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persons/person1.xml" ContentType="application/vnd.ms-excel.person+xml"/>
  <Override PartName="/xl/persons/person0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4"/>
  <workbookPr/>
  <mc:AlternateContent xmlns:mc="http://schemas.openxmlformats.org/markup-compatibility/2006">
    <mc:Choice Requires="x15">
      <x15ac:absPath xmlns:x15ac="http://schemas.microsoft.com/office/spreadsheetml/2010/11/ac" url="https://crgcnag-my.sharepoint.com/personal/wlim_crg_es/Documents/CRG/07_Manuscript/05_2023_Midzone spindle/reviewer comments/2nd_round/"/>
    </mc:Choice>
  </mc:AlternateContent>
  <xr:revisionPtr revIDLastSave="15" documentId="8_{ABF27FA2-FB02-8440-B5C6-88D8A88B64F0}" xr6:coauthVersionLast="47" xr6:coauthVersionMax="47" xr10:uidLastSave="{96A23DA2-BB46-7841-8AC0-56E5507A6A0C}"/>
  <bookViews>
    <workbookView xWindow="-20840" yWindow="1600" windowWidth="20360" windowHeight="32740" firstSheet="8" activeTab="16" xr2:uid="{00000000-000D-0000-FFFF-FFFF00000000}"/>
  </bookViews>
  <sheets>
    <sheet name="all_plots" sheetId="15" r:id="rId1"/>
    <sheet name="all_gels" sheetId="30" r:id="rId2"/>
    <sheet name="Fig1C" sheetId="16" r:id="rId3"/>
    <sheet name="Fig2C" sheetId="17" r:id="rId4"/>
    <sheet name="Fig2E" sheetId="18" r:id="rId5"/>
    <sheet name="Fig3D" sheetId="31" r:id="rId6"/>
    <sheet name="Fig4D (exp)" sheetId="19" r:id="rId7"/>
    <sheet name="Fig4D (sim)" sheetId="20" r:id="rId8"/>
    <sheet name="Fig5C (exp)" sheetId="23" r:id="rId9"/>
    <sheet name="Fig5C (sim)" sheetId="21" r:id="rId10"/>
    <sheet name="Fig6" sheetId="24" r:id="rId11"/>
    <sheet name="SupplFig1C" sheetId="25" r:id="rId12"/>
    <sheet name="SupplFig3B" sheetId="26" r:id="rId13"/>
    <sheet name="SupplFig3C" sheetId="27" r:id="rId14"/>
    <sheet name="SupplFig3E" sheetId="28" r:id="rId15"/>
    <sheet name="SuppleFig5B" sheetId="29" r:id="rId16"/>
    <sheet name="SupplFig6" sheetId="22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F178" i="25" l="1"/>
  <c r="CF176" i="25"/>
  <c r="CJ173" i="25"/>
  <c r="CI173" i="25"/>
  <c r="CH173" i="25"/>
  <c r="CG173" i="25"/>
  <c r="CF173" i="25"/>
  <c r="CE173" i="25"/>
  <c r="CD173" i="25"/>
  <c r="CC173" i="25"/>
  <c r="CJ171" i="25"/>
  <c r="CJ176" i="25" s="1"/>
  <c r="CI171" i="25"/>
  <c r="CI176" i="25" s="1"/>
  <c r="CH171" i="25"/>
  <c r="CH176" i="25" s="1"/>
  <c r="CG171" i="25"/>
  <c r="CG176" i="25" s="1"/>
  <c r="CF171" i="25"/>
  <c r="CE171" i="25"/>
  <c r="CE176" i="25" s="1"/>
  <c r="CD171" i="25"/>
  <c r="CD176" i="25" s="1"/>
  <c r="CD178" i="25" s="1"/>
  <c r="CC171" i="25"/>
  <c r="CC176" i="25" s="1"/>
  <c r="AU131" i="25"/>
  <c r="AV136" i="25"/>
  <c r="AU136" i="25"/>
  <c r="AV133" i="25"/>
  <c r="AU133" i="25"/>
  <c r="AT133" i="25"/>
  <c r="AT136" i="25" s="1"/>
  <c r="AV131" i="25"/>
  <c r="AV137" i="25" s="1"/>
  <c r="AU137" i="25"/>
  <c r="AT131" i="25"/>
  <c r="AT137" i="25" s="1"/>
  <c r="BQ378" i="16"/>
  <c r="BP378" i="16"/>
  <c r="BQ375" i="16"/>
  <c r="BQ380" i="16" s="1"/>
  <c r="BP375" i="16"/>
  <c r="BP380" i="16" s="1"/>
  <c r="BO375" i="16"/>
  <c r="BO380" i="16" s="1"/>
  <c r="BN375" i="16"/>
  <c r="BN380" i="16" s="1"/>
  <c r="BM375" i="16"/>
  <c r="BL375" i="16"/>
  <c r="BQ373" i="16"/>
  <c r="BP373" i="16"/>
  <c r="BO373" i="16"/>
  <c r="BO378" i="16" s="1"/>
  <c r="BN373" i="16"/>
  <c r="BN378" i="16" s="1"/>
  <c r="BM373" i="16"/>
  <c r="BM378" i="16" s="1"/>
  <c r="BM380" i="16" s="1"/>
  <c r="BL373" i="16"/>
  <c r="BL378" i="16" s="1"/>
  <c r="BL380" i="16" s="1"/>
  <c r="BM62" i="25"/>
  <c r="BM65" i="25"/>
  <c r="BL65" i="25"/>
  <c r="BN64" i="25"/>
  <c r="BM64" i="25"/>
  <c r="BM67" i="25" s="1"/>
  <c r="BL64" i="25"/>
  <c r="BL67" i="25" s="1"/>
  <c r="BK64" i="25"/>
  <c r="BK67" i="25" s="1"/>
  <c r="BJ64" i="25"/>
  <c r="BJ67" i="25" s="1"/>
  <c r="BN62" i="25"/>
  <c r="BN65" i="25" s="1"/>
  <c r="BL62" i="25"/>
  <c r="BK62" i="25"/>
  <c r="BK65" i="25" s="1"/>
  <c r="BJ62" i="25"/>
  <c r="BJ65" i="25" s="1"/>
  <c r="BN52" i="25"/>
  <c r="BN55" i="25" s="1"/>
  <c r="BM52" i="25"/>
  <c r="BM55" i="25" s="1"/>
  <c r="BL52" i="25"/>
  <c r="BK52" i="25"/>
  <c r="BJ52" i="25"/>
  <c r="BN50" i="25"/>
  <c r="BN53" i="25" s="1"/>
  <c r="BM50" i="25"/>
  <c r="BM53" i="25" s="1"/>
  <c r="BL50" i="25"/>
  <c r="BL53" i="25" s="1"/>
  <c r="BL55" i="25" s="1"/>
  <c r="BK50" i="25"/>
  <c r="BK53" i="25" s="1"/>
  <c r="BK55" i="25" s="1"/>
  <c r="BJ50" i="25"/>
  <c r="BJ53" i="25" s="1"/>
  <c r="BK40" i="25"/>
  <c r="BK43" i="25" s="1"/>
  <c r="BL37" i="25"/>
  <c r="BK37" i="25"/>
  <c r="BJ37" i="25"/>
  <c r="BL35" i="25"/>
  <c r="BK35" i="25"/>
  <c r="BJ35" i="25"/>
  <c r="BL33" i="25"/>
  <c r="BL40" i="25" s="1"/>
  <c r="BL43" i="25" s="1"/>
  <c r="BK33" i="25"/>
  <c r="BJ33" i="25"/>
  <c r="BL31" i="25"/>
  <c r="BK31" i="25"/>
  <c r="BJ31" i="25"/>
  <c r="BL29" i="25"/>
  <c r="BL41" i="25" s="1"/>
  <c r="BK29" i="25"/>
  <c r="BK41" i="25" s="1"/>
  <c r="BJ29" i="25"/>
  <c r="BJ40" i="25" s="1"/>
  <c r="BL27" i="25"/>
  <c r="BK27" i="25"/>
  <c r="BJ27" i="25"/>
  <c r="AF352" i="16"/>
  <c r="AJ349" i="16"/>
  <c r="AI349" i="16"/>
  <c r="AH349" i="16"/>
  <c r="AG349" i="16"/>
  <c r="AG354" i="16" s="1"/>
  <c r="AF349" i="16"/>
  <c r="AF354" i="16" s="1"/>
  <c r="AJ347" i="16"/>
  <c r="AJ352" i="16" s="1"/>
  <c r="AI347" i="16"/>
  <c r="AI352" i="16" s="1"/>
  <c r="AG347" i="16"/>
  <c r="AG352" i="16" s="1"/>
  <c r="AF347" i="16"/>
  <c r="AJ338" i="16"/>
  <c r="AI338" i="16"/>
  <c r="AJ335" i="16"/>
  <c r="AJ340" i="16" s="1"/>
  <c r="AI335" i="16"/>
  <c r="AI340" i="16" s="1"/>
  <c r="AH335" i="16"/>
  <c r="AH340" i="16" s="1"/>
  <c r="AG335" i="16"/>
  <c r="AG340" i="16" s="1"/>
  <c r="AF335" i="16"/>
  <c r="AJ333" i="16"/>
  <c r="AI333" i="16"/>
  <c r="AH333" i="16"/>
  <c r="AH338" i="16" s="1"/>
  <c r="AG333" i="16"/>
  <c r="AG338" i="16" s="1"/>
  <c r="AF333" i="16"/>
  <c r="AF338" i="16" s="1"/>
  <c r="AY303" i="16"/>
  <c r="AY305" i="16" s="1"/>
  <c r="AX303" i="16"/>
  <c r="AX305" i="16" s="1"/>
  <c r="BC300" i="16"/>
  <c r="BB300" i="16"/>
  <c r="BA300" i="16"/>
  <c r="AZ300" i="16"/>
  <c r="AY300" i="16"/>
  <c r="AX300" i="16"/>
  <c r="AW300" i="16"/>
  <c r="AV300" i="16"/>
  <c r="AU300" i="16"/>
  <c r="AT300" i="16"/>
  <c r="BC298" i="16"/>
  <c r="BC303" i="16" s="1"/>
  <c r="BB298" i="16"/>
  <c r="BB303" i="16" s="1"/>
  <c r="BA298" i="16"/>
  <c r="AZ298" i="16"/>
  <c r="AY298" i="16"/>
  <c r="AX298" i="16"/>
  <c r="AW298" i="16"/>
  <c r="AW303" i="16" s="1"/>
  <c r="AW305" i="16" s="1"/>
  <c r="AV298" i="16"/>
  <c r="AV303" i="16" s="1"/>
  <c r="AV305" i="16" s="1"/>
  <c r="AU298" i="16"/>
  <c r="AU303" i="16" s="1"/>
  <c r="AT298" i="16"/>
  <c r="AT303" i="16" s="1"/>
  <c r="AY289" i="16"/>
  <c r="AY291" i="16" s="1"/>
  <c r="AX289" i="16"/>
  <c r="AX291" i="16" s="1"/>
  <c r="BC286" i="16"/>
  <c r="BB286" i="16"/>
  <c r="BA286" i="16"/>
  <c r="AZ286" i="16"/>
  <c r="AZ289" i="16" s="1"/>
  <c r="AY286" i="16"/>
  <c r="AX286" i="16"/>
  <c r="AW286" i="16"/>
  <c r="AV286" i="16"/>
  <c r="AU286" i="16"/>
  <c r="AT286" i="16"/>
  <c r="BC284" i="16"/>
  <c r="BC289" i="16" s="1"/>
  <c r="BB284" i="16"/>
  <c r="BB289" i="16" s="1"/>
  <c r="BA284" i="16"/>
  <c r="AZ284" i="16"/>
  <c r="AY284" i="16"/>
  <c r="AX284" i="16"/>
  <c r="AW284" i="16"/>
  <c r="AW289" i="16" s="1"/>
  <c r="AW291" i="16" s="1"/>
  <c r="AV284" i="16"/>
  <c r="AV289" i="16" s="1"/>
  <c r="AV291" i="16" s="1"/>
  <c r="AU284" i="16"/>
  <c r="AU289" i="16" s="1"/>
  <c r="AT284" i="16"/>
  <c r="AT289" i="16" s="1"/>
  <c r="AL231" i="16"/>
  <c r="AK231" i="16"/>
  <c r="AO229" i="16"/>
  <c r="AL229" i="16"/>
  <c r="AK229" i="16"/>
  <c r="AJ229" i="16"/>
  <c r="AJ231" i="16" s="1"/>
  <c r="AO226" i="16"/>
  <c r="AO231" i="16" s="1"/>
  <c r="AN226" i="16"/>
  <c r="AN231" i="16" s="1"/>
  <c r="AM226" i="16"/>
  <c r="AL226" i="16"/>
  <c r="AK226" i="16"/>
  <c r="AJ226" i="16"/>
  <c r="AI226" i="16"/>
  <c r="AI229" i="16" s="1"/>
  <c r="AI231" i="16" s="1"/>
  <c r="AO224" i="16"/>
  <c r="AN224" i="16"/>
  <c r="AN229" i="16" s="1"/>
  <c r="AM224" i="16"/>
  <c r="AM229" i="16" s="1"/>
  <c r="AM231" i="16" s="1"/>
  <c r="AL224" i="16"/>
  <c r="AK224" i="16"/>
  <c r="AJ224" i="16"/>
  <c r="AI224" i="16"/>
  <c r="AO217" i="16"/>
  <c r="AL217" i="16"/>
  <c r="AO215" i="16"/>
  <c r="AN215" i="16"/>
  <c r="AN217" i="16" s="1"/>
  <c r="AL215" i="16"/>
  <c r="AK215" i="16"/>
  <c r="AO212" i="16"/>
  <c r="AN212" i="16"/>
  <c r="AM212" i="16"/>
  <c r="AM215" i="16" s="1"/>
  <c r="AM217" i="16" s="1"/>
  <c r="AL212" i="16"/>
  <c r="AK212" i="16"/>
  <c r="AK217" i="16" s="1"/>
  <c r="AJ212" i="16"/>
  <c r="AJ217" i="16" s="1"/>
  <c r="AI212" i="16"/>
  <c r="AO210" i="16"/>
  <c r="AN210" i="16"/>
  <c r="AM210" i="16"/>
  <c r="AL210" i="16"/>
  <c r="AK210" i="16"/>
  <c r="AJ210" i="16"/>
  <c r="AJ215" i="16" s="1"/>
  <c r="AI210" i="16"/>
  <c r="AI215" i="16" s="1"/>
  <c r="AI217" i="16" s="1"/>
  <c r="AL170" i="16"/>
  <c r="AJ169" i="16"/>
  <c r="AI169" i="16"/>
  <c r="AL166" i="16"/>
  <c r="AK166" i="16"/>
  <c r="AJ166" i="16"/>
  <c r="AI166" i="16"/>
  <c r="AH166" i="16"/>
  <c r="AG166" i="16"/>
  <c r="AL164" i="16"/>
  <c r="AK164" i="16"/>
  <c r="AJ164" i="16"/>
  <c r="AI164" i="16"/>
  <c r="AH164" i="16"/>
  <c r="AG164" i="16"/>
  <c r="AL162" i="16"/>
  <c r="AL169" i="16" s="1"/>
  <c r="AL172" i="16" s="1"/>
  <c r="AK162" i="16"/>
  <c r="AK170" i="16" s="1"/>
  <c r="AJ162" i="16"/>
  <c r="AI162" i="16"/>
  <c r="AH162" i="16"/>
  <c r="AG162" i="16"/>
  <c r="AL160" i="16"/>
  <c r="AK160" i="16"/>
  <c r="AJ160" i="16"/>
  <c r="AI160" i="16"/>
  <c r="AH160" i="16"/>
  <c r="AG160" i="16"/>
  <c r="AL158" i="16"/>
  <c r="AK158" i="16"/>
  <c r="AJ158" i="16"/>
  <c r="AI158" i="16"/>
  <c r="AH158" i="16"/>
  <c r="AH169" i="16" s="1"/>
  <c r="AH172" i="16" s="1"/>
  <c r="AG158" i="16"/>
  <c r="AG169" i="16" s="1"/>
  <c r="AL156" i="16"/>
  <c r="AK156" i="16"/>
  <c r="AJ156" i="16"/>
  <c r="AJ170" i="16" s="1"/>
  <c r="AI156" i="16"/>
  <c r="AI170" i="16" s="1"/>
  <c r="AH156" i="16"/>
  <c r="AH170" i="16" s="1"/>
  <c r="AG156" i="16"/>
  <c r="AG170" i="16" s="1"/>
  <c r="AM140" i="16"/>
  <c r="AL140" i="16"/>
  <c r="AM139" i="16"/>
  <c r="AL139" i="16"/>
  <c r="AK139" i="16"/>
  <c r="AJ139" i="16"/>
  <c r="AM136" i="16"/>
  <c r="AM142" i="16" s="1"/>
  <c r="AL136" i="16"/>
  <c r="AL142" i="16" s="1"/>
  <c r="AK136" i="16"/>
  <c r="AJ136" i="16"/>
  <c r="AI136" i="16"/>
  <c r="AI139" i="16" s="1"/>
  <c r="AH136" i="16"/>
  <c r="AH142" i="16" s="1"/>
  <c r="AM134" i="16"/>
  <c r="AL134" i="16"/>
  <c r="AK134" i="16"/>
  <c r="AK140" i="16" s="1"/>
  <c r="AJ134" i="16"/>
  <c r="AJ140" i="16" s="1"/>
  <c r="AI134" i="16"/>
  <c r="AI140" i="16" s="1"/>
  <c r="AH134" i="16"/>
  <c r="AH140" i="16" s="1"/>
  <c r="K122" i="16"/>
  <c r="J122" i="16"/>
  <c r="I122" i="16"/>
  <c r="K120" i="16"/>
  <c r="J120" i="16"/>
  <c r="I120" i="16"/>
  <c r="O114" i="16" s="1"/>
  <c r="V118" i="16"/>
  <c r="K118" i="16"/>
  <c r="J118" i="16"/>
  <c r="I118" i="16"/>
  <c r="O113" i="16" s="1"/>
  <c r="K116" i="16"/>
  <c r="J116" i="16"/>
  <c r="I116" i="16"/>
  <c r="V115" i="16"/>
  <c r="W114" i="16"/>
  <c r="V114" i="16"/>
  <c r="U114" i="16"/>
  <c r="P114" i="16"/>
  <c r="K114" i="16"/>
  <c r="Q113" i="16" s="1"/>
  <c r="J114" i="16"/>
  <c r="P113" i="16" s="1"/>
  <c r="I114" i="16"/>
  <c r="W113" i="16"/>
  <c r="W115" i="16" s="1"/>
  <c r="W118" i="16" s="1"/>
  <c r="V113" i="16"/>
  <c r="U113" i="16"/>
  <c r="K112" i="16"/>
  <c r="Q114" i="16" s="1"/>
  <c r="J112" i="16"/>
  <c r="I112" i="16"/>
  <c r="U98" i="16"/>
  <c r="V97" i="16"/>
  <c r="U97" i="16"/>
  <c r="T97" i="16"/>
  <c r="P97" i="16"/>
  <c r="K97" i="16"/>
  <c r="P96" i="16" s="1"/>
  <c r="J97" i="16"/>
  <c r="O96" i="16" s="1"/>
  <c r="I97" i="16"/>
  <c r="N96" i="16" s="1"/>
  <c r="V96" i="16"/>
  <c r="U96" i="16"/>
  <c r="U101" i="16" s="1"/>
  <c r="T96" i="16"/>
  <c r="T98" i="16" s="1"/>
  <c r="K95" i="16"/>
  <c r="J95" i="16"/>
  <c r="O97" i="16" s="1"/>
  <c r="I95" i="16"/>
  <c r="N97" i="16" s="1"/>
  <c r="O84" i="16"/>
  <c r="N84" i="16"/>
  <c r="M84" i="16"/>
  <c r="L84" i="16"/>
  <c r="K84" i="16"/>
  <c r="O82" i="16"/>
  <c r="N82" i="16"/>
  <c r="M82" i="16"/>
  <c r="L82" i="16"/>
  <c r="K82" i="16"/>
  <c r="O80" i="16"/>
  <c r="W75" i="16" s="1"/>
  <c r="N80" i="16"/>
  <c r="M80" i="16"/>
  <c r="L80" i="16"/>
  <c r="K80" i="16"/>
  <c r="O78" i="16"/>
  <c r="N78" i="16"/>
  <c r="M78" i="16"/>
  <c r="L78" i="16"/>
  <c r="K78" i="16"/>
  <c r="AD77" i="16"/>
  <c r="AD80" i="16" s="1"/>
  <c r="AE76" i="16"/>
  <c r="AD76" i="16"/>
  <c r="AC76" i="16"/>
  <c r="AB76" i="16"/>
  <c r="AA76" i="16"/>
  <c r="W76" i="16"/>
  <c r="V76" i="16"/>
  <c r="U76" i="16"/>
  <c r="O76" i="16"/>
  <c r="N76" i="16"/>
  <c r="M76" i="16"/>
  <c r="L76" i="16"/>
  <c r="K76" i="16"/>
  <c r="S75" i="16" s="1"/>
  <c r="AE75" i="16"/>
  <c r="AD75" i="16"/>
  <c r="AC75" i="16"/>
  <c r="AC77" i="16" s="1"/>
  <c r="AC80" i="16" s="1"/>
  <c r="AB75" i="16"/>
  <c r="AB77" i="16" s="1"/>
  <c r="AB80" i="16" s="1"/>
  <c r="AA75" i="16"/>
  <c r="AA77" i="16" s="1"/>
  <c r="AA80" i="16" s="1"/>
  <c r="V75" i="16"/>
  <c r="U75" i="16"/>
  <c r="T75" i="16"/>
  <c r="O74" i="16"/>
  <c r="N74" i="16"/>
  <c r="M74" i="16"/>
  <c r="L74" i="16"/>
  <c r="T76" i="16" s="1"/>
  <c r="K74" i="16"/>
  <c r="S76" i="16" s="1"/>
  <c r="AC66" i="16"/>
  <c r="AD63" i="16"/>
  <c r="AC63" i="16"/>
  <c r="Z63" i="16"/>
  <c r="Z66" i="16" s="1"/>
  <c r="AD62" i="16"/>
  <c r="AC62" i="16"/>
  <c r="AB62" i="16"/>
  <c r="AA62" i="16"/>
  <c r="Z62" i="16"/>
  <c r="AD61" i="16"/>
  <c r="AD69" i="16" s="1"/>
  <c r="AC61" i="16"/>
  <c r="AC69" i="16" s="1"/>
  <c r="AB61" i="16"/>
  <c r="AB69" i="16" s="1"/>
  <c r="AA61" i="16"/>
  <c r="Z61" i="16"/>
  <c r="Z69" i="16" s="1"/>
  <c r="AD60" i="16"/>
  <c r="AD66" i="16" s="1"/>
  <c r="AC60" i="16"/>
  <c r="AB60" i="16"/>
  <c r="AB63" i="16" s="1"/>
  <c r="AB66" i="16" s="1"/>
  <c r="AA60" i="16"/>
  <c r="Z60" i="16"/>
  <c r="AD50" i="16"/>
  <c r="AC50" i="16"/>
  <c r="AB50" i="16"/>
  <c r="AA50" i="16"/>
  <c r="Z50" i="16"/>
  <c r="O50" i="16"/>
  <c r="V49" i="16" s="1"/>
  <c r="N50" i="16"/>
  <c r="M50" i="16"/>
  <c r="L50" i="16"/>
  <c r="S49" i="16" s="1"/>
  <c r="K50" i="16"/>
  <c r="R49" i="16" s="1"/>
  <c r="AD49" i="16"/>
  <c r="AD51" i="16" s="1"/>
  <c r="AD54" i="16" s="1"/>
  <c r="AC49" i="16"/>
  <c r="AC51" i="16" s="1"/>
  <c r="AC54" i="16" s="1"/>
  <c r="AB49" i="16"/>
  <c r="AA49" i="16"/>
  <c r="Z49" i="16"/>
  <c r="U49" i="16"/>
  <c r="T49" i="16"/>
  <c r="O48" i="16"/>
  <c r="V50" i="16" s="1"/>
  <c r="N48" i="16"/>
  <c r="U50" i="16" s="1"/>
  <c r="M48" i="16"/>
  <c r="T50" i="16" s="1"/>
  <c r="L48" i="16"/>
  <c r="S50" i="16" s="1"/>
  <c r="K48" i="16"/>
  <c r="R50" i="16" s="1"/>
  <c r="R11" i="28"/>
  <c r="E28" i="17"/>
  <c r="E27" i="19"/>
  <c r="D27" i="19"/>
  <c r="D16" i="19"/>
  <c r="F27" i="19"/>
  <c r="J104" i="29"/>
  <c r="G104" i="29"/>
  <c r="D104" i="29"/>
  <c r="J103" i="29"/>
  <c r="G103" i="29"/>
  <c r="D103" i="29"/>
  <c r="J102" i="29"/>
  <c r="N55" i="29" s="1"/>
  <c r="G102" i="29"/>
  <c r="H55" i="29" s="1"/>
  <c r="D102" i="29"/>
  <c r="J101" i="29"/>
  <c r="G101" i="29"/>
  <c r="D101" i="29"/>
  <c r="J100" i="29"/>
  <c r="G100" i="29"/>
  <c r="D100" i="29"/>
  <c r="B53" i="29" s="1"/>
  <c r="J99" i="29"/>
  <c r="N52" i="29" s="1"/>
  <c r="G99" i="29"/>
  <c r="D99" i="29"/>
  <c r="AD98" i="29"/>
  <c r="AA98" i="29"/>
  <c r="X98" i="29"/>
  <c r="D51" i="29" s="1"/>
  <c r="J98" i="29"/>
  <c r="G98" i="29"/>
  <c r="D98" i="29"/>
  <c r="B51" i="29" s="1"/>
  <c r="AD97" i="29"/>
  <c r="AA97" i="29"/>
  <c r="X97" i="29"/>
  <c r="J97" i="29"/>
  <c r="G97" i="29"/>
  <c r="D97" i="29"/>
  <c r="AD96" i="29"/>
  <c r="P49" i="29" s="1"/>
  <c r="AA96" i="29"/>
  <c r="J49" i="29" s="1"/>
  <c r="X96" i="29"/>
  <c r="J96" i="29"/>
  <c r="G96" i="29"/>
  <c r="D96" i="29"/>
  <c r="AD95" i="29"/>
  <c r="AA95" i="29"/>
  <c r="J48" i="29" s="1"/>
  <c r="X95" i="29"/>
  <c r="D48" i="29" s="1"/>
  <c r="J95" i="29"/>
  <c r="G95" i="29"/>
  <c r="D95" i="29"/>
  <c r="AD94" i="29"/>
  <c r="AA94" i="29"/>
  <c r="X94" i="29"/>
  <c r="D47" i="29" s="1"/>
  <c r="J94" i="29"/>
  <c r="G94" i="29"/>
  <c r="D94" i="29"/>
  <c r="B47" i="29" s="1"/>
  <c r="AD93" i="29"/>
  <c r="AA93" i="29"/>
  <c r="X93" i="29"/>
  <c r="J93" i="29"/>
  <c r="G93" i="29"/>
  <c r="D93" i="29"/>
  <c r="AD92" i="29"/>
  <c r="P45" i="29" s="1"/>
  <c r="AA92" i="29"/>
  <c r="J45" i="29" s="1"/>
  <c r="X92" i="29"/>
  <c r="J92" i="29"/>
  <c r="G92" i="29"/>
  <c r="D92" i="29"/>
  <c r="AD91" i="29"/>
  <c r="AA91" i="29"/>
  <c r="J44" i="29" s="1"/>
  <c r="X91" i="29"/>
  <c r="D44" i="29" s="1"/>
  <c r="J91" i="29"/>
  <c r="G91" i="29"/>
  <c r="D91" i="29"/>
  <c r="AD90" i="29"/>
  <c r="AA90" i="29"/>
  <c r="X90" i="29"/>
  <c r="D43" i="29" s="1"/>
  <c r="J90" i="29"/>
  <c r="G90" i="29"/>
  <c r="D90" i="29"/>
  <c r="B43" i="29" s="1"/>
  <c r="AD89" i="29"/>
  <c r="AA89" i="29"/>
  <c r="X89" i="29"/>
  <c r="J89" i="29"/>
  <c r="G89" i="29"/>
  <c r="D89" i="29"/>
  <c r="BI88" i="29"/>
  <c r="AM41" i="29" s="1"/>
  <c r="BF88" i="29"/>
  <c r="AG41" i="29" s="1"/>
  <c r="BC88" i="29"/>
  <c r="AD88" i="29"/>
  <c r="AA88" i="29"/>
  <c r="X88" i="29"/>
  <c r="T88" i="29"/>
  <c r="Q88" i="29"/>
  <c r="N88" i="29"/>
  <c r="C41" i="29" s="1"/>
  <c r="J88" i="29"/>
  <c r="N41" i="29" s="1"/>
  <c r="G88" i="29"/>
  <c r="D88" i="29"/>
  <c r="BI87" i="29"/>
  <c r="BF87" i="29"/>
  <c r="BC87" i="29"/>
  <c r="AD87" i="29"/>
  <c r="AA87" i="29"/>
  <c r="J40" i="29" s="1"/>
  <c r="X87" i="29"/>
  <c r="D40" i="29" s="1"/>
  <c r="T87" i="29"/>
  <c r="Q87" i="29"/>
  <c r="N87" i="29"/>
  <c r="J87" i="29"/>
  <c r="G87" i="29"/>
  <c r="D87" i="29"/>
  <c r="CW86" i="29"/>
  <c r="AP39" i="29" s="1"/>
  <c r="CT86" i="29"/>
  <c r="AJ39" i="29" s="1"/>
  <c r="CQ86" i="29"/>
  <c r="CM86" i="29"/>
  <c r="CJ86" i="29"/>
  <c r="CG86" i="29"/>
  <c r="CC86" i="29"/>
  <c r="AN39" i="29" s="1"/>
  <c r="BZ86" i="29"/>
  <c r="BW86" i="29"/>
  <c r="AB39" i="29" s="1"/>
  <c r="BS86" i="29"/>
  <c r="AL39" i="29" s="1"/>
  <c r="BP86" i="29"/>
  <c r="BM86" i="29"/>
  <c r="BI86" i="29"/>
  <c r="BF86" i="29"/>
  <c r="BC86" i="29"/>
  <c r="AX86" i="29"/>
  <c r="AU86" i="29"/>
  <c r="L39" i="29" s="1"/>
  <c r="AR86" i="29"/>
  <c r="F39" i="29" s="1"/>
  <c r="AN86" i="29"/>
  <c r="AK86" i="29"/>
  <c r="AH86" i="29"/>
  <c r="AD86" i="29"/>
  <c r="AA86" i="29"/>
  <c r="X86" i="29"/>
  <c r="D39" i="29" s="1"/>
  <c r="T86" i="29"/>
  <c r="O39" i="29" s="1"/>
  <c r="Q86" i="29"/>
  <c r="N86" i="29"/>
  <c r="J86" i="29"/>
  <c r="G86" i="29"/>
  <c r="D86" i="29"/>
  <c r="CW85" i="29"/>
  <c r="CT85" i="29"/>
  <c r="AJ38" i="29" s="1"/>
  <c r="CQ85" i="29"/>
  <c r="AD38" i="29" s="1"/>
  <c r="CM85" i="29"/>
  <c r="CJ85" i="29"/>
  <c r="CG85" i="29"/>
  <c r="CC85" i="29"/>
  <c r="BZ85" i="29"/>
  <c r="BW85" i="29"/>
  <c r="AB38" i="29" s="1"/>
  <c r="BS85" i="29"/>
  <c r="AL38" i="29" s="1"/>
  <c r="BP85" i="29"/>
  <c r="BM85" i="29"/>
  <c r="Z38" i="29" s="1"/>
  <c r="BI85" i="29"/>
  <c r="BF85" i="29"/>
  <c r="BC85" i="29"/>
  <c r="AX85" i="29"/>
  <c r="AU85" i="29"/>
  <c r="L38" i="29" s="1"/>
  <c r="AR85" i="29"/>
  <c r="AN85" i="29"/>
  <c r="AK85" i="29"/>
  <c r="K38" i="29" s="1"/>
  <c r="AH85" i="29"/>
  <c r="AD85" i="29"/>
  <c r="AA85" i="29"/>
  <c r="X85" i="29"/>
  <c r="T85" i="29"/>
  <c r="O38" i="29" s="1"/>
  <c r="Q85" i="29"/>
  <c r="N85" i="29"/>
  <c r="C38" i="29" s="1"/>
  <c r="J85" i="29"/>
  <c r="N38" i="29" s="1"/>
  <c r="G85" i="29"/>
  <c r="D85" i="29"/>
  <c r="CW84" i="29"/>
  <c r="CT84" i="29"/>
  <c r="CQ84" i="29"/>
  <c r="CM84" i="29"/>
  <c r="CJ84" i="29"/>
  <c r="AI37" i="29" s="1"/>
  <c r="CG84" i="29"/>
  <c r="CC84" i="29"/>
  <c r="BZ84" i="29"/>
  <c r="BW84" i="29"/>
  <c r="BS84" i="29"/>
  <c r="BP84" i="29"/>
  <c r="BM84" i="29"/>
  <c r="Z37" i="29" s="1"/>
  <c r="BI84" i="29"/>
  <c r="BF84" i="29"/>
  <c r="AG37" i="29" s="1"/>
  <c r="BC84" i="29"/>
  <c r="AX84" i="29"/>
  <c r="AU84" i="29"/>
  <c r="AR84" i="29"/>
  <c r="AN84" i="29"/>
  <c r="AK84" i="29"/>
  <c r="K37" i="29" s="1"/>
  <c r="AH84" i="29"/>
  <c r="AD84" i="29"/>
  <c r="P37" i="29" s="1"/>
  <c r="AA84" i="29"/>
  <c r="X84" i="29"/>
  <c r="T84" i="29"/>
  <c r="Q84" i="29"/>
  <c r="N84" i="29"/>
  <c r="C37" i="29" s="1"/>
  <c r="J84" i="29"/>
  <c r="G84" i="29"/>
  <c r="H37" i="29" s="1"/>
  <c r="D84" i="29"/>
  <c r="B37" i="29" s="1"/>
  <c r="CW83" i="29"/>
  <c r="CT83" i="29"/>
  <c r="CQ83" i="29"/>
  <c r="CM83" i="29"/>
  <c r="CJ83" i="29"/>
  <c r="AI36" i="29" s="1"/>
  <c r="CG83" i="29"/>
  <c r="CC83" i="29"/>
  <c r="AN36" i="29" s="1"/>
  <c r="BZ83" i="29"/>
  <c r="AH36" i="29" s="1"/>
  <c r="BW83" i="29"/>
  <c r="BS83" i="29"/>
  <c r="BP83" i="29"/>
  <c r="BM83" i="29"/>
  <c r="BI83" i="29"/>
  <c r="BF83" i="29"/>
  <c r="AG36" i="29" s="1"/>
  <c r="BC83" i="29"/>
  <c r="AX83" i="29"/>
  <c r="R36" i="29" s="1"/>
  <c r="AU83" i="29"/>
  <c r="AR83" i="29"/>
  <c r="AN83" i="29"/>
  <c r="AK83" i="29"/>
  <c r="AH83" i="29"/>
  <c r="AD83" i="29"/>
  <c r="P36" i="29" s="1"/>
  <c r="AA83" i="29"/>
  <c r="J36" i="29" s="1"/>
  <c r="X83" i="29"/>
  <c r="D36" i="29" s="1"/>
  <c r="T83" i="29"/>
  <c r="Q83" i="29"/>
  <c r="N83" i="29"/>
  <c r="J83" i="29"/>
  <c r="G83" i="29"/>
  <c r="H36" i="29" s="1"/>
  <c r="D83" i="29"/>
  <c r="CW82" i="29"/>
  <c r="AP35" i="29" s="1"/>
  <c r="CT82" i="29"/>
  <c r="AJ35" i="29" s="1"/>
  <c r="CQ82" i="29"/>
  <c r="CM82" i="29"/>
  <c r="CJ82" i="29"/>
  <c r="CG82" i="29"/>
  <c r="CC82" i="29"/>
  <c r="AN35" i="29" s="1"/>
  <c r="BZ82" i="29"/>
  <c r="BW82" i="29"/>
  <c r="AB35" i="29" s="1"/>
  <c r="BS82" i="29"/>
  <c r="AL35" i="29" s="1"/>
  <c r="BP82" i="29"/>
  <c r="BM82" i="29"/>
  <c r="BI82" i="29"/>
  <c r="BF82" i="29"/>
  <c r="BC82" i="29"/>
  <c r="AX82" i="29"/>
  <c r="AU82" i="29"/>
  <c r="L35" i="29" s="1"/>
  <c r="AR82" i="29"/>
  <c r="F35" i="29" s="1"/>
  <c r="AN82" i="29"/>
  <c r="AK82" i="29"/>
  <c r="AH82" i="29"/>
  <c r="AD82" i="29"/>
  <c r="AA82" i="29"/>
  <c r="X82" i="29"/>
  <c r="D35" i="29" s="1"/>
  <c r="T82" i="29"/>
  <c r="O35" i="29" s="1"/>
  <c r="Q82" i="29"/>
  <c r="N82" i="29"/>
  <c r="J82" i="29"/>
  <c r="G82" i="29"/>
  <c r="D82" i="29"/>
  <c r="CW81" i="29"/>
  <c r="CT81" i="29"/>
  <c r="AJ34" i="29" s="1"/>
  <c r="CQ81" i="29"/>
  <c r="AD34" i="29" s="1"/>
  <c r="CM81" i="29"/>
  <c r="CJ81" i="29"/>
  <c r="CG81" i="29"/>
  <c r="CC81" i="29"/>
  <c r="BZ81" i="29"/>
  <c r="BW81" i="29"/>
  <c r="AB34" i="29" s="1"/>
  <c r="BS81" i="29"/>
  <c r="AL34" i="29" s="1"/>
  <c r="BP81" i="29"/>
  <c r="BM81" i="29"/>
  <c r="Z34" i="29" s="1"/>
  <c r="BI81" i="29"/>
  <c r="BF81" i="29"/>
  <c r="BC81" i="29"/>
  <c r="AX81" i="29"/>
  <c r="AU81" i="29"/>
  <c r="L34" i="29" s="1"/>
  <c r="AR81" i="29"/>
  <c r="AN81" i="29"/>
  <c r="AK81" i="29"/>
  <c r="K34" i="29" s="1"/>
  <c r="AH81" i="29"/>
  <c r="AD81" i="29"/>
  <c r="AA81" i="29"/>
  <c r="X81" i="29"/>
  <c r="T81" i="29"/>
  <c r="O34" i="29" s="1"/>
  <c r="Q81" i="29"/>
  <c r="N81" i="29"/>
  <c r="C34" i="29" s="1"/>
  <c r="J81" i="29"/>
  <c r="N34" i="29" s="1"/>
  <c r="G81" i="29"/>
  <c r="D81" i="29"/>
  <c r="CW80" i="29"/>
  <c r="CT80" i="29"/>
  <c r="CQ80" i="29"/>
  <c r="CM80" i="29"/>
  <c r="CJ80" i="29"/>
  <c r="AI33" i="29" s="1"/>
  <c r="CG80" i="29"/>
  <c r="CC80" i="29"/>
  <c r="BZ80" i="29"/>
  <c r="BW80" i="29"/>
  <c r="BS80" i="29"/>
  <c r="BP80" i="29"/>
  <c r="BM80" i="29"/>
  <c r="Z33" i="29" s="1"/>
  <c r="BI80" i="29"/>
  <c r="BF80" i="29"/>
  <c r="AG33" i="29" s="1"/>
  <c r="BC80" i="29"/>
  <c r="AX80" i="29"/>
  <c r="AU80" i="29"/>
  <c r="AR80" i="29"/>
  <c r="AN80" i="29"/>
  <c r="AK80" i="29"/>
  <c r="K33" i="29" s="1"/>
  <c r="AH80" i="29"/>
  <c r="AD80" i="29"/>
  <c r="P33" i="29" s="1"/>
  <c r="AA80" i="29"/>
  <c r="X80" i="29"/>
  <c r="T80" i="29"/>
  <c r="Q80" i="29"/>
  <c r="N80" i="29"/>
  <c r="C33" i="29" s="1"/>
  <c r="J80" i="29"/>
  <c r="G80" i="29"/>
  <c r="H33" i="29" s="1"/>
  <c r="D80" i="29"/>
  <c r="B33" i="29" s="1"/>
  <c r="CW79" i="29"/>
  <c r="CT79" i="29"/>
  <c r="CQ79" i="29"/>
  <c r="CM79" i="29"/>
  <c r="CJ79" i="29"/>
  <c r="AI32" i="29" s="1"/>
  <c r="CG79" i="29"/>
  <c r="CC79" i="29"/>
  <c r="AN32" i="29" s="1"/>
  <c r="BZ79" i="29"/>
  <c r="AH32" i="29" s="1"/>
  <c r="BW79" i="29"/>
  <c r="BS79" i="29"/>
  <c r="BP79" i="29"/>
  <c r="BM79" i="29"/>
  <c r="BI79" i="29"/>
  <c r="BF79" i="29"/>
  <c r="AG32" i="29" s="1"/>
  <c r="BC79" i="29"/>
  <c r="AX79" i="29"/>
  <c r="R32" i="29" s="1"/>
  <c r="AU79" i="29"/>
  <c r="AR79" i="29"/>
  <c r="AN79" i="29"/>
  <c r="AK79" i="29"/>
  <c r="AH79" i="29"/>
  <c r="AD79" i="29"/>
  <c r="P32" i="29" s="1"/>
  <c r="AA79" i="29"/>
  <c r="J32" i="29" s="1"/>
  <c r="X79" i="29"/>
  <c r="D32" i="29" s="1"/>
  <c r="T79" i="29"/>
  <c r="Q79" i="29"/>
  <c r="N79" i="29"/>
  <c r="J79" i="29"/>
  <c r="G79" i="29"/>
  <c r="H32" i="29" s="1"/>
  <c r="D79" i="29"/>
  <c r="CW78" i="29"/>
  <c r="AP31" i="29" s="1"/>
  <c r="CT78" i="29"/>
  <c r="AJ31" i="29" s="1"/>
  <c r="CQ78" i="29"/>
  <c r="CM78" i="29"/>
  <c r="CJ78" i="29"/>
  <c r="CG78" i="29"/>
  <c r="CC78" i="29"/>
  <c r="AN31" i="29" s="1"/>
  <c r="BZ78" i="29"/>
  <c r="BW78" i="29"/>
  <c r="AB31" i="29" s="1"/>
  <c r="BS78" i="29"/>
  <c r="AL31" i="29" s="1"/>
  <c r="BP78" i="29"/>
  <c r="BM78" i="29"/>
  <c r="BI78" i="29"/>
  <c r="BF78" i="29"/>
  <c r="BC78" i="29"/>
  <c r="AX78" i="29"/>
  <c r="AU78" i="29"/>
  <c r="L31" i="29" s="1"/>
  <c r="AR78" i="29"/>
  <c r="F31" i="29" s="1"/>
  <c r="AN78" i="29"/>
  <c r="AK78" i="29"/>
  <c r="AH78" i="29"/>
  <c r="AD78" i="29"/>
  <c r="AA78" i="29"/>
  <c r="X78" i="29"/>
  <c r="D31" i="29" s="1"/>
  <c r="T78" i="29"/>
  <c r="O31" i="29" s="1"/>
  <c r="Q78" i="29"/>
  <c r="N78" i="29"/>
  <c r="J78" i="29"/>
  <c r="G78" i="29"/>
  <c r="D78" i="29"/>
  <c r="CW77" i="29"/>
  <c r="CT77" i="29"/>
  <c r="AJ30" i="29" s="1"/>
  <c r="CQ77" i="29"/>
  <c r="AD30" i="29" s="1"/>
  <c r="CM77" i="29"/>
  <c r="CJ77" i="29"/>
  <c r="CG77" i="29"/>
  <c r="CC77" i="29"/>
  <c r="BZ77" i="29"/>
  <c r="BW77" i="29"/>
  <c r="AB30" i="29" s="1"/>
  <c r="BS77" i="29"/>
  <c r="AL30" i="29" s="1"/>
  <c r="BP77" i="29"/>
  <c r="BM77" i="29"/>
  <c r="Z30" i="29" s="1"/>
  <c r="BI77" i="29"/>
  <c r="BF77" i="29"/>
  <c r="BC77" i="29"/>
  <c r="AX77" i="29"/>
  <c r="AU77" i="29"/>
  <c r="L30" i="29" s="1"/>
  <c r="AR77" i="29"/>
  <c r="AN77" i="29"/>
  <c r="AK77" i="29"/>
  <c r="K30" i="29" s="1"/>
  <c r="AH77" i="29"/>
  <c r="AD77" i="29"/>
  <c r="AA77" i="29"/>
  <c r="X77" i="29"/>
  <c r="T77" i="29"/>
  <c r="O30" i="29" s="1"/>
  <c r="Q77" i="29"/>
  <c r="N77" i="29"/>
  <c r="C30" i="29" s="1"/>
  <c r="J77" i="29"/>
  <c r="N30" i="29" s="1"/>
  <c r="G77" i="29"/>
  <c r="D77" i="29"/>
  <c r="N57" i="29"/>
  <c r="H57" i="29"/>
  <c r="B57" i="29"/>
  <c r="N56" i="29"/>
  <c r="H56" i="29"/>
  <c r="B56" i="29"/>
  <c r="B55" i="29"/>
  <c r="N54" i="29"/>
  <c r="H54" i="29"/>
  <c r="B54" i="29"/>
  <c r="N53" i="29"/>
  <c r="H53" i="29"/>
  <c r="H52" i="29"/>
  <c r="B52" i="29"/>
  <c r="P51" i="29"/>
  <c r="N51" i="29"/>
  <c r="J51" i="29"/>
  <c r="H51" i="29"/>
  <c r="P50" i="29"/>
  <c r="N50" i="29"/>
  <c r="J50" i="29"/>
  <c r="H50" i="29"/>
  <c r="D50" i="29"/>
  <c r="B50" i="29"/>
  <c r="N49" i="29"/>
  <c r="H49" i="29"/>
  <c r="D49" i="29"/>
  <c r="B49" i="29"/>
  <c r="P48" i="29"/>
  <c r="N48" i="29"/>
  <c r="H48" i="29"/>
  <c r="B48" i="29"/>
  <c r="P47" i="29"/>
  <c r="N47" i="29"/>
  <c r="J47" i="29"/>
  <c r="H47" i="29"/>
  <c r="P46" i="29"/>
  <c r="N46" i="29"/>
  <c r="J46" i="29"/>
  <c r="H46" i="29"/>
  <c r="D46" i="29"/>
  <c r="B46" i="29"/>
  <c r="N45" i="29"/>
  <c r="H45" i="29"/>
  <c r="D45" i="29"/>
  <c r="B45" i="29"/>
  <c r="P44" i="29"/>
  <c r="N44" i="29"/>
  <c r="H44" i="29"/>
  <c r="B44" i="29"/>
  <c r="P43" i="29"/>
  <c r="N43" i="29"/>
  <c r="J43" i="29"/>
  <c r="H43" i="29"/>
  <c r="P42" i="29"/>
  <c r="N42" i="29"/>
  <c r="J42" i="29"/>
  <c r="H42" i="29"/>
  <c r="D42" i="29"/>
  <c r="B42" i="29"/>
  <c r="AA41" i="29"/>
  <c r="P41" i="29"/>
  <c r="O41" i="29"/>
  <c r="J41" i="29"/>
  <c r="I41" i="29"/>
  <c r="H41" i="29"/>
  <c r="D41" i="29"/>
  <c r="B41" i="29"/>
  <c r="AM40" i="29"/>
  <c r="AG40" i="29"/>
  <c r="AA40" i="29"/>
  <c r="P40" i="29"/>
  <c r="O40" i="29"/>
  <c r="N40" i="29"/>
  <c r="I40" i="29"/>
  <c r="H40" i="29"/>
  <c r="C40" i="29"/>
  <c r="B40" i="29"/>
  <c r="AO39" i="29"/>
  <c r="AM39" i="29"/>
  <c r="AI39" i="29"/>
  <c r="AH39" i="29"/>
  <c r="AG39" i="29"/>
  <c r="AF39" i="29"/>
  <c r="AD39" i="29"/>
  <c r="AC39" i="29"/>
  <c r="AA39" i="29"/>
  <c r="Z39" i="29"/>
  <c r="R39" i="29"/>
  <c r="Q39" i="29"/>
  <c r="P39" i="29"/>
  <c r="N39" i="29"/>
  <c r="K39" i="29"/>
  <c r="J39" i="29"/>
  <c r="I39" i="29"/>
  <c r="H39" i="29"/>
  <c r="E39" i="29"/>
  <c r="C39" i="29"/>
  <c r="B39" i="29"/>
  <c r="AP38" i="29"/>
  <c r="AO38" i="29"/>
  <c r="AN38" i="29"/>
  <c r="AM38" i="29"/>
  <c r="AI38" i="29"/>
  <c r="AH38" i="29"/>
  <c r="AG38" i="29"/>
  <c r="AF38" i="29"/>
  <c r="AC38" i="29"/>
  <c r="AA38" i="29"/>
  <c r="R38" i="29"/>
  <c r="Q38" i="29"/>
  <c r="P38" i="29"/>
  <c r="J38" i="29"/>
  <c r="I38" i="29"/>
  <c r="H38" i="29"/>
  <c r="F38" i="29"/>
  <c r="E38" i="29"/>
  <c r="D38" i="29"/>
  <c r="B38" i="29"/>
  <c r="AP37" i="29"/>
  <c r="AO37" i="29"/>
  <c r="AN37" i="29"/>
  <c r="AM37" i="29"/>
  <c r="AL37" i="29"/>
  <c r="AJ37" i="29"/>
  <c r="AH37" i="29"/>
  <c r="AF37" i="29"/>
  <c r="AD37" i="29"/>
  <c r="AC37" i="29"/>
  <c r="AB37" i="29"/>
  <c r="AA37" i="29"/>
  <c r="R37" i="29"/>
  <c r="Q37" i="29"/>
  <c r="O37" i="29"/>
  <c r="N37" i="29"/>
  <c r="L37" i="29"/>
  <c r="J37" i="29"/>
  <c r="I37" i="29"/>
  <c r="F37" i="29"/>
  <c r="E37" i="29"/>
  <c r="D37" i="29"/>
  <c r="AP36" i="29"/>
  <c r="AO36" i="29"/>
  <c r="AM36" i="29"/>
  <c r="AL36" i="29"/>
  <c r="AJ36" i="29"/>
  <c r="AF36" i="29"/>
  <c r="AD36" i="29"/>
  <c r="AC36" i="29"/>
  <c r="AB36" i="29"/>
  <c r="AA36" i="29"/>
  <c r="Z36" i="29"/>
  <c r="Q36" i="29"/>
  <c r="O36" i="29"/>
  <c r="N36" i="29"/>
  <c r="L36" i="29"/>
  <c r="K36" i="29"/>
  <c r="I36" i="29"/>
  <c r="F36" i="29"/>
  <c r="E36" i="29"/>
  <c r="C36" i="29"/>
  <c r="B36" i="29"/>
  <c r="AO35" i="29"/>
  <c r="AM35" i="29"/>
  <c r="AI35" i="29"/>
  <c r="AH35" i="29"/>
  <c r="AG35" i="29"/>
  <c r="AF35" i="29"/>
  <c r="AD35" i="29"/>
  <c r="AC35" i="29"/>
  <c r="AA35" i="29"/>
  <c r="Z35" i="29"/>
  <c r="R35" i="29"/>
  <c r="Q35" i="29"/>
  <c r="P35" i="29"/>
  <c r="N35" i="29"/>
  <c r="K35" i="29"/>
  <c r="J35" i="29"/>
  <c r="I35" i="29"/>
  <c r="H35" i="29"/>
  <c r="E35" i="29"/>
  <c r="C35" i="29"/>
  <c r="B35" i="29"/>
  <c r="AP34" i="29"/>
  <c r="AO34" i="29"/>
  <c r="AN34" i="29"/>
  <c r="AM34" i="29"/>
  <c r="AI34" i="29"/>
  <c r="AH34" i="29"/>
  <c r="AG34" i="29"/>
  <c r="AF34" i="29"/>
  <c r="AC34" i="29"/>
  <c r="AA34" i="29"/>
  <c r="R34" i="29"/>
  <c r="Q34" i="29"/>
  <c r="P34" i="29"/>
  <c r="J34" i="29"/>
  <c r="I34" i="29"/>
  <c r="H34" i="29"/>
  <c r="F34" i="29"/>
  <c r="E34" i="29"/>
  <c r="D34" i="29"/>
  <c r="B34" i="29"/>
  <c r="AP33" i="29"/>
  <c r="AO33" i="29"/>
  <c r="AN33" i="29"/>
  <c r="AM33" i="29"/>
  <c r="AL33" i="29"/>
  <c r="AJ33" i="29"/>
  <c r="AH33" i="29"/>
  <c r="AF33" i="29"/>
  <c r="AD33" i="29"/>
  <c r="AC33" i="29"/>
  <c r="AB33" i="29"/>
  <c r="AA33" i="29"/>
  <c r="R33" i="29"/>
  <c r="Q33" i="29"/>
  <c r="O33" i="29"/>
  <c r="N33" i="29"/>
  <c r="L33" i="29"/>
  <c r="J33" i="29"/>
  <c r="I33" i="29"/>
  <c r="F33" i="29"/>
  <c r="E33" i="29"/>
  <c r="D33" i="29"/>
  <c r="AP32" i="29"/>
  <c r="AO32" i="29"/>
  <c r="AM32" i="29"/>
  <c r="AL32" i="29"/>
  <c r="AJ32" i="29"/>
  <c r="AF32" i="29"/>
  <c r="AD32" i="29"/>
  <c r="AC32" i="29"/>
  <c r="AC28" i="29" s="1"/>
  <c r="D19" i="29" s="1"/>
  <c r="AB32" i="29"/>
  <c r="AA32" i="29"/>
  <c r="AA28" i="29" s="1"/>
  <c r="D17" i="29" s="1"/>
  <c r="Z32" i="29"/>
  <c r="Q32" i="29"/>
  <c r="O32" i="29"/>
  <c r="N32" i="29"/>
  <c r="L32" i="29"/>
  <c r="K32" i="29"/>
  <c r="I32" i="29"/>
  <c r="F32" i="29"/>
  <c r="E32" i="29"/>
  <c r="C32" i="29"/>
  <c r="B32" i="29"/>
  <c r="AO31" i="29"/>
  <c r="AM31" i="29"/>
  <c r="AI31" i="29"/>
  <c r="AH31" i="29"/>
  <c r="AG31" i="29"/>
  <c r="AF31" i="29"/>
  <c r="AD31" i="29"/>
  <c r="AC31" i="29"/>
  <c r="AA31" i="29"/>
  <c r="Z31" i="29"/>
  <c r="R31" i="29"/>
  <c r="Q31" i="29"/>
  <c r="P31" i="29"/>
  <c r="N31" i="29"/>
  <c r="K31" i="29"/>
  <c r="J31" i="29"/>
  <c r="J28" i="29" s="1"/>
  <c r="K19" i="29" s="1"/>
  <c r="I31" i="29"/>
  <c r="I28" i="29" s="1"/>
  <c r="K18" i="29" s="1"/>
  <c r="H31" i="29"/>
  <c r="E31" i="29"/>
  <c r="E28" i="29" s="1"/>
  <c r="C20" i="29" s="1"/>
  <c r="C31" i="29"/>
  <c r="B31" i="29"/>
  <c r="AP30" i="29"/>
  <c r="AO30" i="29"/>
  <c r="AO28" i="29" s="1"/>
  <c r="T19" i="29" s="1"/>
  <c r="AN30" i="29"/>
  <c r="AM30" i="29"/>
  <c r="AI30" i="29"/>
  <c r="AH30" i="29"/>
  <c r="AG30" i="29"/>
  <c r="AF30" i="29"/>
  <c r="AF28" i="29" s="1"/>
  <c r="L18" i="29" s="1"/>
  <c r="AC30" i="29"/>
  <c r="AA30" i="29"/>
  <c r="R30" i="29"/>
  <c r="Q30" i="29"/>
  <c r="P30" i="29"/>
  <c r="J30" i="29"/>
  <c r="I30" i="29"/>
  <c r="H30" i="29"/>
  <c r="F30" i="29"/>
  <c r="E30" i="29"/>
  <c r="D30" i="29"/>
  <c r="B30" i="29"/>
  <c r="AV28" i="29"/>
  <c r="AB21" i="29" s="1"/>
  <c r="AU28" i="29"/>
  <c r="AB19" i="29" s="1"/>
  <c r="AT28" i="29"/>
  <c r="AB20" i="29" s="1"/>
  <c r="AS28" i="29"/>
  <c r="AB17" i="29" s="1"/>
  <c r="AR28" i="29"/>
  <c r="X28" i="29"/>
  <c r="W28" i="29"/>
  <c r="V28" i="29"/>
  <c r="AA19" i="29" s="1"/>
  <c r="U28" i="29"/>
  <c r="T28" i="29"/>
  <c r="AA17" i="29" s="1"/>
  <c r="Q28" i="29"/>
  <c r="AV27" i="29"/>
  <c r="AU27" i="29"/>
  <c r="AU26" i="29" s="1"/>
  <c r="AF19" i="29" s="1"/>
  <c r="AT27" i="29"/>
  <c r="AS27" i="29"/>
  <c r="AD17" i="29" s="1"/>
  <c r="AR27" i="29"/>
  <c r="X27" i="29"/>
  <c r="W27" i="29"/>
  <c r="V27" i="29"/>
  <c r="U27" i="29"/>
  <c r="T27" i="29"/>
  <c r="Q27" i="29"/>
  <c r="U20" i="29" s="1"/>
  <c r="AV26" i="29"/>
  <c r="AT26" i="29"/>
  <c r="AF20" i="29" s="1"/>
  <c r="AS26" i="29"/>
  <c r="AF17" i="29" s="1"/>
  <c r="AR26" i="29"/>
  <c r="X26" i="29"/>
  <c r="W26" i="29"/>
  <c r="V26" i="29"/>
  <c r="U26" i="29"/>
  <c r="T26" i="29"/>
  <c r="Q26" i="29"/>
  <c r="W20" i="29" s="1"/>
  <c r="AF21" i="29"/>
  <c r="AE21" i="29"/>
  <c r="AD21" i="29"/>
  <c r="AC21" i="29"/>
  <c r="AA21" i="29"/>
  <c r="AE20" i="29"/>
  <c r="AD20" i="29"/>
  <c r="AC20" i="29"/>
  <c r="AA20" i="29"/>
  <c r="S20" i="29"/>
  <c r="AE19" i="29"/>
  <c r="AD19" i="29"/>
  <c r="AC19" i="29"/>
  <c r="AF18" i="29"/>
  <c r="AE18" i="29"/>
  <c r="AD18" i="29"/>
  <c r="AC18" i="29"/>
  <c r="AB18" i="29"/>
  <c r="AA18" i="29"/>
  <c r="AE17" i="29"/>
  <c r="AC17" i="29"/>
  <c r="CE178" i="25" l="1"/>
  <c r="CG178" i="25"/>
  <c r="CH178" i="25"/>
  <c r="CJ178" i="25"/>
  <c r="CC178" i="25"/>
  <c r="CI178" i="25"/>
  <c r="AT139" i="25"/>
  <c r="AU139" i="25"/>
  <c r="AV139" i="25"/>
  <c r="BN67" i="25"/>
  <c r="BJ55" i="25"/>
  <c r="BJ41" i="25"/>
  <c r="BJ43" i="25" s="1"/>
  <c r="AI354" i="16"/>
  <c r="AJ354" i="16"/>
  <c r="AF340" i="16"/>
  <c r="AT305" i="16"/>
  <c r="BB305" i="16"/>
  <c r="BC305" i="16"/>
  <c r="AZ305" i="16"/>
  <c r="AU305" i="16"/>
  <c r="AT291" i="16"/>
  <c r="BB291" i="16"/>
  <c r="AU291" i="16"/>
  <c r="BC291" i="16"/>
  <c r="AZ303" i="16"/>
  <c r="BA289" i="16"/>
  <c r="BA291" i="16" s="1"/>
  <c r="AZ291" i="16"/>
  <c r="BA303" i="16"/>
  <c r="BA305" i="16" s="1"/>
  <c r="AI172" i="16"/>
  <c r="AJ172" i="16"/>
  <c r="AG172" i="16"/>
  <c r="AK169" i="16"/>
  <c r="AK172" i="16" s="1"/>
  <c r="AJ142" i="16"/>
  <c r="AK142" i="16"/>
  <c r="AI142" i="16"/>
  <c r="AH139" i="16"/>
  <c r="P115" i="16"/>
  <c r="P118" i="16"/>
  <c r="Q115" i="16"/>
  <c r="Q118" i="16" s="1"/>
  <c r="O115" i="16"/>
  <c r="O118" i="16" s="1"/>
  <c r="U115" i="16"/>
  <c r="U118" i="16" s="1"/>
  <c r="P98" i="16"/>
  <c r="P101" i="16"/>
  <c r="N98" i="16"/>
  <c r="N101" i="16"/>
  <c r="O98" i="16"/>
  <c r="O101" i="16"/>
  <c r="V98" i="16"/>
  <c r="V101" i="16" s="1"/>
  <c r="T101" i="16"/>
  <c r="W77" i="16"/>
  <c r="W80" i="16"/>
  <c r="T77" i="16"/>
  <c r="T80" i="16" s="1"/>
  <c r="S77" i="16"/>
  <c r="S80" i="16" s="1"/>
  <c r="U80" i="16"/>
  <c r="U77" i="16"/>
  <c r="AE77" i="16"/>
  <c r="AE80" i="16" s="1"/>
  <c r="V77" i="16"/>
  <c r="V80" i="16" s="1"/>
  <c r="R51" i="16"/>
  <c r="R54" i="16" s="1"/>
  <c r="S51" i="16"/>
  <c r="S54" i="16"/>
  <c r="AA54" i="16"/>
  <c r="V51" i="16"/>
  <c r="V54" i="16" s="1"/>
  <c r="T51" i="16"/>
  <c r="T54" i="16" s="1"/>
  <c r="U51" i="16"/>
  <c r="U54" i="16" s="1"/>
  <c r="AA63" i="16"/>
  <c r="AA66" i="16" s="1"/>
  <c r="Z51" i="16"/>
  <c r="Z54" i="16" s="1"/>
  <c r="AA51" i="16"/>
  <c r="AB51" i="16"/>
  <c r="AB54" i="16" s="1"/>
  <c r="K28" i="29"/>
  <c r="K20" i="29" s="1"/>
  <c r="K27" i="29"/>
  <c r="F28" i="29"/>
  <c r="C21" i="29" s="1"/>
  <c r="F27" i="29"/>
  <c r="AI28" i="29"/>
  <c r="L19" i="29" s="1"/>
  <c r="AI27" i="29"/>
  <c r="AL28" i="29"/>
  <c r="T18" i="29" s="1"/>
  <c r="AL27" i="29"/>
  <c r="D28" i="29"/>
  <c r="C19" i="29" s="1"/>
  <c r="D27" i="29"/>
  <c r="N28" i="29"/>
  <c r="S17" i="29" s="1"/>
  <c r="N27" i="29"/>
  <c r="C27" i="29"/>
  <c r="C28" i="29"/>
  <c r="C18" i="29" s="1"/>
  <c r="H28" i="29"/>
  <c r="K17" i="29" s="1"/>
  <c r="H27" i="29"/>
  <c r="AM27" i="29"/>
  <c r="L27" i="29"/>
  <c r="L28" i="29"/>
  <c r="K21" i="29" s="1"/>
  <c r="Z28" i="29"/>
  <c r="D18" i="29" s="1"/>
  <c r="Z27" i="29"/>
  <c r="AD28" i="29"/>
  <c r="D21" i="29" s="1"/>
  <c r="AD27" i="29"/>
  <c r="AP28" i="29"/>
  <c r="T21" i="29" s="1"/>
  <c r="AJ28" i="29"/>
  <c r="L21" i="29" s="1"/>
  <c r="AJ27" i="29"/>
  <c r="P27" i="29"/>
  <c r="P28" i="29"/>
  <c r="S19" i="29" s="1"/>
  <c r="B28" i="29"/>
  <c r="C17" i="29" s="1"/>
  <c r="O28" i="29"/>
  <c r="S18" i="29" s="1"/>
  <c r="O27" i="29"/>
  <c r="AB27" i="29"/>
  <c r="AB28" i="29"/>
  <c r="D20" i="29" s="1"/>
  <c r="AN28" i="29"/>
  <c r="T20" i="29" s="1"/>
  <c r="AN27" i="29"/>
  <c r="AG28" i="29"/>
  <c r="L17" i="29" s="1"/>
  <c r="AH28" i="29"/>
  <c r="L20" i="29" s="1"/>
  <c r="R28" i="29"/>
  <c r="S21" i="29" s="1"/>
  <c r="AM28" i="29"/>
  <c r="T17" i="29" s="1"/>
  <c r="B27" i="29"/>
  <c r="R27" i="29"/>
  <c r="J27" i="29"/>
  <c r="AF27" i="29"/>
  <c r="AO27" i="29"/>
  <c r="AA27" i="29"/>
  <c r="I27" i="29"/>
  <c r="AC27" i="29"/>
  <c r="AG27" i="29"/>
  <c r="AP27" i="29"/>
  <c r="E27" i="29"/>
  <c r="AH27" i="29"/>
  <c r="AA69" i="16" l="1"/>
  <c r="F19" i="29"/>
  <c r="AC26" i="29"/>
  <c r="H19" i="29" s="1"/>
  <c r="AG26" i="29"/>
  <c r="P17" i="29" s="1"/>
  <c r="N17" i="29"/>
  <c r="E17" i="29"/>
  <c r="B26" i="29"/>
  <c r="G17" i="29" s="1"/>
  <c r="F20" i="29"/>
  <c r="AB26" i="29"/>
  <c r="H20" i="29" s="1"/>
  <c r="H26" i="29"/>
  <c r="O17" i="29" s="1"/>
  <c r="M17" i="29"/>
  <c r="V18" i="29"/>
  <c r="AL26" i="29"/>
  <c r="X18" i="29" s="1"/>
  <c r="O26" i="29"/>
  <c r="W18" i="29" s="1"/>
  <c r="U18" i="29"/>
  <c r="F21" i="29"/>
  <c r="AD26" i="29"/>
  <c r="H21" i="29" s="1"/>
  <c r="I26" i="29"/>
  <c r="O18" i="29" s="1"/>
  <c r="M18" i="29"/>
  <c r="N19" i="29"/>
  <c r="AI26" i="29"/>
  <c r="P19" i="29" s="1"/>
  <c r="F17" i="29"/>
  <c r="AA26" i="29"/>
  <c r="H17" i="29" s="1"/>
  <c r="F18" i="29"/>
  <c r="Z26" i="29"/>
  <c r="H18" i="29" s="1"/>
  <c r="E18" i="29"/>
  <c r="C26" i="29"/>
  <c r="G18" i="29" s="1"/>
  <c r="AO26" i="29"/>
  <c r="X19" i="29" s="1"/>
  <c r="V19" i="29"/>
  <c r="N26" i="29"/>
  <c r="W17" i="29" s="1"/>
  <c r="U17" i="29"/>
  <c r="E21" i="29"/>
  <c r="F26" i="29"/>
  <c r="G21" i="29" s="1"/>
  <c r="AH26" i="29"/>
  <c r="P20" i="29" s="1"/>
  <c r="N20" i="29"/>
  <c r="AF26" i="29"/>
  <c r="P18" i="29" s="1"/>
  <c r="N18" i="29"/>
  <c r="V20" i="29"/>
  <c r="AN26" i="29"/>
  <c r="X20" i="29" s="1"/>
  <c r="U19" i="29"/>
  <c r="P26" i="29"/>
  <c r="W19" i="29" s="1"/>
  <c r="E26" i="29"/>
  <c r="G20" i="29" s="1"/>
  <c r="E20" i="29"/>
  <c r="M19" i="29"/>
  <c r="J26" i="29"/>
  <c r="O19" i="29" s="1"/>
  <c r="AJ26" i="29"/>
  <c r="P21" i="29" s="1"/>
  <c r="N21" i="29"/>
  <c r="L26" i="29"/>
  <c r="O21" i="29" s="1"/>
  <c r="M21" i="29"/>
  <c r="D26" i="29"/>
  <c r="G19" i="29" s="1"/>
  <c r="E19" i="29"/>
  <c r="K26" i="29"/>
  <c r="O20" i="29" s="1"/>
  <c r="M20" i="29"/>
  <c r="AP26" i="29"/>
  <c r="X21" i="29" s="1"/>
  <c r="V21" i="29"/>
  <c r="R26" i="29"/>
  <c r="W21" i="29" s="1"/>
  <c r="U21" i="29"/>
  <c r="V17" i="29"/>
  <c r="AM26" i="29"/>
  <c r="X17" i="29" s="1"/>
  <c r="U57" i="28" l="1"/>
  <c r="O57" i="28"/>
  <c r="U56" i="28"/>
  <c r="O56" i="28"/>
  <c r="U55" i="28"/>
  <c r="O55" i="28"/>
  <c r="U54" i="28"/>
  <c r="O54" i="28"/>
  <c r="U53" i="28"/>
  <c r="O53" i="28"/>
  <c r="K53" i="28"/>
  <c r="H53" i="28"/>
  <c r="E53" i="28"/>
  <c r="U52" i="28"/>
  <c r="O52" i="28"/>
  <c r="K52" i="28"/>
  <c r="H52" i="28"/>
  <c r="E52" i="28"/>
  <c r="U51" i="28"/>
  <c r="O51" i="28"/>
  <c r="K51" i="28"/>
  <c r="H51" i="28"/>
  <c r="E51" i="28"/>
  <c r="U50" i="28"/>
  <c r="O50" i="28"/>
  <c r="K50" i="28"/>
  <c r="H50" i="28"/>
  <c r="E50" i="28"/>
  <c r="U49" i="28"/>
  <c r="O49" i="28"/>
  <c r="K49" i="28"/>
  <c r="H49" i="28"/>
  <c r="E49" i="28"/>
  <c r="U48" i="28"/>
  <c r="O48" i="28"/>
  <c r="K48" i="28"/>
  <c r="H48" i="28"/>
  <c r="E48" i="28"/>
  <c r="U47" i="28"/>
  <c r="O47" i="28"/>
  <c r="K47" i="28"/>
  <c r="H47" i="28"/>
  <c r="E47" i="28"/>
  <c r="U46" i="28"/>
  <c r="O46" i="28"/>
  <c r="K46" i="28"/>
  <c r="H46" i="28"/>
  <c r="E46" i="28"/>
  <c r="U45" i="28"/>
  <c r="O45" i="28"/>
  <c r="K45" i="28"/>
  <c r="H45" i="28"/>
  <c r="E45" i="28"/>
  <c r="U44" i="28"/>
  <c r="O44" i="28"/>
  <c r="K44" i="28"/>
  <c r="H44" i="28"/>
  <c r="E44" i="28"/>
  <c r="U43" i="28"/>
  <c r="O43" i="28"/>
  <c r="K43" i="28"/>
  <c r="H43" i="28"/>
  <c r="E43" i="28"/>
  <c r="U42" i="28"/>
  <c r="O42" i="28"/>
  <c r="K42" i="28"/>
  <c r="H42" i="28"/>
  <c r="E42" i="28"/>
  <c r="U41" i="28"/>
  <c r="O41" i="28"/>
  <c r="K41" i="28"/>
  <c r="H41" i="28"/>
  <c r="E41" i="28"/>
  <c r="U40" i="28"/>
  <c r="O40" i="28"/>
  <c r="K40" i="28"/>
  <c r="H40" i="28"/>
  <c r="E40" i="28"/>
  <c r="U39" i="28"/>
  <c r="O39" i="28"/>
  <c r="K39" i="28"/>
  <c r="H39" i="28"/>
  <c r="E39" i="28"/>
  <c r="U38" i="28"/>
  <c r="O38" i="28"/>
  <c r="K38" i="28"/>
  <c r="H38" i="28"/>
  <c r="E38" i="28"/>
  <c r="U37" i="28"/>
  <c r="O37" i="28"/>
  <c r="K37" i="28"/>
  <c r="H37" i="28"/>
  <c r="E37" i="28"/>
  <c r="U36" i="28"/>
  <c r="O36" i="28"/>
  <c r="K36" i="28"/>
  <c r="H36" i="28"/>
  <c r="E36" i="28"/>
  <c r="U35" i="28"/>
  <c r="O35" i="28"/>
  <c r="K35" i="28"/>
  <c r="H35" i="28"/>
  <c r="E35" i="28"/>
  <c r="U34" i="28"/>
  <c r="O34" i="28"/>
  <c r="K34" i="28"/>
  <c r="H34" i="28"/>
  <c r="E34" i="28"/>
  <c r="U33" i="28"/>
  <c r="O33" i="28"/>
  <c r="K33" i="28"/>
  <c r="H33" i="28"/>
  <c r="E33" i="28"/>
  <c r="U32" i="28"/>
  <c r="O32" i="28"/>
  <c r="K32" i="28"/>
  <c r="H32" i="28"/>
  <c r="E32" i="28"/>
  <c r="U31" i="28"/>
  <c r="O31" i="28"/>
  <c r="K31" i="28"/>
  <c r="H31" i="28"/>
  <c r="E31" i="28"/>
  <c r="U30" i="28"/>
  <c r="O30" i="28"/>
  <c r="K30" i="28"/>
  <c r="H30" i="28"/>
  <c r="E30" i="28"/>
  <c r="U29" i="28"/>
  <c r="O29" i="28"/>
  <c r="K29" i="28"/>
  <c r="H29" i="28"/>
  <c r="E29" i="28"/>
  <c r="U28" i="28"/>
  <c r="O28" i="28"/>
  <c r="K28" i="28"/>
  <c r="H28" i="28"/>
  <c r="E28" i="28"/>
  <c r="U27" i="28"/>
  <c r="O27" i="28"/>
  <c r="K27" i="28"/>
  <c r="H27" i="28"/>
  <c r="E27" i="28"/>
  <c r="U26" i="28"/>
  <c r="O26" i="28"/>
  <c r="K26" i="28"/>
  <c r="H26" i="28"/>
  <c r="E26" i="28"/>
  <c r="U25" i="28"/>
  <c r="O25" i="28"/>
  <c r="K25" i="28"/>
  <c r="H25" i="28"/>
  <c r="E25" i="28"/>
  <c r="U24" i="28"/>
  <c r="O24" i="28"/>
  <c r="K24" i="28"/>
  <c r="H24" i="28"/>
  <c r="E24" i="28"/>
  <c r="U23" i="28"/>
  <c r="O23" i="28"/>
  <c r="K23" i="28"/>
  <c r="H23" i="28"/>
  <c r="E23" i="28"/>
  <c r="U22" i="28"/>
  <c r="O22" i="28"/>
  <c r="K22" i="28"/>
  <c r="H22" i="28"/>
  <c r="H10" i="28" s="1"/>
  <c r="E22" i="28"/>
  <c r="U21" i="28"/>
  <c r="U10" i="28" s="1"/>
  <c r="O21" i="28"/>
  <c r="K21" i="28"/>
  <c r="H21" i="28"/>
  <c r="E21" i="28"/>
  <c r="U20" i="28"/>
  <c r="O20" i="28"/>
  <c r="K20" i="28"/>
  <c r="H20" i="28"/>
  <c r="E20" i="28"/>
  <c r="U19" i="28"/>
  <c r="O19" i="28"/>
  <c r="K19" i="28"/>
  <c r="H19" i="28"/>
  <c r="H12" i="28" s="1"/>
  <c r="H13" i="28" s="1"/>
  <c r="E19" i="28"/>
  <c r="U18" i="28"/>
  <c r="O18" i="28"/>
  <c r="K18" i="28"/>
  <c r="H18" i="28"/>
  <c r="H11" i="28" s="1"/>
  <c r="E18" i="28"/>
  <c r="U17" i="28"/>
  <c r="O17" i="28"/>
  <c r="K17" i="28"/>
  <c r="H17" i="28"/>
  <c r="E17" i="28"/>
  <c r="U16" i="28"/>
  <c r="O16" i="28"/>
  <c r="O12" i="28" s="1"/>
  <c r="O13" i="28" s="1"/>
  <c r="K16" i="28"/>
  <c r="H16" i="28"/>
  <c r="E16" i="28"/>
  <c r="R12" i="28"/>
  <c r="R13" i="28" s="1"/>
  <c r="K12" i="28"/>
  <c r="K13" i="28" s="1"/>
  <c r="E12" i="28"/>
  <c r="E13" i="28" s="1"/>
  <c r="O11" i="28"/>
  <c r="K11" i="28"/>
  <c r="E11" i="28"/>
  <c r="R10" i="28"/>
  <c r="O10" i="28"/>
  <c r="K10" i="28"/>
  <c r="E10" i="28"/>
  <c r="U12" i="28" l="1"/>
  <c r="U13" i="28" s="1"/>
  <c r="U11" i="28"/>
  <c r="BM82" i="24" l="1"/>
  <c r="BN82" i="24" s="1"/>
  <c r="BL82" i="24"/>
  <c r="BM81" i="24"/>
  <c r="BL81" i="24"/>
  <c r="BM80" i="24"/>
  <c r="BL80" i="24"/>
  <c r="BM79" i="24"/>
  <c r="BN79" i="24" s="1"/>
  <c r="BL79" i="24"/>
  <c r="BM78" i="24"/>
  <c r="BL78" i="24"/>
  <c r="BN78" i="24" s="1"/>
  <c r="BM77" i="24"/>
  <c r="BN77" i="24" s="1"/>
  <c r="BL77" i="24"/>
  <c r="BM76" i="24"/>
  <c r="BN76" i="24" s="1"/>
  <c r="BL76" i="24"/>
  <c r="BM75" i="24"/>
  <c r="BN75" i="24" s="1"/>
  <c r="BL75" i="24"/>
  <c r="BM74" i="24"/>
  <c r="BL74" i="24"/>
  <c r="BN74" i="24" s="1"/>
  <c r="BM73" i="24"/>
  <c r="BL73" i="24"/>
  <c r="BM72" i="24"/>
  <c r="BN72" i="24" s="1"/>
  <c r="BL72" i="24"/>
  <c r="BM71" i="24"/>
  <c r="BL71" i="24"/>
  <c r="BM70" i="24"/>
  <c r="BL70" i="24"/>
  <c r="BN70" i="24" s="1"/>
  <c r="BM69" i="24"/>
  <c r="BN69" i="24" s="1"/>
  <c r="BL69" i="24"/>
  <c r="BM68" i="24"/>
  <c r="BN68" i="24" s="1"/>
  <c r="BL68" i="24"/>
  <c r="BM67" i="24"/>
  <c r="BN67" i="24" s="1"/>
  <c r="BL67" i="24"/>
  <c r="BM66" i="24"/>
  <c r="BN66" i="24" s="1"/>
  <c r="BL66" i="24"/>
  <c r="BB90" i="24"/>
  <c r="BA90" i="24"/>
  <c r="BB89" i="24"/>
  <c r="BA89" i="24"/>
  <c r="BB88" i="24"/>
  <c r="BC88" i="24" s="1"/>
  <c r="BA88" i="24"/>
  <c r="BB87" i="24"/>
  <c r="BC87" i="24" s="1"/>
  <c r="BA87" i="24"/>
  <c r="BB86" i="24"/>
  <c r="BA86" i="24"/>
  <c r="BB85" i="24"/>
  <c r="BC85" i="24" s="1"/>
  <c r="BA85" i="24"/>
  <c r="BB84" i="24"/>
  <c r="BA84" i="24"/>
  <c r="BB83" i="24"/>
  <c r="BA83" i="24"/>
  <c r="BB82" i="24"/>
  <c r="BC82" i="24" s="1"/>
  <c r="BA82" i="24"/>
  <c r="BB81" i="24"/>
  <c r="BA81" i="24"/>
  <c r="BB80" i="24"/>
  <c r="BA80" i="24"/>
  <c r="BB79" i="24"/>
  <c r="BA79" i="24"/>
  <c r="BB78" i="24"/>
  <c r="BC78" i="24" s="1"/>
  <c r="BA78" i="24"/>
  <c r="BB77" i="24"/>
  <c r="BC77" i="24" s="1"/>
  <c r="BA77" i="24"/>
  <c r="BB76" i="24"/>
  <c r="BC76" i="24" s="1"/>
  <c r="BA76" i="24"/>
  <c r="BB75" i="24"/>
  <c r="BA75" i="24"/>
  <c r="BB74" i="24"/>
  <c r="BC74" i="24" s="1"/>
  <c r="BA74" i="24"/>
  <c r="BB73" i="24"/>
  <c r="BC73" i="24" s="1"/>
  <c r="BA73" i="24"/>
  <c r="BB72" i="24"/>
  <c r="BC72" i="24" s="1"/>
  <c r="BA72" i="24"/>
  <c r="BB71" i="24"/>
  <c r="BA71" i="24"/>
  <c r="BB70" i="24"/>
  <c r="BC70" i="24" s="1"/>
  <c r="BA70" i="24"/>
  <c r="BB69" i="24"/>
  <c r="BA69" i="24"/>
  <c r="BC69" i="24" s="1"/>
  <c r="BB68" i="24"/>
  <c r="BA68" i="24"/>
  <c r="BB67" i="24"/>
  <c r="BC67" i="24" s="1"/>
  <c r="BA67" i="24"/>
  <c r="BB66" i="24"/>
  <c r="BC66" i="24" s="1"/>
  <c r="BA66" i="24"/>
  <c r="AQ96" i="24"/>
  <c r="AP96" i="24"/>
  <c r="AQ95" i="24"/>
  <c r="AP95" i="24"/>
  <c r="AQ94" i="24"/>
  <c r="AR94" i="24" s="1"/>
  <c r="AP94" i="24"/>
  <c r="AQ93" i="24"/>
  <c r="AR93" i="24" s="1"/>
  <c r="AP93" i="24"/>
  <c r="AQ92" i="24"/>
  <c r="AP92" i="24"/>
  <c r="AQ91" i="24"/>
  <c r="AR91" i="24" s="1"/>
  <c r="AP91" i="24"/>
  <c r="AQ90" i="24"/>
  <c r="AP90" i="24"/>
  <c r="AQ89" i="24"/>
  <c r="AR89" i="24" s="1"/>
  <c r="AP89" i="24"/>
  <c r="AQ88" i="24"/>
  <c r="AR88" i="24" s="1"/>
  <c r="AP88" i="24"/>
  <c r="AQ87" i="24"/>
  <c r="AP87" i="24"/>
  <c r="AQ86" i="24"/>
  <c r="AP86" i="24"/>
  <c r="AQ85" i="24"/>
  <c r="AR85" i="24" s="1"/>
  <c r="AP85" i="24"/>
  <c r="AQ84" i="24"/>
  <c r="AR84" i="24" s="1"/>
  <c r="AP84" i="24"/>
  <c r="AQ83" i="24"/>
  <c r="AR83" i="24" s="1"/>
  <c r="AP83" i="24"/>
  <c r="AQ82" i="24"/>
  <c r="AR82" i="24" s="1"/>
  <c r="AP82" i="24"/>
  <c r="AQ81" i="24"/>
  <c r="AP81" i="24"/>
  <c r="AQ80" i="24"/>
  <c r="AP80" i="24"/>
  <c r="AQ79" i="24"/>
  <c r="AR79" i="24" s="1"/>
  <c r="AP79" i="24"/>
  <c r="AQ78" i="24"/>
  <c r="AR78" i="24" s="1"/>
  <c r="AP78" i="24"/>
  <c r="AQ77" i="24"/>
  <c r="AP77" i="24"/>
  <c r="AQ76" i="24"/>
  <c r="AP76" i="24"/>
  <c r="AQ75" i="24"/>
  <c r="AP75" i="24"/>
  <c r="AR75" i="24" s="1"/>
  <c r="AQ74" i="24"/>
  <c r="AR74" i="24" s="1"/>
  <c r="AP74" i="24"/>
  <c r="AQ73" i="24"/>
  <c r="AR73" i="24" s="1"/>
  <c r="AP73" i="24"/>
  <c r="AQ72" i="24"/>
  <c r="AP72" i="24"/>
  <c r="AQ71" i="24"/>
  <c r="AP71" i="24"/>
  <c r="AQ70" i="24"/>
  <c r="AR70" i="24" s="1"/>
  <c r="AP70" i="24"/>
  <c r="AQ69" i="24"/>
  <c r="AP69" i="24"/>
  <c r="AQ68" i="24"/>
  <c r="AP68" i="24"/>
  <c r="AQ67" i="24"/>
  <c r="AR67" i="24" s="1"/>
  <c r="AP67" i="24"/>
  <c r="AQ66" i="24"/>
  <c r="AP66" i="24"/>
  <c r="AF91" i="24"/>
  <c r="AE91" i="24"/>
  <c r="AF90" i="24"/>
  <c r="AG90" i="24" s="1"/>
  <c r="AE90" i="24"/>
  <c r="AF89" i="24"/>
  <c r="AG89" i="24" s="1"/>
  <c r="AE89" i="24"/>
  <c r="AF88" i="24"/>
  <c r="AG88" i="24" s="1"/>
  <c r="AE88" i="24"/>
  <c r="AF87" i="24"/>
  <c r="AE87" i="24"/>
  <c r="AF86" i="24"/>
  <c r="AG86" i="24" s="1"/>
  <c r="AE86" i="24"/>
  <c r="AF85" i="24"/>
  <c r="AE85" i="24"/>
  <c r="AG85" i="24" s="1"/>
  <c r="AF84" i="24"/>
  <c r="AE84" i="24"/>
  <c r="AF83" i="24"/>
  <c r="AG83" i="24" s="1"/>
  <c r="AE83" i="24"/>
  <c r="AF82" i="24"/>
  <c r="AG82" i="24" s="1"/>
  <c r="AE82" i="24"/>
  <c r="AF81" i="24"/>
  <c r="AE81" i="24"/>
  <c r="AF80" i="24"/>
  <c r="AG80" i="24" s="1"/>
  <c r="AE80" i="24"/>
  <c r="AF79" i="24"/>
  <c r="AE79" i="24"/>
  <c r="AG78" i="24"/>
  <c r="AF78" i="24"/>
  <c r="AE78" i="24"/>
  <c r="AF77" i="24"/>
  <c r="AG77" i="24" s="1"/>
  <c r="AE77" i="24"/>
  <c r="AF76" i="24"/>
  <c r="AE76" i="24"/>
  <c r="AF75" i="24"/>
  <c r="AG75" i="24" s="1"/>
  <c r="AE75" i="24"/>
  <c r="AF74" i="24"/>
  <c r="AG74" i="24" s="1"/>
  <c r="AE74" i="24"/>
  <c r="AF73" i="24"/>
  <c r="AE73" i="24"/>
  <c r="AF72" i="24"/>
  <c r="AG72" i="24" s="1"/>
  <c r="AE72" i="24"/>
  <c r="AF71" i="24"/>
  <c r="AE71" i="24"/>
  <c r="AF70" i="24"/>
  <c r="AG70" i="24" s="1"/>
  <c r="AE70" i="24"/>
  <c r="AF69" i="24"/>
  <c r="AG69" i="24" s="1"/>
  <c r="AE69" i="24"/>
  <c r="AF68" i="24"/>
  <c r="AG68" i="24" s="1"/>
  <c r="AE68" i="24"/>
  <c r="AF67" i="24"/>
  <c r="AE67" i="24"/>
  <c r="AF66" i="24"/>
  <c r="AG66" i="24" s="1"/>
  <c r="AE66" i="24"/>
  <c r="U91" i="24"/>
  <c r="V91" i="24" s="1"/>
  <c r="T91" i="24"/>
  <c r="U90" i="24"/>
  <c r="V90" i="24" s="1"/>
  <c r="T90" i="24"/>
  <c r="U89" i="24"/>
  <c r="T89" i="24"/>
  <c r="U88" i="24"/>
  <c r="V88" i="24" s="1"/>
  <c r="T88" i="24"/>
  <c r="U87" i="24"/>
  <c r="V87" i="24" s="1"/>
  <c r="T87" i="24"/>
  <c r="V86" i="24"/>
  <c r="U86" i="24"/>
  <c r="T86" i="24"/>
  <c r="U85" i="24"/>
  <c r="T85" i="24"/>
  <c r="U84" i="24"/>
  <c r="T84" i="24"/>
  <c r="U83" i="24"/>
  <c r="T83" i="24"/>
  <c r="U82" i="24"/>
  <c r="V82" i="24" s="1"/>
  <c r="T82" i="24"/>
  <c r="U81" i="24"/>
  <c r="T81" i="24"/>
  <c r="U80" i="24"/>
  <c r="T80" i="24"/>
  <c r="U79" i="24"/>
  <c r="V79" i="24" s="1"/>
  <c r="T79" i="24"/>
  <c r="V78" i="24"/>
  <c r="U78" i="24"/>
  <c r="T78" i="24"/>
  <c r="U77" i="24"/>
  <c r="V77" i="24" s="1"/>
  <c r="T77" i="24"/>
  <c r="U76" i="24"/>
  <c r="V76" i="24" s="1"/>
  <c r="T76" i="24"/>
  <c r="U75" i="24"/>
  <c r="V75" i="24" s="1"/>
  <c r="T75" i="24"/>
  <c r="U74" i="24"/>
  <c r="T74" i="24"/>
  <c r="U73" i="24"/>
  <c r="T73" i="24"/>
  <c r="U72" i="24"/>
  <c r="V72" i="24" s="1"/>
  <c r="T72" i="24"/>
  <c r="U71" i="24"/>
  <c r="V71" i="24" s="1"/>
  <c r="T71" i="24"/>
  <c r="U70" i="24"/>
  <c r="V70" i="24" s="1"/>
  <c r="T70" i="24"/>
  <c r="U69" i="24"/>
  <c r="T69" i="24"/>
  <c r="U68" i="24"/>
  <c r="V68" i="24" s="1"/>
  <c r="T68" i="24"/>
  <c r="U67" i="24"/>
  <c r="V67" i="24" s="1"/>
  <c r="T67" i="24"/>
  <c r="U66" i="24"/>
  <c r="T66" i="24"/>
  <c r="J107" i="24"/>
  <c r="I107" i="24"/>
  <c r="J106" i="24"/>
  <c r="K106" i="24" s="1"/>
  <c r="I106" i="24"/>
  <c r="J105" i="24"/>
  <c r="K105" i="24" s="1"/>
  <c r="I105" i="24"/>
  <c r="J104" i="24"/>
  <c r="I104" i="24"/>
  <c r="J103" i="24"/>
  <c r="I103" i="24"/>
  <c r="K102" i="24"/>
  <c r="J102" i="24"/>
  <c r="I102" i="24"/>
  <c r="J101" i="24"/>
  <c r="I101" i="24"/>
  <c r="J100" i="24"/>
  <c r="I100" i="24"/>
  <c r="J99" i="24"/>
  <c r="K99" i="24" s="1"/>
  <c r="I99" i="24"/>
  <c r="J98" i="24"/>
  <c r="K98" i="24" s="1"/>
  <c r="I98" i="24"/>
  <c r="J97" i="24"/>
  <c r="I97" i="24"/>
  <c r="J96" i="24"/>
  <c r="I96" i="24"/>
  <c r="J95" i="24"/>
  <c r="K95" i="24" s="1"/>
  <c r="I95" i="24"/>
  <c r="K94" i="24"/>
  <c r="J94" i="24"/>
  <c r="I94" i="24"/>
  <c r="J93" i="24"/>
  <c r="I93" i="24"/>
  <c r="J92" i="24"/>
  <c r="I92" i="24"/>
  <c r="J91" i="24"/>
  <c r="K91" i="24" s="1"/>
  <c r="I91" i="24"/>
  <c r="J90" i="24"/>
  <c r="K90" i="24" s="1"/>
  <c r="I90" i="24"/>
  <c r="J89" i="24"/>
  <c r="I89" i="24"/>
  <c r="J88" i="24"/>
  <c r="I88" i="24"/>
  <c r="J87" i="24"/>
  <c r="K87" i="24" s="1"/>
  <c r="I87" i="24"/>
  <c r="K86" i="24"/>
  <c r="J86" i="24"/>
  <c r="I86" i="24"/>
  <c r="J85" i="24"/>
  <c r="I85" i="24"/>
  <c r="J84" i="24"/>
  <c r="K84" i="24" s="1"/>
  <c r="I84" i="24"/>
  <c r="J83" i="24"/>
  <c r="K83" i="24" s="1"/>
  <c r="I83" i="24"/>
  <c r="J82" i="24"/>
  <c r="I82" i="24"/>
  <c r="J81" i="24"/>
  <c r="I81" i="24"/>
  <c r="J80" i="24"/>
  <c r="K80" i="24" s="1"/>
  <c r="I80" i="24"/>
  <c r="J79" i="24"/>
  <c r="K79" i="24" s="1"/>
  <c r="I79" i="24"/>
  <c r="J78" i="24"/>
  <c r="K78" i="24" s="1"/>
  <c r="I78" i="24"/>
  <c r="J77" i="24"/>
  <c r="I77" i="24"/>
  <c r="J76" i="24"/>
  <c r="K76" i="24" s="1"/>
  <c r="I76" i="24"/>
  <c r="J75" i="24"/>
  <c r="K75" i="24" s="1"/>
  <c r="I75" i="24"/>
  <c r="J74" i="24"/>
  <c r="I74" i="24"/>
  <c r="J73" i="24"/>
  <c r="I73" i="24"/>
  <c r="J72" i="24"/>
  <c r="K72" i="24" s="1"/>
  <c r="I72" i="24"/>
  <c r="J71" i="24"/>
  <c r="K71" i="24" s="1"/>
  <c r="I71" i="24"/>
  <c r="J70" i="24"/>
  <c r="K70" i="24" s="1"/>
  <c r="I70" i="24"/>
  <c r="J69" i="24"/>
  <c r="K69" i="24" s="1"/>
  <c r="I69" i="24"/>
  <c r="J68" i="24"/>
  <c r="K68" i="24" s="1"/>
  <c r="I68" i="24"/>
  <c r="J67" i="24"/>
  <c r="I67" i="24"/>
  <c r="J66" i="24"/>
  <c r="I66" i="24"/>
  <c r="K73" i="24" l="1"/>
  <c r="K96" i="24"/>
  <c r="K74" i="24"/>
  <c r="K89" i="24"/>
  <c r="K104" i="24"/>
  <c r="V81" i="24"/>
  <c r="AR68" i="24"/>
  <c r="AR61" i="24" s="1"/>
  <c r="K88" i="24"/>
  <c r="K66" i="24"/>
  <c r="K85" i="24"/>
  <c r="K93" i="24"/>
  <c r="V66" i="24"/>
  <c r="V85" i="24"/>
  <c r="AG73" i="24"/>
  <c r="AG87" i="24"/>
  <c r="AR72" i="24"/>
  <c r="AR87" i="24"/>
  <c r="BC71" i="24"/>
  <c r="BC75" i="24"/>
  <c r="BC86" i="24"/>
  <c r="BC90" i="24"/>
  <c r="K67" i="24"/>
  <c r="K82" i="24"/>
  <c r="K97" i="24"/>
  <c r="K101" i="24"/>
  <c r="V74" i="24"/>
  <c r="V89" i="24"/>
  <c r="AG67" i="24"/>
  <c r="AG84" i="24"/>
  <c r="AG91" i="24"/>
  <c r="AR69" i="24"/>
  <c r="AR76" i="24"/>
  <c r="AR80" i="24"/>
  <c r="AR95" i="24"/>
  <c r="BC68" i="24"/>
  <c r="BC79" i="24"/>
  <c r="BC83" i="24"/>
  <c r="BN73" i="24"/>
  <c r="BN62" i="24" s="1"/>
  <c r="BN63" i="24" s="1"/>
  <c r="BN80" i="24"/>
  <c r="BN61" i="24" s="1"/>
  <c r="AG71" i="24"/>
  <c r="AG62" i="24" s="1"/>
  <c r="AG63" i="24" s="1"/>
  <c r="AG81" i="24"/>
  <c r="AR66" i="24"/>
  <c r="AR62" i="24" s="1"/>
  <c r="AR63" i="24" s="1"/>
  <c r="AR77" i="24"/>
  <c r="AR81" i="24"/>
  <c r="AR92" i="24"/>
  <c r="AR96" i="24"/>
  <c r="BC80" i="24"/>
  <c r="BC84" i="24"/>
  <c r="BC61" i="24" s="1"/>
  <c r="V83" i="24"/>
  <c r="BN81" i="24"/>
  <c r="BC81" i="24"/>
  <c r="K77" i="24"/>
  <c r="K92" i="24"/>
  <c r="K103" i="24"/>
  <c r="K107" i="24"/>
  <c r="V69" i="24"/>
  <c r="V62" i="24" s="1"/>
  <c r="V63" i="24" s="1"/>
  <c r="V80" i="24"/>
  <c r="V84" i="24"/>
  <c r="AG76" i="24"/>
  <c r="AG79" i="24"/>
  <c r="AR71" i="24"/>
  <c r="AR86" i="24"/>
  <c r="AR90" i="24"/>
  <c r="BC89" i="24"/>
  <c r="BN71" i="24"/>
  <c r="K81" i="24"/>
  <c r="K100" i="24"/>
  <c r="V73" i="24"/>
  <c r="BC62" i="24"/>
  <c r="BC63" i="24" s="1"/>
  <c r="K61" i="24"/>
  <c r="K62" i="24"/>
  <c r="K63" i="24" s="1"/>
  <c r="V61" i="24" l="1"/>
  <c r="AG61" i="24"/>
  <c r="U28" i="19"/>
  <c r="U33" i="19" s="1"/>
  <c r="T28" i="19"/>
  <c r="T33" i="19" s="1"/>
  <c r="S28" i="19"/>
  <c r="S33" i="19" s="1"/>
  <c r="R28" i="19"/>
  <c r="R33" i="19" s="1"/>
  <c r="Q28" i="19"/>
  <c r="Q33" i="19" s="1"/>
  <c r="P28" i="19"/>
  <c r="P33" i="19" s="1"/>
  <c r="O28" i="19"/>
  <c r="O33" i="19" s="1"/>
  <c r="N28" i="19"/>
  <c r="N33" i="19" s="1"/>
  <c r="K28" i="19"/>
  <c r="K33" i="19" s="1"/>
  <c r="J28" i="19"/>
  <c r="J33" i="19" s="1"/>
  <c r="I28" i="19"/>
  <c r="I33" i="19" s="1"/>
  <c r="H28" i="19"/>
  <c r="H33" i="19" s="1"/>
  <c r="G28" i="19"/>
  <c r="G33" i="19" s="1"/>
  <c r="F28" i="19"/>
  <c r="F33" i="19" s="1"/>
  <c r="E28" i="19"/>
  <c r="E33" i="19" s="1"/>
  <c r="D28" i="19"/>
  <c r="D33" i="19" s="1"/>
  <c r="U27" i="19"/>
  <c r="U31" i="19" s="1"/>
  <c r="T27" i="19"/>
  <c r="T31" i="19" s="1"/>
  <c r="S27" i="19"/>
  <c r="S31" i="19" s="1"/>
  <c r="R27" i="19"/>
  <c r="R31" i="19" s="1"/>
  <c r="Q27" i="19"/>
  <c r="Q31" i="19" s="1"/>
  <c r="P27" i="19"/>
  <c r="P31" i="19" s="1"/>
  <c r="O27" i="19"/>
  <c r="O31" i="19" s="1"/>
  <c r="N27" i="19"/>
  <c r="N31" i="19" s="1"/>
  <c r="K27" i="19"/>
  <c r="K31" i="19" s="1"/>
  <c r="J27" i="19"/>
  <c r="J31" i="19" s="1"/>
  <c r="I27" i="19"/>
  <c r="I31" i="19" s="1"/>
  <c r="H27" i="19"/>
  <c r="H31" i="19" s="1"/>
  <c r="G27" i="19"/>
  <c r="G31" i="19" s="1"/>
  <c r="F31" i="19"/>
  <c r="E31" i="19"/>
  <c r="D31" i="19"/>
  <c r="K16" i="19"/>
  <c r="K30" i="19" s="1"/>
  <c r="J16" i="19"/>
  <c r="J30" i="19" s="1"/>
  <c r="I16" i="19"/>
  <c r="I30" i="19" s="1"/>
  <c r="H16" i="19"/>
  <c r="H30" i="19" s="1"/>
  <c r="G16" i="19"/>
  <c r="G30" i="19" s="1"/>
  <c r="F16" i="19"/>
  <c r="F30" i="19" s="1"/>
  <c r="E16" i="19"/>
  <c r="O16" i="19" s="1"/>
  <c r="O30" i="19" s="1"/>
  <c r="N16" i="19"/>
  <c r="N30" i="19" s="1"/>
  <c r="D30" i="19" l="1"/>
  <c r="D32" i="19"/>
  <c r="N32" i="19"/>
  <c r="E30" i="19"/>
  <c r="E32" i="19"/>
  <c r="O32" i="19"/>
  <c r="P16" i="19"/>
  <c r="P30" i="19" s="1"/>
  <c r="F32" i="19"/>
  <c r="P32" i="19"/>
  <c r="Q16" i="19"/>
  <c r="Q30" i="19" s="1"/>
  <c r="G32" i="19"/>
  <c r="Q32" i="19"/>
  <c r="R16" i="19"/>
  <c r="R30" i="19" s="1"/>
  <c r="H32" i="19"/>
  <c r="R32" i="19"/>
  <c r="S16" i="19"/>
  <c r="S30" i="19" s="1"/>
  <c r="I32" i="19"/>
  <c r="S32" i="19"/>
  <c r="T16" i="19"/>
  <c r="T30" i="19" s="1"/>
  <c r="J32" i="19"/>
  <c r="T32" i="19"/>
  <c r="U16" i="19"/>
  <c r="U30" i="19" s="1"/>
  <c r="K32" i="19"/>
  <c r="U32" i="19"/>
  <c r="AX139" i="17" l="1"/>
  <c r="AX138" i="17"/>
  <c r="AX137" i="17"/>
  <c r="AX136" i="17"/>
  <c r="AX135" i="17"/>
  <c r="AX134" i="17"/>
  <c r="AX133" i="17"/>
  <c r="AX132" i="17"/>
  <c r="AX131" i="17"/>
  <c r="AX130" i="17"/>
  <c r="AX129" i="17"/>
  <c r="AX128" i="17"/>
  <c r="AX127" i="17"/>
  <c r="AX126" i="17"/>
  <c r="AX125" i="17"/>
  <c r="AX124" i="17"/>
  <c r="AX123" i="17"/>
  <c r="AX122" i="17"/>
  <c r="AX121" i="17"/>
  <c r="AX120" i="17"/>
  <c r="AX119" i="17"/>
  <c r="AX118" i="17"/>
  <c r="AX117" i="17"/>
  <c r="AX116" i="17"/>
  <c r="AX115" i="17"/>
  <c r="AX114" i="17"/>
  <c r="AX113" i="17"/>
  <c r="AX112" i="17"/>
  <c r="AX111" i="17"/>
  <c r="AX110" i="17"/>
  <c r="AX109" i="17"/>
  <c r="AX108" i="17"/>
  <c r="AX107" i="17"/>
  <c r="AX106" i="17"/>
  <c r="AX105" i="17"/>
  <c r="AX104" i="17"/>
  <c r="AX103" i="17"/>
  <c r="AX102" i="17"/>
  <c r="AX101" i="17"/>
  <c r="AX100" i="17"/>
  <c r="AX99" i="17"/>
  <c r="AX98" i="17"/>
  <c r="AX97" i="17"/>
  <c r="AX96" i="17"/>
  <c r="AX95" i="17"/>
  <c r="AX94" i="17"/>
  <c r="AX93" i="17"/>
  <c r="AX92" i="17"/>
  <c r="AX91" i="17"/>
  <c r="AX90" i="17"/>
  <c r="AX89" i="17"/>
  <c r="AX88" i="17"/>
  <c r="AX87" i="17"/>
  <c r="AX86" i="17"/>
  <c r="AX85" i="17"/>
  <c r="AX84" i="17"/>
  <c r="AX83" i="17"/>
  <c r="AX82" i="17"/>
  <c r="AX81" i="17"/>
  <c r="AX80" i="17"/>
  <c r="AX79" i="17"/>
  <c r="AX78" i="17"/>
  <c r="AX77" i="17"/>
  <c r="AX76" i="17"/>
  <c r="AX75" i="17"/>
  <c r="AX74" i="17"/>
  <c r="AX73" i="17"/>
  <c r="AX72" i="17"/>
  <c r="AX71" i="17"/>
  <c r="AX70" i="17"/>
  <c r="AX69" i="17"/>
  <c r="AX68" i="17"/>
  <c r="AX67" i="17"/>
  <c r="AX66" i="17"/>
  <c r="AX65" i="17"/>
  <c r="AX64" i="17"/>
  <c r="AX63" i="17"/>
  <c r="AX62" i="17"/>
  <c r="AX61" i="17"/>
  <c r="AX60" i="17"/>
  <c r="AX59" i="17"/>
  <c r="AX58" i="17"/>
  <c r="AX57" i="17"/>
  <c r="AX56" i="17"/>
  <c r="AX55" i="17"/>
  <c r="AD55" i="17"/>
  <c r="AX54" i="17"/>
  <c r="AD54" i="17"/>
  <c r="AX53" i="17"/>
  <c r="AD53" i="17"/>
  <c r="AX52" i="17"/>
  <c r="AD52" i="17"/>
  <c r="AX51" i="17"/>
  <c r="AD51" i="17"/>
  <c r="AX50" i="17"/>
  <c r="AD50" i="17"/>
  <c r="AX49" i="17"/>
  <c r="AD49" i="17"/>
  <c r="AX48" i="17"/>
  <c r="AD48" i="17"/>
  <c r="AX47" i="17"/>
  <c r="AD47" i="17"/>
  <c r="AX46" i="17"/>
  <c r="AL46" i="17"/>
  <c r="AD46" i="17"/>
  <c r="AX45" i="17"/>
  <c r="AL45" i="17"/>
  <c r="AD45" i="17"/>
  <c r="AX44" i="17"/>
  <c r="AL44" i="17"/>
  <c r="AD44" i="17"/>
  <c r="AX43" i="17"/>
  <c r="AL43" i="17"/>
  <c r="AD43" i="17"/>
  <c r="AX42" i="17"/>
  <c r="AT42" i="17"/>
  <c r="AL42" i="17"/>
  <c r="AD42" i="17"/>
  <c r="AX41" i="17"/>
  <c r="AT41" i="17"/>
  <c r="AT27" i="17" s="1"/>
  <c r="AL41" i="17"/>
  <c r="AD41" i="17"/>
  <c r="AX40" i="17"/>
  <c r="AT40" i="17"/>
  <c r="AP40" i="17"/>
  <c r="AL40" i="17"/>
  <c r="AD40" i="17"/>
  <c r="AX39" i="17"/>
  <c r="AT39" i="17"/>
  <c r="AP39" i="17"/>
  <c r="AL39" i="17"/>
  <c r="AH39" i="17"/>
  <c r="AD39" i="17"/>
  <c r="AX38" i="17"/>
  <c r="AT38" i="17"/>
  <c r="AP38" i="17"/>
  <c r="AP26" i="17" s="1"/>
  <c r="AL38" i="17"/>
  <c r="AH38" i="17"/>
  <c r="AD38" i="17"/>
  <c r="Z38" i="17"/>
  <c r="AX37" i="17"/>
  <c r="AT37" i="17"/>
  <c r="AP37" i="17"/>
  <c r="AL37" i="17"/>
  <c r="AH37" i="17"/>
  <c r="AD37" i="17"/>
  <c r="Z37" i="17"/>
  <c r="AX36" i="17"/>
  <c r="AT36" i="17"/>
  <c r="AP36" i="17"/>
  <c r="AL36" i="17"/>
  <c r="AH36" i="17"/>
  <c r="AD36" i="17"/>
  <c r="Z36" i="17"/>
  <c r="AX35" i="17"/>
  <c r="AT35" i="17"/>
  <c r="AP35" i="17"/>
  <c r="AL35" i="17"/>
  <c r="AH35" i="17"/>
  <c r="AD35" i="17"/>
  <c r="Z35" i="17"/>
  <c r="AX34" i="17"/>
  <c r="AT34" i="17"/>
  <c r="AP34" i="17"/>
  <c r="AL34" i="17"/>
  <c r="AH34" i="17"/>
  <c r="AD34" i="17"/>
  <c r="Z34" i="17"/>
  <c r="AX33" i="17"/>
  <c r="AT33" i="17"/>
  <c r="AP33" i="17"/>
  <c r="AL33" i="17"/>
  <c r="AH33" i="17"/>
  <c r="AD33" i="17"/>
  <c r="Z33" i="17"/>
  <c r="AX32" i="17"/>
  <c r="AX26" i="17" s="1"/>
  <c r="AT32" i="17"/>
  <c r="AP32" i="17"/>
  <c r="AL32" i="17"/>
  <c r="AH32" i="17"/>
  <c r="AD32" i="17"/>
  <c r="Z32" i="17"/>
  <c r="I77" i="17"/>
  <c r="I76" i="17"/>
  <c r="I75" i="17"/>
  <c r="I74" i="17"/>
  <c r="I73" i="17"/>
  <c r="I72" i="17"/>
  <c r="I71" i="17"/>
  <c r="I70" i="17"/>
  <c r="I69" i="17"/>
  <c r="I68" i="17"/>
  <c r="I67" i="17"/>
  <c r="I66" i="17"/>
  <c r="I65" i="17"/>
  <c r="I64" i="17"/>
  <c r="I63" i="17"/>
  <c r="I62" i="17"/>
  <c r="I61" i="17"/>
  <c r="I60" i="17"/>
  <c r="I59" i="17"/>
  <c r="I58" i="17"/>
  <c r="I57" i="17"/>
  <c r="I56" i="17"/>
  <c r="I55" i="17"/>
  <c r="I54" i="17"/>
  <c r="I53" i="17"/>
  <c r="I52" i="17"/>
  <c r="I51" i="17"/>
  <c r="I50" i="17"/>
  <c r="I49" i="17"/>
  <c r="I48" i="17"/>
  <c r="I47" i="17"/>
  <c r="I46" i="17"/>
  <c r="Q53" i="17"/>
  <c r="E53" i="17"/>
  <c r="Q52" i="17"/>
  <c r="E52" i="17"/>
  <c r="Q51" i="17"/>
  <c r="E51" i="17"/>
  <c r="Q50" i="17"/>
  <c r="E50" i="17"/>
  <c r="Q49" i="17"/>
  <c r="E49" i="17"/>
  <c r="Q48" i="17"/>
  <c r="E48" i="17"/>
  <c r="Q47" i="17"/>
  <c r="E47" i="17"/>
  <c r="Q46" i="17"/>
  <c r="E46" i="17"/>
  <c r="Q45" i="17"/>
  <c r="I45" i="17"/>
  <c r="E45" i="17"/>
  <c r="Q44" i="17"/>
  <c r="I44" i="17"/>
  <c r="E44" i="17"/>
  <c r="Q43" i="17"/>
  <c r="I43" i="17"/>
  <c r="E43" i="17"/>
  <c r="U42" i="17"/>
  <c r="Q42" i="17"/>
  <c r="I42" i="17"/>
  <c r="E42" i="17"/>
  <c r="U41" i="17"/>
  <c r="Q41" i="17"/>
  <c r="M41" i="17"/>
  <c r="I41" i="17"/>
  <c r="E41" i="17"/>
  <c r="U40" i="17"/>
  <c r="Q40" i="17"/>
  <c r="M40" i="17"/>
  <c r="I40" i="17"/>
  <c r="E40" i="17"/>
  <c r="U39" i="17"/>
  <c r="Q39" i="17"/>
  <c r="M39" i="17"/>
  <c r="I39" i="17"/>
  <c r="E39" i="17"/>
  <c r="U38" i="17"/>
  <c r="Q38" i="17"/>
  <c r="M38" i="17"/>
  <c r="I38" i="17"/>
  <c r="E38" i="17"/>
  <c r="U37" i="17"/>
  <c r="Q37" i="17"/>
  <c r="M37" i="17"/>
  <c r="I37" i="17"/>
  <c r="E37" i="17"/>
  <c r="U36" i="17"/>
  <c r="Q36" i="17"/>
  <c r="M36" i="17"/>
  <c r="I36" i="17"/>
  <c r="E36" i="17"/>
  <c r="U35" i="17"/>
  <c r="Q35" i="17"/>
  <c r="M35" i="17"/>
  <c r="I35" i="17"/>
  <c r="E35" i="17"/>
  <c r="U34" i="17"/>
  <c r="Q34" i="17"/>
  <c r="M34" i="17"/>
  <c r="I34" i="17"/>
  <c r="E34" i="17"/>
  <c r="U33" i="17"/>
  <c r="Q33" i="17"/>
  <c r="M33" i="17"/>
  <c r="I33" i="17"/>
  <c r="E33" i="17"/>
  <c r="U32" i="17"/>
  <c r="Q32" i="17"/>
  <c r="M32" i="17"/>
  <c r="I32" i="17"/>
  <c r="E32" i="17"/>
  <c r="I28" i="17" l="1"/>
  <c r="E27" i="17"/>
  <c r="AP27" i="17"/>
  <c r="Q26" i="17"/>
  <c r="U26" i="17"/>
  <c r="Z26" i="17"/>
  <c r="AH28" i="17"/>
  <c r="U27" i="17"/>
  <c r="AL27" i="17"/>
  <c r="AP28" i="17"/>
  <c r="AD26" i="17"/>
  <c r="I27" i="17"/>
  <c r="AT28" i="17"/>
  <c r="AT26" i="17"/>
  <c r="Q28" i="17"/>
  <c r="AH26" i="17"/>
  <c r="U28" i="17"/>
  <c r="M28" i="17"/>
  <c r="AL26" i="17"/>
  <c r="AX28" i="17"/>
  <c r="AX27" i="17"/>
  <c r="Z27" i="17"/>
  <c r="AD28" i="17"/>
  <c r="AD27" i="17"/>
  <c r="Z28" i="17"/>
  <c r="AH27" i="17"/>
  <c r="AL28" i="17"/>
  <c r="M27" i="17"/>
  <c r="E26" i="17"/>
  <c r="I26" i="17"/>
  <c r="M26" i="17"/>
  <c r="Q27" i="17"/>
</calcChain>
</file>

<file path=xl/sharedStrings.xml><?xml version="1.0" encoding="utf-8"?>
<sst xmlns="http://schemas.openxmlformats.org/spreadsheetml/2006/main" count="6098" uniqueCount="884">
  <si>
    <t>T602</t>
  </si>
  <si>
    <t>T578</t>
  </si>
  <si>
    <t>T470</t>
  </si>
  <si>
    <t>T481</t>
  </si>
  <si>
    <t>S513</t>
  </si>
  <si>
    <t>PLK1</t>
  </si>
  <si>
    <t>CDK1</t>
  </si>
  <si>
    <t>CDK1 -&gt;  PLK1</t>
  </si>
  <si>
    <t xml:space="preserve">PLK1 -&gt; CDK1 </t>
  </si>
  <si>
    <t>PRC1</t>
  </si>
  <si>
    <t>PRC1CDK1</t>
  </si>
  <si>
    <t>mean</t>
  </si>
  <si>
    <t>sd</t>
  </si>
  <si>
    <t>Fig. 2C</t>
  </si>
  <si>
    <t>Fig. 2E</t>
  </si>
  <si>
    <t>Fig. 4D</t>
  </si>
  <si>
    <t>overlap length</t>
  </si>
  <si>
    <t>(min)</t>
  </si>
  <si>
    <t>Time</t>
  </si>
  <si>
    <t>Fig. 5 C</t>
  </si>
  <si>
    <t>Fig. 6</t>
  </si>
  <si>
    <t>KIF4A</t>
  </si>
  <si>
    <t>S1</t>
  </si>
  <si>
    <t>S2</t>
  </si>
  <si>
    <t>λPP</t>
  </si>
  <si>
    <t>sem</t>
  </si>
  <si>
    <t>Suppl. Fig. 1C</t>
  </si>
  <si>
    <t>Fig. 1C</t>
  </si>
  <si>
    <t>Suppl. Fig. 3B</t>
  </si>
  <si>
    <t>PRC1 Intensity (a.u.)</t>
  </si>
  <si>
    <t>PLK1 Intensity (a.u.)</t>
  </si>
  <si>
    <t>Suppl. Fig. 3C</t>
  </si>
  <si>
    <t>Suppl. Fig. 3E</t>
  </si>
  <si>
    <t>Tubulin</t>
  </si>
  <si>
    <t>PRC1 PLK1</t>
  </si>
  <si>
    <t>Suppl. Fig. 5B</t>
  </si>
  <si>
    <t>Conc.</t>
  </si>
  <si>
    <t xml:space="preserve">Conc. </t>
  </si>
  <si>
    <t>(nM)</t>
  </si>
  <si>
    <t>Average</t>
  </si>
  <si>
    <t>SD</t>
  </si>
  <si>
    <t>CDk1</t>
  </si>
  <si>
    <t>time (min)</t>
  </si>
  <si>
    <t>i</t>
  </si>
  <si>
    <t>ii</t>
  </si>
  <si>
    <t>iii</t>
  </si>
  <si>
    <t>iv</t>
  </si>
  <si>
    <t>v</t>
  </si>
  <si>
    <t>SEM</t>
  </si>
  <si>
    <t>20 nM</t>
  </si>
  <si>
    <t>30 nM</t>
  </si>
  <si>
    <t>40 nM</t>
  </si>
  <si>
    <t>50 nM</t>
  </si>
  <si>
    <t>100 nM</t>
  </si>
  <si>
    <t>PRC1 Intensity (a.u)</t>
  </si>
  <si>
    <t>image</t>
  </si>
  <si>
    <t>PRC1+BG</t>
  </si>
  <si>
    <t>BG</t>
  </si>
  <si>
    <t>210412_006</t>
  </si>
  <si>
    <t>210511_001</t>
  </si>
  <si>
    <t>210511_003</t>
  </si>
  <si>
    <t>210519_001</t>
  </si>
  <si>
    <t>210608_001</t>
  </si>
  <si>
    <t>210420_003</t>
  </si>
  <si>
    <t>210420_004</t>
  </si>
  <si>
    <t>210420_005</t>
  </si>
  <si>
    <t>210511_004</t>
  </si>
  <si>
    <t>210517_001</t>
  </si>
  <si>
    <t>210608_003</t>
  </si>
  <si>
    <t>210511_005</t>
  </si>
  <si>
    <t>210519_002</t>
  </si>
  <si>
    <t>210517_002</t>
  </si>
  <si>
    <t>210511_002</t>
  </si>
  <si>
    <t>210519_003</t>
  </si>
  <si>
    <t>210517_003</t>
  </si>
  <si>
    <t>210515_003</t>
  </si>
  <si>
    <t>210515_004</t>
  </si>
  <si>
    <t>210515_005</t>
  </si>
  <si>
    <t>5 nM</t>
  </si>
  <si>
    <t>10 nM</t>
  </si>
  <si>
    <t>15 nM</t>
  </si>
  <si>
    <t>210412_002</t>
  </si>
  <si>
    <t>210413_001</t>
  </si>
  <si>
    <t>210412_005</t>
  </si>
  <si>
    <t>210515_002</t>
  </si>
  <si>
    <t>210412_003</t>
  </si>
  <si>
    <t>210413_002</t>
  </si>
  <si>
    <t>210412_004</t>
  </si>
  <si>
    <t>210528_001</t>
  </si>
  <si>
    <t>210528_003</t>
  </si>
  <si>
    <t>210528_002</t>
  </si>
  <si>
    <t>210413_003</t>
  </si>
  <si>
    <t>210605_001</t>
  </si>
  <si>
    <t>210605_005</t>
  </si>
  <si>
    <t>210605_003</t>
  </si>
  <si>
    <t>nM</t>
  </si>
  <si>
    <t>Ctrl</t>
  </si>
  <si>
    <t>Cdk1</t>
  </si>
  <si>
    <t>measurement in a.u.</t>
  </si>
  <si>
    <t>average</t>
  </si>
  <si>
    <t>pT602</t>
  </si>
  <si>
    <t>8 nM</t>
  </si>
  <si>
    <t>25 nM</t>
  </si>
  <si>
    <t>PRC1-BG</t>
  </si>
  <si>
    <t>frame</t>
  </si>
  <si>
    <t>distance</t>
  </si>
  <si>
    <t>intensity</t>
  </si>
  <si>
    <t>bundle1</t>
  </si>
  <si>
    <t>um</t>
  </si>
  <si>
    <t>a.u</t>
  </si>
  <si>
    <t>bundle2</t>
  </si>
  <si>
    <t>bundle3</t>
  </si>
  <si>
    <t>bundle4</t>
  </si>
  <si>
    <t>bundle5</t>
  </si>
  <si>
    <t>bundle6</t>
  </si>
  <si>
    <t>bundle7</t>
  </si>
  <si>
    <t>bundle8</t>
  </si>
  <si>
    <t>bundle9</t>
  </si>
  <si>
    <t>bundle10</t>
  </si>
  <si>
    <t>time(frame)</t>
  </si>
  <si>
    <t>distance (um)</t>
  </si>
  <si>
    <t>fig 4D (sim)</t>
  </si>
  <si>
    <t>time</t>
  </si>
  <si>
    <t>run0</t>
  </si>
  <si>
    <t>run1</t>
  </si>
  <si>
    <t>run2</t>
  </si>
  <si>
    <t>run3</t>
  </si>
  <si>
    <t>run4</t>
  </si>
  <si>
    <t>run5</t>
  </si>
  <si>
    <t>run6</t>
  </si>
  <si>
    <t>run7</t>
  </si>
  <si>
    <t>run8</t>
  </si>
  <si>
    <t>run9</t>
  </si>
  <si>
    <t>fig5c(sim)</t>
  </si>
  <si>
    <t>overlap length koff=0.001</t>
  </si>
  <si>
    <t>overlap length koff=0.01</t>
  </si>
  <si>
    <t>overlap length koff=0.1</t>
  </si>
  <si>
    <t>PRC1 density koff=0.001</t>
  </si>
  <si>
    <t>PRC1 density koff=0.01</t>
  </si>
  <si>
    <t>PRC1 density koff=0.1</t>
  </si>
  <si>
    <t>frame (5s/frame)</t>
  </si>
  <si>
    <t>intensity (a.u.)</t>
  </si>
  <si>
    <t>frame94</t>
  </si>
  <si>
    <t>pixel</t>
  </si>
  <si>
    <t>frame115</t>
  </si>
  <si>
    <t>frame177</t>
  </si>
  <si>
    <t>frame200</t>
  </si>
  <si>
    <t>frame276</t>
  </si>
  <si>
    <t>frame400</t>
  </si>
  <si>
    <t>frame480</t>
  </si>
  <si>
    <t>frame535</t>
  </si>
  <si>
    <t>KIF4a</t>
  </si>
  <si>
    <t>Phosphatase</t>
  </si>
  <si>
    <t>no</t>
  </si>
  <si>
    <t xml:space="preserve"> </t>
  </si>
  <si>
    <t>Area</t>
  </si>
  <si>
    <t>Mean</t>
  </si>
  <si>
    <t>Min</t>
  </si>
  <si>
    <t>Max</t>
  </si>
  <si>
    <t>Angle</t>
  </si>
  <si>
    <t>Length</t>
  </si>
  <si>
    <t>height</t>
  </si>
  <si>
    <t>width</t>
  </si>
  <si>
    <t>velocity (um/s)</t>
  </si>
  <si>
    <t>pPRC1_KIF4a</t>
  </si>
  <si>
    <t>npPRC1_KIF4a</t>
  </si>
  <si>
    <t>CDK1_S1</t>
  </si>
  <si>
    <t>CDK1_S2</t>
  </si>
  <si>
    <t>LPP_S1</t>
  </si>
  <si>
    <t>LPP_S2</t>
  </si>
  <si>
    <t>CDK1 (5 min) &gt; RO3306 &gt; PLK1 (30 min)</t>
  </si>
  <si>
    <t xml:space="preserve"> RO3306; PLK1 (30 min)</t>
  </si>
  <si>
    <t>PLK1 (30 min) &gt; CDK1 (5 min)</t>
  </si>
  <si>
    <t>Ctrl (20nM)_BI2536</t>
  </si>
  <si>
    <t>4 nM</t>
  </si>
  <si>
    <t>12 nM</t>
  </si>
  <si>
    <t>PRC1 (Ctrl) BI2536</t>
  </si>
  <si>
    <t>PRC1 (pT602)</t>
  </si>
  <si>
    <t>count (n)</t>
  </si>
  <si>
    <t>s + BG</t>
  </si>
  <si>
    <t>Signal</t>
  </si>
  <si>
    <t>Kif4a</t>
  </si>
  <si>
    <t>Velocity</t>
  </si>
  <si>
    <t>pPRC1</t>
  </si>
  <si>
    <t>npPRC1</t>
  </si>
  <si>
    <t>pPRC2</t>
  </si>
  <si>
    <t>npPRC2</t>
  </si>
  <si>
    <t>pPRC3</t>
  </si>
  <si>
    <t>npPRC3</t>
  </si>
  <si>
    <t>Kif4a (5 nM)</t>
  </si>
  <si>
    <t>Kif4a (10 nM)</t>
  </si>
  <si>
    <t>Kif4a (20 nM)</t>
  </si>
  <si>
    <t>Kif4a (25 nM)</t>
  </si>
  <si>
    <t>Kif4a (30 nM)</t>
  </si>
  <si>
    <t>Kif4a (25nM)</t>
  </si>
  <si>
    <t>Tubulin+BG</t>
  </si>
  <si>
    <t>Tubulin-BG</t>
  </si>
  <si>
    <t>Kif4a+BG</t>
  </si>
  <si>
    <t>Distance_(pixels)</t>
  </si>
  <si>
    <t>frame10</t>
  </si>
  <si>
    <t>frame25</t>
  </si>
  <si>
    <t>frame50</t>
  </si>
  <si>
    <t>frame58</t>
  </si>
  <si>
    <t>frame70</t>
  </si>
  <si>
    <t>frame98</t>
  </si>
  <si>
    <t>frame150</t>
  </si>
  <si>
    <t>frame198</t>
  </si>
  <si>
    <t>measurement in electron count (4.02/200)</t>
  </si>
  <si>
    <t>measurement in electron count (16.2/200)</t>
  </si>
  <si>
    <t>Amount</t>
  </si>
  <si>
    <t xml:space="preserve"> (heavy) </t>
  </si>
  <si>
    <t>Amount  pmol Light</t>
  </si>
  <si>
    <t>Amount  pmol</t>
  </si>
  <si>
    <t>pmol</t>
  </si>
  <si>
    <t>WELI_001</t>
  </si>
  <si>
    <t>WELI_002</t>
  </si>
  <si>
    <t>WELI_003</t>
  </si>
  <si>
    <t>WELI_004</t>
  </si>
  <si>
    <t>WELI_005</t>
  </si>
  <si>
    <t>QTETEM(ox)LYGSAPRTPSK*</t>
  </si>
  <si>
    <t>Light</t>
  </si>
  <si>
    <t>PRC1 (phosphatase)</t>
  </si>
  <si>
    <t>PRC1 (w/o kinase)</t>
  </si>
  <si>
    <t>PRC1_Cdk1_5 min</t>
  </si>
  <si>
    <t>PRC1_Cdk1_1h</t>
  </si>
  <si>
    <t>PRC1_Cdk1_16h</t>
  </si>
  <si>
    <t>Heavy</t>
  </si>
  <si>
    <t>Phospho</t>
  </si>
  <si>
    <r>
      <t>QTETEM(ox)LYGSAPR</t>
    </r>
    <r>
      <rPr>
        <b/>
        <u/>
        <sz val="11"/>
        <color theme="1"/>
        <rFont val="Calibri"/>
        <family val="2"/>
        <scheme val="minor"/>
      </rPr>
      <t>T</t>
    </r>
    <r>
      <rPr>
        <b/>
        <sz val="11"/>
        <color theme="1"/>
        <rFont val="Calibri"/>
        <family val="2"/>
        <scheme val="minor"/>
      </rPr>
      <t>PSK*</t>
    </r>
  </si>
  <si>
    <t>No phospho</t>
  </si>
  <si>
    <t xml:space="preserve">Total </t>
  </si>
  <si>
    <t>KQTETEMLYGSAPRTPSK</t>
  </si>
  <si>
    <t>% phospho</t>
  </si>
  <si>
    <r>
      <t>KQTETEMLYGSAPR</t>
    </r>
    <r>
      <rPr>
        <b/>
        <u/>
        <sz val="11"/>
        <color theme="1"/>
        <rFont val="Calibri"/>
        <family val="2"/>
        <scheme val="minor"/>
      </rPr>
      <t>T</t>
    </r>
    <r>
      <rPr>
        <b/>
        <sz val="11"/>
        <color theme="1"/>
        <rFont val="Calibri"/>
        <family val="2"/>
        <scheme val="minor"/>
      </rPr>
      <t>PSK</t>
    </r>
  </si>
  <si>
    <t>KQTETEM(ox)LYGSAPRTPSK</t>
  </si>
  <si>
    <r>
      <t>KQTETEM(ox)LYGSAPR</t>
    </r>
    <r>
      <rPr>
        <b/>
        <u/>
        <sz val="11"/>
        <color theme="1"/>
        <rFont val="Calibri"/>
        <family val="2"/>
        <scheme val="minor"/>
      </rPr>
      <t>T</t>
    </r>
    <r>
      <rPr>
        <b/>
        <sz val="11"/>
        <color theme="1"/>
        <rFont val="Calibri"/>
        <family val="2"/>
        <scheme val="minor"/>
      </rPr>
      <t>PSK</t>
    </r>
  </si>
  <si>
    <t>QTETEMLYGSAPRTPSK</t>
  </si>
  <si>
    <r>
      <t>QTETEMLYGSAPR</t>
    </r>
    <r>
      <rPr>
        <b/>
        <u/>
        <sz val="11"/>
        <color theme="1"/>
        <rFont val="Calibri"/>
        <family val="2"/>
        <scheme val="minor"/>
      </rPr>
      <t>T</t>
    </r>
    <r>
      <rPr>
        <b/>
        <sz val="11"/>
        <color theme="1"/>
        <rFont val="Calibri"/>
        <family val="2"/>
        <scheme val="minor"/>
      </rPr>
      <t>PSK</t>
    </r>
  </si>
  <si>
    <r>
      <t>QTETEM(ox)LYG</t>
    </r>
    <r>
      <rPr>
        <b/>
        <u/>
        <sz val="11"/>
        <color theme="1"/>
        <rFont val="Calibri"/>
        <family val="2"/>
        <scheme val="minor"/>
      </rPr>
      <t>S</t>
    </r>
    <r>
      <rPr>
        <b/>
        <sz val="11"/>
        <color theme="1"/>
        <rFont val="Calibri"/>
        <family val="2"/>
        <scheme val="minor"/>
      </rPr>
      <t>APR</t>
    </r>
    <r>
      <rPr>
        <b/>
        <u/>
        <sz val="11"/>
        <color theme="1"/>
        <rFont val="Calibri"/>
        <family val="2"/>
        <scheme val="minor"/>
      </rPr>
      <t>T</t>
    </r>
    <r>
      <rPr>
        <b/>
        <sz val="11"/>
        <color theme="1"/>
        <rFont val="Calibri"/>
        <family val="2"/>
        <scheme val="minor"/>
      </rPr>
      <t>PSK</t>
    </r>
  </si>
  <si>
    <r>
      <t>KQTETEM(ox)LYG</t>
    </r>
    <r>
      <rPr>
        <b/>
        <u/>
        <sz val="11"/>
        <color theme="1"/>
        <rFont val="Calibri"/>
        <family val="2"/>
        <scheme val="minor"/>
      </rPr>
      <t>S</t>
    </r>
    <r>
      <rPr>
        <b/>
        <sz val="11"/>
        <color theme="1"/>
        <rFont val="Calibri"/>
        <family val="2"/>
        <scheme val="minor"/>
      </rPr>
      <t>APR</t>
    </r>
    <r>
      <rPr>
        <b/>
        <u/>
        <sz val="11"/>
        <color theme="1"/>
        <rFont val="Calibri"/>
        <family val="2"/>
        <scheme val="minor"/>
      </rPr>
      <t>T</t>
    </r>
    <r>
      <rPr>
        <b/>
        <sz val="11"/>
        <color theme="1"/>
        <rFont val="Calibri"/>
        <family val="2"/>
        <scheme val="minor"/>
      </rPr>
      <t>PSK</t>
    </r>
  </si>
  <si>
    <t>Diphospho</t>
  </si>
  <si>
    <t>*linear range 0.5-0.005pmol</t>
  </si>
  <si>
    <t>% monophospho</t>
  </si>
  <si>
    <t>% diphospho</t>
  </si>
  <si>
    <t>WELI_006</t>
  </si>
  <si>
    <t>WELI_007</t>
  </si>
  <si>
    <t>WELI_008</t>
  </si>
  <si>
    <t>WELI_009</t>
  </si>
  <si>
    <t>WELI_010</t>
  </si>
  <si>
    <t>T480</t>
  </si>
  <si>
    <t>RGLAPNTPGK*</t>
  </si>
  <si>
    <r>
      <t>RGLAPN</t>
    </r>
    <r>
      <rPr>
        <b/>
        <u/>
        <sz val="11"/>
        <color theme="1"/>
        <rFont val="Calibri"/>
        <family val="2"/>
        <scheme val="minor"/>
      </rPr>
      <t>T</t>
    </r>
    <r>
      <rPr>
        <b/>
        <sz val="11"/>
        <color theme="1"/>
        <rFont val="Calibri"/>
        <family val="2"/>
        <scheme val="minor"/>
      </rPr>
      <t>PGK*</t>
    </r>
  </si>
  <si>
    <t>GLAPNTPGK*</t>
  </si>
  <si>
    <r>
      <t>GLAPN</t>
    </r>
    <r>
      <rPr>
        <b/>
        <u/>
        <sz val="11"/>
        <color theme="1"/>
        <rFont val="Calibri"/>
        <family val="2"/>
        <scheme val="minor"/>
      </rPr>
      <t>T</t>
    </r>
    <r>
      <rPr>
        <b/>
        <sz val="11"/>
        <color theme="1"/>
        <rFont val="Calibri"/>
        <family val="2"/>
        <scheme val="minor"/>
      </rPr>
      <t>PGK*</t>
    </r>
  </si>
  <si>
    <t>GLAPNTPGKAR*</t>
  </si>
  <si>
    <r>
      <t>GLAPN</t>
    </r>
    <r>
      <rPr>
        <b/>
        <u/>
        <sz val="11"/>
        <color theme="1"/>
        <rFont val="Calibri"/>
        <family val="2"/>
        <scheme val="minor"/>
      </rPr>
      <t>T</t>
    </r>
    <r>
      <rPr>
        <b/>
        <sz val="11"/>
        <color theme="1"/>
        <rFont val="Calibri"/>
        <family val="2"/>
        <scheme val="minor"/>
      </rPr>
      <t>PGKAR*</t>
    </r>
  </si>
  <si>
    <t>RGLAPNTPGKAR</t>
  </si>
  <si>
    <r>
      <t>RGLAPN</t>
    </r>
    <r>
      <rPr>
        <b/>
        <u/>
        <sz val="11"/>
        <color theme="1"/>
        <rFont val="Calibri"/>
        <family val="2"/>
        <scheme val="minor"/>
      </rPr>
      <t>T</t>
    </r>
    <r>
      <rPr>
        <b/>
        <sz val="11"/>
        <color theme="1"/>
        <rFont val="Calibri"/>
        <family val="2"/>
        <scheme val="minor"/>
      </rPr>
      <t>PGKAR</t>
    </r>
  </si>
  <si>
    <t>PRC1_Cdk1_1 min</t>
  </si>
  <si>
    <t>Specific phosphosytes</t>
  </si>
  <si>
    <t>Cdk1-LysC</t>
  </si>
  <si>
    <t>2023LZ022_WELI</t>
  </si>
  <si>
    <t>CCC_0m</t>
  </si>
  <si>
    <t>CCC_1m</t>
  </si>
  <si>
    <t>CCC_5m</t>
  </si>
  <si>
    <t>CCC_10m</t>
  </si>
  <si>
    <t>CCC_30m</t>
  </si>
  <si>
    <t>013</t>
  </si>
  <si>
    <t>014</t>
  </si>
  <si>
    <t>015</t>
  </si>
  <si>
    <t>016</t>
  </si>
  <si>
    <t>017</t>
  </si>
  <si>
    <t>018</t>
  </si>
  <si>
    <t>Master Protein Accessions</t>
  </si>
  <si>
    <t>Protein Accessions</t>
  </si>
  <si>
    <t>Master Protein Descriptions</t>
  </si>
  <si>
    <t>Positions in Master Proteins</t>
  </si>
  <si>
    <t>Annotated Sequence</t>
  </si>
  <si>
    <t>Modifications (all possible sites)</t>
  </si>
  <si>
    <t># Proteins</t>
  </si>
  <si>
    <t># Protein Groups</t>
  </si>
  <si>
    <t># PSMs</t>
  </si>
  <si>
    <t># Missed Cleavages</t>
  </si>
  <si>
    <t>Theo. MH+ [Da]</t>
  </si>
  <si>
    <t>Abundance: F16: Sample</t>
  </si>
  <si>
    <t>Abundance: F6: Sample</t>
  </si>
  <si>
    <t>Abundance: F8: Sample</t>
  </si>
  <si>
    <t>Abundance: F10: Sample</t>
  </si>
  <si>
    <t>Abundance: F7: Sample</t>
  </si>
  <si>
    <t>Abundance: F4: Sample</t>
  </si>
  <si>
    <t>O43663_iso2</t>
  </si>
  <si>
    <t>O43663; O43663_iso2</t>
  </si>
  <si>
    <t>Protein regulator of cytokinesis 1 OS=Homo sapiens OX=9606 GN=PRC1_iso2 PE=1 SV=2</t>
  </si>
  <si>
    <t>O43663_iso2 [456-473]</t>
  </si>
  <si>
    <t>[K].KQTETEMLYGSAPRTPSK.[R]</t>
  </si>
  <si>
    <t>1xPhospho [T3(0); T5(0); Y9(0); S11(0); T15(100); S17(0)]</t>
  </si>
  <si>
    <t>O43663_iso2 [457-473]</t>
  </si>
  <si>
    <t>[K].QTETEMLYGSAPRTPSK.[R]</t>
  </si>
  <si>
    <t>1xPhospho [T2(0); T4(0); Y8(0); S10(0); T14(99.3); S16(0.7)]</t>
  </si>
  <si>
    <t>1xOxidation [M7]; 1xPhospho [T3(0); T5(0); Y9(0); S11(9.6); T15(90.4); S17(0)]</t>
  </si>
  <si>
    <t>1xOxidation [M6]; 1xPhospho [T2(0); T4(0); Y8(0); S10(0); T14(99.6); S16(0.4)]</t>
  </si>
  <si>
    <t>1xOxidation [M6]; 1xLabel:13C(6)15N(2) [K17]; 1xPhospho [T2(0); T4(0); Y8(0); S10(0); T14(100); S16(0)]</t>
  </si>
  <si>
    <t>phospho</t>
  </si>
  <si>
    <t>% phospho T470</t>
  </si>
  <si>
    <t>Other phosphopeptides</t>
  </si>
  <si>
    <t>O43663_iso2 [592-618]</t>
  </si>
  <si>
    <t>[K].SDATSGILNSTNIQSAAASGGGGSMDK.[D]</t>
  </si>
  <si>
    <t>1xOxidation [M25]; 1xLabel:13C(6)15N(2) [K27]; 1xPhospho [S1(0.1); T4(7.8); S5(1.4); S10(45.4); T11(45.4); S15(0); S19(0); S24(0)]</t>
  </si>
  <si>
    <t>Cdk1-Trypsin</t>
  </si>
  <si>
    <t>001</t>
  </si>
  <si>
    <t>002</t>
  </si>
  <si>
    <t>003</t>
  </si>
  <si>
    <t>004</t>
  </si>
  <si>
    <t>005</t>
  </si>
  <si>
    <t>006</t>
  </si>
  <si>
    <t>Abundance: F19: Sample</t>
  </si>
  <si>
    <t>Abundance: F5: Sample</t>
  </si>
  <si>
    <t>Abundance: F14: Sample</t>
  </si>
  <si>
    <t>Abundance: F18: Sample</t>
  </si>
  <si>
    <t>Abundance: F11: Sample</t>
  </si>
  <si>
    <t>Abundance: F15: Sample</t>
  </si>
  <si>
    <t>O43663_iso2 [476-484]</t>
  </si>
  <si>
    <t>[R].GLAPNTPGK.[A]</t>
  </si>
  <si>
    <t>1xPhospho [T6(100)]</t>
  </si>
  <si>
    <t>O43663_iso2 [476-486]</t>
  </si>
  <si>
    <t>[R].GLAPNTPGKAR.[K]</t>
  </si>
  <si>
    <t>O43663_iso2 [475-484]</t>
  </si>
  <si>
    <t>[R].RGLAPNTPGK.[A]</t>
  </si>
  <si>
    <t>1xPhospho [T7(100)]</t>
  </si>
  <si>
    <t>% phospho T480</t>
  </si>
  <si>
    <t>O43663_iso2 [518-538]</t>
  </si>
  <si>
    <t>[R].LPPSGSKPVAASTCSGKKTPR.[T]</t>
  </si>
  <si>
    <t>1xCarbamidomethyl [C14]; 1xPhospho [S4(0); S6(0); S12(0); T13(0); S15(0); T19(100)]</t>
  </si>
  <si>
    <t>O43663_iso2 [518-535]</t>
  </si>
  <si>
    <t>[R].LPPSGSKPVAASTCSGKK.[T]</t>
  </si>
  <si>
    <t>1xCarbamidomethyl [C14]; 1xPhospho [S4(0); S6(0); S12(83.8); T13(8.1); S15(8.1)]</t>
  </si>
  <si>
    <t>O43663_iso2 [518-534]</t>
  </si>
  <si>
    <t>[R].LPPSGSKPVAASTCSGK.[K]</t>
  </si>
  <si>
    <t>1xCarbamidomethyl [C14]; 1xPhospho [S4(100); S6(0); S12(0); T13(0); S15(0)]</t>
  </si>
  <si>
    <t>1xCarbamidomethyl [C14]; 2xPhospho [S4(0); S6(0); S12(0.2); T13(88.5); S15(11.3); T19(100)]</t>
  </si>
  <si>
    <t>1xCarbamidomethyl [C14]; 2xPhospho [S4(85.6); S6(14.4); S12(46.1); T13(46.1); S15(7.8)]</t>
  </si>
  <si>
    <t>O43663_iso2 [592-624]</t>
  </si>
  <si>
    <t>[K].SDATSGILNSTNIQSAAASGGGGSMDKDCEMKR.[T]</t>
  </si>
  <si>
    <t>1xCarbamidomethyl [C29]; 1xPhospho [S1(0); T4(0); S5(0); S10(0); T11(0); S15(0); S19(4.4); S24(95.6)]</t>
  </si>
  <si>
    <t>O43663_iso2 [592-623]</t>
  </si>
  <si>
    <t>[K].SDATSGILNSTNIQSAAASGGGGSMDKDCEMK.[R]</t>
  </si>
  <si>
    <t>1xCarbamidomethyl [C29]; 2xOxidation [M25; M31]; 1xPhospho [S1(0); T4(0); S5(0); S10(0); T11(0); S15(0.6); S19(15.9); S24(83.5)]</t>
  </si>
  <si>
    <t>1xCarbamidomethyl [C29]; 2xOxidation [M25; M31]; 1xPhospho [S1(0.1); T4(1.5); S5(1.5); S10(20); T11(76.7); S15(0.1); S19(0); S24(0)]</t>
  </si>
  <si>
    <t>1xOxidation [M25]; 1xPhospho [S1(32.3); T4(32.3); S5(32.3); S10(1.5); T11(1.5); S15(0); S19(0); S24(0)]</t>
  </si>
  <si>
    <t>O43663_iso2 [180-198]</t>
  </si>
  <si>
    <t>[R].QIILCMEELDHTPDTSFER.[D]</t>
  </si>
  <si>
    <t>1xCarbamidomethyl [C5]; 1xOxidation [M6]; 1xPhospho [T12(0); T15(6.4); S16(93.6)]</t>
  </si>
  <si>
    <t>1xCarbamidomethyl [C5]; 1xOxidation [M6]; 2xPhospho [T12(98.5); T15(80.2); S16(21.4)]</t>
  </si>
  <si>
    <t>O43663_iso2; P16455</t>
  </si>
  <si>
    <t>Protein regulator of cytokinesis 1 OS=Homo sapiens OX=9606 GN=PRC1_iso2 PE=1 SV=2;Methylated-DNA--protein-cysteine methyltransferase OS=Homo sapiens OX=9606 GN=MGMT PE=1 SV=1</t>
  </si>
  <si>
    <t>O43663_iso2 [634-647]; P16455 [19-32]</t>
  </si>
  <si>
    <t>[K].LELSGCEQGLHEIK.[L]</t>
  </si>
  <si>
    <t>1xCarbamidomethyl [C6]; 1xPhospho [S4(100)]</t>
  </si>
  <si>
    <t>1xPhospho [T2(0); T4(0); Y8(0); S10(0.1); T14(99.9); S16(0)]</t>
  </si>
  <si>
    <t>1xOxidation [M6]; 1xPhospho [T2(0); T4(0); Y8(0); S10(0); T14(99.9); S16(0.1)]</t>
  </si>
  <si>
    <t>O43663_iso2 [457-469]</t>
  </si>
  <si>
    <t>[K].QTETEMLYGSAPR.[T]</t>
  </si>
  <si>
    <t>1xOxidation [M6]; 1xPhospho [T2(0); T4(0); Y8(0); S10(100)]</t>
  </si>
  <si>
    <t>O43663_iso2 [457-474]</t>
  </si>
  <si>
    <t>[K].QTETEMLYGSAPRTPSKR.[R]</t>
  </si>
  <si>
    <t>1xOxidation [M6]; 1xPhospho [T2(0); T4(0); Y8(0); S10(87.9); T14(10.7); S16(1.4)]</t>
  </si>
  <si>
    <t>1xPhospho [T3(0); T5(0); Y9(0); S11(82.5); T15(8.7); S17(8.7)]</t>
  </si>
  <si>
    <t>1xOxidation [M6]; 2xPhospho [T2(0); T4(0); Y8(0); S10(100); T14(88); S16(12)]</t>
  </si>
  <si>
    <t>1xOxidation [M7]; 1xPhospho [T3(0); T5(0); Y9(0); S11(6.3); T15(93.7); S17(0)]</t>
  </si>
  <si>
    <t>O43663_iso2 [488-517]</t>
  </si>
  <si>
    <t>[K].LNTTTMSNATANSSIRPIFGGTVYHSPVSR.[L]</t>
  </si>
  <si>
    <t>1xOxidation [M6]; 1xPhospho [T3(0); T4(0); T5(0); S7(0); T10(0); S13(0); S14(0); T22(0); Y24(0); S26(86.1); S29(13.9)]</t>
  </si>
  <si>
    <t>O43663_iso2 [487-517]</t>
  </si>
  <si>
    <t>[R].KLNTTTMSNATANSSIRPIFGGTVYHSPVSR.[L]</t>
  </si>
  <si>
    <t>1xOxidation [M7]; 1xPhospho [T4(0); T5(0); T6(0); S8(0); T11(0); S14(0); S15(0); T23(0); Y25(0); S27(87.4); S30(12.6)]</t>
  </si>
  <si>
    <t>O43663_iso2 [569-584]</t>
  </si>
  <si>
    <t>[R].NFSINSVASTYSEFAR.[E]</t>
  </si>
  <si>
    <t>1xPhospho [S3(0); S6(0); S9(0); T10(0.1); Y11(0); S12(100)]</t>
  </si>
  <si>
    <t>O43663_iso2 [763-780]</t>
  </si>
  <si>
    <t>[R].VVSSSGAVGGYEGGLAVK.[E]</t>
  </si>
  <si>
    <t>1xPhospho [S3(100); S4(0); S5(0); Y11(0)]</t>
  </si>
  <si>
    <t>O43663_iso2 [547-568]</t>
  </si>
  <si>
    <t>[K].ENLELNGSILSGGYPGSAPLQR.[N]</t>
  </si>
  <si>
    <t>1xPhospho [S8(99.1); S11(0.9); Y14(0); S17(0)]</t>
  </si>
  <si>
    <t>O43663_iso2 [625-633]; P16455 [10-18]</t>
  </si>
  <si>
    <t>[R].TTLDSPLGK.[L]</t>
  </si>
  <si>
    <t>1xPhospho [T1(0); T2(0); S5(100)]</t>
  </si>
  <si>
    <t>Plk1-Trypsin</t>
  </si>
  <si>
    <t>Plk1_0m</t>
  </si>
  <si>
    <t>Plk1_5m</t>
  </si>
  <si>
    <t>Plk1_10m</t>
  </si>
  <si>
    <t>Plk1_20m</t>
  </si>
  <si>
    <t>Plk1_30m</t>
  </si>
  <si>
    <t>Plk1_40m</t>
  </si>
  <si>
    <t>007</t>
  </si>
  <si>
    <t>008</t>
  </si>
  <si>
    <t>009</t>
  </si>
  <si>
    <t>010</t>
  </si>
  <si>
    <t>011</t>
  </si>
  <si>
    <t>012</t>
  </si>
  <si>
    <t>Abundance: F9: Sample</t>
  </si>
  <si>
    <t>Abundance: F3: Sample</t>
  </si>
  <si>
    <t>Abundance: F2: Sample</t>
  </si>
  <si>
    <t>Abundance: F12: Sample</t>
  </si>
  <si>
    <t>Abundance: F17: Sample</t>
  </si>
  <si>
    <t>Abundance: F13: Sample</t>
  </si>
  <si>
    <t>1xPhospho [S1(0); T4(0); S5(0); S10(13.7); T11(86.2); S15(0.1); S19(0); S24(0)]</t>
  </si>
  <si>
    <t>O43663_iso2 [589-618]</t>
  </si>
  <si>
    <t>[K].ASKSDATSGILNSTNIQSAAASGGGGSMDK.[D]</t>
  </si>
  <si>
    <t>1xOxidation [M28]; 1xPhospho [S2(0); S4(0); T7(0); S8(0); S13(16.2); T14(80.2); S18(3.4); S22(0); S27(0)]</t>
  </si>
  <si>
    <t>1xOxidation [M25]; 1xPhospho [S1(0); T4(0); S5(0); S10(1.6); T11(98.4); S15(0); S19(0); S24(0)]</t>
  </si>
  <si>
    <t>O43663_iso2 [589-624]</t>
  </si>
  <si>
    <t>[K].ASKSDATSGILNSTNIQSAAASGGGGSMDKDCEMKR.[T]</t>
  </si>
  <si>
    <t>1xCarbamidomethyl [C32]; 2xOxidation [M28; M34]; 1xPhospho [S2(0); S4(0.1); T7(0.1); S8(0.3); S13(18.4); T14(60.7); S18(18.4); S22(0.1); S27(1.9)]</t>
  </si>
  <si>
    <t>SDATSGILNSTNIQSAAASGGGGSM(ox)DK*</t>
  </si>
  <si>
    <t>1xCarbamidomethyl [C29]; 2xOxidation [M25; M31]; 2xPhospho [S1(5.4); T4(88); S5(69.9); S10(18.3); T11(18.3); S15(0.1); S19(0); S24(0)]</t>
  </si>
  <si>
    <t>1xCarbamidomethyl [C29]; 2xOxidation [M25; M31]; 2xLabel:13C(6)15N(2) [K27; K32]; 1xPhospho [S1(0); T4(0); S5(0); S10(14.7); T11(85.3); S15(0); S19(0); S24(0)]</t>
  </si>
  <si>
    <r>
      <t>SDATSGILNS</t>
    </r>
    <r>
      <rPr>
        <b/>
        <u/>
        <sz val="11"/>
        <color theme="1"/>
        <rFont val="Calibri"/>
        <family val="2"/>
        <scheme val="minor"/>
      </rPr>
      <t>T</t>
    </r>
    <r>
      <rPr>
        <b/>
        <sz val="11"/>
        <color theme="1"/>
        <rFont val="Calibri"/>
        <family val="2"/>
        <scheme val="minor"/>
      </rPr>
      <t>NIQSAAASGGGGSM(ox)DK*</t>
    </r>
  </si>
  <si>
    <t>1xCarbamidomethyl [C29]; 2xOxidation [M25; M31]; 1xPhospho [S1(2.1); T4(95.2); S5(2.1); S10(0.3); T11(0.3); S15(0); S19(0); S24(0)]</t>
  </si>
  <si>
    <t>1xCarbamidomethyl [C29]; 2xOxidation [M25; M31]; 1xPhospho [S1(0); T4(0); S5(0); S10(13.1); T11(86.9); S15(0); S19(0); S24(0)]</t>
  </si>
  <si>
    <t>1xCarbamidomethyl [C29]; 2xOxidation [M25; M31]; 1xLabel:13C(6)15N(4) [R33]; 1xPhospho [S1(0); T4(0); S5(0); S10(0); T11(0); S15(0); S19(50); S24(50)]</t>
  </si>
  <si>
    <t>1xCarbamidomethyl [C29]; 2xOxidation [M25; M31]; 1xLabel:13C(6)15N(2) [K27; K32]; 1xLabel:13C(6)15N(4) [R33]; 1xPhospho [S1(0); T4(0.7); S5(0.7); S10(15.7); T11(79.8); S15(3.2); S19(0); S24(0)]</t>
  </si>
  <si>
    <t>% phospho T602</t>
  </si>
  <si>
    <t>1xCarbamidomethyl [C29]; 1xPhospho [S1(0); T4(0); S5(0); S10(11); T11(89); S15(0); S19(0); S24(0)]</t>
  </si>
  <si>
    <t>1xCarbamidomethyl [C29]; 1xPhospho [S1(0.1); T4(1.9); S5(0.1); S10(12.6); T11(85.4); S15(0); S19(0); S24(0)]</t>
  </si>
  <si>
    <t>1xCarbamidomethyl [C29]; 1xOxidation [M25; M31]; 1xPhospho [S1(0); T4(0); S5(0); S10(11.5); T11(88.5); S15(0); S19(0); S24(0)]</t>
  </si>
  <si>
    <t>1xCarbamidomethyl [C29]; 1xOxidation [M25; M31]; 1xPhospho [S1(3.8); T4(24.1); S5(24.1); S10(24.1); T11(24.1); S15(0); S19(0); S24(0)]</t>
  </si>
  <si>
    <t>1xCarbamidomethyl [C29]; 1xLabel:13C(6)15N(4) [R33]; 1xPhospho [S1(0); T4(0); S5(0); S10(0); T11(0); S15(0); S19(1.1); S24(99)]</t>
  </si>
  <si>
    <t>1xCarbamidomethyl [C29]; 1xLabel:13C(6)15N(2) [K27; K32]; 1xPhospho [S1(0); T4(0); S5(0); S10(0); T11(0); S15(0); S19(14.1); S24(86)]</t>
  </si>
  <si>
    <t>NFSINSVASTYSEFAR*</t>
  </si>
  <si>
    <r>
      <t>NFSINSVAS</t>
    </r>
    <r>
      <rPr>
        <b/>
        <u/>
        <sz val="11"/>
        <color theme="1"/>
        <rFont val="Calibri"/>
        <family val="2"/>
        <scheme val="minor"/>
      </rPr>
      <t>T</t>
    </r>
    <r>
      <rPr>
        <b/>
        <sz val="11"/>
        <color theme="1"/>
        <rFont val="Calibri"/>
        <family val="2"/>
        <scheme val="minor"/>
      </rPr>
      <t>YSEFAR*</t>
    </r>
  </si>
  <si>
    <t>% phospho T578</t>
  </si>
  <si>
    <t>2xPhospho [S3(100); S6(0); S9(49.5); T10(49.5); Y11(0); S12(1)]</t>
  </si>
  <si>
    <t>O43663_iso2 [475-486]</t>
  </si>
  <si>
    <t>[R].RGLAPNTPGKAR.[K]</t>
  </si>
  <si>
    <t>1xPhospho [S3(0); S6(0); S9(6.4); T10(93.1); Y11(0); S12(0.5)]</t>
  </si>
  <si>
    <t>1xPhospho [S8(100); S11(0); Y14(0); S17(0)]</t>
  </si>
  <si>
    <t>1xPhospho [S3(0.8); S4(99.1); S5(0.1); Y11(0)]</t>
  </si>
  <si>
    <t>O43663_iso2 [542-568]</t>
  </si>
  <si>
    <t>[R].HGANKENLELNGSILSGGYPGSAPLQR.[N]</t>
  </si>
  <si>
    <t>1xPhospho [S13(100); S16(0); Y19(0); S22(0)]</t>
  </si>
  <si>
    <t>1xOxidation [M7]; 2xPhospho [T4(73.9); T5(20); T6(5.6); S8(0.5); T11(0.6); S14(21.2); S15(78.2); T23(0); Y25(0); S27(0); S30(0)]</t>
  </si>
  <si>
    <t>1xOxidation [M7]; 1xPhospho [T3(0); T5(0); Y9(0); S11(0); T15(99.3); S17(0.7)]</t>
  </si>
  <si>
    <t>1xOxidation [M7]; 1xPhospho [T4(46.2); T5(46.2); T6(7.7); S8(0); T11(0); S14(0); S15(0); T23(0); Y25(0); S27(0); S30(0)]</t>
  </si>
  <si>
    <t>O43663_iso2 [456-469]</t>
  </si>
  <si>
    <t>[K].KQTETEMLYGSAPR.[T]</t>
  </si>
  <si>
    <t>1xOxidation [M7]; 1xPhospho [T3(0); T5(0); Y9(0); S11(100)]</t>
  </si>
  <si>
    <t>1xOxidation [M6]; 2xPhospho [T3(17.6); T4(73.6); T5(4.4); S7(4.4); T10(0.4); S13(19.3); S14(80.3); T22(0); Y24(0); S26(0); S29(0)]</t>
  </si>
  <si>
    <t>1xOxidation [M6]; 1xPhospho [T2(0); T4(100); Y8(0); S10(0)]</t>
  </si>
  <si>
    <t>1xOxidation [M6]; 1xPhospho [T2(0); T4(0); Y8(0); S10(0); T14(100); S16(0)]</t>
  </si>
  <si>
    <t>1xOxidation [M6]; 1xPhospho [T3(1.8); T4(49); T5(49); S7(0.1); T10(0); S13(0); S14(0); T22(0); Y24(0); S26(0); S29(0)]</t>
  </si>
  <si>
    <t>1xOxidation [M6]; 1xPhospho [T2(0); T4(0); Y8(0); S10(97.9); T14(2.1); S16(0.1)]</t>
  </si>
  <si>
    <t>O43663_iso2 [65-74]</t>
  </si>
  <si>
    <t>[R].LIKSISVCQK.[E]</t>
  </si>
  <si>
    <t>1xCarbamidomethyl [C8]; 1xPhospho [S4(100); S6(0)]</t>
  </si>
  <si>
    <t>O43663_iso2 [75-101]</t>
  </si>
  <si>
    <t>[K].ELNTLCSELHVEPFQEEGETTILQLEK.[D]</t>
  </si>
  <si>
    <t>1xCarbamidomethyl [C6]; 1xPhospho [T4(3); S7(0); T20(81.7); T21(15.3)]</t>
  </si>
  <si>
    <t>1xCarbamidomethyl [C5]; 1xOxidation [M6]; 1xPhospho [T12(0); T15(8.7); S16(91.3)]</t>
  </si>
  <si>
    <t>1xCarbamidomethyl [C14]; 1xPhospho [S4(0); S6(0); S12(0); T13(0); S15(0.1); T19(99.9)]</t>
  </si>
  <si>
    <t>O43663_iso2 [747-762]</t>
  </si>
  <si>
    <t>[K].TALSGNPVPILIPCHR.[V]</t>
  </si>
  <si>
    <t>1xCarbamidomethyl [C14]; 1xPhospho [T1(9.8); S4(90.2)]</t>
  </si>
  <si>
    <t>1xCarbamidomethyl [C14]; 1xPhospho [S4(0); S6(0); S12(93.7); T13(6.3); S15(0)]</t>
  </si>
  <si>
    <t>1xCarbamidomethyl [C14]; 1xPhospho [S4(0); S6(0); S12(82.1); T13(9); S15(9)]</t>
  </si>
  <si>
    <t>O43663_iso2 [224-240]</t>
  </si>
  <si>
    <t>[R].QLEMQKSQNEAVCEGLR.[T]</t>
  </si>
  <si>
    <t>1xCarbamidomethyl [C13]; 1xOxidation [M4]; 1xPhospho [S7(100)]</t>
  </si>
  <si>
    <t>O43663_iso2 [3-17]</t>
  </si>
  <si>
    <t>[R].RSEVLAEESIVCLQK.[A]</t>
  </si>
  <si>
    <t>1xCarbamidomethyl [C12]; 1xPhospho [S2(0); S9(100)]</t>
  </si>
  <si>
    <t>O43663_iso2 [4-17]</t>
  </si>
  <si>
    <t>[R].SEVLAEESIVCLQK.[A]</t>
  </si>
  <si>
    <t>1xCarbamidomethyl [C11]; 1xPhospho [S1(0); S8(100)]</t>
  </si>
  <si>
    <t>2023LZ026_WELI_PRC1</t>
  </si>
  <si>
    <t>Plk1</t>
  </si>
  <si>
    <t>FAM-PLK1_0 min</t>
  </si>
  <si>
    <t>0m</t>
  </si>
  <si>
    <t>5m</t>
  </si>
  <si>
    <t>15m</t>
  </si>
  <si>
    <t>30m</t>
  </si>
  <si>
    <t>45m</t>
  </si>
  <si>
    <t>Charge (by Search Engine): Mascot</t>
  </si>
  <si>
    <t>m/z [Da] (by Search Engine): Mascot</t>
  </si>
  <si>
    <t>RT [min] (by Search Engine): Mascot</t>
  </si>
  <si>
    <t>Ions Score (by Search Engine): Mascot</t>
  </si>
  <si>
    <t>Abundance: F1: Sample</t>
  </si>
  <si>
    <t>1xOxidation [M28]; 1xPhospho [S2(0); S4(0); T7(0); S8(0); S13(0.6); T14(0.6); S18(96.3); S22(0.6); S27(1.9)]</t>
  </si>
  <si>
    <t>1xPhospho [S1(0); T4(0); S5(0); S10(11.8); T11(88.1); S15(0); S19(0); S24(0)]</t>
  </si>
  <si>
    <t>1xOxidation [M25]; 1xPhospho [S1(0); T4(0); S5(0); S10(0.1); T11(99.9); S15(0); S19(0); S24(0)]</t>
  </si>
  <si>
    <t>1xOxidation [M25]; 1xLabel:13C(6)15N(2) [K27]; 1xPhospho [S1(0); T4(0); S5(0); S10(0.4); T11(99.6); S15(0.1); S19(0); S24(0)]</t>
  </si>
  <si>
    <t>1xCarbamidomethyl [C29]; 2xOxidation [M25; M31]; 1xPhospho [S1(0.1); T4(0.1); S5(0); S10(13.3); T11(86.5); S15(0.1); S19(0); S24(0)]</t>
  </si>
  <si>
    <t>1xCarbamidomethyl [C29]; 1xPhospho [S1(0); T4(0); S5(0); S10(9.7); T11(90.3); S15(0); S19(0); S24(0)]</t>
  </si>
  <si>
    <t>1xCarbamidomethyl [C29]; 1xOxidation [M25; M31]; 1xPhospho [S1(0); T4(0.4); S5(2); S10(48.8); T11(48.8); S15(0); S19(0); S24(0)]</t>
  </si>
  <si>
    <t>1xCarbamidomethyl [C29]; 2xOxidation [M25; M31]; 2xLabel:13C(6)15N(2) [K27; K32]; 1xPhospho [S1(0); T4(0); S5(0); S10(15.7); T11(84.3); S15(0); S19(0); S24(0)]</t>
  </si>
  <si>
    <t>1xCarbamidomethyl [C29]; 2xOxidation [M25; M31]; 1xPhospho [S1(0); T4(0); S5(0); S10(14); T11(86); S15(0); S19(0); S24(0)]</t>
  </si>
  <si>
    <t>1xCarbamidomethyl [C29]; 1xPhospho [S1(0); T4(0); S5(0); S10(15.4); T11(84.5); S15(0); S19(0); S24(0)]; 1xOxidation [M25; M31]</t>
  </si>
  <si>
    <t>1xCarbamidomethyl [C29]; 1xPhospho [S1(0); T4(0); S5(0); S10(16); T11(83.3); S15(0.7); S19(0); S24(0)]</t>
  </si>
  <si>
    <t>1xCarbamidomethyl [C29]; 1xOxidation [M25; M31]; 1xLabel:13C(6)15N(2) [K27; K32]; 1xLabel:13C(6)15N(4) [R33]; 1xPhospho [S1(0); T4(0); S5(0); S10(20.1); T11(79.4); S15(0.4); S19(0); S24(0.1)]</t>
  </si>
  <si>
    <t>1xPhospho [S3(0); S6(0); S9(0.9); T10(90.3); Y11(0); S12(8.8)]</t>
  </si>
  <si>
    <t>1xLabel:13C(6)15N(4) [R16]; 1xPhospho [S3(0); S6(0); S9(49.7); T10(49.7); Y11(0); S12(0.6)]</t>
  </si>
  <si>
    <t>1xPhospho [T3(8.4); T5(91.6); Y9(0); S11(0)]</t>
  </si>
  <si>
    <t>1xOxidation [M7]; 1xPhospho [T3(0.1); T5(100); Y9(0); S11(0)]</t>
  </si>
  <si>
    <t>1xOxidation [M7]; 1xPhospho [T3(0); T5(0); Y9(0); S11(0.6); T15(92); S17(7.4)]</t>
  </si>
  <si>
    <t>1xPhospho [T2(0); T4(0); Y8(0); S10(100)]</t>
  </si>
  <si>
    <t>1xPhospho [T2(0); T4(0); Y8(0); S10(0.1); T14(99.9); S16(0.1)]</t>
  </si>
  <si>
    <t>1xOxidation [M6]; 1xPhospho [T2(0); T4(0); Y8(0); S10(50); T14(50); S16(0)]</t>
  </si>
  <si>
    <t>1xPhospho [T2(0); T4(0); Y8(0); S10(84.8); T14(13.1); S16(2.1)]</t>
  </si>
  <si>
    <t>1xOxidation [M6]; 1xPhospho [T2(0); T4(0); Y8(0); S10(13.3); T14(84.5); S16(2.2)]</t>
  </si>
  <si>
    <t>O43663_iso2 [258-268]</t>
  </si>
  <si>
    <t>[R].EAVATIMSGSK.[A]</t>
  </si>
  <si>
    <t>1xPhospho [T5(0); S8(0.4); S10(99.6)]</t>
  </si>
  <si>
    <t>1xPhospho [S13(99.4); S16(0.6); Y19(0); S22(0)]</t>
  </si>
  <si>
    <t>1xCarbamidomethyl [C14]; 1xPhospho [S4(0); S6(0); S12(99.5); T13(0.5); S15(0)]</t>
  </si>
  <si>
    <t>1xCarbamidomethyl [C14]; 1xPhospho [S4(0); S6(0); S12(47.3); T13(5.4); S15(47.3)]</t>
  </si>
  <si>
    <t>1xCarbamidomethyl [C14]; 1xPhospho [S4(0); S6(0); S12(0.9); T13(0.9); S15(4); T19(94.3)]</t>
  </si>
  <si>
    <t>1xCarbamidomethyl [C5]; 1xPhospho [T12(0); T15(10.6); S16(89.4)]</t>
  </si>
  <si>
    <t>1xCarbamidomethyl [C5]; 1xOxidation [M6]; 1xPhospho [T12(0); T15(1.9); S16(98.2)]</t>
  </si>
  <si>
    <t>1xPhospho [S3(9.2); S4(90.8); S5(0); Y11(0)]</t>
  </si>
  <si>
    <t>2023MB004_WELI_PRC1</t>
  </si>
  <si>
    <t>1xPhospho [S1(0); T4(0); S5(0); S10(1.6); T11(98.4); S15(0); S19(0); S24(0)]</t>
  </si>
  <si>
    <t>1xOxidation [M25]; 1xPhospho [S1(0); T4(0); S5(0); S10(11.5); T11(88.1); S15(0.2); S19(0.2); S24(0)]</t>
  </si>
  <si>
    <t>1xCarbamidomethyl [C29]; 2xOxidation [M25; M31]; 1xPhospho [S1(0); T4(0.3); S5(0); S10(49.9); T11(49.9); S15(0); S19(0); S24(0)]</t>
  </si>
  <si>
    <t>1xCarbamidomethyl [C29]; 1xPhospho [S1(0); T4(0); S5(0); S10(50); T11(50); S15(0); S19(0); S24(0)]</t>
  </si>
  <si>
    <t>1xCarbamidomethyl [C29]; 1xOxidation [M25; M31]; 1xPhospho [S1(0); T4(0.1); S5(0.1); S10(13.9); T11(86); S15(0); S19(0); S24(0)]</t>
  </si>
  <si>
    <t>1xCarbamidomethyl [C29]; 2xOxidation [M25; M31]; 1xPhospho [S1(0); T4(0); S5(0); S10(50); T11(50); S15(0); S19(0); S24(0)]</t>
  </si>
  <si>
    <t>1xCarbamidomethyl [C29]; 1xPhospho [S1(0); T4(0.1); S5(0.1); S10(3.2); T11(3.2); S15(93.3); S19(0); S24(0)]</t>
  </si>
  <si>
    <t>1xCarbamidomethyl [C29]; 1xOxidation [M25; M31]; 1xPhospho [S1(0.5); T4(95.7); S5(2.8); S10(0.5); T11(0.5); S15(0); S19(0); S24(0)]</t>
  </si>
  <si>
    <t>2xPhospho [S3(100); S6(0.1); S9(13.1); T10(86.8); Y11(0); S12(0.1)]</t>
  </si>
  <si>
    <t>1xPhospho [S3(0); S6(0); S9(6.7); T10(92.8); Y11(0); S12(0.5)]</t>
  </si>
  <si>
    <t>1xCarbamidomethyl [C14]; 1xPhospho [T1(10.6); S4(89.4)]</t>
  </si>
  <si>
    <t>1xPhospho [T5(0.1); S8(7.2); S10(92.8)]</t>
  </si>
  <si>
    <t>1xCarbamidomethyl [C14]; 1xPhospho [S4(0); S6(0); S12(50); T13(50); S15(0)]</t>
  </si>
  <si>
    <t>1xCarbamidomethyl [C14]; 1xPhospho [S4(0); S6(0); S12(88.9); T13(9.9); S15(1.2)]</t>
  </si>
  <si>
    <t>1xCarbamidomethyl [C5]; 1xOxidation [M6]; 1xPhospho [T12(0); T15(0.8); S16(99.2)]</t>
  </si>
  <si>
    <t>1xPhospho [S3(0.8); S4(91.2); S5(8.1); Y11(0)]</t>
  </si>
  <si>
    <t>2024LZ000_WELI (Trypsin Digestion)</t>
  </si>
  <si>
    <t>CDK1-RO3306-PLK1</t>
  </si>
  <si>
    <t>PLK1-CDK1</t>
  </si>
  <si>
    <t>PLK1 RO3306</t>
  </si>
  <si>
    <t>WELI_012</t>
  </si>
  <si>
    <t>WELI_016</t>
  </si>
  <si>
    <t>Modifications in Master Proteins (all Sites)</t>
  </si>
  <si>
    <t>Confidence (by Search Engine): A2 Mascot</t>
  </si>
  <si>
    <t>Confidence (by Search Engine): B2 Mascot</t>
  </si>
  <si>
    <t>Confidence (by Search Engine): C2 Mascot</t>
  </si>
  <si>
    <t>Confidence (by Search Engine): D2 Mascot</t>
  </si>
  <si>
    <t>Confidence (by Search Engine): E2 Mascot</t>
  </si>
  <si>
    <t>Charge (by Search Engine): A2 Mascot</t>
  </si>
  <si>
    <t>Charge (by Search Engine): B2 Mascot</t>
  </si>
  <si>
    <t>Charge (by Search Engine): C2 Mascot</t>
  </si>
  <si>
    <t>Charge (by Search Engine): D2 Mascot</t>
  </si>
  <si>
    <t>Charge (by Search Engine): E2 Mascot</t>
  </si>
  <si>
    <t>m/z [Da] (by Search Engine): A2 Mascot</t>
  </si>
  <si>
    <t>m/z [Da] (by Search Engine): B2 Mascot</t>
  </si>
  <si>
    <t>m/z [Da] (by Search Engine): C2 Mascot</t>
  </si>
  <si>
    <t>m/z [Da] (by Search Engine): D2 Mascot</t>
  </si>
  <si>
    <t>m/z [Da] (by Search Engine): E2 Mascot</t>
  </si>
  <si>
    <t>RT [min] (by Search Engine): A2 Mascot</t>
  </si>
  <si>
    <t>RT [min] (by Search Engine): B2 Mascot</t>
  </si>
  <si>
    <t>RT [min] (by Search Engine): C2 Mascot</t>
  </si>
  <si>
    <t>RT [min] (by Search Engine): D2 Mascot</t>
  </si>
  <si>
    <t>RT [min] (by Search Engine): E2 Mascot</t>
  </si>
  <si>
    <t>Ions Score (by Search Engine): A2 Mascot</t>
  </si>
  <si>
    <t>Ions Score (by Search Engine): B2 Mascot</t>
  </si>
  <si>
    <t>Ions Score (by Search Engine): C2 Mascot</t>
  </si>
  <si>
    <t>Ions Score (by Search Engine): D2 Mascot</t>
  </si>
  <si>
    <t>Ions Score (by Search Engine): E2 Mascot</t>
  </si>
  <si>
    <t># Isoforms</t>
  </si>
  <si>
    <t>Cdk1 T480</t>
  </si>
  <si>
    <t>2xPhospho [S2(1.5); S4(96.7); T7(1.5); S8(0.4); S13(49.6); T14(49.6); S18(0.8); S22(0); S27(0)]</t>
  </si>
  <si>
    <t>O43663_iso2 2xPhospho [S590(1.5); S592(96.7); T595(1.5); S596(0.4); S601(49.6); T602(49.6); S606(0.8); S610(0); S615(0)]</t>
  </si>
  <si>
    <t>n/a</t>
  </si>
  <si>
    <t>High</t>
  </si>
  <si>
    <t>1xPhospho [S2(0); S4(0); T7(0); S8(0); S13(3.3); T14(15.9); S18(80.8); S22(0); S27(0)]</t>
  </si>
  <si>
    <t>O43663_iso2 1xPhospho [S590(0); S592(0); T595(0); S596(0); S601(3.3); T602(15.9); S606(80.8); S610(0); S615(0)]</t>
  </si>
  <si>
    <t>1xOxidation [M28]; 2xPhospho [S2(0.2); S4(98.8); T7(0.8); S8(0.2); S13(16.5); T14(83.5); S18(0); S22(0); S27(0)]</t>
  </si>
  <si>
    <t>O43663_iso2 2xPhospho [S590(0.2); S592(98.8); T595(0.8); S596(0.2); S601(16.5); T602(83.5); S606(0); S610(0); S615(0)]</t>
  </si>
  <si>
    <t>Medium</t>
  </si>
  <si>
    <t>1xCarbamidomethyl [C32]; 2xOxidation [M28; M34]; 2xPhospho [S2(22.1); S4(75.2); T7(2.1); S8(0.7); S13(8.2); T14(91.5); S18(0.3); S22(0); S27(0)]</t>
  </si>
  <si>
    <t>O43663_iso2 2xPhospho [S590(22.1); S592(75.2); T595(2.1); S596(0.7); S601(8.2); T602(91.5); S606(0.3); S610(0); S615(0)]</t>
  </si>
  <si>
    <t>2xPhospho [S1(0.5); T4(14.9); S5(84.6); S10(85); T11(15); S15(0); S19(0); S24(0)]</t>
  </si>
  <si>
    <t>O43663_iso2 2xPhospho [S592(0.5); T595(14.9); S596(84.6); S601(85); T602(15); S606(0); S610(0); S615(0)]</t>
  </si>
  <si>
    <t>1xPhospho [S1(0); T4(0); S5(0); S10(0.1); T11(99.9); S15(0); S19(0); S24(0)]</t>
  </si>
  <si>
    <t>O43663_iso2 1xPhospho [S592(0); T595(0); S596(0); S601(0.1); T602(99.9); S606(0); S610(0); S615(0)]</t>
  </si>
  <si>
    <t>1xOxidation [M25]; 2xPhospho [S1(97.7); T4(51.1); S5(51.1); S10(0); T11(0); S15(0); S19(0); S24(0)]</t>
  </si>
  <si>
    <t>O43663_iso2 2xPhospho [S592(97.7); T595(51.1); S596(51.1); S601(0); T602(0); S606(0); S610(0); S615(0)]</t>
  </si>
  <si>
    <t>1xOxidation [M25]; 1xPhospho [S1(0); T4(0); S5(0); S10(1.4); T11(97.1); S15(1.4); S19(0.2); S24(0)]</t>
  </si>
  <si>
    <t>O43663_iso2 1xPhospho [S592(0); T595(0); S596(0); S601(1.4); T602(97.1); S606(1.4); S610(0.2); S615(0)]</t>
  </si>
  <si>
    <t>1xCarbamidomethyl [C29]; 2xPhospho [S1(0); T4(0.1); S5(0.1); S10(4.5); T11(77.3); S15(19.3); S19(98.7); S24(0.1)]</t>
  </si>
  <si>
    <t>O43663_iso2 2xPhospho [S592(0); T595(0.1); S596(0.1); S601(4.5); T602(77.3); S606(19.3); S610(98.7); S615(0.1)]</t>
  </si>
  <si>
    <t>Low</t>
  </si>
  <si>
    <t>1xCarbamidomethyl [C29]; 2xOxidation [M25; M31]; 2xPhospho [S1(0.1); T4(85.4); S5(15.8); S10(49.4); T11(49.4); S15(0); S19(0); S24(0)]</t>
  </si>
  <si>
    <t>O43663_iso2 2xPhospho [S592(0.1); T595(85.4); S596(15.8); S601(49.4); T602(49.4); S606(0); S610(0); S615(0)]</t>
  </si>
  <si>
    <t>1xCarbamidomethyl [C29]; 1xPhospho [S1(0.3); T4(11); S5(1.7); S10(11); T11(76); S15(0); S19(0); S24(0)]</t>
  </si>
  <si>
    <t>O43663_iso2 1xPhospho [S592(0.3); T595(11); S596(1.7); S601(11); T602(76); S606(0); S610(0); S615(0)]</t>
  </si>
  <si>
    <t>1xCarbamidomethyl [C29]; 1xOxidation [M25; M31]; 2xPhospho [S1(8.6); T4(95.6); S5(95.6); S10(0.1); T11(0.1); S15(0); S19(0); S24(0)]</t>
  </si>
  <si>
    <t>O43663_iso2 2xPhospho [S592(8.6); T595(95.6); S596(95.6); S601(0.1); T602(0.1); S606(0); S610(0); S615(0)]</t>
  </si>
  <si>
    <t>1xCarbamidomethyl [C29]; 2xPhospho [S1(0); T4(0); S5(0); S10(50); T11(50); S15(0.2); S19(99.7); S24(0.2)]</t>
  </si>
  <si>
    <t>O43663_iso2 2xPhospho [S592(0); T595(0); S596(0); S601(50); T602(50); S606(0.2); S610(99.7); S615(0.2)]</t>
  </si>
  <si>
    <t>1xCarbamidomethyl [C29]; 2xOxidation [M25; M31]; 2xPhospho [S1(3.2); T4(87.7); S5(89.1); S10(5.1); T11(14.7); S15(0.2); S19(0); S24(0)]</t>
  </si>
  <si>
    <t>O43663_iso2 2xPhospho [S592(3.2); T595(87.7); S596(89.1); S601(5.1); T602(14.7); S606(0.2); S610(0); S615(0)]</t>
  </si>
  <si>
    <t>1xCarbamidomethyl [C29]; 2xOxidation [M25; M31]; 1xPhospho [S1(0); T4(0); S5(0); S10(2.7); T11(97.3); S15(0); S19(0); S24(0)]</t>
  </si>
  <si>
    <t>O43663_iso2 1xPhospho [S592(0); T595(0); S596(0); S601(2.7); T602(97.3); S606(0); S610(0); S615(0)]</t>
  </si>
  <si>
    <t>1xCarbamidomethyl [C29]; 1xOxidation [M25; M31]; 2xPhospho [S1(5.5); T4(94.6); S5(99.9); S10(0); T11(0); S15(0); S19(0); S24(0)]</t>
  </si>
  <si>
    <t>O43663_iso2 2xPhospho [S592(5.5); T595(94.6); S596(99.9); S601(0); T602(0); S606(0); S610(0); S615(0)]</t>
  </si>
  <si>
    <t>1xCarbamidomethyl [C29]; 1xOxidation [M25; M31]; 1xPhospho [S1(0); T4(0); S5(0); S10(12); T11(88); S15(0); S19(0); S24(0)]</t>
  </si>
  <si>
    <t>O43663_iso2 1xPhospho [S592(0); T595(0); S596(0); S601(12); T602(88); S606(0); S610(0); S615(0)]</t>
  </si>
  <si>
    <t>2xPhospho [S3(0); S6(100); S9(8.4); T10(91.5); Y11(0); S12(0.1)]</t>
  </si>
  <si>
    <t>O43663_iso2 2xPhospho [S571(0); S574(100); S577(8.4); T578(91.5); Y579(0); S580(0.1)]</t>
  </si>
  <si>
    <t>1xPhospho [S3(0); S6(0); S9(5.6); T10(94.1); Y11(0); S12(0.4)]</t>
  </si>
  <si>
    <t>O43663_iso2 1xPhospho [S571(0); S574(0); S577(5.6); T578(94.1); Y579(0); S580(0.4)]</t>
  </si>
  <si>
    <t>O43663_iso2 1xPhospho [T481(100)]</t>
  </si>
  <si>
    <t>WELI_014</t>
  </si>
  <si>
    <t>WELI_018</t>
  </si>
  <si>
    <t>PLK1    T602</t>
  </si>
  <si>
    <t>1xCarbamidomethyl [C6]; 2xPhospho [T4(100); S7(100); T20(0); T21(0)]</t>
  </si>
  <si>
    <t>O43663_iso2 2xPhospho [T78(100); S81(100); T94(0); T95(0)]</t>
  </si>
  <si>
    <t>2xPhospho [S8(100); S11(100); Y14(0); S17(0)]</t>
  </si>
  <si>
    <t>O43663_iso2 2xPhospho [S554(100); S557(100); Y560(0); S563(0)]</t>
  </si>
  <si>
    <t>O43663_iso2 1xPhospho [S554(100); S557(0); Y560(0); S563(0)]</t>
  </si>
  <si>
    <t>PLK1 T578</t>
  </si>
  <si>
    <t>O43663_iso2 [428-440]</t>
  </si>
  <si>
    <t>[K].FMEYVAEQWEMHR.[L]</t>
  </si>
  <si>
    <t>2xOxidation [M2; M11]; 1xPhospho [Y4(100)]</t>
  </si>
  <si>
    <t>O43663_iso2 1xPhospho [Y431(100)]</t>
  </si>
  <si>
    <t>1xOxidation [M2; M11]; 1xPhospho [Y4(100)]</t>
  </si>
  <si>
    <t>1xPhospho [T3(99.6); T5(0.4); Y9(0); S11(0)]</t>
  </si>
  <si>
    <t>O43663_iso2 1xPhospho [T458(99.6); T460(0.4); Y464(0); S466(0)]</t>
  </si>
  <si>
    <t>1xOxidation [M7]; 1xPhospho [T3(100); T5(0); Y9(0); S11(0)]</t>
  </si>
  <si>
    <t>O43663_iso2 1xPhospho [T458(100); T460(0); Y464(0); S466(0)]</t>
  </si>
  <si>
    <t>1xPhospho [T3(0); T5(0); Y9(0); S11(0); T15(99.9); S17(0.1)]</t>
  </si>
  <si>
    <t>O43663_iso2 1xPhospho [T458(0); T460(0); Y464(0); S466(0); T470(99.9); S472(0.1)]</t>
  </si>
  <si>
    <t>O43663_iso2 1xPhospho [T458(0); T460(0); Y464(0); S466(0); T470(99.3); S472(0.7)]</t>
  </si>
  <si>
    <t>O43663_iso2 1xPhospho [S637(100)]; P16455 1xPhospho [S22(100)]</t>
  </si>
  <si>
    <t>2xPhospho [T3(18.7); T4(80.1); T5(1.1); S7(0.1); T10(0.2); S13(49.5); S14(49.5); T22(0.7); Y24(0); S26(0); S29(0)]</t>
  </si>
  <si>
    <t>O43663_iso2 2xPhospho [T490(3.1); T491(48.1); T492(48.1); S494(0.8); T497(0.1); S500(19.5); S501(79.1); T509(1.3); Y511(0); S513(0); S516(0)]</t>
  </si>
  <si>
    <t>1xOxidation [M6]; 4xPhospho [T3(67.6); T4(24.2); T5(9.2); S7(11.5); T10(87.3); S13(50.1); S14(50.1); T22(25.9); Y24(0); S26(1.4); S29(72.8)]</t>
  </si>
  <si>
    <t>O43663_iso2 4xPhospho [T490(67.6); T491(24.2); T492(9.2); S494(11.5); T497(87.3); S500(50.1); S501(50.1); T509(25.9); Y511(0); S513(1.4); S516(72.8)]</t>
  </si>
  <si>
    <t>1xOxidation [M6]; 3xPhospho [T3(25.2); T4(77.7); T5(78.4); S7(7.3); T10(7.1); S13(2.1); S14(2.1); T22(95.2); Y24(0.1); S26(2.4); S29(2.4)]</t>
  </si>
  <si>
    <t>O43663_iso2 3xPhospho [T490(19.7); T491(61); T492(20); S494(11.3); T497(84.1); S500(28.6); S501(75.3); T509(0); Y511(0); S513(0); S516(0)]</t>
  </si>
  <si>
    <t>1xOxidation [M6]; 2xPhospho [T3(10.5); T4(91.3); T5(93.1); S7(3.1); T10(1.1); S13(0.4); S14(0.4); T22(0); Y24(0); S26(0); S29(0)]</t>
  </si>
  <si>
    <t>O43663_iso2 2xPhospho [T490(10.5); T491(91.3); T492(93.1); S494(3.1); T497(1.1); S500(0.4); S501(0.4); T509(0); Y511(0); S513(0); S516(0)]</t>
  </si>
  <si>
    <t>1xOxidation [M6]; 1xPhospho [T3(75.7); T4(19.1); T5(5.1); S7(0.1); T10(0); S13(0); S14(0); T22(0); Y24(0); S26(0); S29(0)]</t>
  </si>
  <si>
    <t>O43663_iso2 1xPhospho [T490(75.7); T491(19.1); T492(5.1); S494(0.1); T497(0); S500(0); S501(0); T509(0); Y511(0); S513(0); S516(0)]</t>
  </si>
  <si>
    <t>O43663_iso2 [454-469]</t>
  </si>
  <si>
    <t>[K].NKKQTETEMLYGSAPR.[T]</t>
  </si>
  <si>
    <t>1xPhospho [T5(98.8); T7(1.2); Y11(0); S13(0)]</t>
  </si>
  <si>
    <t>O43663_iso2 1xPhospho [T458(98.8); T460(1.2); Y464(0); S466(0)]</t>
  </si>
  <si>
    <t>1xOxidation [M9]; 1xPhospho [T5(99.4); T7(0.6); Y11(0); S13(0)]</t>
  </si>
  <si>
    <t>O43663_iso2 1xPhospho [T458(99.4); T460(0.6); Y464(0); S466(0)]</t>
  </si>
  <si>
    <t>O43663_iso2 1xPhospho [T458(0); T460(0); Y464(0); S466(100)]</t>
  </si>
  <si>
    <t>2xPhospho [T2(0); T4(0); Y8(0); S10(100); T14(100); S16(0.1)]</t>
  </si>
  <si>
    <t>O43663_iso2 2xPhospho [T458(0); T460(0); Y464(0); S466(100); T470(100); S472(0.1)]</t>
  </si>
  <si>
    <t>1xPhospho [T2(0); T4(0); Y8(0); S10(0.1); T14(92.2); S16(7.7)]</t>
  </si>
  <si>
    <t>O43663_iso2 1xPhospho [T458(0); T460(0); Y464(0); S466(0.1); T470(92.2); S472(7.7)]</t>
  </si>
  <si>
    <t>1xOxidation [M6]; 1xPhospho [T2(0); T4(0); Y8(0); S10(0.1); T14(99.8); S16(0.1)]</t>
  </si>
  <si>
    <t>O43663_iso2 1xPhospho [T458(0); T460(0); Y464(0); S466(0.1); T470(99.8); S472(0.1)]</t>
  </si>
  <si>
    <t>1xPhospho [T2(0); T4(0); Y8(0); S10(10.7); T14(88); S16(1.4)]</t>
  </si>
  <si>
    <t>O43663_iso2 1xPhospho [T458(0); T460(0); Y464(0); S466(10.7); T470(88); S472(1.4)]</t>
  </si>
  <si>
    <t>O43663_iso2 [179-198]</t>
  </si>
  <si>
    <t>[K].RQIILCMEELDHTPDTSFER.[D]</t>
  </si>
  <si>
    <t>1xCarbamidomethyl [C6]; 1xOxidation [M7]; 1xPhospho [T13(0); T16(8.5); S17(91.6)]</t>
  </si>
  <si>
    <t>O43663_iso2 1xPhospho [T191(0); T194(8.5); S195(91.6)]</t>
  </si>
  <si>
    <t>O43663_iso2 [230-240]</t>
  </si>
  <si>
    <t>[K].SQNEAVCEGLR.[T]</t>
  </si>
  <si>
    <t>1xCarbamidomethyl [C7]; 1xPhospho [S1(100)]</t>
  </si>
  <si>
    <t>O43663_iso2 1xPhospho [S230(100)]</t>
  </si>
  <si>
    <t>O43663_iso2 [230-244]</t>
  </si>
  <si>
    <t>[K].SQNEAVCEGLRTQIR.[E]</t>
  </si>
  <si>
    <t>1xCarbamidomethyl [C7]; 1xPhospho [S1(0); T12(100)]</t>
  </si>
  <si>
    <t>O43663_iso2 1xPhospho [S230(0); T241(100)]</t>
  </si>
  <si>
    <t>1xCarbamidomethyl [C14]; 1xPhospho [T1(9.6); S4(90.5)]</t>
  </si>
  <si>
    <t>O43663_iso2 1xPhospho [T747(9.6); S750(90.5)]</t>
  </si>
  <si>
    <t>1xPhospho [T5(0); S8(0); S10(100)]</t>
  </si>
  <si>
    <t>O43663_iso2 1xPhospho [T262(0); S265(0); S267(100)]</t>
  </si>
  <si>
    <t>1xOxidation [M7]; 1xPhospho [T5(0); S8(0.6); S10(99.4)]</t>
  </si>
  <si>
    <t>O43663_iso2 1xPhospho [T262(99.9); S265(0.1); S267(0)]</t>
  </si>
  <si>
    <t>2xPhospho [S13(100); S16(100); Y19(0); S22(0)]</t>
  </si>
  <si>
    <t>3xPhospho [T4(46.3); T5(46.3); T6(13.3); S8(88.4); T11(1.2); S14(4.6); S15(0.1); T23(0); Y25(0); S27(0.3); S30(99.7)]</t>
  </si>
  <si>
    <t>O43663_iso2 3xPhospho [T490(46.3); T491(46.3); T492(13.3); S494(88.4); T497(1.2); S500(4.6); S501(0.1); T509(0); Y511(0); S513(0.3); S516(99.7)]</t>
  </si>
  <si>
    <t>2xPhospho [T4(1.2); T5(95); T6(21.1); S8(82.3); T11(0.2); S14(0.1); S15(0.1); T23(0); Y25(0); S27(0); S30(0)]</t>
  </si>
  <si>
    <t>O43663_iso2 2xPhospho [T490(1.2); T491(95); T492(21.1); S494(82.3); T497(0.2); S500(0.1); S501(0.1); T509(0); Y511(0); S513(0); S516(0)]</t>
  </si>
  <si>
    <t>1xPhospho [T4(0); T5(0); T6(0); S8(0); T11(0); S14(86.2); S15(13.8); T23(0); Y25(0); S27(0); S30(0)]</t>
  </si>
  <si>
    <t>O43663_iso2 1xPhospho [T490(0); T491(0); T492(0); S494(0); T497(0); S500(86.2); S501(13.8); T509(0); Y511(0); S513(0); S516(0)]</t>
  </si>
  <si>
    <t>1xOxidation [M7]; 3xPhospho [T4(97.6); T5(73.9); T6(21.4); S8(6.2); T11(0.6); S14(0.2); S15(0.2); T23(0); Y25(0); S27(92.7); S30(7.3)]</t>
  </si>
  <si>
    <t>O43663_iso2 3xPhospho [T490(97.6); T491(73.9); T492(21.4); S494(6.2); T497(0.6); S500(0.2); S501(0.2); T509(0); Y511(0); S513(92.7); S516(7.3)]</t>
  </si>
  <si>
    <t>1xOxidation [M7]; 2xPhospho [T4(30.7); T5(30.7); T6(30.7); S8(7.4); T11(0.5); S14(0); S15(0); T23(0); Y25(0); S27(94.4); S30(5.7)]</t>
  </si>
  <si>
    <t>O43663_iso2 2xPhospho [T490(30.7); T491(30.7); T492(30.7); S494(7.4); T497(0.5); S500(0); S501(0); T509(0); Y511(0); S513(94.4); S516(5.7)]</t>
  </si>
  <si>
    <t>1xCarbamidomethyl [C8]; 2xPhospho [S4(100); S6(100)]</t>
  </si>
  <si>
    <t>O43663_iso2 2xPhospho [S68(100); S70(100)]</t>
  </si>
  <si>
    <t>O43663_iso2 1xPhospho [S68(100); S70(0)]</t>
  </si>
  <si>
    <t>1xCarbamidomethyl [C14]; 2xPhospho [S4(98.8); S6(1.3); S12(50); T13(50); S15(0)]</t>
  </si>
  <si>
    <t>O43663_iso2 2xPhospho [S521(98.8); S523(1.3); S529(50); T530(50); S532(0)]</t>
  </si>
  <si>
    <t>1xCarbamidomethyl [C14]; 1xPhospho [S4(0); S6(0); S12(99.7); T13(0.3); S15(0)]</t>
  </si>
  <si>
    <t>O43663_iso2 1xPhospho [S521(0); S523(0); S529(99.7); T530(0.3); S532(0)]</t>
  </si>
  <si>
    <t>1xCarbamidomethyl [C14]; 1xPhospho [S4(0); S6(0); S12(9.8); T13(9.8); S15(80.3)]</t>
  </si>
  <si>
    <t>O43663_iso2 1xPhospho [S521(0); S523(0); S529(9.8); T530(9.8); S532(80.3)]</t>
  </si>
  <si>
    <t>O43663_iso2 1xPhospho [S521(0); S523(0); S529(0); T530(0); S532(0); T536(100)]</t>
  </si>
  <si>
    <t>O43663_iso2 [250-268]</t>
  </si>
  <si>
    <t>[R].LQIPEEEREAVATIMSGSK.[A]</t>
  </si>
  <si>
    <t>1xPhospho [T13(0); S16(100); S18(0)]</t>
  </si>
  <si>
    <t>O43663_iso2 1xPhospho [T262(0); S265(100); S267(0)]</t>
  </si>
  <si>
    <t>1xOxidation [M15]; 1xPhospho [T13(100); S16(0); S18(0)]</t>
  </si>
  <si>
    <t>O43663_iso2 1xPhospho [T262(100); S265(0); S267(0)]</t>
  </si>
  <si>
    <t>O43663_iso2 [316-340]</t>
  </si>
  <si>
    <t>[R].QAFAPFCAEDYTESLLQLHDAEIVR.[L]</t>
  </si>
  <si>
    <t>1xCarbamidomethyl [C7]; 1xPhospho [Y11(0); T12(0); S14(100)]</t>
  </si>
  <si>
    <t>O43663_iso2 1xPhospho [Y326(0); T327(0); S329(100)]</t>
  </si>
  <si>
    <t>O43663_iso2 [158-167]</t>
  </si>
  <si>
    <t>[R].QHVTTLRETK.[A]</t>
  </si>
  <si>
    <t>1xPhospho [T4(0); T5(100); T9(0)]</t>
  </si>
  <si>
    <t>O43663_iso2 1xPhospho [T161(0); T162(100); T166(0)]</t>
  </si>
  <si>
    <t>1xCarbamidomethyl [C5]; 2xPhospho [T12(100); T15(50); S16(50)]</t>
  </si>
  <si>
    <t>O43663_iso2 2xPhospho [T191(100); T194(50); S195(50)]</t>
  </si>
  <si>
    <t>1xCarbamidomethyl [C5]; 1xPhospho [T12(0); T15(0); S16(100)]</t>
  </si>
  <si>
    <t>O43663_iso2 1xPhospho [T191(0); T194(0); S195(100)]</t>
  </si>
  <si>
    <t>1xCarbamidomethyl [C5]; 1xOxidation [M6]; 2xPhospho [T12(100); T15(0.4); S16(99.6)]</t>
  </si>
  <si>
    <t>O43663_iso2 2xPhospho [T191(100); T194(0.4); S195(99.6)]</t>
  </si>
  <si>
    <t>1xCarbamidomethyl [C5]; 1xOxidation [M6]; 1xPhospho [T12(0); T15(8); S16(92)]</t>
  </si>
  <si>
    <t>O43663_iso2 1xPhospho [T191(0); T194(8); S195(92)]</t>
  </si>
  <si>
    <t>1xCarbamidomethyl [C13]; 1xPhospho [S7(100)]</t>
  </si>
  <si>
    <t>O43663_iso2 1xPhospho [S4(0); S11(100)]</t>
  </si>
  <si>
    <t>O43663_iso2 [299-315]</t>
  </si>
  <si>
    <t>[R].VELVQYWDQCFYSQEQR.[Q]</t>
  </si>
  <si>
    <t>1xCarbamidomethyl [C10]; 1xPhospho [Y6(0); Y12(0); S13(100)]</t>
  </si>
  <si>
    <t>O43663_iso2 1xPhospho [Y304(0); Y310(0); S311(100)]</t>
  </si>
  <si>
    <t>1xPhospho [S3(92.6); S4(7.4); S5(0.1); Y11(0)]</t>
  </si>
  <si>
    <t>O43663_iso2 1xPhospho [S765(92.6); S766(7.4); S767(0.1); Y773(0)]</t>
  </si>
  <si>
    <t>% phospho T602 (Plk1)</t>
  </si>
  <si>
    <t>% phospho T578 (Plk1)</t>
  </si>
  <si>
    <t>CDK1 0.5min</t>
  </si>
  <si>
    <t>CDK1 1min</t>
  </si>
  <si>
    <t>CDK1 5min</t>
  </si>
  <si>
    <t>CDK1 10min</t>
  </si>
  <si>
    <t>CDK1 30min</t>
  </si>
  <si>
    <t>% phospho T480 (Cdk1)</t>
  </si>
  <si>
    <t>% phospho S513 (Cdk1)</t>
  </si>
  <si>
    <t>WELI_019</t>
  </si>
  <si>
    <t>WELI_011</t>
  </si>
  <si>
    <t>Abundance: F20: Sample</t>
  </si>
  <si>
    <t>Abundance: F21: Sample</t>
  </si>
  <si>
    <t>Abundance: F22: Sample</t>
  </si>
  <si>
    <t>Confidence (by Search Engine): F2 Mascot</t>
  </si>
  <si>
    <t>Charge (by Search Engine): F2 Mascot</t>
  </si>
  <si>
    <t>m/z [Da] (by Search Engine): F2 Mascot</t>
  </si>
  <si>
    <t>RT [min] (by Search Engine): F2 Mascot</t>
  </si>
  <si>
    <t>Ions Score (by Search Engine): F2 Mascot</t>
  </si>
  <si>
    <t>Protein regulator of cytokinesis 1 OS=Homo sapiens OX=9606 GN=PRC1 PE=1 SV=2;Protein regulator of cytokinesis 1 OS=Homo sapiens OX=9606 GN=PRC1_iso2 PE=1 SV=2</t>
  </si>
  <si>
    <t>O43663 [456-473]; O43663_iso2 [456-473]</t>
  </si>
  <si>
    <t>O43663 1xPhospho [T458(0); T460(0); Y464(0); S466(0); T470(100); S472(0)]; O43663_iso2 1xPhospho [T458(0); T460(0); Y464(0); S466(0); T470(100); S472(0)]</t>
  </si>
  <si>
    <t>1xOxidation [M7]; 1xPhospho [T3(0); T5(0); Y9(0); S11(0); T15(100); S17(0)]</t>
  </si>
  <si>
    <t>O43663 [457-473]; O43663_iso2 [457-473]</t>
  </si>
  <si>
    <t>1xPhospho [T2(0); T4(0); Y8(0); S10(0); T14(99.9); S16(0.1)]</t>
  </si>
  <si>
    <t>O43663 1xPhospho [T458(0); T460(0); Y464(0); S466(0); T470(99.9); S472(0.1)]; O43663_iso2 1xPhospho [T458(0); T460(0); Y464(0); S466(0); T470(99.9); S472(0.1)]</t>
  </si>
  <si>
    <t>1xOxidation [M6]; 1xLabel:13C(6)15N(2) [K17]; 1xPhospho [T2(0); T4(0); Y8(0); S10(0.2); T14(88.2); S16(11.6)]</t>
  </si>
  <si>
    <t>Others phosphosytes</t>
  </si>
  <si>
    <t>1xOxidation [M28]; 1xPhospho [S2(87.4); S4(12.5); T7(0); S8(0); S13(0); T14(0); S18(0); S22(0); S27(0)]</t>
  </si>
  <si>
    <t>O43663_iso2 1xPhospho [S590(87.4); S592(12.5); T595(0); S596(0); S601(0); T602(0); S606(0); S610(0); S615(0)]</t>
  </si>
  <si>
    <t>1xOxidation [M28]; 1xLabel:13C(6)15N(2) [K3]; 1xPhospho [S2(0.9); S4(2.3); T7(6.4); S8(6.4); S13(18.6); T14(56.6); S18(2.3); S22(6.4); S27(0.2)]</t>
  </si>
  <si>
    <t>O43663_iso2 [634-647]</t>
  </si>
  <si>
    <t>O43663_iso2 1xPhospho [S637(100)]</t>
  </si>
  <si>
    <t>1xPhospho [S1(0); T4(0); S5(0); S10(0); T11(0); S15(0); S19(0); S24(100)]</t>
  </si>
  <si>
    <t>O43663_iso2 1xPhospho [S592(0); T595(0); S596(0); S601(0); T602(0); S606(0); S610(0); S615(100)]</t>
  </si>
  <si>
    <t>1xOxidation [M25]; 1xPhospho [S1(0); T4(0); S5(0); S10(0.2); T11(88.2); S15(11.6); S19(0); S24(0)]</t>
  </si>
  <si>
    <t>O43663_iso2 1xPhospho [S592(0); T595(0); S596(0); S601(0.2); T602(88.2); S606(11.6); S610(0); S615(0)]</t>
  </si>
  <si>
    <t>1xOxidation [M25]; 1xLabel:13C(6)15N(2) [K27]; 1xPhospho [S1(0); T4(0); S5(0); S10(0.3); T11(99.8); S15(0); S19(0); S24(0)]</t>
  </si>
  <si>
    <t>O43663_iso2 1xPhospho [S592(0); T595(0); S596(0); S601(0.3); T602(99.8); S606(0); S610(0); S615(0)]</t>
  </si>
  <si>
    <t>O43663_iso2 [747-780]</t>
  </si>
  <si>
    <t>[K].TALSGNPVPILIPCHRVVSSSGAVGGYEGGLAVK.[E]</t>
  </si>
  <si>
    <t>1xCarbamidomethyl [C14]; 1xPhospho [T1(0); S4(0); S19(81.2); S20(15.7); S21(3.2); Y27(0)]</t>
  </si>
  <si>
    <t>O43663_iso2 1xPhospho [T747(0); S750(0); S765(81.2); S766(15.7); S767(3.2); Y773(0)]</t>
  </si>
  <si>
    <t>2024LZ000_WELI (LysC Digestion)</t>
  </si>
  <si>
    <t>019</t>
  </si>
  <si>
    <t>CDK1-RO3306-PLk1</t>
  </si>
  <si>
    <t>PLk1-CDK1</t>
  </si>
  <si>
    <t>WELI_013</t>
  </si>
  <si>
    <t>WELI_017</t>
  </si>
  <si>
    <t>2xPhospho [T3(100); T5(0); Y9(0); S11(0); T15(100); S17(0)]</t>
  </si>
  <si>
    <t>O43663 2xPhospho [T458(100); T460(0); Y464(0); S466(0); T470(100); S472(0)]; O43663_iso2 2xPhospho [T458(100); T460(0); Y464(0); S466(0); T470(100); S472(0)]</t>
  </si>
  <si>
    <t>2xPhospho [T2(0); T4(0); Y8(0); S10(100); T14(99.7); S16(0.3)]</t>
  </si>
  <si>
    <t>O43663 2xPhospho [T458(0); T460(0); Y464(0); S466(100); T470(99.7); S472(0.3)]; O43663_iso2 2xPhospho [T458(0); T460(0); Y464(0); S466(100); T470(99.7); S472(0.3)]</t>
  </si>
  <si>
    <t>1xPhospho [T2(0); T4(0); Y8(0); S10(0); T14(99.5); S16(0.5)]</t>
  </si>
  <si>
    <t>O43663 1xPhospho [T458(0); T460(0); Y464(0); S466(0); T470(99.5); S472(0.5)]; O43663_iso2 1xPhospho [T458(0); T460(0); Y464(0); S466(0); T470(99.5); S472(0.5)]</t>
  </si>
  <si>
    <t>1xOxidation [M7]; 2xPhospho [T3(1.1); T5(98.9); Y9(0); S11(0); T15(1.1); S17(98.9)]</t>
  </si>
  <si>
    <t>O43663 2xPhospho [T458(1.1); T460(98.9); Y464(0); S466(0); T470(1.1); S472(98.9)]; O43663_iso2 2xPhospho [T458(1.1); T460(98.9); Y464(0); S466(0); T470(1.1); S472(98.9)]</t>
  </si>
  <si>
    <t>1xOxidation [M6]; 2xPhospho [T2(0); T4(0); Y8(0); S10(100); T14(88.7); S16(11.3)]</t>
  </si>
  <si>
    <t>O43663 2xPhospho [T458(0); T460(0); Y464(0); S466(100); T470(88.7); S472(11.3)]; O43663_iso2 2xPhospho [T458(0); T460(0); Y464(0); S466(100); T470(88.7); S472(11.3)]</t>
  </si>
  <si>
    <t>1xOxidation [M6]; 1xPhospho [T2(0); T4(0); Y8(0); S10(0.6); T14(92.2); S16(7.2)]</t>
  </si>
  <si>
    <t>O43663 1xPhospho [T458(0); T460(0); Y464(0); S466(0.6); T470(92.2); S472(7.2)]; O43663_iso2 1xPhospho [T458(0); T460(0); Y464(0); S466(0.6); T470(92.2); S472(7.2)]</t>
  </si>
  <si>
    <t>1xOxidation [M25]; 2xPhospho [S1(14); T4(72); S5(14); S10(16.3); T11(83.6); S15(0.2); S19(0); S24(0)]</t>
  </si>
  <si>
    <t>O43663_iso2 2xPhospho [S592(14); T595(72); S596(14); S601(16.3); T602(83.6); S606(0.2); S610(0); S615(0)]</t>
  </si>
  <si>
    <t>2xPhospho [S1(0); T4(0); S5(0); S10(0.1); T11(99.2); S15(0.7); S19(99.3); S24(0.7)]</t>
  </si>
  <si>
    <t>O43663_iso2 2xPhospho [S592(0); T595(0); S596(0); S601(0.1); T602(99.2); S606(0.7); S610(99.3); S615(0.7)]</t>
  </si>
  <si>
    <t>1xPhospho [S2(0); S4(0); T7(0); S8(0); S13(14.9); T14(82.4); S18(2.8); S22(0); S27(0)]</t>
  </si>
  <si>
    <t>O43663_iso2 1xPhospho [S590(0); S592(0); T595(0); S596(0); S601(14.9); T602(82.4); S606(2.8); S610(0); S615(0)]</t>
  </si>
  <si>
    <t>1xPhospho [S1(0); T4(0); S5(0); S10(1.4); T11(98.6); S15(0); S19(0); S24(0)]</t>
  </si>
  <si>
    <t>O43663_iso2 1xPhospho [S592(0); T595(0); S596(0); S601(1.4); T602(98.6); S606(0); S610(0); S615(0)]</t>
  </si>
  <si>
    <t>1xOxidation [M25]; 1xPhospho [S1(0); T4(0); S5(0); S10(1.3); T11(97.5); S15(1.3); S19(0); S24(0)]</t>
  </si>
  <si>
    <t>O43663_iso2 1xPhospho [S592(0); T595(0); S596(0); S601(1.3); T602(97.5); S606(1.3); S610(0); S615(0)]</t>
  </si>
  <si>
    <t>O43663 [75-101]; O43663_iso2 [75-101]</t>
  </si>
  <si>
    <t>1xCarbamidomethyl [C6]; 1xPhospho [T4(0); S7(0); T20(89.2); T21(10.8)]</t>
  </si>
  <si>
    <t>O43663 1xPhospho [T78(0); S81(0); T94(89.2); T95(10.8)]; O43663_iso2 1xPhospho [T78(0); S81(0); T94(89.2); T95(10.8)]</t>
  </si>
  <si>
    <t>CDK1_30s</t>
  </si>
  <si>
    <t>CDK1_1m</t>
  </si>
  <si>
    <t>CDK1_5m</t>
  </si>
  <si>
    <t>CDK1_10m</t>
  </si>
  <si>
    <t>CDK1_30m</t>
  </si>
  <si>
    <t>CDK1-PLK1</t>
  </si>
  <si>
    <t>RO3306-PLK1</t>
  </si>
  <si>
    <t>WELI_015</t>
  </si>
  <si>
    <t>% phospho T480 (CDK1)</t>
  </si>
  <si>
    <t>% phospho S513 (CDK1)</t>
  </si>
  <si>
    <t>2024MB000_LysC digestion</t>
  </si>
  <si>
    <t>Confidence (by Search Engine): G2 Mascot</t>
  </si>
  <si>
    <t>Confidence (by Search Engine): H2 Mascot</t>
  </si>
  <si>
    <t>Charge (by Search Engine): G2 Mascot</t>
  </si>
  <si>
    <t>Charge (by Search Engine): H2 Mascot</t>
  </si>
  <si>
    <t>m/z [Da] (by Search Engine): G2 Mascot</t>
  </si>
  <si>
    <t>m/z [Da] (by Search Engine): H2 Mascot</t>
  </si>
  <si>
    <t>RT [min] (by Search Engine): G2 Mascot</t>
  </si>
  <si>
    <t>RT [min] (by Search Engine): H2 Mascot</t>
  </si>
  <si>
    <t>Ions Score (by Search Engine): G2 Mascot</t>
  </si>
  <si>
    <t>Ions Score (by Search Engine): H2 Mascot</t>
  </si>
  <si>
    <t xml:space="preserve">CDK1 T470 </t>
  </si>
  <si>
    <t>2xPhospho [T3(0); T5(0); Y9(0); S11(100); T15(98.8); S17(1.2)]</t>
  </si>
  <si>
    <t>O43663 2xPhospho [T458(0); T460(0); Y464(0); S466(100); T470(98.8); S472(1.2)]; O43663_iso2 2xPhospho [T458(0); T460(0); Y464(0); S466(100); T470(98.8); S472(1.2)]</t>
  </si>
  <si>
    <t>1xPhospho [T3(0); T5(0); Y9(0); S11(0); T15(96); S17(4.1)]</t>
  </si>
  <si>
    <t>O43663 1xPhospho [T458(0); T460(0); Y464(0); S466(0); T470(96); S472(4.1)]; O43663_iso2 1xPhospho [T458(0); T460(0); Y464(0); S466(0); T470(96); S472(4.1)]</t>
  </si>
  <si>
    <t>1xOxidation [M7]; 2xPhospho [T3(0); T5(0); Y9(0); S11(100); T15(100); S17(0)]</t>
  </si>
  <si>
    <t>O43663 2xPhospho [T458(0); T460(0); Y464(0); S466(100); T470(100); S472(0)]; O43663_iso2 2xPhospho [T458(0); T460(0); Y464(0); S466(100); T470(100); S472(0)]</t>
  </si>
  <si>
    <t>2xPhospho [T2(0); T4(0); Y8(0); S10(99.8); T14(100); S16(0.2)]</t>
  </si>
  <si>
    <t>O43663 2xPhospho [T458(0); T460(0); Y464(0); S466(99.8); T470(100); S472(0.2)]; O43663_iso2 2xPhospho [T458(0); T460(0); Y464(0); S466(99.8); T470(100); S472(0.2)]</t>
  </si>
  <si>
    <t>1xPhospho [T2(0); T4(0); Y8(0); S10(0); T14(100); S16(0)]</t>
  </si>
  <si>
    <t>% phospho T470 (Cdk1)</t>
  </si>
  <si>
    <t>1xOxidation [M6]; 2xPhospho [T2(0); T4(0); Y8(0); S10(100); T14(91.1); S16(8.9)]</t>
  </si>
  <si>
    <t>O43663 2xPhospho [T458(0); T460(0); Y464(0); S466(100); T470(91.1); S472(8.9)]; O43663_iso2 2xPhospho [T458(0); T460(0); Y464(0); S466(100); T470(91.1); S472(8.9)]</t>
  </si>
  <si>
    <t>O43663 [408-419]; O43663_iso2 [408-419]</t>
  </si>
  <si>
    <t>[K].ARIELWEQEHSK.[A]</t>
  </si>
  <si>
    <t>1xPhospho [S11(100)]</t>
  </si>
  <si>
    <t>O43663 1xPhospho [S418(100)]; O43663_iso2 1xPhospho [S418(100)]</t>
  </si>
  <si>
    <t>2xPhospho [S2(17.9); S4(82.1); T7(0); S8(0); S13(1.1); T14(97.7); S18(1.1); S22(0); S27(0)]</t>
  </si>
  <si>
    <t>O43663_iso2 2xPhospho [S590(17.9); S592(82.1); T595(0); S596(0); S601(1.1); T602(97.7); S606(1.1); S610(0); S615(0)]</t>
  </si>
  <si>
    <t>1xPhospho [S2(41.9); S4(41.9); T7(12.2); S8(3.7); S13(0.2); T14(0.2); S18(0); S22(0); S27(0)]</t>
  </si>
  <si>
    <t>1xOxidation [M28]; 3xPhospho [S2(2.9); S4(91.5); T7(78.3); S8(27.1); S13(22.8); T14(77.3); S18(0.2); S22(0); S27(0)]</t>
  </si>
  <si>
    <t>O43663_iso2 3xPhospho [S590(2.9); S592(91.5); T595(78.3); S596(27.1); S601(22.8); T602(77.3); S606(0.2); S610(0); S615(0)]</t>
  </si>
  <si>
    <t>1xOxidation [M28]; 1xPhospho [S2(50); S4(50); T7(0); S8(0); S13(0); T14(0); S18(0); S22(0); S27(0)]</t>
  </si>
  <si>
    <t>1xCarbamidomethyl [C6]; 3xPhospho [T4(100); S7(100); T20(76.9); T21(23.1)]</t>
  </si>
  <si>
    <t>O43663 3xPhospho [T78(100); S81(100); T94(76.9); T95(23.1)]; O43663_iso2 3xPhospho [T78(100); S81(100); T94(76.9); T95(23.1)]</t>
  </si>
  <si>
    <t>1xCarbamidomethyl [C6]; 1xPhospho [T4(12.4); S7(87.6); T20(0); T21(0)]</t>
  </si>
  <si>
    <t>O43663 1xPhospho [T78(12.4); S81(87.6); T94(0); T95(0)]; O43663_iso2 1xPhospho [T78(12.4); S81(87.6); T94(0); T95(0)]</t>
  </si>
  <si>
    <t>O43663_iso2 [547-588]</t>
  </si>
  <si>
    <t>[K].ENLELNGSILSGGYPGSAPLQRNFSINSVASTYSEFARELSK.[A]</t>
  </si>
  <si>
    <t>1xPhospho [S8(99.9); S11(0.1); Y14(0); S17(0); S25(0); S28(0); S31(0); T32(0); Y33(0); S34(0); S41(0)]</t>
  </si>
  <si>
    <t>O43663_iso2 1xPhospho [S554(99.9); S557(0.1); Y560(0); S563(0); S571(0); S574(0); S577(0); T578(0); Y579(0); S580(0); S587(0)]</t>
  </si>
  <si>
    <t>O43663 [488-534]; O43663_iso2 [488-534]</t>
  </si>
  <si>
    <t>[K].LNTTTMSNATANSSIRPIFGGTVYHSPVSRLPPSGSKPVAASTCSGK.[K]</t>
  </si>
  <si>
    <t>1xCarbamidomethyl [C44]; 1xOxidation [M6]; 1xPhospho [T3(42.5); T4(42.5); T5(13.5); S7(1.5); T10(0.1); S13(0); S14(0); T22(0); Y24(0); S26(0); S29(0); S34(0); S36(0); S42(0); T43(0); S45(0)]</t>
  </si>
  <si>
    <t>O43663 [474-484]; O43663_iso2 [474-484]</t>
  </si>
  <si>
    <t>[K].RRGLAPNTPGK.[A]</t>
  </si>
  <si>
    <t>1xPhospho [T8(100)]</t>
  </si>
  <si>
    <t>O43663 1xPhospho [T481(100)]; O43663_iso2 1xPhospho [T481(100)]</t>
  </si>
  <si>
    <t>O43663_iso2 [624-633]</t>
  </si>
  <si>
    <t>[K].RTTLDSPLGK.[L]</t>
  </si>
  <si>
    <t>1xPhospho [T2(0); T3(0); S6(100)]</t>
  </si>
  <si>
    <t>O43663_iso2 1xPhospho [T625(0); T626(0); S629(100)]</t>
  </si>
  <si>
    <t>2xPhospho [S1(1.6); T4(96.7); S5(1.6); S10(11.4); T11(88.6); S15(0); S19(0); S24(0)]</t>
  </si>
  <si>
    <t>O43663_iso2 2xPhospho [S592(1.6); T595(96.7); S596(1.6); S601(11.4); T602(88.6); S606(0); S610(0); S615(0)]</t>
  </si>
  <si>
    <t>1xOxidation [M25]; 2xPhospho [S1(13); T4(86.7); S5(0.3); S10(97.7); T11(2.3); S15(0); S19(0); S24(0)]</t>
  </si>
  <si>
    <t>O43663_iso2 2xPhospho [S592(13); T595(86.7); S596(0.3); S601(97.7); T602(2.3); S606(0); S610(0); S615(0)]</t>
  </si>
  <si>
    <t>1xOxidation [M25]; 1xPhospho [S1(0); T4(0); S5(0); S10(0); T11(0); S15(0); S19(0); S24(100)]</t>
  </si>
  <si>
    <t>1xOxidation [M25]; 1xLabel:13C(6)15N(2) [K27]; 1xPhospho [S1(0); T4(0); S5(0); S10(0.3); T11(99.7); S15(0); S19(0); S24(0)]</t>
  </si>
  <si>
    <t>O43663_iso2 1xPhospho [S592(0); T595(0); S596(0); S601(0.3); T602(99.7); S606(0); S610(0); S615(0)]</t>
  </si>
  <si>
    <t>1xLabel:13C(6)15N(2) [K27]; 1xPhospho [S1(1.9); T4(14.3); S5(14.3); S10(14.3); T11(43.2); S15(5.1); S19(5.1); S24(1.9)]</t>
  </si>
  <si>
    <t>1xCarbamidomethyl [C29]; 2xOxidation [M25; M31]; 1xPhospho [S1(0); T4(0); S5(0); S10(2); T11(98); S15(0); S19(0); S24(0)]</t>
  </si>
  <si>
    <t>O43663_iso2 1xPhospho [S592(0); T595(0); S596(0); S601(2); T602(98); S606(0); S610(0); S615(0)]</t>
  </si>
  <si>
    <t>1xCarbamidomethyl [C29]; 1xPhospho [S1(0); T4(0); S5(0); S10(0); T11(0); S15(0); S19(0); S24(100)]</t>
  </si>
  <si>
    <t>1xCarbamidomethyl [C29]; 1xOxidation [M25; M31]; 2xLabel:13C(6)15N(2) [K27; K32]; 1xPhospho [S1(0); T4(0); S5(0); S10(0.1); T11(0.1); S15(18.5); S19(81.3); S24(0)]</t>
  </si>
  <si>
    <t>O43663_iso2 1xPhospho [S592(0); T595(0); S596(0); S601(0.1); T602(0.1); S606(18.5); S610(81.3); S615(0)]</t>
  </si>
  <si>
    <t>1xCarbamidomethyl [C29]; 1xOxidation [M25; M31]; 1xPhospho [S1(0.1); T4(3.6); S5(3.6); S10(3.6); T11(3.6); S15(3.6); S19(0.1); S24(82.1)]</t>
  </si>
  <si>
    <t>O43663_iso2 1xPhospho [S592(0.1); T595(3.6); S596(3.6); S601(3.6); T602(3.6); S606(3.6); S610(0.1); S615(82.1)]</t>
  </si>
  <si>
    <t>1xCarbamidomethyl [C29]; 1xLabel:13C(6)15N(2) [K27; K32]; 1xPhospho [S1(0); T4(0); S5(0); S10(0); T11(0); S15(0); S19(0); S24(100)]</t>
  </si>
  <si>
    <t>1xCarbamidomethyl [C14]; 1xPhospho [T1(0); S4(0); S19(1.8); S20(1.8); S21(96.5); Y27(0)]</t>
  </si>
  <si>
    <t>O43663_iso2 1xPhospho [T747(0); S750(0); S765(1.8); S766(1.8); S767(96.5); Y773(0)]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</si>
</sst>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"/>
    <numFmt numFmtId="166" formatCode="#,##0.0"/>
    <numFmt numFmtId="167" formatCode="0.0000"/>
    <numFmt numFmtId="168" formatCode="0.0E+00"/>
  </numFmts>
  <fonts count="2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b/>
      <u/>
      <sz val="11"/>
      <color theme="1"/>
      <name val="Calibri"/>
      <family val="2"/>
      <scheme val="minor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FFE699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2"/>
        <bgColor rgb="FF000000"/>
      </patternFill>
    </fill>
    <fill>
      <patternFill patternType="solid">
        <fgColor theme="6" tint="0.79998168889431442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D0CECE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70AD47"/>
        <bgColor rgb="FF000000"/>
      </patternFill>
    </fill>
    <fill>
      <patternFill patternType="solid">
        <fgColor rgb="FFAEAAAA"/>
        <bgColor rgb="FF000000"/>
      </patternFill>
    </fill>
    <fill>
      <patternFill patternType="solid">
        <fgColor rgb="FFED7D31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F4B084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7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2" fillId="0" borderId="0"/>
    <xf numFmtId="0" fontId="1" fillId="0" borderId="0"/>
  </cellStyleXfs>
  <cellXfs count="636">
    <xf numFmtId="0" fontId="0" fillId="0" borderId="0" xfId="0"/>
    <xf numFmtId="0" fontId="0" fillId="0" borderId="0" xfId="0" applyAlignment="1">
      <alignment horizontal="center" vertical="center"/>
    </xf>
    <xf numFmtId="0" fontId="0" fillId="33" borderId="0" xfId="0" applyFill="1" applyAlignment="1">
      <alignment horizontal="center" vertical="center"/>
    </xf>
    <xf numFmtId="2" fontId="0" fillId="33" borderId="0" xfId="0" applyNumberFormat="1" applyFill="1" applyAlignment="1">
      <alignment horizontal="center" vertical="center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20" fillId="0" borderId="0" xfId="0" applyFont="1"/>
    <xf numFmtId="1" fontId="20" fillId="0" borderId="0" xfId="0" applyNumberFormat="1" applyFont="1"/>
    <xf numFmtId="0" fontId="20" fillId="0" borderId="10" xfId="0" applyFont="1" applyBorder="1" applyAlignment="1">
      <alignment horizontal="center"/>
    </xf>
    <xf numFmtId="1" fontId="20" fillId="0" borderId="10" xfId="0" applyNumberFormat="1" applyFont="1" applyBorder="1"/>
    <xf numFmtId="2" fontId="20" fillId="33" borderId="0" xfId="0" applyNumberFormat="1" applyFont="1" applyFill="1" applyAlignment="1">
      <alignment horizontal="center"/>
    </xf>
    <xf numFmtId="164" fontId="20" fillId="33" borderId="0" xfId="0" applyNumberFormat="1" applyFont="1" applyFill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34" borderId="0" xfId="0" applyFill="1" applyAlignment="1">
      <alignment horizontal="center" vertical="center"/>
    </xf>
    <xf numFmtId="0" fontId="0" fillId="34" borderId="0" xfId="0" applyFill="1" applyAlignment="1">
      <alignment horizontal="left" vertical="center"/>
    </xf>
    <xf numFmtId="0" fontId="20" fillId="35" borderId="0" xfId="0" applyFont="1" applyFill="1" applyAlignment="1">
      <alignment horizontal="center"/>
    </xf>
    <xf numFmtId="0" fontId="0" fillId="35" borderId="0" xfId="0" applyFill="1" applyAlignment="1">
      <alignment horizontal="center" vertical="center"/>
    </xf>
    <xf numFmtId="0" fontId="0" fillId="35" borderId="0" xfId="0" applyFill="1" applyAlignment="1">
      <alignment horizontal="left" vertical="center"/>
    </xf>
    <xf numFmtId="164" fontId="0" fillId="33" borderId="0" xfId="0" applyNumberFormat="1" applyFill="1" applyAlignment="1">
      <alignment horizontal="center" vertical="center"/>
    </xf>
    <xf numFmtId="165" fontId="0" fillId="33" borderId="0" xfId="0" applyNumberFormat="1" applyFill="1" applyAlignment="1">
      <alignment horizontal="center" vertical="center"/>
    </xf>
    <xf numFmtId="0" fontId="19" fillId="35" borderId="0" xfId="0" applyFont="1" applyFill="1" applyAlignment="1">
      <alignment horizontal="left" vertical="center" wrapText="1" readingOrder="1"/>
    </xf>
    <xf numFmtId="164" fontId="19" fillId="33" borderId="0" xfId="0" applyNumberFormat="1" applyFont="1" applyFill="1" applyAlignment="1">
      <alignment horizontal="left" vertical="center" wrapText="1" readingOrder="1"/>
    </xf>
    <xf numFmtId="0" fontId="19" fillId="0" borderId="0" xfId="0" applyFont="1" applyAlignment="1">
      <alignment horizontal="left"/>
    </xf>
    <xf numFmtId="0" fontId="19" fillId="37" borderId="0" xfId="0" applyFont="1" applyFill="1" applyAlignment="1">
      <alignment horizontal="center"/>
    </xf>
    <xf numFmtId="0" fontId="19" fillId="37" borderId="11" xfId="0" applyFont="1" applyFill="1" applyBorder="1" applyAlignment="1">
      <alignment horizontal="left"/>
    </xf>
    <xf numFmtId="0" fontId="19" fillId="37" borderId="12" xfId="0" applyFont="1" applyFill="1" applyBorder="1" applyAlignment="1">
      <alignment horizontal="left"/>
    </xf>
    <xf numFmtId="0" fontId="19" fillId="36" borderId="11" xfId="0" applyFont="1" applyFill="1" applyBorder="1" applyAlignment="1">
      <alignment horizontal="center"/>
    </xf>
    <xf numFmtId="0" fontId="19" fillId="0" borderId="0" xfId="0" applyFont="1"/>
    <xf numFmtId="0" fontId="19" fillId="37" borderId="11" xfId="0" applyFont="1" applyFill="1" applyBorder="1" applyAlignment="1">
      <alignment horizontal="center"/>
    </xf>
    <xf numFmtId="0" fontId="19" fillId="37" borderId="11" xfId="0" applyFont="1" applyFill="1" applyBorder="1"/>
    <xf numFmtId="1" fontId="19" fillId="0" borderId="0" xfId="0" applyNumberFormat="1" applyFont="1"/>
    <xf numFmtId="1" fontId="19" fillId="37" borderId="0" xfId="0" applyNumberFormat="1" applyFont="1" applyFill="1"/>
    <xf numFmtId="1" fontId="19" fillId="37" borderId="11" xfId="0" applyNumberFormat="1" applyFont="1" applyFill="1" applyBorder="1"/>
    <xf numFmtId="0" fontId="19" fillId="38" borderId="13" xfId="0" applyFont="1" applyFill="1" applyBorder="1"/>
    <xf numFmtId="0" fontId="19" fillId="38" borderId="12" xfId="0" applyFont="1" applyFill="1" applyBorder="1"/>
    <xf numFmtId="0" fontId="19" fillId="38" borderId="14" xfId="0" applyFont="1" applyFill="1" applyBorder="1"/>
    <xf numFmtId="0" fontId="19" fillId="39" borderId="13" xfId="0" applyFont="1" applyFill="1" applyBorder="1"/>
    <xf numFmtId="0" fontId="19" fillId="39" borderId="12" xfId="0" applyFont="1" applyFill="1" applyBorder="1"/>
    <xf numFmtId="0" fontId="19" fillId="39" borderId="14" xfId="0" applyFont="1" applyFill="1" applyBorder="1"/>
    <xf numFmtId="0" fontId="19" fillId="0" borderId="0" xfId="0" applyFont="1" applyAlignment="1">
      <alignment horizontal="center"/>
    </xf>
    <xf numFmtId="0" fontId="19" fillId="36" borderId="13" xfId="0" applyFont="1" applyFill="1" applyBorder="1"/>
    <xf numFmtId="0" fontId="19" fillId="36" borderId="12" xfId="0" applyFont="1" applyFill="1" applyBorder="1"/>
    <xf numFmtId="0" fontId="19" fillId="40" borderId="12" xfId="0" applyFont="1" applyFill="1" applyBorder="1"/>
    <xf numFmtId="0" fontId="19" fillId="41" borderId="12" xfId="0" applyFont="1" applyFill="1" applyBorder="1"/>
    <xf numFmtId="0" fontId="19" fillId="41" borderId="14" xfId="0" applyFont="1" applyFill="1" applyBorder="1"/>
    <xf numFmtId="0" fontId="19" fillId="42" borderId="13" xfId="0" applyFont="1" applyFill="1" applyBorder="1"/>
    <xf numFmtId="0" fontId="19" fillId="42" borderId="12" xfId="0" applyFont="1" applyFill="1" applyBorder="1"/>
    <xf numFmtId="0" fontId="19" fillId="43" borderId="12" xfId="0" applyFont="1" applyFill="1" applyBorder="1"/>
    <xf numFmtId="0" fontId="19" fillId="43" borderId="14" xfId="0" applyFont="1" applyFill="1" applyBorder="1"/>
    <xf numFmtId="0" fontId="19" fillId="0" borderId="11" xfId="0" applyFont="1" applyBorder="1" applyAlignment="1">
      <alignment horizontal="center"/>
    </xf>
    <xf numFmtId="0" fontId="19" fillId="36" borderId="15" xfId="0" applyFont="1" applyFill="1" applyBorder="1" applyAlignment="1">
      <alignment horizontal="center"/>
    </xf>
    <xf numFmtId="0" fontId="19" fillId="40" borderId="11" xfId="0" applyFont="1" applyFill="1" applyBorder="1" applyAlignment="1">
      <alignment horizontal="center"/>
    </xf>
    <xf numFmtId="0" fontId="19" fillId="41" borderId="11" xfId="0" applyFont="1" applyFill="1" applyBorder="1" applyAlignment="1">
      <alignment horizontal="center"/>
    </xf>
    <xf numFmtId="0" fontId="19" fillId="41" borderId="16" xfId="0" applyFont="1" applyFill="1" applyBorder="1" applyAlignment="1">
      <alignment horizontal="center"/>
    </xf>
    <xf numFmtId="0" fontId="19" fillId="42" borderId="15" xfId="0" applyFont="1" applyFill="1" applyBorder="1" applyAlignment="1">
      <alignment horizontal="center"/>
    </xf>
    <xf numFmtId="0" fontId="19" fillId="42" borderId="11" xfId="0" applyFont="1" applyFill="1" applyBorder="1" applyAlignment="1">
      <alignment horizontal="center"/>
    </xf>
    <xf numFmtId="0" fontId="19" fillId="43" borderId="11" xfId="0" applyFont="1" applyFill="1" applyBorder="1" applyAlignment="1">
      <alignment horizontal="center"/>
    </xf>
    <xf numFmtId="0" fontId="19" fillId="43" borderId="16" xfId="0" applyFont="1" applyFill="1" applyBorder="1" applyAlignment="1">
      <alignment horizontal="center"/>
    </xf>
    <xf numFmtId="164" fontId="19" fillId="36" borderId="17" xfId="0" applyNumberFormat="1" applyFont="1" applyFill="1" applyBorder="1" applyAlignment="1">
      <alignment horizontal="center"/>
    </xf>
    <xf numFmtId="164" fontId="19" fillId="36" borderId="0" xfId="0" applyNumberFormat="1" applyFont="1" applyFill="1" applyAlignment="1">
      <alignment horizontal="center"/>
    </xf>
    <xf numFmtId="164" fontId="19" fillId="40" borderId="0" xfId="0" applyNumberFormat="1" applyFont="1" applyFill="1" applyAlignment="1">
      <alignment horizontal="center"/>
    </xf>
    <xf numFmtId="164" fontId="19" fillId="41" borderId="0" xfId="0" applyNumberFormat="1" applyFont="1" applyFill="1" applyAlignment="1">
      <alignment horizontal="center"/>
    </xf>
    <xf numFmtId="164" fontId="19" fillId="41" borderId="18" xfId="0" applyNumberFormat="1" applyFont="1" applyFill="1" applyBorder="1" applyAlignment="1">
      <alignment horizontal="center"/>
    </xf>
    <xf numFmtId="164" fontId="19" fillId="42" borderId="17" xfId="0" applyNumberFormat="1" applyFont="1" applyFill="1" applyBorder="1" applyAlignment="1">
      <alignment horizontal="center"/>
    </xf>
    <xf numFmtId="164" fontId="19" fillId="42" borderId="0" xfId="0" applyNumberFormat="1" applyFont="1" applyFill="1" applyAlignment="1">
      <alignment horizontal="center"/>
    </xf>
    <xf numFmtId="164" fontId="19" fillId="43" borderId="0" xfId="0" applyNumberFormat="1" applyFont="1" applyFill="1" applyAlignment="1">
      <alignment horizontal="center"/>
    </xf>
    <xf numFmtId="164" fontId="19" fillId="43" borderId="18" xfId="0" applyNumberFormat="1" applyFont="1" applyFill="1" applyBorder="1" applyAlignment="1">
      <alignment horizontal="center"/>
    </xf>
    <xf numFmtId="164" fontId="19" fillId="36" borderId="15" xfId="0" applyNumberFormat="1" applyFont="1" applyFill="1" applyBorder="1" applyAlignment="1">
      <alignment horizontal="center"/>
    </xf>
    <xf numFmtId="164" fontId="19" fillId="36" borderId="11" xfId="0" applyNumberFormat="1" applyFont="1" applyFill="1" applyBorder="1" applyAlignment="1">
      <alignment horizontal="center"/>
    </xf>
    <xf numFmtId="164" fontId="19" fillId="40" borderId="11" xfId="0" applyNumberFormat="1" applyFont="1" applyFill="1" applyBorder="1" applyAlignment="1">
      <alignment horizontal="center"/>
    </xf>
    <xf numFmtId="164" fontId="19" fillId="41" borderId="11" xfId="0" applyNumberFormat="1" applyFont="1" applyFill="1" applyBorder="1" applyAlignment="1">
      <alignment horizontal="center"/>
    </xf>
    <xf numFmtId="164" fontId="19" fillId="41" borderId="16" xfId="0" applyNumberFormat="1" applyFont="1" applyFill="1" applyBorder="1" applyAlignment="1">
      <alignment horizontal="center"/>
    </xf>
    <xf numFmtId="164" fontId="19" fillId="42" borderId="15" xfId="0" applyNumberFormat="1" applyFont="1" applyFill="1" applyBorder="1" applyAlignment="1">
      <alignment horizontal="center"/>
    </xf>
    <xf numFmtId="164" fontId="19" fillId="42" borderId="11" xfId="0" applyNumberFormat="1" applyFont="1" applyFill="1" applyBorder="1" applyAlignment="1">
      <alignment horizontal="center"/>
    </xf>
    <xf numFmtId="164" fontId="19" fillId="43" borderId="11" xfId="0" applyNumberFormat="1" applyFont="1" applyFill="1" applyBorder="1" applyAlignment="1">
      <alignment horizontal="center"/>
    </xf>
    <xf numFmtId="164" fontId="19" fillId="43" borderId="16" xfId="0" applyNumberFormat="1" applyFont="1" applyFill="1" applyBorder="1" applyAlignment="1">
      <alignment horizontal="center"/>
    </xf>
    <xf numFmtId="0" fontId="19" fillId="33" borderId="0" xfId="0" applyFont="1" applyFill="1"/>
    <xf numFmtId="0" fontId="19" fillId="33" borderId="0" xfId="0" applyFont="1" applyFill="1" applyAlignment="1">
      <alignment horizontal="center"/>
    </xf>
    <xf numFmtId="0" fontId="19" fillId="33" borderId="11" xfId="0" applyFont="1" applyFill="1" applyBorder="1" applyAlignment="1">
      <alignment horizontal="center"/>
    </xf>
    <xf numFmtId="0" fontId="0" fillId="0" borderId="11" xfId="0" applyBorder="1"/>
    <xf numFmtId="0" fontId="0" fillId="33" borderId="0" xfId="0" applyFill="1"/>
    <xf numFmtId="0" fontId="0" fillId="33" borderId="11" xfId="0" applyFill="1" applyBorder="1" applyAlignment="1">
      <alignment horizontal="center"/>
    </xf>
    <xf numFmtId="0" fontId="0" fillId="33" borderId="11" xfId="0" applyFill="1" applyBorder="1"/>
    <xf numFmtId="0" fontId="0" fillId="45" borderId="0" xfId="0" applyFill="1" applyAlignment="1">
      <alignment horizontal="center"/>
    </xf>
    <xf numFmtId="164" fontId="0" fillId="45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166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 vertical="center"/>
    </xf>
    <xf numFmtId="0" fontId="0" fillId="33" borderId="0" xfId="0" applyFill="1" applyAlignment="1">
      <alignment horizontal="center"/>
    </xf>
    <xf numFmtId="164" fontId="0" fillId="33" borderId="0" xfId="0" applyNumberFormat="1" applyFill="1" applyAlignment="1">
      <alignment horizontal="center"/>
    </xf>
    <xf numFmtId="0" fontId="23" fillId="46" borderId="0" xfId="0" applyFont="1" applyFill="1" applyAlignment="1">
      <alignment horizontal="center"/>
    </xf>
    <xf numFmtId="0" fontId="0" fillId="46" borderId="0" xfId="0" applyFill="1" applyAlignment="1">
      <alignment horizontal="center"/>
    </xf>
    <xf numFmtId="164" fontId="0" fillId="46" borderId="0" xfId="0" applyNumberFormat="1" applyFill="1" applyAlignment="1">
      <alignment horizontal="center"/>
    </xf>
    <xf numFmtId="166" fontId="0" fillId="46" borderId="0" xfId="0" applyNumberFormat="1" applyFill="1" applyAlignment="1">
      <alignment horizontal="center"/>
    </xf>
    <xf numFmtId="165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2" fontId="0" fillId="33" borderId="0" xfId="0" applyNumberFormat="1" applyFill="1"/>
    <xf numFmtId="2" fontId="22" fillId="33" borderId="0" xfId="0" applyNumberFormat="1" applyFont="1" applyFill="1"/>
    <xf numFmtId="0" fontId="0" fillId="33" borderId="0" xfId="0" applyFill="1" applyAlignment="1">
      <alignment horizontal="left" vertical="center"/>
    </xf>
    <xf numFmtId="0" fontId="0" fillId="33" borderId="0" xfId="0" applyFill="1" applyAlignment="1">
      <alignment horizontal="left"/>
    </xf>
    <xf numFmtId="0" fontId="19" fillId="0" borderId="12" xfId="0" applyFont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37" borderId="0" xfId="0" applyFont="1" applyFill="1"/>
    <xf numFmtId="0" fontId="21" fillId="0" borderId="0" xfId="0" applyFont="1"/>
    <xf numFmtId="0" fontId="0" fillId="49" borderId="0" xfId="0" applyFill="1"/>
    <xf numFmtId="0" fontId="0" fillId="49" borderId="11" xfId="0" applyFill="1" applyBorder="1"/>
    <xf numFmtId="0" fontId="19" fillId="50" borderId="13" xfId="0" applyFont="1" applyFill="1" applyBorder="1"/>
    <xf numFmtId="0" fontId="19" fillId="50" borderId="12" xfId="0" applyFont="1" applyFill="1" applyBorder="1"/>
    <xf numFmtId="0" fontId="19" fillId="50" borderId="14" xfId="0" applyFont="1" applyFill="1" applyBorder="1"/>
    <xf numFmtId="0" fontId="19" fillId="51" borderId="13" xfId="0" applyFont="1" applyFill="1" applyBorder="1"/>
    <xf numFmtId="0" fontId="19" fillId="51" borderId="12" xfId="0" applyFont="1" applyFill="1" applyBorder="1"/>
    <xf numFmtId="0" fontId="19" fillId="51" borderId="14" xfId="0" applyFont="1" applyFill="1" applyBorder="1"/>
    <xf numFmtId="0" fontId="19" fillId="52" borderId="13" xfId="0" applyFont="1" applyFill="1" applyBorder="1"/>
    <xf numFmtId="0" fontId="19" fillId="52" borderId="12" xfId="0" applyFont="1" applyFill="1" applyBorder="1"/>
    <xf numFmtId="0" fontId="19" fillId="52" borderId="14" xfId="0" applyFont="1" applyFill="1" applyBorder="1"/>
    <xf numFmtId="0" fontId="19" fillId="53" borderId="13" xfId="0" applyFont="1" applyFill="1" applyBorder="1"/>
    <xf numFmtId="0" fontId="19" fillId="53" borderId="12" xfId="0" applyFont="1" applyFill="1" applyBorder="1"/>
    <xf numFmtId="0" fontId="19" fillId="55" borderId="12" xfId="0" applyFont="1" applyFill="1" applyBorder="1" applyAlignment="1">
      <alignment horizontal="center"/>
    </xf>
    <xf numFmtId="0" fontId="19" fillId="53" borderId="14" xfId="0" applyFont="1" applyFill="1" applyBorder="1" applyAlignment="1">
      <alignment horizontal="center"/>
    </xf>
    <xf numFmtId="0" fontId="19" fillId="57" borderId="12" xfId="0" applyFont="1" applyFill="1" applyBorder="1" applyAlignment="1">
      <alignment horizontal="center"/>
    </xf>
    <xf numFmtId="0" fontId="19" fillId="56" borderId="14" xfId="0" applyFont="1" applyFill="1" applyBorder="1"/>
    <xf numFmtId="0" fontId="19" fillId="53" borderId="15" xfId="0" applyFont="1" applyFill="1" applyBorder="1" applyAlignment="1">
      <alignment horizontal="center"/>
    </xf>
    <xf numFmtId="0" fontId="19" fillId="53" borderId="11" xfId="0" applyFont="1" applyFill="1" applyBorder="1" applyAlignment="1">
      <alignment horizontal="center"/>
    </xf>
    <xf numFmtId="0" fontId="19" fillId="54" borderId="11" xfId="0" applyFont="1" applyFill="1" applyBorder="1" applyAlignment="1">
      <alignment horizontal="center"/>
    </xf>
    <xf numFmtId="0" fontId="19" fillId="55" borderId="11" xfId="0" applyFont="1" applyFill="1" applyBorder="1" applyAlignment="1">
      <alignment horizontal="center"/>
    </xf>
    <xf numFmtId="0" fontId="19" fillId="53" borderId="16" xfId="0" applyFont="1" applyFill="1" applyBorder="1" applyAlignment="1">
      <alignment horizontal="center"/>
    </xf>
    <xf numFmtId="0" fontId="19" fillId="47" borderId="15" xfId="0" applyFont="1" applyFill="1" applyBorder="1" applyAlignment="1">
      <alignment horizontal="center"/>
    </xf>
    <xf numFmtId="0" fontId="19" fillId="47" borderId="11" xfId="0" applyFont="1" applyFill="1" applyBorder="1" applyAlignment="1">
      <alignment horizontal="center"/>
    </xf>
    <xf numFmtId="0" fontId="19" fillId="48" borderId="11" xfId="0" applyFont="1" applyFill="1" applyBorder="1" applyAlignment="1">
      <alignment horizontal="center"/>
    </xf>
    <xf numFmtId="0" fontId="19" fillId="48" borderId="16" xfId="0" applyFont="1" applyFill="1" applyBorder="1" applyAlignment="1">
      <alignment horizontal="center"/>
    </xf>
    <xf numFmtId="0" fontId="19" fillId="37" borderId="15" xfId="0" applyFont="1" applyFill="1" applyBorder="1" applyAlignment="1">
      <alignment horizontal="center"/>
    </xf>
    <xf numFmtId="0" fontId="19" fillId="56" borderId="11" xfId="0" applyFont="1" applyFill="1" applyBorder="1" applyAlignment="1">
      <alignment horizontal="center"/>
    </xf>
    <xf numFmtId="0" fontId="19" fillId="57" borderId="11" xfId="0" applyFont="1" applyFill="1" applyBorder="1" applyAlignment="1">
      <alignment horizontal="center"/>
    </xf>
    <xf numFmtId="0" fontId="19" fillId="56" borderId="16" xfId="0" applyFont="1" applyFill="1" applyBorder="1" applyAlignment="1">
      <alignment horizontal="center"/>
    </xf>
    <xf numFmtId="164" fontId="19" fillId="53" borderId="17" xfId="0" applyNumberFormat="1" applyFont="1" applyFill="1" applyBorder="1" applyAlignment="1">
      <alignment horizontal="center"/>
    </xf>
    <xf numFmtId="164" fontId="19" fillId="53" borderId="0" xfId="0" applyNumberFormat="1" applyFont="1" applyFill="1" applyAlignment="1">
      <alignment horizontal="center"/>
    </xf>
    <xf numFmtId="164" fontId="19" fillId="54" borderId="0" xfId="0" applyNumberFormat="1" applyFont="1" applyFill="1" applyAlignment="1">
      <alignment horizontal="center"/>
    </xf>
    <xf numFmtId="164" fontId="19" fillId="55" borderId="0" xfId="0" applyNumberFormat="1" applyFont="1" applyFill="1" applyAlignment="1">
      <alignment horizontal="center"/>
    </xf>
    <xf numFmtId="164" fontId="19" fillId="53" borderId="18" xfId="0" applyNumberFormat="1" applyFont="1" applyFill="1" applyBorder="1" applyAlignment="1">
      <alignment horizontal="center"/>
    </xf>
    <xf numFmtId="164" fontId="19" fillId="47" borderId="17" xfId="0" applyNumberFormat="1" applyFont="1" applyFill="1" applyBorder="1" applyAlignment="1">
      <alignment horizontal="center"/>
    </xf>
    <xf numFmtId="164" fontId="19" fillId="47" borderId="0" xfId="0" applyNumberFormat="1" applyFont="1" applyFill="1" applyAlignment="1">
      <alignment horizontal="center"/>
    </xf>
    <xf numFmtId="164" fontId="19" fillId="48" borderId="0" xfId="0" applyNumberFormat="1" applyFont="1" applyFill="1" applyAlignment="1">
      <alignment horizontal="center"/>
    </xf>
    <xf numFmtId="164" fontId="19" fillId="48" borderId="18" xfId="0" applyNumberFormat="1" applyFont="1" applyFill="1" applyBorder="1" applyAlignment="1">
      <alignment horizontal="center"/>
    </xf>
    <xf numFmtId="164" fontId="19" fillId="37" borderId="17" xfId="0" applyNumberFormat="1" applyFont="1" applyFill="1" applyBorder="1" applyAlignment="1">
      <alignment horizontal="center"/>
    </xf>
    <xf numFmtId="164" fontId="19" fillId="37" borderId="0" xfId="0" applyNumberFormat="1" applyFont="1" applyFill="1" applyAlignment="1">
      <alignment horizontal="center"/>
    </xf>
    <xf numFmtId="164" fontId="19" fillId="56" borderId="0" xfId="0" applyNumberFormat="1" applyFont="1" applyFill="1" applyAlignment="1">
      <alignment horizontal="center"/>
    </xf>
    <xf numFmtId="164" fontId="19" fillId="57" borderId="0" xfId="0" applyNumberFormat="1" applyFont="1" applyFill="1" applyAlignment="1">
      <alignment horizontal="center"/>
    </xf>
    <xf numFmtId="164" fontId="19" fillId="56" borderId="18" xfId="0" applyNumberFormat="1" applyFont="1" applyFill="1" applyBorder="1" applyAlignment="1">
      <alignment horizontal="center"/>
    </xf>
    <xf numFmtId="164" fontId="19" fillId="53" borderId="15" xfId="0" applyNumberFormat="1" applyFont="1" applyFill="1" applyBorder="1" applyAlignment="1">
      <alignment horizontal="center"/>
    </xf>
    <xf numFmtId="164" fontId="19" fillId="53" borderId="11" xfId="0" applyNumberFormat="1" applyFont="1" applyFill="1" applyBorder="1" applyAlignment="1">
      <alignment horizontal="center"/>
    </xf>
    <xf numFmtId="164" fontId="19" fillId="54" borderId="11" xfId="0" applyNumberFormat="1" applyFont="1" applyFill="1" applyBorder="1" applyAlignment="1">
      <alignment horizontal="center"/>
    </xf>
    <xf numFmtId="164" fontId="19" fillId="55" borderId="11" xfId="0" applyNumberFormat="1" applyFont="1" applyFill="1" applyBorder="1" applyAlignment="1">
      <alignment horizontal="center"/>
    </xf>
    <xf numFmtId="164" fontId="19" fillId="53" borderId="16" xfId="0" applyNumberFormat="1" applyFont="1" applyFill="1" applyBorder="1" applyAlignment="1">
      <alignment horizontal="center"/>
    </xf>
    <xf numFmtId="164" fontId="19" fillId="47" borderId="15" xfId="0" applyNumberFormat="1" applyFont="1" applyFill="1" applyBorder="1" applyAlignment="1">
      <alignment horizontal="center"/>
    </xf>
    <xf numFmtId="164" fontId="19" fillId="47" borderId="11" xfId="0" applyNumberFormat="1" applyFont="1" applyFill="1" applyBorder="1" applyAlignment="1">
      <alignment horizontal="center"/>
    </xf>
    <xf numFmtId="164" fontId="19" fillId="48" borderId="11" xfId="0" applyNumberFormat="1" applyFont="1" applyFill="1" applyBorder="1" applyAlignment="1">
      <alignment horizontal="center"/>
    </xf>
    <xf numFmtId="164" fontId="19" fillId="48" borderId="16" xfId="0" applyNumberFormat="1" applyFont="1" applyFill="1" applyBorder="1" applyAlignment="1">
      <alignment horizontal="center"/>
    </xf>
    <xf numFmtId="164" fontId="19" fillId="37" borderId="15" xfId="0" applyNumberFormat="1" applyFont="1" applyFill="1" applyBorder="1" applyAlignment="1">
      <alignment horizontal="center"/>
    </xf>
    <xf numFmtId="164" fontId="19" fillId="37" borderId="11" xfId="0" applyNumberFormat="1" applyFont="1" applyFill="1" applyBorder="1" applyAlignment="1">
      <alignment horizontal="center"/>
    </xf>
    <xf numFmtId="164" fontId="19" fillId="56" borderId="11" xfId="0" applyNumberFormat="1" applyFont="1" applyFill="1" applyBorder="1" applyAlignment="1">
      <alignment horizontal="center"/>
    </xf>
    <xf numFmtId="164" fontId="19" fillId="57" borderId="11" xfId="0" applyNumberFormat="1" applyFont="1" applyFill="1" applyBorder="1" applyAlignment="1">
      <alignment horizontal="center"/>
    </xf>
    <xf numFmtId="164" fontId="19" fillId="56" borderId="16" xfId="0" applyNumberFormat="1" applyFont="1" applyFill="1" applyBorder="1" applyAlignment="1">
      <alignment horizontal="center"/>
    </xf>
    <xf numFmtId="0" fontId="19" fillId="0" borderId="12" xfId="0" applyFont="1" applyBorder="1"/>
    <xf numFmtId="0" fontId="19" fillId="33" borderId="0" xfId="0" applyFont="1" applyFill="1" applyAlignment="1">
      <alignment horizontal="right"/>
    </xf>
    <xf numFmtId="1" fontId="19" fillId="33" borderId="0" xfId="0" applyNumberFormat="1" applyFont="1" applyFill="1" applyAlignment="1">
      <alignment horizontal="center"/>
    </xf>
    <xf numFmtId="164" fontId="19" fillId="33" borderId="0" xfId="0" applyNumberFormat="1" applyFont="1" applyFill="1" applyAlignment="1">
      <alignment horizontal="center"/>
    </xf>
    <xf numFmtId="0" fontId="19" fillId="44" borderId="11" xfId="0" applyFont="1" applyFill="1" applyBorder="1" applyAlignment="1">
      <alignment horizontal="center"/>
    </xf>
    <xf numFmtId="0" fontId="19" fillId="44" borderId="0" xfId="0" applyFont="1" applyFill="1" applyAlignment="1">
      <alignment horizontal="right"/>
    </xf>
    <xf numFmtId="1" fontId="19" fillId="44" borderId="0" xfId="0" applyNumberFormat="1" applyFont="1" applyFill="1" applyAlignment="1">
      <alignment horizontal="center"/>
    </xf>
    <xf numFmtId="0" fontId="19" fillId="44" borderId="0" xfId="0" applyFont="1" applyFill="1" applyAlignment="1">
      <alignment horizontal="center"/>
    </xf>
    <xf numFmtId="164" fontId="19" fillId="44" borderId="0" xfId="0" applyNumberFormat="1" applyFont="1" applyFill="1" applyAlignment="1">
      <alignment horizontal="center"/>
    </xf>
    <xf numFmtId="167" fontId="19" fillId="0" borderId="0" xfId="0" applyNumberFormat="1" applyFont="1"/>
    <xf numFmtId="165" fontId="19" fillId="0" borderId="0" xfId="0" applyNumberFormat="1" applyFont="1"/>
    <xf numFmtId="0" fontId="19" fillId="0" borderId="11" xfId="0" applyFont="1" applyBorder="1"/>
    <xf numFmtId="0" fontId="19" fillId="0" borderId="12" xfId="0" applyFont="1" applyBorder="1" applyAlignment="1">
      <alignment horizontal="center" vertical="center"/>
    </xf>
    <xf numFmtId="0" fontId="19" fillId="0" borderId="0" xfId="0" applyFont="1" applyAlignment="1">
      <alignment horizontal="right"/>
    </xf>
    <xf numFmtId="1" fontId="19" fillId="0" borderId="11" xfId="0" applyNumberFormat="1" applyFont="1" applyBorder="1"/>
    <xf numFmtId="167" fontId="19" fillId="0" borderId="11" xfId="0" applyNumberFormat="1" applyFont="1" applyBorder="1"/>
    <xf numFmtId="164" fontId="19" fillId="0" borderId="0" xfId="0" applyNumberFormat="1" applyFont="1"/>
    <xf numFmtId="1" fontId="19" fillId="0" borderId="0" xfId="0" applyNumberFormat="1" applyFont="1" applyAlignment="1">
      <alignment horizontal="right"/>
    </xf>
    <xf numFmtId="2" fontId="19" fillId="0" borderId="0" xfId="0" applyNumberFormat="1" applyFont="1"/>
    <xf numFmtId="0" fontId="19" fillId="44" borderId="11" xfId="0" applyFont="1" applyFill="1" applyBorder="1" applyAlignment="1">
      <alignment horizontal="left"/>
    </xf>
    <xf numFmtId="0" fontId="19" fillId="44" borderId="12" xfId="0" applyFont="1" applyFill="1" applyBorder="1" applyAlignment="1">
      <alignment horizontal="left"/>
    </xf>
    <xf numFmtId="0" fontId="19" fillId="44" borderId="11" xfId="0" applyFont="1" applyFill="1" applyBorder="1"/>
    <xf numFmtId="1" fontId="19" fillId="44" borderId="0" xfId="0" applyNumberFormat="1" applyFont="1" applyFill="1"/>
    <xf numFmtId="1" fontId="19" fillId="44" borderId="11" xfId="0" applyNumberFormat="1" applyFont="1" applyFill="1" applyBorder="1"/>
    <xf numFmtId="2" fontId="19" fillId="0" borderId="11" xfId="0" applyNumberFormat="1" applyFont="1" applyBorder="1" applyAlignment="1">
      <alignment horizontal="center"/>
    </xf>
    <xf numFmtId="2" fontId="19" fillId="0" borderId="12" xfId="0" applyNumberFormat="1" applyFont="1" applyBorder="1" applyAlignment="1">
      <alignment horizontal="center"/>
    </xf>
    <xf numFmtId="2" fontId="19" fillId="37" borderId="11" xfId="0" applyNumberFormat="1" applyFont="1" applyFill="1" applyBorder="1"/>
    <xf numFmtId="2" fontId="0" fillId="49" borderId="0" xfId="0" applyNumberFormat="1" applyFill="1"/>
    <xf numFmtId="167" fontId="0" fillId="49" borderId="0" xfId="0" applyNumberFormat="1" applyFill="1"/>
    <xf numFmtId="165" fontId="0" fillId="49" borderId="11" xfId="0" applyNumberFormat="1" applyFill="1" applyBorder="1"/>
    <xf numFmtId="167" fontId="0" fillId="49" borderId="11" xfId="0" applyNumberFormat="1" applyFill="1" applyBorder="1"/>
    <xf numFmtId="164" fontId="0" fillId="49" borderId="0" xfId="0" applyNumberFormat="1" applyFill="1"/>
    <xf numFmtId="165" fontId="0" fillId="49" borderId="0" xfId="0" applyNumberFormat="1" applyFill="1"/>
    <xf numFmtId="0" fontId="19" fillId="33" borderId="11" xfId="0" applyFont="1" applyFill="1" applyBorder="1" applyAlignment="1">
      <alignment horizontal="center" vertical="center"/>
    </xf>
    <xf numFmtId="1" fontId="19" fillId="33" borderId="0" xfId="0" applyNumberFormat="1" applyFont="1" applyFill="1"/>
    <xf numFmtId="167" fontId="19" fillId="33" borderId="0" xfId="0" applyNumberFormat="1" applyFont="1" applyFill="1"/>
    <xf numFmtId="165" fontId="19" fillId="33" borderId="0" xfId="0" applyNumberFormat="1" applyFont="1" applyFill="1"/>
    <xf numFmtId="2" fontId="19" fillId="0" borderId="0" xfId="0" applyNumberFormat="1" applyFont="1" applyAlignment="1">
      <alignment horizontal="right"/>
    </xf>
    <xf numFmtId="0" fontId="20" fillId="35" borderId="0" xfId="0" applyFont="1" applyFill="1" applyAlignment="1">
      <alignment horizontal="center"/>
    </xf>
    <xf numFmtId="0" fontId="19" fillId="35" borderId="0" xfId="0" applyFont="1" applyFill="1" applyAlignment="1">
      <alignment horizontal="center" vertical="center" wrapText="1" readingOrder="1"/>
    </xf>
    <xf numFmtId="0" fontId="0" fillId="35" borderId="0" xfId="0" applyFill="1" applyAlignment="1">
      <alignment horizontal="center" vertical="center"/>
    </xf>
    <xf numFmtId="0" fontId="0" fillId="35" borderId="0" xfId="0" applyFill="1" applyAlignment="1">
      <alignment horizontal="left" vertical="center"/>
    </xf>
    <xf numFmtId="0" fontId="0" fillId="0" borderId="0" xfId="0" applyAlignment="1">
      <alignment horizontal="center"/>
    </xf>
    <xf numFmtId="0" fontId="0" fillId="33" borderId="11" xfId="0" applyFill="1" applyBorder="1" applyAlignment="1">
      <alignment horizontal="center"/>
    </xf>
    <xf numFmtId="0" fontId="20" fillId="46" borderId="0" xfId="0" applyFont="1" applyFill="1" applyAlignment="1">
      <alignment horizontal="center"/>
    </xf>
    <xf numFmtId="0" fontId="0" fillId="46" borderId="0" xfId="0" applyFill="1" applyAlignment="1">
      <alignment horizontal="center"/>
    </xf>
    <xf numFmtId="0" fontId="20" fillId="45" borderId="0" xfId="0" applyFont="1" applyFill="1" applyAlignment="1">
      <alignment horizontal="center"/>
    </xf>
    <xf numFmtId="0" fontId="0" fillId="45" borderId="0" xfId="0" applyFill="1" applyAlignment="1">
      <alignment horizontal="center"/>
    </xf>
    <xf numFmtId="0" fontId="19" fillId="0" borderId="11" xfId="0" applyFont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37" borderId="0" xfId="0" applyFont="1" applyFill="1" applyAlignment="1">
      <alignment horizontal="center" wrapText="1"/>
    </xf>
    <xf numFmtId="0" fontId="0" fillId="49" borderId="0" xfId="0" applyFill="1" applyAlignment="1">
      <alignment horizontal="center"/>
    </xf>
    <xf numFmtId="0" fontId="0" fillId="49" borderId="11" xfId="0" applyFill="1" applyBorder="1" applyAlignment="1">
      <alignment horizontal="center"/>
    </xf>
    <xf numFmtId="0" fontId="19" fillId="56" borderId="12" xfId="0" applyFont="1" applyFill="1" applyBorder="1" applyAlignment="1">
      <alignment horizontal="center"/>
    </xf>
    <xf numFmtId="0" fontId="19" fillId="47" borderId="13" xfId="0" applyFont="1" applyFill="1" applyBorder="1" applyAlignment="1">
      <alignment horizontal="center"/>
    </xf>
    <xf numFmtId="0" fontId="19" fillId="47" borderId="12" xfId="0" applyFont="1" applyFill="1" applyBorder="1" applyAlignment="1">
      <alignment horizontal="center"/>
    </xf>
    <xf numFmtId="0" fontId="19" fillId="48" borderId="12" xfId="0" applyFont="1" applyFill="1" applyBorder="1" applyAlignment="1">
      <alignment horizontal="center"/>
    </xf>
    <xf numFmtId="0" fontId="19" fillId="48" borderId="14" xfId="0" applyFont="1" applyFill="1" applyBorder="1" applyAlignment="1">
      <alignment horizontal="center"/>
    </xf>
    <xf numFmtId="0" fontId="19" fillId="37" borderId="13" xfId="0" applyFont="1" applyFill="1" applyBorder="1" applyAlignment="1">
      <alignment horizontal="center"/>
    </xf>
    <xf numFmtId="0" fontId="19" fillId="37" borderId="12" xfId="0" applyFont="1" applyFill="1" applyBorder="1" applyAlignment="1">
      <alignment horizontal="center"/>
    </xf>
    <xf numFmtId="0" fontId="19" fillId="57" borderId="12" xfId="0" applyFont="1" applyFill="1" applyBorder="1" applyAlignment="1">
      <alignment horizontal="center"/>
    </xf>
    <xf numFmtId="0" fontId="19" fillId="54" borderId="12" xfId="0" applyFont="1" applyFill="1" applyBorder="1" applyAlignment="1">
      <alignment horizontal="center"/>
    </xf>
    <xf numFmtId="0" fontId="19" fillId="53" borderId="12" xfId="0" applyFont="1" applyFill="1" applyBorder="1" applyAlignment="1">
      <alignment horizontal="center"/>
    </xf>
    <xf numFmtId="0" fontId="19" fillId="55" borderId="12" xfId="0" applyFont="1" applyFill="1" applyBorder="1" applyAlignment="1">
      <alignment horizontal="center"/>
    </xf>
    <xf numFmtId="0" fontId="19" fillId="44" borderId="11" xfId="0" applyFont="1" applyFill="1" applyBorder="1" applyAlignment="1">
      <alignment horizontal="center"/>
    </xf>
    <xf numFmtId="0" fontId="19" fillId="33" borderId="11" xfId="0" applyFont="1" applyFill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9" fillId="33" borderId="11" xfId="0" applyFont="1" applyFill="1" applyBorder="1" applyAlignment="1">
      <alignment horizontal="center" vertical="center"/>
    </xf>
    <xf numFmtId="0" fontId="17" fillId="0" borderId="0" xfId="0" applyFont="1"/>
    <xf numFmtId="0" fontId="17" fillId="0" borderId="0" xfId="0" applyFont="1" applyAlignment="1">
      <alignment horizontal="center"/>
    </xf>
    <xf numFmtId="0" fontId="17" fillId="0" borderId="19" xfId="0" applyFont="1" applyBorder="1" applyAlignment="1">
      <alignment horizontal="center"/>
    </xf>
    <xf numFmtId="0" fontId="17" fillId="0" borderId="20" xfId="0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0" fontId="17" fillId="0" borderId="22" xfId="0" applyFont="1" applyBorder="1" applyAlignment="1">
      <alignment horizontal="center"/>
    </xf>
    <xf numFmtId="0" fontId="17" fillId="0" borderId="23" xfId="0" applyFont="1" applyBorder="1" applyAlignment="1">
      <alignment horizontal="center"/>
    </xf>
    <xf numFmtId="0" fontId="17" fillId="0" borderId="24" xfId="0" applyFont="1" applyBorder="1" applyAlignment="1">
      <alignment horizontal="center"/>
    </xf>
    <xf numFmtId="0" fontId="17" fillId="0" borderId="25" xfId="0" applyFont="1" applyBorder="1" applyAlignment="1">
      <alignment horizontal="center"/>
    </xf>
    <xf numFmtId="0" fontId="17" fillId="0" borderId="26" xfId="0" applyFont="1" applyBorder="1" applyAlignment="1">
      <alignment horizontal="center"/>
    </xf>
    <xf numFmtId="0" fontId="17" fillId="0" borderId="27" xfId="0" applyFont="1" applyBorder="1" applyAlignment="1">
      <alignment horizontal="center"/>
    </xf>
    <xf numFmtId="0" fontId="17" fillId="0" borderId="28" xfId="0" applyFont="1" applyBorder="1" applyAlignment="1">
      <alignment horizontal="center"/>
    </xf>
    <xf numFmtId="0" fontId="17" fillId="0" borderId="29" xfId="0" applyFont="1" applyBorder="1" applyAlignment="1">
      <alignment horizontal="center"/>
    </xf>
    <xf numFmtId="0" fontId="17" fillId="0" borderId="30" xfId="0" applyFont="1" applyBorder="1" applyAlignment="1">
      <alignment horizontal="center"/>
    </xf>
    <xf numFmtId="0" fontId="17" fillId="0" borderId="31" xfId="0" applyFont="1" applyBorder="1" applyAlignment="1">
      <alignment horizontal="center"/>
    </xf>
    <xf numFmtId="0" fontId="17" fillId="0" borderId="32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11" fontId="0" fillId="0" borderId="0" xfId="0" applyNumberFormat="1"/>
    <xf numFmtId="165" fontId="0" fillId="0" borderId="33" xfId="0" applyNumberFormat="1" applyBorder="1" applyAlignment="1">
      <alignment horizontal="center"/>
    </xf>
    <xf numFmtId="165" fontId="0" fillId="0" borderId="34" xfId="0" applyNumberFormat="1" applyBorder="1" applyAlignment="1">
      <alignment horizontal="center"/>
    </xf>
    <xf numFmtId="165" fontId="0" fillId="0" borderId="35" xfId="0" applyNumberFormat="1" applyBorder="1" applyAlignment="1">
      <alignment horizontal="center"/>
    </xf>
    <xf numFmtId="0" fontId="24" fillId="0" borderId="36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4" fillId="0" borderId="36" xfId="0" applyFont="1" applyBorder="1"/>
    <xf numFmtId="0" fontId="17" fillId="0" borderId="25" xfId="0" applyFont="1" applyBorder="1"/>
    <xf numFmtId="165" fontId="0" fillId="0" borderId="19" xfId="0" applyNumberFormat="1" applyBorder="1" applyAlignment="1">
      <alignment horizontal="center"/>
    </xf>
    <xf numFmtId="165" fontId="0" fillId="0" borderId="20" xfId="0" applyNumberFormat="1" applyBorder="1" applyAlignment="1">
      <alignment horizontal="center"/>
    </xf>
    <xf numFmtId="165" fontId="0" fillId="0" borderId="21" xfId="0" applyNumberFormat="1" applyBorder="1" applyAlignment="1">
      <alignment horizontal="center"/>
    </xf>
    <xf numFmtId="0" fontId="17" fillId="0" borderId="37" xfId="0" applyFont="1" applyBorder="1" applyAlignment="1">
      <alignment horizontal="center" vertical="center"/>
    </xf>
    <xf numFmtId="168" fontId="0" fillId="0" borderId="29" xfId="0" applyNumberFormat="1" applyBorder="1" applyAlignment="1">
      <alignment horizontal="center"/>
    </xf>
    <xf numFmtId="168" fontId="0" fillId="0" borderId="30" xfId="0" applyNumberFormat="1" applyBorder="1" applyAlignment="1">
      <alignment horizontal="center"/>
    </xf>
    <xf numFmtId="168" fontId="0" fillId="0" borderId="38" xfId="0" applyNumberFormat="1" applyBorder="1" applyAlignment="1">
      <alignment horizontal="center"/>
    </xf>
    <xf numFmtId="168" fontId="0" fillId="0" borderId="31" xfId="0" applyNumberFormat="1" applyBorder="1" applyAlignment="1">
      <alignment horizontal="center"/>
    </xf>
    <xf numFmtId="11" fontId="0" fillId="0" borderId="0" xfId="0" applyNumberFormat="1" applyAlignment="1">
      <alignment horizontal="center"/>
    </xf>
    <xf numFmtId="165" fontId="0" fillId="0" borderId="39" xfId="0" applyNumberFormat="1" applyBorder="1" applyAlignment="1">
      <alignment horizontal="center"/>
    </xf>
    <xf numFmtId="165" fontId="0" fillId="0" borderId="40" xfId="0" applyNumberFormat="1" applyBorder="1" applyAlignment="1">
      <alignment horizontal="center"/>
    </xf>
    <xf numFmtId="165" fontId="0" fillId="0" borderId="41" xfId="0" applyNumberFormat="1" applyBorder="1" applyAlignment="1">
      <alignment horizontal="center"/>
    </xf>
    <xf numFmtId="0" fontId="17" fillId="0" borderId="42" xfId="0" applyFont="1" applyBorder="1"/>
    <xf numFmtId="165" fontId="0" fillId="0" borderId="29" xfId="0" applyNumberFormat="1" applyBorder="1" applyAlignment="1">
      <alignment horizontal="center"/>
    </xf>
    <xf numFmtId="165" fontId="0" fillId="0" borderId="30" xfId="0" applyNumberFormat="1" applyBorder="1" applyAlignment="1">
      <alignment horizontal="center"/>
    </xf>
    <xf numFmtId="165" fontId="0" fillId="0" borderId="31" xfId="0" applyNumberFormat="1" applyBorder="1" applyAlignment="1">
      <alignment horizontal="center"/>
    </xf>
    <xf numFmtId="0" fontId="17" fillId="0" borderId="43" xfId="0" applyFont="1" applyBorder="1" applyAlignment="1">
      <alignment horizontal="center" vertical="center"/>
    </xf>
    <xf numFmtId="168" fontId="0" fillId="0" borderId="33" xfId="0" applyNumberFormat="1" applyBorder="1" applyAlignment="1">
      <alignment horizontal="center"/>
    </xf>
    <xf numFmtId="168" fontId="0" fillId="0" borderId="34" xfId="0" applyNumberFormat="1" applyBorder="1" applyAlignment="1">
      <alignment horizontal="center"/>
    </xf>
    <xf numFmtId="168" fontId="0" fillId="0" borderId="35" xfId="0" applyNumberFormat="1" applyBorder="1" applyAlignment="1">
      <alignment horizontal="center"/>
    </xf>
    <xf numFmtId="0" fontId="17" fillId="58" borderId="44" xfId="0" applyFont="1" applyFill="1" applyBorder="1"/>
    <xf numFmtId="0" fontId="17" fillId="0" borderId="45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17" fillId="0" borderId="46" xfId="0" applyFont="1" applyBorder="1" applyAlignment="1">
      <alignment horizontal="center"/>
    </xf>
    <xf numFmtId="0" fontId="0" fillId="0" borderId="44" xfId="0" applyBorder="1"/>
    <xf numFmtId="0" fontId="17" fillId="0" borderId="44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43" xfId="0" applyFont="1" applyBorder="1" applyAlignment="1">
      <alignment horizontal="center"/>
    </xf>
    <xf numFmtId="0" fontId="17" fillId="58" borderId="47" xfId="0" applyFont="1" applyFill="1" applyBorder="1"/>
    <xf numFmtId="164" fontId="0" fillId="0" borderId="33" xfId="0" applyNumberFormat="1" applyBorder="1" applyAlignment="1">
      <alignment horizontal="center"/>
    </xf>
    <xf numFmtId="164" fontId="0" fillId="0" borderId="34" xfId="0" applyNumberFormat="1" applyBorder="1" applyAlignment="1">
      <alignment horizontal="center"/>
    </xf>
    <xf numFmtId="164" fontId="0" fillId="0" borderId="35" xfId="0" applyNumberFormat="1" applyBorder="1" applyAlignment="1">
      <alignment horizontal="center"/>
    </xf>
    <xf numFmtId="0" fontId="17" fillId="0" borderId="48" xfId="0" applyFont="1" applyBorder="1" applyAlignment="1">
      <alignment horizontal="center" vertical="center"/>
    </xf>
    <xf numFmtId="0" fontId="0" fillId="0" borderId="47" xfId="0" applyBorder="1"/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168" fontId="0" fillId="0" borderId="0" xfId="0" applyNumberFormat="1" applyAlignment="1">
      <alignment horizontal="center"/>
    </xf>
    <xf numFmtId="0" fontId="24" fillId="0" borderId="49" xfId="0" applyFont="1" applyBorder="1" applyAlignment="1">
      <alignment horizontal="center"/>
    </xf>
    <xf numFmtId="0" fontId="24" fillId="0" borderId="49" xfId="0" applyFont="1" applyBorder="1"/>
    <xf numFmtId="168" fontId="0" fillId="0" borderId="19" xfId="0" applyNumberFormat="1" applyBorder="1" applyAlignment="1">
      <alignment horizontal="center"/>
    </xf>
    <xf numFmtId="168" fontId="0" fillId="0" borderId="20" xfId="0" applyNumberFormat="1" applyBorder="1" applyAlignment="1">
      <alignment horizontal="center"/>
    </xf>
    <xf numFmtId="168" fontId="0" fillId="0" borderId="21" xfId="0" applyNumberFormat="1" applyBorder="1" applyAlignment="1">
      <alignment horizontal="center"/>
    </xf>
    <xf numFmtId="0" fontId="17" fillId="0" borderId="50" xfId="0" applyFont="1" applyBorder="1"/>
    <xf numFmtId="0" fontId="17" fillId="0" borderId="33" xfId="0" applyFont="1" applyBorder="1" applyAlignment="1">
      <alignment horizontal="center"/>
    </xf>
    <xf numFmtId="0" fontId="17" fillId="0" borderId="34" xfId="0" applyFont="1" applyBorder="1" applyAlignment="1">
      <alignment horizontal="center"/>
    </xf>
    <xf numFmtId="0" fontId="17" fillId="0" borderId="35" xfId="0" applyFont="1" applyBorder="1" applyAlignment="1">
      <alignment horizontal="center"/>
    </xf>
    <xf numFmtId="0" fontId="17" fillId="0" borderId="51" xfId="0" applyFont="1" applyBorder="1" applyAlignment="1">
      <alignment horizontal="center"/>
    </xf>
    <xf numFmtId="165" fontId="0" fillId="0" borderId="51" xfId="0" applyNumberFormat="1" applyBorder="1" applyAlignment="1">
      <alignment horizontal="center"/>
    </xf>
    <xf numFmtId="165" fontId="0" fillId="0" borderId="52" xfId="0" applyNumberFormat="1" applyBorder="1" applyAlignment="1">
      <alignment horizontal="center"/>
    </xf>
    <xf numFmtId="165" fontId="0" fillId="0" borderId="53" xfId="0" applyNumberFormat="1" applyBorder="1" applyAlignment="1">
      <alignment horizontal="center"/>
    </xf>
    <xf numFmtId="0" fontId="17" fillId="0" borderId="32" xfId="0" applyFont="1" applyBorder="1" applyAlignment="1">
      <alignment horizontal="center" vertical="center"/>
    </xf>
    <xf numFmtId="0" fontId="17" fillId="0" borderId="49" xfId="0" applyFont="1" applyBorder="1" applyAlignment="1">
      <alignment horizontal="center" vertical="center"/>
    </xf>
    <xf numFmtId="0" fontId="17" fillId="0" borderId="54" xfId="0" applyFont="1" applyBorder="1" applyAlignment="1">
      <alignment horizontal="center"/>
    </xf>
    <xf numFmtId="0" fontId="17" fillId="0" borderId="47" xfId="0" applyFont="1" applyBorder="1" applyAlignment="1">
      <alignment horizontal="center"/>
    </xf>
    <xf numFmtId="0" fontId="17" fillId="0" borderId="55" xfId="0" applyFont="1" applyBorder="1" applyAlignment="1">
      <alignment horizontal="center"/>
    </xf>
    <xf numFmtId="0" fontId="17" fillId="0" borderId="48" xfId="0" applyFont="1" applyBorder="1" applyAlignment="1">
      <alignment horizontal="center"/>
    </xf>
    <xf numFmtId="0" fontId="17" fillId="0" borderId="19" xfId="0" applyFont="1" applyBorder="1" applyAlignment="1">
      <alignment horizontal="center"/>
    </xf>
    <xf numFmtId="0" fontId="17" fillId="0" borderId="20" xfId="0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0" fontId="17" fillId="0" borderId="56" xfId="0" applyFont="1" applyBorder="1" applyAlignment="1">
      <alignment horizontal="center"/>
    </xf>
    <xf numFmtId="0" fontId="17" fillId="0" borderId="38" xfId="0" applyFont="1" applyBorder="1" applyAlignment="1">
      <alignment horizontal="center"/>
    </xf>
    <xf numFmtId="0" fontId="17" fillId="0" borderId="57" xfId="0" applyFont="1" applyBorder="1" applyAlignment="1">
      <alignment horizontal="center"/>
    </xf>
    <xf numFmtId="0" fontId="17" fillId="0" borderId="36" xfId="0" applyFont="1" applyBorder="1" applyAlignment="1">
      <alignment horizontal="center" vertical="center"/>
    </xf>
    <xf numFmtId="0" fontId="17" fillId="0" borderId="58" xfId="0" applyFont="1" applyBorder="1" applyAlignment="1">
      <alignment horizontal="center"/>
    </xf>
    <xf numFmtId="165" fontId="0" fillId="0" borderId="59" xfId="0" applyNumberFormat="1" applyBorder="1" applyAlignment="1">
      <alignment horizontal="center"/>
    </xf>
    <xf numFmtId="165" fontId="0" fillId="0" borderId="13" xfId="0" applyNumberFormat="1" applyBorder="1" applyAlignment="1">
      <alignment horizontal="center"/>
    </xf>
    <xf numFmtId="0" fontId="17" fillId="0" borderId="13" xfId="0" applyFont="1" applyBorder="1" applyAlignment="1">
      <alignment horizontal="center"/>
    </xf>
    <xf numFmtId="164" fontId="0" fillId="0" borderId="60" xfId="0" applyNumberFormat="1" applyBorder="1" applyAlignment="1">
      <alignment horizontal="center"/>
    </xf>
    <xf numFmtId="0" fontId="17" fillId="0" borderId="61" xfId="0" applyFont="1" applyBorder="1" applyAlignment="1">
      <alignment horizontal="center"/>
    </xf>
    <xf numFmtId="0" fontId="17" fillId="0" borderId="62" xfId="0" applyFont="1" applyBorder="1" applyAlignment="1">
      <alignment horizontal="center"/>
    </xf>
    <xf numFmtId="0" fontId="17" fillId="0" borderId="36" xfId="0" applyFont="1" applyBorder="1" applyAlignment="1">
      <alignment horizontal="center"/>
    </xf>
    <xf numFmtId="0" fontId="24" fillId="0" borderId="55" xfId="0" applyFont="1" applyBorder="1" applyAlignment="1">
      <alignment horizontal="center"/>
    </xf>
    <xf numFmtId="0" fontId="24" fillId="0" borderId="48" xfId="0" applyFont="1" applyBorder="1" applyAlignment="1">
      <alignment horizontal="center"/>
    </xf>
    <xf numFmtId="0" fontId="25" fillId="0" borderId="0" xfId="0" applyFont="1"/>
    <xf numFmtId="11" fontId="17" fillId="0" borderId="13" xfId="0" applyNumberFormat="1" applyFont="1" applyBorder="1" applyAlignment="1">
      <alignment horizontal="center"/>
    </xf>
    <xf numFmtId="11" fontId="17" fillId="0" borderId="12" xfId="0" applyNumberFormat="1" applyFont="1" applyBorder="1" applyAlignment="1">
      <alignment horizontal="center"/>
    </xf>
    <xf numFmtId="11" fontId="17" fillId="0" borderId="14" xfId="0" applyNumberFormat="1" applyFont="1" applyBorder="1" applyAlignment="1">
      <alignment horizontal="center"/>
    </xf>
    <xf numFmtId="0" fontId="2" fillId="0" borderId="0" xfId="42"/>
    <xf numFmtId="11" fontId="17" fillId="0" borderId="39" xfId="0" applyNumberFormat="1" applyFont="1" applyBorder="1" applyAlignment="1">
      <alignment horizontal="center"/>
    </xf>
    <xf numFmtId="11" fontId="17" fillId="0" borderId="40" xfId="0" applyNumberFormat="1" applyFont="1" applyBorder="1" applyAlignment="1">
      <alignment horizontal="center"/>
    </xf>
    <xf numFmtId="11" fontId="17" fillId="0" borderId="41" xfId="0" applyNumberFormat="1" applyFont="1" applyBorder="1" applyAlignment="1">
      <alignment horizontal="center"/>
    </xf>
    <xf numFmtId="11" fontId="17" fillId="0" borderId="19" xfId="0" applyNumberFormat="1" applyFont="1" applyBorder="1" applyAlignment="1">
      <alignment horizontal="center"/>
    </xf>
    <xf numFmtId="11" fontId="17" fillId="0" borderId="20" xfId="0" applyNumberFormat="1" applyFont="1" applyBorder="1" applyAlignment="1">
      <alignment horizontal="center"/>
    </xf>
    <xf numFmtId="11" fontId="17" fillId="0" borderId="21" xfId="0" applyNumberFormat="1" applyFont="1" applyBorder="1" applyAlignment="1">
      <alignment horizontal="center"/>
    </xf>
    <xf numFmtId="11" fontId="17" fillId="0" borderId="30" xfId="0" applyNumberFormat="1" applyFont="1" applyBorder="1"/>
    <xf numFmtId="0" fontId="17" fillId="0" borderId="32" xfId="42" applyFont="1" applyBorder="1"/>
    <xf numFmtId="11" fontId="17" fillId="0" borderId="29" xfId="0" applyNumberFormat="1" applyFont="1" applyBorder="1" applyAlignment="1">
      <alignment horizontal="center"/>
    </xf>
    <xf numFmtId="11" fontId="17" fillId="0" borderId="30" xfId="0" applyNumberFormat="1" applyFont="1" applyBorder="1" applyAlignment="1">
      <alignment horizontal="center"/>
    </xf>
    <xf numFmtId="11" fontId="17" fillId="0" borderId="31" xfId="0" applyNumberFormat="1" applyFont="1" applyBorder="1" applyAlignment="1">
      <alignment horizontal="center"/>
    </xf>
    <xf numFmtId="11" fontId="17" fillId="0" borderId="63" xfId="0" applyNumberFormat="1" applyFont="1" applyBorder="1" applyAlignment="1">
      <alignment horizontal="center"/>
    </xf>
    <xf numFmtId="0" fontId="17" fillId="0" borderId="0" xfId="42" applyFont="1"/>
    <xf numFmtId="0" fontId="17" fillId="0" borderId="49" xfId="42" applyFont="1" applyBorder="1" applyAlignment="1">
      <alignment horizontal="center"/>
    </xf>
    <xf numFmtId="11" fontId="17" fillId="0" borderId="29" xfId="0" applyNumberFormat="1" applyFont="1" applyBorder="1"/>
    <xf numFmtId="11" fontId="17" fillId="0" borderId="31" xfId="0" applyNumberFormat="1" applyFont="1" applyBorder="1"/>
    <xf numFmtId="11" fontId="17" fillId="0" borderId="29" xfId="0" applyNumberFormat="1" applyFont="1" applyBorder="1" applyAlignment="1">
      <alignment horizontal="center"/>
    </xf>
    <xf numFmtId="11" fontId="17" fillId="0" borderId="30" xfId="0" applyNumberFormat="1" applyFont="1" applyBorder="1" applyAlignment="1">
      <alignment horizontal="center"/>
    </xf>
    <xf numFmtId="11" fontId="17" fillId="0" borderId="31" xfId="0" applyNumberFormat="1" applyFont="1" applyBorder="1" applyAlignment="1">
      <alignment horizontal="center"/>
    </xf>
    <xf numFmtId="0" fontId="17" fillId="0" borderId="30" xfId="0" applyFont="1" applyBorder="1"/>
    <xf numFmtId="0" fontId="17" fillId="0" borderId="36" xfId="42" applyFont="1" applyBorder="1" applyAlignment="1">
      <alignment horizontal="center"/>
    </xf>
    <xf numFmtId="49" fontId="17" fillId="0" borderId="34" xfId="0" applyNumberFormat="1" applyFont="1" applyBorder="1" applyAlignment="1">
      <alignment horizontal="center"/>
    </xf>
    <xf numFmtId="0" fontId="0" fillId="0" borderId="30" xfId="0" applyBorder="1"/>
    <xf numFmtId="11" fontId="0" fillId="0" borderId="30" xfId="0" applyNumberFormat="1" applyBorder="1"/>
    <xf numFmtId="0" fontId="17" fillId="58" borderId="32" xfId="42" applyFont="1" applyFill="1" applyBorder="1" applyAlignment="1">
      <alignment horizontal="center" vertical="center"/>
    </xf>
    <xf numFmtId="0" fontId="0" fillId="0" borderId="61" xfId="0" applyBorder="1"/>
    <xf numFmtId="0" fontId="0" fillId="0" borderId="20" xfId="0" applyBorder="1" applyAlignment="1">
      <alignment horizontal="center"/>
    </xf>
    <xf numFmtId="11" fontId="2" fillId="0" borderId="25" xfId="42" applyNumberFormat="1" applyBorder="1" applyAlignment="1">
      <alignment horizontal="center"/>
    </xf>
    <xf numFmtId="11" fontId="2" fillId="58" borderId="19" xfId="42" applyNumberFormat="1" applyFill="1" applyBorder="1" applyAlignment="1">
      <alignment horizontal="center"/>
    </xf>
    <xf numFmtId="11" fontId="2" fillId="58" borderId="21" xfId="42" applyNumberFormat="1" applyFill="1" applyBorder="1" applyAlignment="1">
      <alignment horizontal="center"/>
    </xf>
    <xf numFmtId="165" fontId="0" fillId="0" borderId="62" xfId="0" applyNumberFormat="1" applyBorder="1" applyAlignment="1">
      <alignment horizontal="center"/>
    </xf>
    <xf numFmtId="0" fontId="17" fillId="58" borderId="49" xfId="42" applyFont="1" applyFill="1" applyBorder="1" applyAlignment="1">
      <alignment horizontal="center" vertical="center"/>
    </xf>
    <xf numFmtId="0" fontId="0" fillId="49" borderId="64" xfId="0" applyFill="1" applyBorder="1"/>
    <xf numFmtId="0" fontId="0" fillId="49" borderId="34" xfId="0" applyFill="1" applyBorder="1" applyAlignment="1">
      <alignment horizontal="center"/>
    </xf>
    <xf numFmtId="11" fontId="2" fillId="59" borderId="33" xfId="42" applyNumberFormat="1" applyFill="1" applyBorder="1" applyAlignment="1">
      <alignment horizontal="center"/>
    </xf>
    <xf numFmtId="11" fontId="2" fillId="59" borderId="35" xfId="42" applyNumberFormat="1" applyFill="1" applyBorder="1" applyAlignment="1">
      <alignment horizontal="center"/>
    </xf>
    <xf numFmtId="0" fontId="0" fillId="0" borderId="19" xfId="0" applyBorder="1"/>
    <xf numFmtId="0" fontId="17" fillId="58" borderId="36" xfId="42" applyFont="1" applyFill="1" applyBorder="1" applyAlignment="1">
      <alignment horizontal="center" vertical="center"/>
    </xf>
    <xf numFmtId="0" fontId="0" fillId="49" borderId="33" xfId="0" applyFill="1" applyBorder="1"/>
    <xf numFmtId="11" fontId="0" fillId="59" borderId="47" xfId="0" applyNumberFormat="1" applyFill="1" applyBorder="1" applyAlignment="1">
      <alignment horizontal="center"/>
    </xf>
    <xf numFmtId="0" fontId="17" fillId="0" borderId="22" xfId="0" applyFont="1" applyBorder="1" applyAlignment="1">
      <alignment horizontal="center"/>
    </xf>
    <xf numFmtId="165" fontId="0" fillId="58" borderId="22" xfId="0" applyNumberFormat="1" applyFill="1" applyBorder="1" applyAlignment="1">
      <alignment horizontal="center"/>
    </xf>
    <xf numFmtId="165" fontId="0" fillId="58" borderId="62" xfId="0" applyNumberFormat="1" applyFill="1" applyBorder="1" applyAlignment="1">
      <alignment horizontal="center"/>
    </xf>
    <xf numFmtId="0" fontId="17" fillId="0" borderId="62" xfId="0" applyFont="1" applyBorder="1"/>
    <xf numFmtId="165" fontId="0" fillId="58" borderId="39" xfId="0" applyNumberFormat="1" applyFill="1" applyBorder="1" applyAlignment="1">
      <alignment horizontal="center"/>
    </xf>
    <xf numFmtId="0" fontId="17" fillId="58" borderId="22" xfId="0" applyFont="1" applyFill="1" applyBorder="1" applyAlignment="1">
      <alignment horizontal="center"/>
    </xf>
    <xf numFmtId="0" fontId="17" fillId="58" borderId="23" xfId="0" applyFont="1" applyFill="1" applyBorder="1" applyAlignment="1">
      <alignment horizontal="center"/>
    </xf>
    <xf numFmtId="0" fontId="17" fillId="58" borderId="24" xfId="0" applyFont="1" applyFill="1" applyBorder="1" applyAlignment="1">
      <alignment horizontal="center"/>
    </xf>
    <xf numFmtId="164" fontId="0" fillId="58" borderId="22" xfId="0" applyNumberFormat="1" applyFill="1" applyBorder="1" applyAlignment="1">
      <alignment horizontal="center"/>
    </xf>
    <xf numFmtId="0" fontId="25" fillId="58" borderId="0" xfId="0" applyFont="1" applyFill="1"/>
    <xf numFmtId="164" fontId="0" fillId="0" borderId="39" xfId="0" applyNumberFormat="1" applyBorder="1" applyAlignment="1">
      <alignment horizontal="center"/>
    </xf>
    <xf numFmtId="0" fontId="17" fillId="0" borderId="0" xfId="42" applyFont="1" applyAlignment="1">
      <alignment wrapText="1"/>
    </xf>
    <xf numFmtId="11" fontId="17" fillId="0" borderId="0" xfId="0" applyNumberFormat="1" applyFont="1" applyAlignment="1">
      <alignment horizontal="center" vertical="center"/>
    </xf>
    <xf numFmtId="11" fontId="17" fillId="0" borderId="33" xfId="0" applyNumberFormat="1" applyFont="1" applyBorder="1" applyAlignment="1">
      <alignment horizontal="center"/>
    </xf>
    <xf numFmtId="11" fontId="17" fillId="0" borderId="34" xfId="0" applyNumberFormat="1" applyFont="1" applyBorder="1" applyAlignment="1">
      <alignment horizontal="center"/>
    </xf>
    <xf numFmtId="11" fontId="17" fillId="0" borderId="35" xfId="0" applyNumberFormat="1" applyFont="1" applyBorder="1" applyAlignment="1">
      <alignment horizontal="center"/>
    </xf>
    <xf numFmtId="0" fontId="17" fillId="0" borderId="32" xfId="42" applyFont="1" applyBorder="1" applyAlignment="1">
      <alignment horizontal="center" vertical="center"/>
    </xf>
    <xf numFmtId="0" fontId="2" fillId="0" borderId="25" xfId="42" applyBorder="1"/>
    <xf numFmtId="0" fontId="2" fillId="0" borderId="25" xfId="42" applyBorder="1" applyAlignment="1">
      <alignment horizontal="center"/>
    </xf>
    <xf numFmtId="168" fontId="2" fillId="58" borderId="19" xfId="42" applyNumberFormat="1" applyFill="1" applyBorder="1" applyAlignment="1">
      <alignment horizontal="center"/>
    </xf>
    <xf numFmtId="168" fontId="2" fillId="58" borderId="21" xfId="42" applyNumberFormat="1" applyFill="1" applyBorder="1" applyAlignment="1">
      <alignment horizontal="center"/>
    </xf>
    <xf numFmtId="168" fontId="2" fillId="0" borderId="0" xfId="42" applyNumberFormat="1" applyAlignment="1">
      <alignment horizontal="center"/>
    </xf>
    <xf numFmtId="0" fontId="17" fillId="0" borderId="36" xfId="42" applyFont="1" applyBorder="1" applyAlignment="1">
      <alignment horizontal="center" vertical="center"/>
    </xf>
    <xf numFmtId="0" fontId="2" fillId="49" borderId="65" xfId="42" applyFill="1" applyBorder="1"/>
    <xf numFmtId="0" fontId="0" fillId="49" borderId="47" xfId="0" applyFill="1" applyBorder="1" applyAlignment="1">
      <alignment horizontal="center"/>
    </xf>
    <xf numFmtId="168" fontId="2" fillId="58" borderId="33" xfId="42" applyNumberFormat="1" applyFill="1" applyBorder="1" applyAlignment="1">
      <alignment horizontal="center"/>
    </xf>
    <xf numFmtId="168" fontId="2" fillId="58" borderId="35" xfId="42" applyNumberFormat="1" applyFill="1" applyBorder="1" applyAlignment="1">
      <alignment horizontal="center"/>
    </xf>
    <xf numFmtId="0" fontId="2" fillId="0" borderId="56" xfId="42" applyBorder="1"/>
    <xf numFmtId="0" fontId="2" fillId="49" borderId="33" xfId="42" applyFill="1" applyBorder="1"/>
    <xf numFmtId="0" fontId="2" fillId="0" borderId="19" xfId="42" applyBorder="1"/>
    <xf numFmtId="165" fontId="17" fillId="0" borderId="0" xfId="0" applyNumberFormat="1" applyFont="1" applyAlignment="1">
      <alignment horizontal="center"/>
    </xf>
    <xf numFmtId="165" fontId="2" fillId="0" borderId="0" xfId="42" applyNumberFormat="1" applyAlignment="1">
      <alignment horizontal="center"/>
    </xf>
    <xf numFmtId="11" fontId="17" fillId="0" borderId="0" xfId="0" applyNumberFormat="1" applyFont="1" applyAlignment="1">
      <alignment horizontal="center"/>
    </xf>
    <xf numFmtId="11" fontId="17" fillId="0" borderId="0" xfId="0" applyNumberFormat="1" applyFont="1"/>
    <xf numFmtId="0" fontId="17" fillId="0" borderId="58" xfId="0" applyFont="1" applyBorder="1" applyAlignment="1">
      <alignment horizontal="center"/>
    </xf>
    <xf numFmtId="0" fontId="17" fillId="0" borderId="37" xfId="0" applyFont="1" applyBorder="1" applyAlignment="1">
      <alignment horizontal="center"/>
    </xf>
    <xf numFmtId="11" fontId="17" fillId="0" borderId="25" xfId="0" applyNumberFormat="1" applyFont="1" applyBorder="1" applyAlignment="1">
      <alignment horizontal="center"/>
    </xf>
    <xf numFmtId="11" fontId="17" fillId="0" borderId="26" xfId="0" applyNumberFormat="1" applyFont="1" applyBorder="1" applyAlignment="1">
      <alignment horizontal="center"/>
    </xf>
    <xf numFmtId="11" fontId="17" fillId="0" borderId="28" xfId="0" applyNumberFormat="1" applyFont="1" applyBorder="1" applyAlignment="1">
      <alignment horizontal="center"/>
    </xf>
    <xf numFmtId="11" fontId="17" fillId="0" borderId="42" xfId="0" applyNumberFormat="1" applyFont="1" applyBorder="1" applyAlignment="1">
      <alignment horizontal="center"/>
    </xf>
    <xf numFmtId="11" fontId="17" fillId="0" borderId="66" xfId="0" applyNumberFormat="1" applyFont="1" applyBorder="1" applyAlignment="1">
      <alignment horizontal="center"/>
    </xf>
    <xf numFmtId="0" fontId="17" fillId="0" borderId="58" xfId="42" applyFont="1" applyBorder="1"/>
    <xf numFmtId="0" fontId="17" fillId="0" borderId="44" xfId="42" applyFont="1" applyBorder="1" applyAlignment="1">
      <alignment horizontal="center"/>
    </xf>
    <xf numFmtId="11" fontId="17" fillId="0" borderId="33" xfId="0" applyNumberFormat="1" applyFont="1" applyBorder="1"/>
    <xf numFmtId="11" fontId="17" fillId="0" borderId="34" xfId="0" applyNumberFormat="1" applyFont="1" applyBorder="1"/>
    <xf numFmtId="11" fontId="17" fillId="0" borderId="35" xfId="0" applyNumberFormat="1" applyFont="1" applyBorder="1"/>
    <xf numFmtId="0" fontId="17" fillId="0" borderId="47" xfId="42" applyFont="1" applyBorder="1" applyAlignment="1">
      <alignment horizontal="center"/>
    </xf>
    <xf numFmtId="11" fontId="17" fillId="0" borderId="67" xfId="0" applyNumberFormat="1" applyFont="1" applyBorder="1" applyAlignment="1">
      <alignment horizontal="center"/>
    </xf>
    <xf numFmtId="11" fontId="17" fillId="0" borderId="68" xfId="0" applyNumberFormat="1" applyFont="1" applyBorder="1" applyAlignment="1">
      <alignment horizontal="center"/>
    </xf>
    <xf numFmtId="11" fontId="17" fillId="0" borderId="69" xfId="0" applyNumberFormat="1" applyFont="1" applyBorder="1" applyAlignment="1">
      <alignment horizontal="center"/>
    </xf>
    <xf numFmtId="0" fontId="17" fillId="58" borderId="58" xfId="42" applyFont="1" applyFill="1" applyBorder="1" applyAlignment="1">
      <alignment horizontal="center" vertical="center"/>
    </xf>
    <xf numFmtId="0" fontId="17" fillId="0" borderId="25" xfId="42" applyFont="1" applyBorder="1" applyAlignment="1">
      <alignment horizontal="center" vertical="center"/>
    </xf>
    <xf numFmtId="168" fontId="2" fillId="58" borderId="20" xfId="42" applyNumberFormat="1" applyFill="1" applyBorder="1" applyAlignment="1">
      <alignment horizontal="center"/>
    </xf>
    <xf numFmtId="0" fontId="17" fillId="58" borderId="44" xfId="42" applyFont="1" applyFill="1" applyBorder="1" applyAlignment="1">
      <alignment horizontal="center" vertical="center"/>
    </xf>
    <xf numFmtId="0" fontId="17" fillId="0" borderId="65" xfId="42" applyFont="1" applyBorder="1" applyAlignment="1">
      <alignment horizontal="center" vertical="center"/>
    </xf>
    <xf numFmtId="0" fontId="0" fillId="59" borderId="47" xfId="0" applyFill="1" applyBorder="1" applyAlignment="1">
      <alignment horizontal="center"/>
    </xf>
    <xf numFmtId="168" fontId="2" fillId="59" borderId="33" xfId="42" applyNumberFormat="1" applyFill="1" applyBorder="1" applyAlignment="1">
      <alignment horizontal="center"/>
    </xf>
    <xf numFmtId="168" fontId="2" fillId="59" borderId="34" xfId="42" applyNumberFormat="1" applyFill="1" applyBorder="1" applyAlignment="1">
      <alignment horizontal="center"/>
    </xf>
    <xf numFmtId="168" fontId="2" fillId="59" borderId="35" xfId="42" applyNumberFormat="1" applyFill="1" applyBorder="1" applyAlignment="1">
      <alignment horizontal="center"/>
    </xf>
    <xf numFmtId="0" fontId="17" fillId="0" borderId="50" xfId="42" applyFont="1" applyBorder="1" applyAlignment="1">
      <alignment horizontal="center" vertical="center"/>
    </xf>
    <xf numFmtId="0" fontId="17" fillId="58" borderId="47" xfId="42" applyFont="1" applyFill="1" applyBorder="1" applyAlignment="1">
      <alignment horizontal="center" vertical="center"/>
    </xf>
    <xf numFmtId="0" fontId="17" fillId="0" borderId="0" xfId="42" applyFont="1" applyAlignment="1">
      <alignment horizontal="center" vertical="center"/>
    </xf>
    <xf numFmtId="165" fontId="0" fillId="0" borderId="43" xfId="0" applyNumberFormat="1" applyBorder="1" applyAlignment="1">
      <alignment horizontal="center"/>
    </xf>
    <xf numFmtId="164" fontId="0" fillId="58" borderId="62" xfId="0" applyNumberFormat="1" applyFill="1" applyBorder="1" applyAlignment="1">
      <alignment horizontal="center"/>
    </xf>
    <xf numFmtId="0" fontId="17" fillId="58" borderId="70" xfId="0" applyFont="1" applyFill="1" applyBorder="1" applyAlignment="1">
      <alignment horizontal="center" vertical="center"/>
    </xf>
    <xf numFmtId="0" fontId="17" fillId="0" borderId="19" xfId="0" applyFont="1" applyBorder="1" applyAlignment="1">
      <alignment horizontal="center" vertical="center" wrapText="1"/>
    </xf>
    <xf numFmtId="0" fontId="17" fillId="58" borderId="71" xfId="0" applyFont="1" applyFill="1" applyBorder="1" applyAlignment="1">
      <alignment horizontal="center" vertical="center"/>
    </xf>
    <xf numFmtId="0" fontId="17" fillId="0" borderId="33" xfId="0" applyFont="1" applyBorder="1" applyAlignment="1">
      <alignment horizontal="center" vertical="center"/>
    </xf>
    <xf numFmtId="0" fontId="17" fillId="0" borderId="56" xfId="0" applyFont="1" applyBorder="1" applyAlignment="1">
      <alignment horizontal="center" vertical="center" wrapText="1"/>
    </xf>
    <xf numFmtId="0" fontId="17" fillId="58" borderId="72" xfId="0" applyFont="1" applyFill="1" applyBorder="1" applyAlignment="1">
      <alignment horizontal="center" vertical="center"/>
    </xf>
    <xf numFmtId="0" fontId="2" fillId="59" borderId="33" xfId="42" applyFill="1" applyBorder="1"/>
    <xf numFmtId="0" fontId="17" fillId="58" borderId="58" xfId="0" applyFont="1" applyFill="1" applyBorder="1" applyAlignment="1">
      <alignment horizontal="center"/>
    </xf>
    <xf numFmtId="0" fontId="17" fillId="58" borderId="27" xfId="0" applyFont="1" applyFill="1" applyBorder="1" applyAlignment="1">
      <alignment horizontal="center"/>
    </xf>
    <xf numFmtId="0" fontId="17" fillId="58" borderId="37" xfId="0" applyFont="1" applyFill="1" applyBorder="1" applyAlignment="1">
      <alignment horizontal="center"/>
    </xf>
    <xf numFmtId="11" fontId="17" fillId="58" borderId="22" xfId="0" applyNumberFormat="1" applyFont="1" applyFill="1" applyBorder="1" applyAlignment="1">
      <alignment horizontal="center"/>
    </xf>
    <xf numFmtId="11" fontId="17" fillId="58" borderId="23" xfId="0" applyNumberFormat="1" applyFont="1" applyFill="1" applyBorder="1" applyAlignment="1">
      <alignment horizontal="center"/>
    </xf>
    <xf numFmtId="11" fontId="17" fillId="58" borderId="27" xfId="0" applyNumberFormat="1" applyFont="1" applyFill="1" applyBorder="1" applyAlignment="1">
      <alignment horizontal="center"/>
    </xf>
    <xf numFmtId="11" fontId="17" fillId="58" borderId="37" xfId="0" applyNumberFormat="1" applyFont="1" applyFill="1" applyBorder="1" applyAlignment="1">
      <alignment horizontal="center"/>
    </xf>
    <xf numFmtId="11" fontId="17" fillId="58" borderId="29" xfId="0" applyNumberFormat="1" applyFont="1" applyFill="1" applyBorder="1" applyAlignment="1">
      <alignment horizontal="center"/>
    </xf>
    <xf numFmtId="11" fontId="17" fillId="58" borderId="30" xfId="0" applyNumberFormat="1" applyFont="1" applyFill="1" applyBorder="1" applyAlignment="1">
      <alignment horizontal="center"/>
    </xf>
    <xf numFmtId="11" fontId="17" fillId="60" borderId="30" xfId="0" applyNumberFormat="1" applyFont="1" applyFill="1" applyBorder="1" applyAlignment="1">
      <alignment horizontal="center"/>
    </xf>
    <xf numFmtId="11" fontId="17" fillId="58" borderId="31" xfId="0" applyNumberFormat="1" applyFont="1" applyFill="1" applyBorder="1" applyAlignment="1">
      <alignment horizontal="center"/>
    </xf>
    <xf numFmtId="11" fontId="17" fillId="60" borderId="63" xfId="0" applyNumberFormat="1" applyFont="1" applyFill="1" applyBorder="1" applyAlignment="1">
      <alignment horizontal="center"/>
    </xf>
    <xf numFmtId="11" fontId="17" fillId="58" borderId="24" xfId="0" applyNumberFormat="1" applyFont="1" applyFill="1" applyBorder="1" applyAlignment="1">
      <alignment horizontal="center"/>
    </xf>
    <xf numFmtId="11" fontId="17" fillId="58" borderId="67" xfId="0" applyNumberFormat="1" applyFont="1" applyFill="1" applyBorder="1" applyAlignment="1">
      <alignment horizontal="center"/>
    </xf>
    <xf numFmtId="11" fontId="17" fillId="58" borderId="63" xfId="0" applyNumberFormat="1" applyFont="1" applyFill="1" applyBorder="1" applyAlignment="1">
      <alignment horizontal="center"/>
    </xf>
    <xf numFmtId="11" fontId="17" fillId="58" borderId="68" xfId="0" applyNumberFormat="1" applyFont="1" applyFill="1" applyBorder="1" applyAlignment="1">
      <alignment horizontal="center"/>
    </xf>
    <xf numFmtId="11" fontId="17" fillId="58" borderId="33" xfId="0" applyNumberFormat="1" applyFont="1" applyFill="1" applyBorder="1" applyAlignment="1">
      <alignment horizontal="center"/>
    </xf>
    <xf numFmtId="11" fontId="17" fillId="58" borderId="34" xfId="0" applyNumberFormat="1" applyFont="1" applyFill="1" applyBorder="1" applyAlignment="1">
      <alignment horizontal="center"/>
    </xf>
    <xf numFmtId="11" fontId="17" fillId="58" borderId="35" xfId="0" applyNumberFormat="1" applyFont="1" applyFill="1" applyBorder="1" applyAlignment="1">
      <alignment horizontal="center"/>
    </xf>
    <xf numFmtId="11" fontId="17" fillId="60" borderId="34" xfId="0" applyNumberFormat="1" applyFont="1" applyFill="1" applyBorder="1" applyAlignment="1">
      <alignment horizontal="center"/>
    </xf>
    <xf numFmtId="168" fontId="2" fillId="60" borderId="20" xfId="42" applyNumberFormat="1" applyFill="1" applyBorder="1" applyAlignment="1">
      <alignment horizontal="center"/>
    </xf>
    <xf numFmtId="168" fontId="2" fillId="58" borderId="16" xfId="42" applyNumberFormat="1" applyFill="1" applyBorder="1" applyAlignment="1">
      <alignment horizontal="center"/>
    </xf>
    <xf numFmtId="168" fontId="2" fillId="58" borderId="38" xfId="42" applyNumberFormat="1" applyFill="1" applyBorder="1" applyAlignment="1">
      <alignment horizontal="center"/>
    </xf>
    <xf numFmtId="168" fontId="2" fillId="58" borderId="57" xfId="42" applyNumberFormat="1" applyFill="1" applyBorder="1" applyAlignment="1">
      <alignment horizontal="center"/>
    </xf>
    <xf numFmtId="165" fontId="0" fillId="60" borderId="52" xfId="0" applyNumberFormat="1" applyFill="1" applyBorder="1" applyAlignment="1">
      <alignment horizontal="center"/>
    </xf>
    <xf numFmtId="168" fontId="2" fillId="60" borderId="34" xfId="42" applyNumberFormat="1" applyFill="1" applyBorder="1" applyAlignment="1">
      <alignment horizontal="center"/>
    </xf>
    <xf numFmtId="168" fontId="2" fillId="59" borderId="64" xfId="42" applyNumberFormat="1" applyFill="1" applyBorder="1" applyAlignment="1">
      <alignment horizontal="center"/>
    </xf>
    <xf numFmtId="165" fontId="0" fillId="60" borderId="0" xfId="0" applyNumberFormat="1" applyFill="1" applyAlignment="1">
      <alignment horizontal="center"/>
    </xf>
    <xf numFmtId="165" fontId="0" fillId="60" borderId="40" xfId="0" applyNumberFormat="1" applyFill="1" applyBorder="1" applyAlignment="1">
      <alignment horizontal="center"/>
    </xf>
    <xf numFmtId="0" fontId="17" fillId="0" borderId="22" xfId="0" applyFont="1" applyBorder="1"/>
    <xf numFmtId="165" fontId="0" fillId="58" borderId="40" xfId="0" applyNumberFormat="1" applyFill="1" applyBorder="1" applyAlignment="1">
      <alignment horizontal="center"/>
    </xf>
    <xf numFmtId="165" fontId="0" fillId="58" borderId="41" xfId="0" applyNumberFormat="1" applyFill="1" applyBorder="1" applyAlignment="1">
      <alignment horizontal="center"/>
    </xf>
    <xf numFmtId="165" fontId="0" fillId="58" borderId="73" xfId="0" applyNumberFormat="1" applyFill="1" applyBorder="1" applyAlignment="1">
      <alignment horizontal="center"/>
    </xf>
    <xf numFmtId="164" fontId="0" fillId="58" borderId="39" xfId="0" applyNumberFormat="1" applyFill="1" applyBorder="1" applyAlignment="1">
      <alignment horizontal="center"/>
    </xf>
    <xf numFmtId="164" fontId="0" fillId="58" borderId="40" xfId="0" applyNumberFormat="1" applyFill="1" applyBorder="1" applyAlignment="1">
      <alignment horizontal="center"/>
    </xf>
    <xf numFmtId="164" fontId="0" fillId="60" borderId="40" xfId="0" applyNumberFormat="1" applyFill="1" applyBorder="1" applyAlignment="1">
      <alignment horizontal="center"/>
    </xf>
    <xf numFmtId="164" fontId="0" fillId="58" borderId="41" xfId="0" applyNumberFormat="1" applyFill="1" applyBorder="1" applyAlignment="1">
      <alignment horizontal="center"/>
    </xf>
    <xf numFmtId="164" fontId="0" fillId="58" borderId="73" xfId="0" applyNumberFormat="1" applyFill="1" applyBorder="1" applyAlignment="1">
      <alignment horizontal="center"/>
    </xf>
    <xf numFmtId="168" fontId="0" fillId="0" borderId="41" xfId="0" applyNumberFormat="1" applyBorder="1" applyAlignment="1">
      <alignment horizontal="center"/>
    </xf>
    <xf numFmtId="165" fontId="0" fillId="60" borderId="39" xfId="0" applyNumberFormat="1" applyFill="1" applyBorder="1" applyAlignment="1">
      <alignment horizontal="center"/>
    </xf>
    <xf numFmtId="164" fontId="0" fillId="60" borderId="22" xfId="0" applyNumberFormat="1" applyFill="1" applyBorder="1" applyAlignment="1">
      <alignment horizontal="center"/>
    </xf>
    <xf numFmtId="11" fontId="17" fillId="0" borderId="29" xfId="0" applyNumberFormat="1" applyFont="1" applyFill="1" applyBorder="1" applyAlignment="1">
      <alignment horizontal="center"/>
    </xf>
    <xf numFmtId="11" fontId="17" fillId="0" borderId="30" xfId="0" applyNumberFormat="1" applyFont="1" applyFill="1" applyBorder="1" applyAlignment="1">
      <alignment horizontal="center"/>
    </xf>
    <xf numFmtId="11" fontId="17" fillId="0" borderId="31" xfId="0" applyNumberFormat="1" applyFont="1" applyFill="1" applyBorder="1" applyAlignment="1">
      <alignment horizontal="center"/>
    </xf>
    <xf numFmtId="11" fontId="17" fillId="0" borderId="63" xfId="0" applyNumberFormat="1" applyFont="1" applyFill="1" applyBorder="1" applyAlignment="1">
      <alignment horizontal="center"/>
    </xf>
    <xf numFmtId="11" fontId="17" fillId="0" borderId="30" xfId="0" applyNumberFormat="1" applyFont="1" applyFill="1" applyBorder="1"/>
    <xf numFmtId="11" fontId="0" fillId="0" borderId="30" xfId="0" applyNumberFormat="1" applyFill="1" applyBorder="1"/>
    <xf numFmtId="11" fontId="0" fillId="0" borderId="0" xfId="0" applyNumberFormat="1" applyFill="1"/>
    <xf numFmtId="11" fontId="17" fillId="0" borderId="22" xfId="0" applyNumberFormat="1" applyFont="1" applyFill="1" applyBorder="1" applyAlignment="1">
      <alignment horizontal="center"/>
    </xf>
    <xf numFmtId="11" fontId="17" fillId="0" borderId="23" xfId="0" applyNumberFormat="1" applyFont="1" applyFill="1" applyBorder="1" applyAlignment="1">
      <alignment horizontal="center"/>
    </xf>
    <xf numFmtId="11" fontId="17" fillId="0" borderId="27" xfId="0" applyNumberFormat="1" applyFont="1" applyFill="1" applyBorder="1" applyAlignment="1">
      <alignment horizontal="center"/>
    </xf>
    <xf numFmtId="11" fontId="17" fillId="0" borderId="37" xfId="0" applyNumberFormat="1" applyFont="1" applyFill="1" applyBorder="1" applyAlignment="1">
      <alignment horizontal="center"/>
    </xf>
    <xf numFmtId="0" fontId="17" fillId="0" borderId="58" xfId="0" applyFont="1" applyFill="1" applyBorder="1" applyAlignment="1">
      <alignment horizontal="center"/>
    </xf>
    <xf numFmtId="0" fontId="17" fillId="0" borderId="27" xfId="0" applyFont="1" applyFill="1" applyBorder="1" applyAlignment="1">
      <alignment horizontal="center"/>
    </xf>
    <xf numFmtId="0" fontId="17" fillId="0" borderId="37" xfId="0" applyFont="1" applyFill="1" applyBorder="1" applyAlignment="1">
      <alignment horizontal="center"/>
    </xf>
    <xf numFmtId="0" fontId="17" fillId="0" borderId="19" xfId="0" applyFont="1" applyFill="1" applyBorder="1" applyAlignment="1">
      <alignment horizontal="center"/>
    </xf>
    <xf numFmtId="0" fontId="17" fillId="0" borderId="20" xfId="0" applyFont="1" applyFill="1" applyBorder="1" applyAlignment="1">
      <alignment horizontal="center"/>
    </xf>
    <xf numFmtId="0" fontId="17" fillId="0" borderId="21" xfId="0" applyFont="1" applyFill="1" applyBorder="1" applyAlignment="1">
      <alignment horizontal="center"/>
    </xf>
    <xf numFmtId="0" fontId="0" fillId="58" borderId="0" xfId="0" applyFill="1"/>
    <xf numFmtId="165" fontId="0" fillId="58" borderId="52" xfId="0" applyNumberFormat="1" applyFill="1" applyBorder="1" applyAlignment="1">
      <alignment horizontal="center"/>
    </xf>
    <xf numFmtId="165" fontId="0" fillId="58" borderId="0" xfId="0" applyNumberFormat="1" applyFill="1" applyAlignment="1">
      <alignment horizontal="center"/>
    </xf>
    <xf numFmtId="0" fontId="0" fillId="0" borderId="40" xfId="0" applyBorder="1" applyAlignment="1">
      <alignment horizontal="center"/>
    </xf>
    <xf numFmtId="0" fontId="0" fillId="0" borderId="39" xfId="0" applyBorder="1" applyAlignment="1">
      <alignment horizontal="center"/>
    </xf>
    <xf numFmtId="168" fontId="0" fillId="0" borderId="0" xfId="0" applyNumberFormat="1"/>
    <xf numFmtId="0" fontId="17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17" fillId="0" borderId="0" xfId="0" applyFont="1" applyBorder="1" applyAlignment="1">
      <alignment vertical="center"/>
    </xf>
    <xf numFmtId="0" fontId="17" fillId="0" borderId="12" xfId="0" applyFont="1" applyBorder="1"/>
    <xf numFmtId="0" fontId="0" fillId="0" borderId="12" xfId="0" applyBorder="1"/>
    <xf numFmtId="0" fontId="17" fillId="0" borderId="12" xfId="0" applyFont="1" applyBorder="1" applyAlignment="1">
      <alignment horizontal="center"/>
    </xf>
    <xf numFmtId="0" fontId="17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11" fontId="0" fillId="0" borderId="12" xfId="0" applyNumberFormat="1" applyBorder="1"/>
    <xf numFmtId="0" fontId="0" fillId="49" borderId="12" xfId="0" applyFill="1" applyBorder="1"/>
    <xf numFmtId="0" fontId="0" fillId="49" borderId="12" xfId="0" applyFill="1" applyBorder="1" applyAlignment="1">
      <alignment horizontal="center"/>
    </xf>
    <xf numFmtId="11" fontId="0" fillId="0" borderId="12" xfId="0" applyNumberFormat="1" applyBorder="1" applyAlignment="1">
      <alignment horizontal="center"/>
    </xf>
    <xf numFmtId="0" fontId="17" fillId="0" borderId="12" xfId="0" applyFont="1" applyBorder="1" applyAlignment="1">
      <alignment horizontal="center" vertical="center"/>
    </xf>
    <xf numFmtId="0" fontId="17" fillId="0" borderId="12" xfId="0" applyFont="1" applyBorder="1" applyAlignment="1">
      <alignment vertical="center"/>
    </xf>
    <xf numFmtId="168" fontId="0" fillId="0" borderId="12" xfId="0" applyNumberFormat="1" applyBorder="1" applyAlignment="1">
      <alignment horizontal="center"/>
    </xf>
    <xf numFmtId="0" fontId="17" fillId="0" borderId="71" xfId="0" applyFont="1" applyBorder="1" applyAlignment="1">
      <alignment horizontal="center"/>
    </xf>
    <xf numFmtId="0" fontId="17" fillId="0" borderId="30" xfId="0" applyFont="1" applyBorder="1" applyAlignment="1">
      <alignment horizontal="center"/>
    </xf>
    <xf numFmtId="49" fontId="17" fillId="0" borderId="30" xfId="0" applyNumberFormat="1" applyFont="1" applyBorder="1" applyAlignment="1">
      <alignment horizontal="center"/>
    </xf>
    <xf numFmtId="0" fontId="17" fillId="0" borderId="32" xfId="42" applyFont="1" applyBorder="1" applyAlignment="1">
      <alignment vertical="center"/>
    </xf>
    <xf numFmtId="0" fontId="17" fillId="58" borderId="32" xfId="0" applyFont="1" applyFill="1" applyBorder="1" applyAlignment="1">
      <alignment horizontal="center" vertical="center" wrapText="1"/>
    </xf>
    <xf numFmtId="0" fontId="17" fillId="0" borderId="30" xfId="42" applyFont="1" applyBorder="1" applyAlignment="1">
      <alignment vertical="center"/>
    </xf>
    <xf numFmtId="0" fontId="17" fillId="58" borderId="30" xfId="0" applyFont="1" applyFill="1" applyBorder="1" applyAlignment="1">
      <alignment horizontal="center" vertical="center" wrapText="1"/>
    </xf>
    <xf numFmtId="11" fontId="17" fillId="0" borderId="30" xfId="0" applyNumberFormat="1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 wrapText="1"/>
    </xf>
    <xf numFmtId="0" fontId="17" fillId="0" borderId="36" xfId="42" applyFont="1" applyBorder="1" applyAlignment="1">
      <alignment vertical="center"/>
    </xf>
    <xf numFmtId="0" fontId="17" fillId="58" borderId="36" xfId="0" applyFont="1" applyFill="1" applyBorder="1" applyAlignment="1">
      <alignment horizontal="center" vertical="center" wrapText="1"/>
    </xf>
    <xf numFmtId="0" fontId="17" fillId="0" borderId="63" xfId="42" applyFont="1" applyBorder="1" applyAlignment="1">
      <alignment vertical="center"/>
    </xf>
    <xf numFmtId="0" fontId="17" fillId="58" borderId="63" xfId="0" applyFont="1" applyFill="1" applyBorder="1" applyAlignment="1">
      <alignment horizontal="center" vertical="center" wrapText="1"/>
    </xf>
    <xf numFmtId="11" fontId="17" fillId="0" borderId="63" xfId="0" applyNumberFormat="1" applyFont="1" applyBorder="1" applyAlignment="1">
      <alignment horizontal="center" vertical="center"/>
    </xf>
    <xf numFmtId="0" fontId="17" fillId="0" borderId="63" xfId="0" applyFont="1" applyBorder="1" applyAlignment="1">
      <alignment horizontal="center" vertical="center" wrapText="1"/>
    </xf>
    <xf numFmtId="3" fontId="0" fillId="0" borderId="0" xfId="0" applyNumberFormat="1"/>
    <xf numFmtId="168" fontId="2" fillId="0" borderId="19" xfId="42" applyNumberFormat="1" applyBorder="1" applyAlignment="1">
      <alignment horizontal="center"/>
    </xf>
    <xf numFmtId="168" fontId="2" fillId="0" borderId="20" xfId="42" applyNumberFormat="1" applyBorder="1" applyAlignment="1">
      <alignment horizontal="center"/>
    </xf>
    <xf numFmtId="168" fontId="2" fillId="0" borderId="21" xfId="42" applyNumberFormat="1" applyBorder="1" applyAlignment="1">
      <alignment horizontal="center"/>
    </xf>
    <xf numFmtId="2" fontId="0" fillId="0" borderId="39" xfId="0" applyNumberFormat="1" applyBorder="1" applyAlignment="1">
      <alignment horizontal="center"/>
    </xf>
    <xf numFmtId="2" fontId="0" fillId="0" borderId="62" xfId="0" applyNumberFormat="1" applyBorder="1" applyAlignment="1">
      <alignment horizontal="center"/>
    </xf>
    <xf numFmtId="0" fontId="17" fillId="58" borderId="49" xfId="0" applyFont="1" applyFill="1" applyBorder="1" applyAlignment="1">
      <alignment horizontal="center" vertical="center" wrapText="1"/>
    </xf>
    <xf numFmtId="168" fontId="2" fillId="0" borderId="33" xfId="42" applyNumberFormat="1" applyBorder="1" applyAlignment="1">
      <alignment horizontal="center"/>
    </xf>
    <xf numFmtId="168" fontId="2" fillId="0" borderId="34" xfId="42" applyNumberFormat="1" applyBorder="1" applyAlignment="1">
      <alignment horizontal="center"/>
    </xf>
    <xf numFmtId="168" fontId="2" fillId="0" borderId="35" xfId="42" applyNumberFormat="1" applyBorder="1" applyAlignment="1">
      <alignment horizontal="center"/>
    </xf>
    <xf numFmtId="2" fontId="0" fillId="0" borderId="0" xfId="0" applyNumberFormat="1"/>
    <xf numFmtId="2" fontId="17" fillId="0" borderId="0" xfId="0" applyNumberFormat="1" applyFont="1"/>
    <xf numFmtId="2" fontId="2" fillId="0" borderId="0" xfId="42" applyNumberFormat="1"/>
    <xf numFmtId="168" fontId="0" fillId="0" borderId="56" xfId="42" applyNumberFormat="1" applyFont="1" applyBorder="1" applyAlignment="1">
      <alignment horizontal="center"/>
    </xf>
    <xf numFmtId="168" fontId="2" fillId="0" borderId="38" xfId="42" applyNumberFormat="1" applyBorder="1" applyAlignment="1">
      <alignment horizontal="center"/>
    </xf>
    <xf numFmtId="168" fontId="2" fillId="0" borderId="57" xfId="42" applyNumberFormat="1" applyBorder="1" applyAlignment="1">
      <alignment horizontal="center"/>
    </xf>
    <xf numFmtId="2" fontId="0" fillId="58" borderId="39" xfId="0" applyNumberFormat="1" applyFill="1" applyBorder="1" applyAlignment="1">
      <alignment horizontal="center"/>
    </xf>
    <xf numFmtId="2" fontId="0" fillId="58" borderId="40" xfId="0" applyNumberFormat="1" applyFill="1" applyBorder="1" applyAlignment="1">
      <alignment horizontal="center"/>
    </xf>
    <xf numFmtId="2" fontId="0" fillId="58" borderId="41" xfId="0" applyNumberFormat="1" applyFill="1" applyBorder="1" applyAlignment="1">
      <alignment horizontal="center"/>
    </xf>
    <xf numFmtId="0" fontId="17" fillId="0" borderId="47" xfId="0" applyFont="1" applyBorder="1"/>
    <xf numFmtId="2" fontId="0" fillId="58" borderId="51" xfId="0" applyNumberFormat="1" applyFill="1" applyBorder="1" applyAlignment="1">
      <alignment horizontal="center"/>
    </xf>
    <xf numFmtId="0" fontId="17" fillId="58" borderId="44" xfId="0" applyFont="1" applyFill="1" applyBorder="1" applyAlignment="1">
      <alignment horizontal="center"/>
    </xf>
    <xf numFmtId="0" fontId="17" fillId="58" borderId="0" xfId="0" applyFont="1" applyFill="1" applyAlignment="1">
      <alignment horizontal="center"/>
    </xf>
    <xf numFmtId="0" fontId="17" fillId="58" borderId="43" xfId="0" applyFont="1" applyFill="1" applyBorder="1" applyAlignment="1">
      <alignment horizontal="center"/>
    </xf>
    <xf numFmtId="11" fontId="17" fillId="0" borderId="32" xfId="0" applyNumberFormat="1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 wrapText="1"/>
    </xf>
    <xf numFmtId="11" fontId="17" fillId="0" borderId="36" xfId="0" applyNumberFormat="1" applyFont="1" applyBorder="1" applyAlignment="1">
      <alignment horizontal="center" vertical="center"/>
    </xf>
    <xf numFmtId="0" fontId="17" fillId="0" borderId="49" xfId="0" applyFont="1" applyBorder="1" applyAlignment="1">
      <alignment horizontal="center" vertical="center" wrapText="1"/>
    </xf>
    <xf numFmtId="0" fontId="2" fillId="0" borderId="59" xfId="42" applyBorder="1" applyAlignment="1">
      <alignment horizontal="center"/>
    </xf>
    <xf numFmtId="2" fontId="0" fillId="0" borderId="22" xfId="0" applyNumberFormat="1" applyBorder="1" applyAlignment="1">
      <alignment horizontal="center"/>
    </xf>
    <xf numFmtId="2" fontId="0" fillId="0" borderId="41" xfId="0" applyNumberFormat="1" applyBorder="1" applyAlignment="1">
      <alignment horizontal="center"/>
    </xf>
    <xf numFmtId="0" fontId="2" fillId="49" borderId="60" xfId="42" applyFill="1" applyBorder="1" applyAlignment="1">
      <alignment horizontal="center"/>
    </xf>
    <xf numFmtId="0" fontId="2" fillId="0" borderId="57" xfId="42" applyBorder="1" applyAlignment="1">
      <alignment horizontal="center"/>
    </xf>
    <xf numFmtId="2" fontId="0" fillId="58" borderId="22" xfId="0" applyNumberFormat="1" applyFill="1" applyBorder="1" applyAlignment="1">
      <alignment horizontal="center"/>
    </xf>
    <xf numFmtId="0" fontId="2" fillId="49" borderId="35" xfId="42" applyFill="1" applyBorder="1" applyAlignment="1">
      <alignment horizontal="center"/>
    </xf>
    <xf numFmtId="2" fontId="0" fillId="58" borderId="62" xfId="0" applyNumberFormat="1" applyFill="1" applyBorder="1" applyAlignment="1">
      <alignment horizontal="center"/>
    </xf>
    <xf numFmtId="2" fontId="0" fillId="58" borderId="54" xfId="0" applyNumberFormat="1" applyFill="1" applyBorder="1" applyAlignment="1">
      <alignment horizontal="center"/>
    </xf>
    <xf numFmtId="2" fontId="0" fillId="0" borderId="54" xfId="0" applyNumberFormat="1" applyBorder="1" applyAlignment="1">
      <alignment horizontal="center"/>
    </xf>
    <xf numFmtId="0" fontId="17" fillId="0" borderId="0" xfId="0" applyFont="1" applyAlignment="1">
      <alignment wrapText="1"/>
    </xf>
    <xf numFmtId="0" fontId="17" fillId="0" borderId="32" xfId="0" applyFont="1" applyBorder="1"/>
    <xf numFmtId="0" fontId="17" fillId="0" borderId="49" xfId="0" applyFont="1" applyBorder="1" applyAlignment="1">
      <alignment horizontal="center"/>
    </xf>
    <xf numFmtId="0" fontId="0" fillId="0" borderId="20" xfId="0" applyBorder="1"/>
    <xf numFmtId="0" fontId="0" fillId="0" borderId="59" xfId="0" applyBorder="1" applyAlignment="1">
      <alignment horizontal="center"/>
    </xf>
    <xf numFmtId="0" fontId="0" fillId="49" borderId="34" xfId="0" applyFill="1" applyBorder="1"/>
    <xf numFmtId="0" fontId="0" fillId="49" borderId="60" xfId="0" applyFill="1" applyBorder="1" applyAlignment="1">
      <alignment horizontal="center"/>
    </xf>
    <xf numFmtId="0" fontId="0" fillId="0" borderId="38" xfId="0" applyBorder="1"/>
    <xf numFmtId="0" fontId="0" fillId="0" borderId="57" xfId="0" applyBorder="1" applyAlignment="1">
      <alignment horizontal="center"/>
    </xf>
    <xf numFmtId="0" fontId="0" fillId="49" borderId="35" xfId="0" applyFill="1" applyBorder="1" applyAlignment="1">
      <alignment horizontal="center"/>
    </xf>
    <xf numFmtId="0" fontId="17" fillId="58" borderId="32" xfId="42" applyFont="1" applyFill="1" applyBorder="1" applyAlignment="1">
      <alignment vertical="center"/>
    </xf>
    <xf numFmtId="0" fontId="17" fillId="58" borderId="36" xfId="42" applyFont="1" applyFill="1" applyBorder="1" applyAlignment="1">
      <alignment vertical="center"/>
    </xf>
    <xf numFmtId="0" fontId="17" fillId="58" borderId="22" xfId="0" applyFont="1" applyFill="1" applyBorder="1" applyAlignment="1">
      <alignment horizontal="center"/>
    </xf>
    <xf numFmtId="0" fontId="17" fillId="58" borderId="62" xfId="0" applyFont="1" applyFill="1" applyBorder="1" applyAlignment="1">
      <alignment horizontal="center"/>
    </xf>
    <xf numFmtId="2" fontId="17" fillId="58" borderId="22" xfId="0" applyNumberFormat="1" applyFont="1" applyFill="1" applyBorder="1" applyAlignment="1">
      <alignment horizontal="center"/>
    </xf>
    <xf numFmtId="2" fontId="17" fillId="58" borderId="54" xfId="0" applyNumberFormat="1" applyFont="1" applyFill="1" applyBorder="1" applyAlignment="1">
      <alignment horizontal="center"/>
    </xf>
    <xf numFmtId="2" fontId="17" fillId="58" borderId="41" xfId="0" applyNumberFormat="1" applyFont="1" applyFill="1" applyBorder="1" applyAlignment="1">
      <alignment horizontal="center"/>
    </xf>
    <xf numFmtId="11" fontId="17" fillId="58" borderId="32" xfId="42" applyNumberFormat="1" applyFont="1" applyFill="1" applyBorder="1" applyAlignment="1">
      <alignment vertical="center"/>
    </xf>
    <xf numFmtId="11" fontId="17" fillId="58" borderId="32" xfId="0" applyNumberFormat="1" applyFont="1" applyFill="1" applyBorder="1" applyAlignment="1">
      <alignment horizontal="center" vertical="center" wrapText="1"/>
    </xf>
    <xf numFmtId="11" fontId="17" fillId="58" borderId="36" xfId="42" applyNumberFormat="1" applyFont="1" applyFill="1" applyBorder="1" applyAlignment="1">
      <alignment vertical="center"/>
    </xf>
    <xf numFmtId="11" fontId="17" fillId="58" borderId="36" xfId="0" applyNumberFormat="1" applyFont="1" applyFill="1" applyBorder="1" applyAlignment="1">
      <alignment horizontal="center" vertical="center" wrapText="1"/>
    </xf>
    <xf numFmtId="11" fontId="17" fillId="58" borderId="58" xfId="0" applyNumberFormat="1" applyFont="1" applyFill="1" applyBorder="1" applyAlignment="1">
      <alignment horizontal="center"/>
    </xf>
    <xf numFmtId="11" fontId="17" fillId="58" borderId="32" xfId="0" applyNumberFormat="1" applyFont="1" applyFill="1" applyBorder="1" applyAlignment="1">
      <alignment horizontal="center"/>
    </xf>
    <xf numFmtId="11" fontId="17" fillId="58" borderId="30" xfId="0" applyNumberFormat="1" applyFont="1" applyFill="1" applyBorder="1"/>
    <xf numFmtId="11" fontId="0" fillId="58" borderId="30" xfId="0" applyNumberFormat="1" applyFill="1" applyBorder="1"/>
    <xf numFmtId="0" fontId="0" fillId="0" borderId="21" xfId="0" applyBorder="1"/>
    <xf numFmtId="0" fontId="0" fillId="49" borderId="35" xfId="0" applyFill="1" applyBorder="1"/>
    <xf numFmtId="11" fontId="0" fillId="0" borderId="19" xfId="0" applyNumberFormat="1" applyBorder="1"/>
    <xf numFmtId="165" fontId="0" fillId="0" borderId="0" xfId="0" applyNumberFormat="1"/>
    <xf numFmtId="2" fontId="0" fillId="58" borderId="0" xfId="0" applyNumberFormat="1" applyFill="1" applyAlignment="1">
      <alignment horizontal="center"/>
    </xf>
    <xf numFmtId="0" fontId="17" fillId="0" borderId="13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17" fillId="0" borderId="74" xfId="42" applyFont="1" applyBorder="1" applyAlignment="1">
      <alignment vertical="center"/>
    </xf>
    <xf numFmtId="0" fontId="17" fillId="58" borderId="74" xfId="0" applyFont="1" applyFill="1" applyBorder="1" applyAlignment="1">
      <alignment horizontal="center" vertical="center" wrapText="1"/>
    </xf>
    <xf numFmtId="0" fontId="17" fillId="0" borderId="75" xfId="42" applyFont="1" applyBorder="1" applyAlignment="1">
      <alignment vertical="center"/>
    </xf>
    <xf numFmtId="0" fontId="17" fillId="58" borderId="75" xfId="0" applyFont="1" applyFill="1" applyBorder="1" applyAlignment="1">
      <alignment horizontal="center" vertical="center" wrapText="1"/>
    </xf>
    <xf numFmtId="0" fontId="0" fillId="0" borderId="62" xfId="0" applyBorder="1" applyAlignment="1">
      <alignment horizontal="center"/>
    </xf>
    <xf numFmtId="0" fontId="17" fillId="0" borderId="49" xfId="42" applyFont="1" applyBorder="1" applyAlignment="1">
      <alignment vertical="center"/>
    </xf>
    <xf numFmtId="0" fontId="17" fillId="58" borderId="58" xfId="0" applyFont="1" applyFill="1" applyBorder="1" applyAlignment="1">
      <alignment horizontal="center"/>
    </xf>
    <xf numFmtId="2" fontId="17" fillId="0" borderId="33" xfId="0" applyNumberFormat="1" applyFont="1" applyBorder="1" applyAlignment="1">
      <alignment horizontal="center"/>
    </xf>
    <xf numFmtId="2" fontId="17" fillId="0" borderId="34" xfId="0" applyNumberFormat="1" applyFont="1" applyBorder="1" applyAlignment="1">
      <alignment horizontal="center"/>
    </xf>
    <xf numFmtId="2" fontId="17" fillId="0" borderId="35" xfId="0" applyNumberFormat="1" applyFont="1" applyBorder="1" applyAlignment="1">
      <alignment horizontal="center"/>
    </xf>
    <xf numFmtId="0" fontId="17" fillId="58" borderId="0" xfId="0" applyFont="1" applyFill="1" applyAlignment="1">
      <alignment horizontal="center" vertical="center" wrapText="1"/>
    </xf>
    <xf numFmtId="11" fontId="0" fillId="0" borderId="20" xfId="0" applyNumberFormat="1" applyBorder="1"/>
    <xf numFmtId="11" fontId="0" fillId="0" borderId="21" xfId="0" applyNumberFormat="1" applyBorder="1"/>
    <xf numFmtId="11" fontId="0" fillId="49" borderId="33" xfId="0" applyNumberFormat="1" applyFill="1" applyBorder="1"/>
    <xf numFmtId="11" fontId="0" fillId="49" borderId="34" xfId="0" applyNumberFormat="1" applyFill="1" applyBorder="1"/>
    <xf numFmtId="11" fontId="0" fillId="49" borderId="35" xfId="0" applyNumberFormat="1" applyFill="1" applyBorder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rmal 3" xfId="43" xr:uid="{CF5514AD-5102-1249-A25C-7C9AC8D7F957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26" Type="http://schemas.microsoft.com/office/2017/10/relationships/person" Target="persons/person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microsoft.com/office/2017/10/relationships/person" Target="persons/person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17/10/relationships/person" Target="persons/person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622300</xdr:colOff>
      <xdr:row>70</xdr:row>
      <xdr:rowOff>84466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AE6B215-3FBE-57E2-FB95-B208F2F3F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702800" cy="134194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342899</xdr:colOff>
      <xdr:row>1</xdr:row>
      <xdr:rowOff>88900</xdr:rowOff>
    </xdr:from>
    <xdr:to>
      <xdr:col>33</xdr:col>
      <xdr:colOff>287824</xdr:colOff>
      <xdr:row>54</xdr:row>
      <xdr:rowOff>50800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BC5D99A-8202-171B-0E86-2BD6AAE639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2899" y="279400"/>
          <a:ext cx="27186425" cy="100584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695A6-7E5D-4943-8BE0-A86A212B151B}">
  <dimension ref="B2:AR94"/>
  <sheetViews>
    <sheetView topLeftCell="A58" zoomScale="120" zoomScaleNormal="120" workbookViewId="0">
      <selection activeCell="M34" sqref="M34"/>
    </sheetView>
  </sheetViews>
  <sheetFormatPr baseColWidth="10" defaultColWidth="6.6640625" defaultRowHeight="15" x14ac:dyDescent="0.2"/>
  <cols>
    <col min="1" max="10" width="6.6640625" style="1"/>
    <col min="11" max="12" width="7.6640625" style="1" bestFit="1" customWidth="1"/>
    <col min="13" max="13" width="6.83203125" style="1" bestFit="1" customWidth="1"/>
    <col min="14" max="14" width="7.6640625" style="1" bestFit="1" customWidth="1"/>
    <col min="15" max="16" width="6.83203125" style="1" bestFit="1" customWidth="1"/>
    <col min="17" max="22" width="6.6640625" style="1"/>
    <col min="23" max="23" width="6.6640625" style="1" customWidth="1"/>
    <col min="24" max="27" width="6.6640625" style="1"/>
    <col min="28" max="28" width="6.6640625" style="1" customWidth="1"/>
    <col min="29" max="16384" width="6.6640625" style="1"/>
  </cols>
  <sheetData>
    <row r="2" spans="2:44" x14ac:dyDescent="0.2">
      <c r="B2" s="13" t="s">
        <v>27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2:44" x14ac:dyDescent="0.2">
      <c r="B3" s="15" t="s">
        <v>18</v>
      </c>
      <c r="C3" s="207" t="s">
        <v>2</v>
      </c>
      <c r="D3" s="207"/>
      <c r="E3" s="15"/>
      <c r="F3" s="207" t="s">
        <v>3</v>
      </c>
      <c r="G3" s="207"/>
      <c r="H3" s="15"/>
      <c r="I3" s="207" t="s">
        <v>4</v>
      </c>
      <c r="J3" s="207"/>
      <c r="K3" s="15"/>
      <c r="L3" s="207" t="s">
        <v>1</v>
      </c>
      <c r="M3" s="207"/>
      <c r="N3" s="15"/>
      <c r="O3" s="207" t="s">
        <v>0</v>
      </c>
      <c r="P3" s="207"/>
      <c r="Q3" s="5"/>
      <c r="R3" s="5"/>
      <c r="S3" s="5"/>
      <c r="T3" s="5"/>
      <c r="U3" s="5"/>
      <c r="V3" s="5"/>
      <c r="W3" s="5"/>
      <c r="X3" s="4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</row>
    <row r="4" spans="2:44" x14ac:dyDescent="0.2">
      <c r="B4" s="15" t="s">
        <v>17</v>
      </c>
      <c r="C4" s="15" t="s">
        <v>11</v>
      </c>
      <c r="D4" s="15" t="s">
        <v>12</v>
      </c>
      <c r="E4" s="15"/>
      <c r="F4" s="15" t="s">
        <v>11</v>
      </c>
      <c r="G4" s="15" t="s">
        <v>12</v>
      </c>
      <c r="H4" s="15"/>
      <c r="I4" s="15" t="s">
        <v>11</v>
      </c>
      <c r="J4" s="15" t="s">
        <v>12</v>
      </c>
      <c r="K4" s="15"/>
      <c r="L4" s="15" t="s">
        <v>11</v>
      </c>
      <c r="M4" s="15" t="s">
        <v>12</v>
      </c>
      <c r="N4" s="15"/>
      <c r="O4" s="15" t="s">
        <v>11</v>
      </c>
      <c r="P4" s="15" t="s">
        <v>12</v>
      </c>
      <c r="Q4" s="5"/>
      <c r="R4" s="5"/>
      <c r="S4" s="5"/>
      <c r="T4" s="5"/>
      <c r="U4" s="5"/>
      <c r="V4" s="5"/>
      <c r="W4" s="5"/>
      <c r="X4" s="4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</row>
    <row r="5" spans="2:44" x14ac:dyDescent="0.2">
      <c r="B5" s="11">
        <v>0</v>
      </c>
      <c r="C5" s="10">
        <v>1</v>
      </c>
      <c r="D5" s="10">
        <v>1</v>
      </c>
      <c r="E5" s="10"/>
      <c r="F5" s="10">
        <v>1</v>
      </c>
      <c r="G5" s="10">
        <v>1</v>
      </c>
      <c r="H5" s="10"/>
      <c r="I5" s="10">
        <v>1</v>
      </c>
      <c r="J5" s="10">
        <v>1</v>
      </c>
      <c r="K5" s="10"/>
      <c r="L5" s="10">
        <v>0</v>
      </c>
      <c r="M5" s="10">
        <v>0</v>
      </c>
      <c r="N5" s="10"/>
      <c r="O5" s="10">
        <v>2</v>
      </c>
      <c r="P5" s="10">
        <v>2</v>
      </c>
      <c r="Q5" s="5"/>
      <c r="R5" s="5"/>
      <c r="S5" s="5"/>
      <c r="T5" s="5"/>
      <c r="U5" s="5"/>
      <c r="V5" s="5"/>
      <c r="W5" s="5"/>
      <c r="X5" s="4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</row>
    <row r="6" spans="2:44" x14ac:dyDescent="0.2">
      <c r="B6" s="11">
        <v>0.5</v>
      </c>
      <c r="C6" s="10">
        <v>93</v>
      </c>
      <c r="D6" s="10">
        <v>6</v>
      </c>
      <c r="E6" s="10"/>
      <c r="F6" s="10">
        <v>90</v>
      </c>
      <c r="G6" s="10">
        <v>10</v>
      </c>
      <c r="H6" s="10"/>
      <c r="I6" s="10">
        <v>51</v>
      </c>
      <c r="J6" s="10">
        <v>20</v>
      </c>
      <c r="K6" s="10"/>
      <c r="L6" s="10"/>
      <c r="M6" s="10"/>
      <c r="N6" s="10"/>
      <c r="O6" s="10"/>
      <c r="P6" s="10"/>
      <c r="Q6" s="6"/>
      <c r="R6" s="6"/>
      <c r="S6" s="6"/>
      <c r="T6" s="6"/>
      <c r="U6" s="6"/>
      <c r="V6" s="6"/>
      <c r="W6" s="6"/>
      <c r="X6" s="4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</row>
    <row r="7" spans="2:44" x14ac:dyDescent="0.2">
      <c r="B7" s="11">
        <v>1</v>
      </c>
      <c r="C7" s="10">
        <v>80</v>
      </c>
      <c r="D7" s="10">
        <v>12</v>
      </c>
      <c r="E7" s="10"/>
      <c r="F7" s="10">
        <v>77</v>
      </c>
      <c r="G7" s="10">
        <v>15</v>
      </c>
      <c r="H7" s="10"/>
      <c r="I7" s="10">
        <v>53</v>
      </c>
      <c r="J7" s="10">
        <v>21</v>
      </c>
      <c r="K7" s="10"/>
      <c r="L7" s="10"/>
      <c r="M7" s="10"/>
      <c r="N7" s="10"/>
      <c r="O7" s="10"/>
      <c r="P7" s="10"/>
      <c r="Q7" s="7"/>
      <c r="R7" s="7"/>
      <c r="S7" s="7"/>
      <c r="T7" s="7"/>
      <c r="U7" s="7"/>
      <c r="V7" s="7"/>
      <c r="W7" s="7"/>
      <c r="X7" s="4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</row>
    <row r="8" spans="2:44" x14ac:dyDescent="0.2">
      <c r="B8" s="11">
        <v>5</v>
      </c>
      <c r="C8" s="10">
        <v>95</v>
      </c>
      <c r="D8" s="10">
        <v>2</v>
      </c>
      <c r="E8" s="10"/>
      <c r="F8" s="10">
        <v>94</v>
      </c>
      <c r="G8" s="10">
        <v>2</v>
      </c>
      <c r="H8" s="10"/>
      <c r="I8" s="10">
        <v>76</v>
      </c>
      <c r="J8" s="10">
        <v>18</v>
      </c>
      <c r="K8" s="10"/>
      <c r="L8" s="10">
        <v>0</v>
      </c>
      <c r="M8" s="10">
        <v>0</v>
      </c>
      <c r="N8" s="10"/>
      <c r="O8" s="10">
        <v>44</v>
      </c>
      <c r="P8" s="10">
        <v>5</v>
      </c>
      <c r="Q8" s="7"/>
      <c r="R8" s="7"/>
      <c r="S8" s="7"/>
      <c r="T8" s="7"/>
      <c r="U8" s="7"/>
      <c r="V8" s="7"/>
      <c r="W8" s="7"/>
      <c r="X8" s="4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2:44" x14ac:dyDescent="0.2">
      <c r="B9" s="11">
        <v>15</v>
      </c>
      <c r="C9" s="10">
        <v>98</v>
      </c>
      <c r="D9" s="10">
        <v>0</v>
      </c>
      <c r="E9" s="10"/>
      <c r="F9" s="10">
        <v>97</v>
      </c>
      <c r="G9" s="10">
        <v>1</v>
      </c>
      <c r="H9" s="10"/>
      <c r="I9" s="10">
        <v>83</v>
      </c>
      <c r="J9" s="10">
        <v>12</v>
      </c>
      <c r="K9" s="10"/>
      <c r="L9" s="10">
        <v>1</v>
      </c>
      <c r="M9" s="10"/>
      <c r="N9" s="10"/>
      <c r="O9" s="10">
        <v>52</v>
      </c>
      <c r="P9" s="10">
        <v>5</v>
      </c>
      <c r="Q9" s="7"/>
      <c r="R9" s="7"/>
      <c r="S9" s="7"/>
      <c r="T9" s="7"/>
      <c r="U9" s="7"/>
      <c r="V9" s="7"/>
      <c r="W9" s="7"/>
      <c r="X9" s="4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</row>
    <row r="10" spans="2:44" x14ac:dyDescent="0.2">
      <c r="B10" s="11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>
        <v>1</v>
      </c>
      <c r="M10" s="10"/>
      <c r="N10" s="10"/>
      <c r="O10" s="10"/>
      <c r="P10" s="10"/>
      <c r="Q10" s="7"/>
      <c r="R10" s="7"/>
      <c r="S10" s="7"/>
      <c r="T10" s="7"/>
      <c r="U10" s="7"/>
      <c r="V10" s="7"/>
      <c r="W10" s="7"/>
      <c r="X10" s="4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</row>
    <row r="11" spans="2:44" x14ac:dyDescent="0.2">
      <c r="B11" s="11">
        <v>30</v>
      </c>
      <c r="C11" s="10">
        <v>97</v>
      </c>
      <c r="D11" s="10">
        <v>3</v>
      </c>
      <c r="E11" s="10"/>
      <c r="F11" s="10">
        <v>97</v>
      </c>
      <c r="G11" s="10">
        <v>2</v>
      </c>
      <c r="H11" s="10"/>
      <c r="I11" s="10">
        <v>92</v>
      </c>
      <c r="J11" s="10">
        <v>6</v>
      </c>
      <c r="K11" s="10"/>
      <c r="L11" s="10">
        <v>1</v>
      </c>
      <c r="M11" s="10">
        <v>1</v>
      </c>
      <c r="N11" s="10"/>
      <c r="O11" s="10">
        <v>81</v>
      </c>
      <c r="P11" s="10">
        <v>13</v>
      </c>
      <c r="Q11" s="7"/>
      <c r="R11" s="7"/>
      <c r="S11" s="7"/>
      <c r="T11" s="7"/>
      <c r="U11" s="7"/>
      <c r="V11" s="7"/>
      <c r="W11" s="7"/>
      <c r="X11" s="4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</row>
    <row r="12" spans="2:44" x14ac:dyDescent="0.2">
      <c r="B12" s="11">
        <v>40</v>
      </c>
      <c r="C12" s="10"/>
      <c r="D12" s="10"/>
      <c r="E12" s="10"/>
      <c r="F12" s="10"/>
      <c r="G12" s="10"/>
      <c r="H12" s="10"/>
      <c r="I12" s="10"/>
      <c r="J12" s="10"/>
      <c r="K12" s="10"/>
      <c r="L12" s="10">
        <v>1</v>
      </c>
      <c r="M12" s="10"/>
      <c r="N12" s="10"/>
      <c r="O12" s="10"/>
      <c r="P12" s="10"/>
      <c r="Q12" s="7"/>
      <c r="R12" s="7"/>
      <c r="S12" s="7"/>
      <c r="T12" s="7"/>
      <c r="U12" s="7"/>
      <c r="V12" s="7"/>
      <c r="W12" s="7"/>
      <c r="X12" s="4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</row>
    <row r="13" spans="2:44" x14ac:dyDescent="0.2">
      <c r="B13" s="11">
        <v>45</v>
      </c>
      <c r="C13" s="10"/>
      <c r="D13" s="10"/>
      <c r="E13" s="10"/>
      <c r="F13" s="10"/>
      <c r="G13" s="10"/>
      <c r="H13" s="10"/>
      <c r="I13" s="10"/>
      <c r="J13" s="10"/>
      <c r="K13" s="10"/>
      <c r="L13" s="10">
        <v>1</v>
      </c>
      <c r="M13" s="10">
        <v>1</v>
      </c>
      <c r="N13" s="10"/>
      <c r="O13" s="10">
        <v>85</v>
      </c>
      <c r="P13" s="10">
        <v>3</v>
      </c>
      <c r="Q13" s="7"/>
      <c r="R13" s="7"/>
      <c r="S13" s="7"/>
      <c r="T13" s="7"/>
      <c r="U13" s="7"/>
      <c r="V13" s="7"/>
      <c r="W13" s="7"/>
      <c r="X13" s="4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</row>
    <row r="14" spans="2:44" x14ac:dyDescent="0.2">
      <c r="B14" s="11">
        <v>60</v>
      </c>
      <c r="C14" s="10">
        <v>93</v>
      </c>
      <c r="D14" s="10"/>
      <c r="E14" s="10"/>
      <c r="F14" s="10">
        <v>92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7"/>
      <c r="R14" s="7"/>
      <c r="S14" s="7"/>
      <c r="T14" s="7"/>
      <c r="U14" s="7"/>
      <c r="V14" s="7"/>
      <c r="W14" s="7"/>
      <c r="X14" s="4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</row>
    <row r="15" spans="2:44" x14ac:dyDescent="0.2">
      <c r="B15" s="11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7"/>
      <c r="R15" s="7"/>
      <c r="S15" s="7"/>
      <c r="T15" s="7"/>
      <c r="U15" s="7"/>
      <c r="V15" s="7"/>
      <c r="W15" s="7"/>
      <c r="X15" s="4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</row>
    <row r="16" spans="2:44" x14ac:dyDescent="0.2">
      <c r="B16" s="4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4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</row>
    <row r="17" spans="2:44" x14ac:dyDescent="0.2"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7"/>
      <c r="R17" s="7"/>
      <c r="S17" s="7"/>
      <c r="T17" s="7"/>
      <c r="U17" s="7"/>
      <c r="V17" s="7"/>
      <c r="W17" s="7"/>
      <c r="X17" s="4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</row>
    <row r="18" spans="2:44" x14ac:dyDescent="0.2">
      <c r="B18" s="13" t="s">
        <v>13</v>
      </c>
      <c r="C18" s="13"/>
      <c r="D18" s="13"/>
      <c r="E18" s="13"/>
      <c r="F18" s="13"/>
      <c r="H18" s="13" t="s">
        <v>14</v>
      </c>
      <c r="I18" s="13"/>
      <c r="J18" s="13"/>
      <c r="K18" s="13"/>
      <c r="L18" s="13"/>
    </row>
    <row r="19" spans="2:44" x14ac:dyDescent="0.2">
      <c r="B19" s="16" t="s">
        <v>36</v>
      </c>
      <c r="C19" s="209" t="s">
        <v>9</v>
      </c>
      <c r="D19" s="209"/>
      <c r="E19" s="209" t="s">
        <v>10</v>
      </c>
      <c r="F19" s="209"/>
      <c r="H19" s="16" t="s">
        <v>36</v>
      </c>
      <c r="I19" s="209" t="s">
        <v>9</v>
      </c>
      <c r="J19" s="209"/>
      <c r="K19" s="209" t="s">
        <v>10</v>
      </c>
      <c r="L19" s="209"/>
    </row>
    <row r="20" spans="2:44" x14ac:dyDescent="0.2">
      <c r="B20" s="16" t="s">
        <v>38</v>
      </c>
      <c r="C20" s="16" t="s">
        <v>11</v>
      </c>
      <c r="D20" s="16" t="s">
        <v>12</v>
      </c>
      <c r="E20" s="16" t="s">
        <v>11</v>
      </c>
      <c r="F20" s="16" t="s">
        <v>12</v>
      </c>
      <c r="H20" s="16" t="s">
        <v>38</v>
      </c>
      <c r="I20" s="16" t="s">
        <v>11</v>
      </c>
      <c r="J20" s="16" t="s">
        <v>12</v>
      </c>
      <c r="K20" s="16" t="s">
        <v>11</v>
      </c>
      <c r="L20" s="16" t="s">
        <v>12</v>
      </c>
    </row>
    <row r="21" spans="2:44" x14ac:dyDescent="0.2">
      <c r="B21" s="2">
        <v>5</v>
      </c>
      <c r="C21" s="3">
        <v>3</v>
      </c>
      <c r="D21" s="3">
        <v>1</v>
      </c>
      <c r="E21" s="3"/>
      <c r="F21" s="3"/>
      <c r="H21" s="2">
        <v>5</v>
      </c>
      <c r="I21" s="3">
        <v>6.8659999999999997</v>
      </c>
      <c r="J21" s="3">
        <v>1.4394</v>
      </c>
      <c r="K21" s="3">
        <v>2.4580000000000002</v>
      </c>
      <c r="L21" s="3">
        <v>1.6809000000000001</v>
      </c>
    </row>
    <row r="22" spans="2:44" x14ac:dyDescent="0.2">
      <c r="B22" s="2">
        <v>10</v>
      </c>
      <c r="C22" s="3">
        <v>13.1</v>
      </c>
      <c r="D22" s="3">
        <v>12.2</v>
      </c>
      <c r="E22" s="3"/>
      <c r="F22" s="3"/>
      <c r="H22" s="2">
        <v>8</v>
      </c>
      <c r="I22" s="3">
        <v>10.507999999999999</v>
      </c>
      <c r="J22" s="3">
        <v>4.1360999999999999</v>
      </c>
      <c r="K22" s="3">
        <v>8.3643999999999998</v>
      </c>
      <c r="L22" s="3">
        <v>0.57250000000000001</v>
      </c>
    </row>
    <row r="23" spans="2:44" x14ac:dyDescent="0.2">
      <c r="B23" s="2">
        <v>15</v>
      </c>
      <c r="C23" s="3">
        <v>33.9</v>
      </c>
      <c r="D23" s="3">
        <v>5</v>
      </c>
      <c r="E23" s="3"/>
      <c r="F23" s="3"/>
      <c r="H23" s="2">
        <v>10</v>
      </c>
      <c r="I23" s="3">
        <v>13.778</v>
      </c>
      <c r="J23" s="3">
        <v>5.4699</v>
      </c>
      <c r="K23" s="3">
        <v>13.05</v>
      </c>
      <c r="L23" s="3">
        <v>4.4842000000000004</v>
      </c>
    </row>
    <row r="24" spans="2:44" x14ac:dyDescent="0.2">
      <c r="B24" s="2">
        <v>20</v>
      </c>
      <c r="C24" s="3">
        <v>36.299999999999997</v>
      </c>
      <c r="D24" s="3">
        <v>15.5</v>
      </c>
      <c r="E24" s="3">
        <v>3</v>
      </c>
      <c r="F24" s="3">
        <v>1.5</v>
      </c>
      <c r="H24" s="2">
        <v>15</v>
      </c>
      <c r="I24" s="3">
        <v>30.431999999999999</v>
      </c>
      <c r="J24" s="3">
        <v>8.3996999999999993</v>
      </c>
      <c r="K24" s="3">
        <v>21.26</v>
      </c>
      <c r="L24" s="3">
        <v>3.5640000000000001</v>
      </c>
    </row>
    <row r="25" spans="2:44" x14ac:dyDescent="0.2">
      <c r="B25" s="2">
        <v>30</v>
      </c>
      <c r="C25" s="3">
        <v>37.700000000000003</v>
      </c>
      <c r="D25" s="3">
        <v>7</v>
      </c>
      <c r="E25" s="3">
        <v>4.5</v>
      </c>
      <c r="F25" s="3">
        <v>1.1000000000000001</v>
      </c>
      <c r="H25" s="2">
        <v>20</v>
      </c>
      <c r="I25" s="3">
        <v>29.047000000000001</v>
      </c>
      <c r="J25" s="3">
        <v>3.9365999999999999</v>
      </c>
      <c r="K25" s="3">
        <v>22.788</v>
      </c>
      <c r="L25" s="3">
        <v>4.5368000000000004</v>
      </c>
    </row>
    <row r="26" spans="2:44" x14ac:dyDescent="0.2">
      <c r="B26" s="2">
        <v>40</v>
      </c>
      <c r="C26" s="3">
        <v>39.799999999999997</v>
      </c>
      <c r="D26" s="3">
        <v>7</v>
      </c>
      <c r="E26" s="3">
        <v>2.9</v>
      </c>
      <c r="F26" s="3">
        <v>0.7</v>
      </c>
      <c r="H26" s="2">
        <v>25</v>
      </c>
      <c r="I26" s="3">
        <v>26.135999999999999</v>
      </c>
      <c r="J26" s="3">
        <v>5.2244999999999999</v>
      </c>
      <c r="K26" s="3">
        <v>19.456</v>
      </c>
      <c r="L26" s="3">
        <v>4.3739999999999997</v>
      </c>
    </row>
    <row r="27" spans="2:44" x14ac:dyDescent="0.2">
      <c r="B27" s="2">
        <v>50</v>
      </c>
      <c r="C27" s="3"/>
      <c r="D27" s="3"/>
      <c r="E27" s="3">
        <v>5.4</v>
      </c>
      <c r="F27" s="3">
        <v>1.6</v>
      </c>
      <c r="H27" s="2"/>
      <c r="I27" s="2"/>
      <c r="J27" s="2"/>
      <c r="K27" s="2"/>
      <c r="L27" s="2"/>
    </row>
    <row r="28" spans="2:44" x14ac:dyDescent="0.2">
      <c r="B28" s="2">
        <v>100</v>
      </c>
      <c r="C28" s="3"/>
      <c r="D28" s="3"/>
      <c r="E28" s="3">
        <v>9.1999999999999993</v>
      </c>
      <c r="F28" s="3">
        <v>4.3</v>
      </c>
      <c r="H28" s="2"/>
      <c r="I28" s="2"/>
      <c r="J28" s="2"/>
      <c r="K28" s="2"/>
      <c r="L28" s="2"/>
    </row>
    <row r="30" spans="2:44" x14ac:dyDescent="0.2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1" spans="2:44" x14ac:dyDescent="0.2">
      <c r="B31" s="13" t="s">
        <v>15</v>
      </c>
      <c r="C31" s="13"/>
      <c r="D31" s="13"/>
    </row>
    <row r="32" spans="2:44" x14ac:dyDescent="0.2">
      <c r="B32" s="16" t="s">
        <v>18</v>
      </c>
      <c r="C32" s="16" t="s">
        <v>16</v>
      </c>
      <c r="D32" s="16"/>
    </row>
    <row r="33" spans="2:16" x14ac:dyDescent="0.2">
      <c r="B33" s="16" t="s">
        <v>17</v>
      </c>
      <c r="C33" s="16" t="s">
        <v>11</v>
      </c>
      <c r="D33" s="16" t="s">
        <v>12</v>
      </c>
    </row>
    <row r="34" spans="2:16" x14ac:dyDescent="0.2">
      <c r="B34" s="3">
        <v>0.83</v>
      </c>
      <c r="C34" s="3">
        <v>2.68</v>
      </c>
      <c r="D34" s="3">
        <v>0.78</v>
      </c>
    </row>
    <row r="35" spans="2:16" x14ac:dyDescent="0.2">
      <c r="B35" s="3">
        <v>2.08</v>
      </c>
      <c r="C35" s="3">
        <v>3.01</v>
      </c>
      <c r="D35" s="3">
        <v>1.7</v>
      </c>
    </row>
    <row r="36" spans="2:16" x14ac:dyDescent="0.2">
      <c r="B36" s="3">
        <v>4.0999999999999996</v>
      </c>
      <c r="C36" s="3">
        <v>4.18</v>
      </c>
      <c r="D36" s="3">
        <v>2.46</v>
      </c>
    </row>
    <row r="37" spans="2:16" x14ac:dyDescent="0.2">
      <c r="B37" s="3">
        <v>4.8</v>
      </c>
      <c r="C37" s="3">
        <v>7.73</v>
      </c>
      <c r="D37" s="3">
        <v>3.35</v>
      </c>
    </row>
    <row r="38" spans="2:16" x14ac:dyDescent="0.2">
      <c r="B38" s="3">
        <v>5.8</v>
      </c>
      <c r="C38" s="3">
        <v>6.67</v>
      </c>
      <c r="D38" s="3">
        <v>3.32</v>
      </c>
    </row>
    <row r="39" spans="2:16" x14ac:dyDescent="0.2">
      <c r="B39" s="3">
        <v>8.16</v>
      </c>
      <c r="C39" s="3">
        <v>6.13</v>
      </c>
      <c r="D39" s="3">
        <v>2.5099999999999998</v>
      </c>
    </row>
    <row r="40" spans="2:16" x14ac:dyDescent="0.2">
      <c r="B40" s="3">
        <v>12.5</v>
      </c>
      <c r="C40" s="3">
        <v>4.6100000000000003</v>
      </c>
      <c r="D40" s="3">
        <v>2.15</v>
      </c>
    </row>
    <row r="41" spans="2:16" x14ac:dyDescent="0.2">
      <c r="B41" s="3">
        <v>16.5</v>
      </c>
      <c r="C41" s="3">
        <v>4.0999999999999996</v>
      </c>
      <c r="D41" s="3">
        <v>1.98</v>
      </c>
    </row>
    <row r="43" spans="2:16" x14ac:dyDescent="0.2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</row>
    <row r="44" spans="2:16" x14ac:dyDescent="0.2">
      <c r="B44" s="13" t="s">
        <v>19</v>
      </c>
      <c r="C44" s="13"/>
      <c r="D44" s="13"/>
    </row>
    <row r="45" spans="2:16" x14ac:dyDescent="0.2">
      <c r="B45" s="16" t="s">
        <v>18</v>
      </c>
      <c r="C45" s="16" t="s">
        <v>16</v>
      </c>
      <c r="D45" s="16"/>
    </row>
    <row r="46" spans="2:16" x14ac:dyDescent="0.2">
      <c r="B46" s="16" t="s">
        <v>17</v>
      </c>
      <c r="C46" s="16" t="s">
        <v>11</v>
      </c>
      <c r="D46" s="16" t="s">
        <v>12</v>
      </c>
    </row>
    <row r="47" spans="2:16" x14ac:dyDescent="0.2">
      <c r="B47" s="2">
        <v>8</v>
      </c>
      <c r="C47" s="3">
        <v>4.32</v>
      </c>
      <c r="D47" s="3">
        <v>0.56999999999999995</v>
      </c>
    </row>
    <row r="48" spans="2:16" x14ac:dyDescent="0.2">
      <c r="B48" s="2">
        <v>10</v>
      </c>
      <c r="C48" s="3">
        <v>4.79</v>
      </c>
      <c r="D48" s="3">
        <v>0.77</v>
      </c>
    </row>
    <row r="49" spans="2:16" x14ac:dyDescent="0.2">
      <c r="B49" s="2">
        <v>15</v>
      </c>
      <c r="C49" s="3">
        <v>4.8899999999999997</v>
      </c>
      <c r="D49" s="3">
        <v>1.03</v>
      </c>
    </row>
    <row r="50" spans="2:16" x14ac:dyDescent="0.2">
      <c r="B50" s="2">
        <v>17</v>
      </c>
      <c r="C50" s="3">
        <v>4.74</v>
      </c>
      <c r="D50" s="3">
        <v>1.08</v>
      </c>
    </row>
    <row r="51" spans="2:16" x14ac:dyDescent="0.2">
      <c r="B51" s="2">
        <v>23</v>
      </c>
      <c r="C51" s="3">
        <v>7.04</v>
      </c>
      <c r="D51" s="3">
        <v>4.28</v>
      </c>
    </row>
    <row r="52" spans="2:16" x14ac:dyDescent="0.2">
      <c r="B52" s="2">
        <v>33</v>
      </c>
      <c r="C52" s="3">
        <v>8</v>
      </c>
      <c r="D52" s="3">
        <v>4.9000000000000004</v>
      </c>
    </row>
    <row r="53" spans="2:16" x14ac:dyDescent="0.2">
      <c r="B53" s="2">
        <v>40</v>
      </c>
      <c r="C53" s="3">
        <v>11.3</v>
      </c>
      <c r="D53" s="3">
        <v>4.18</v>
      </c>
    </row>
    <row r="54" spans="2:16" x14ac:dyDescent="0.2">
      <c r="B54" s="2">
        <v>45</v>
      </c>
      <c r="C54" s="3">
        <v>14.58</v>
      </c>
      <c r="D54" s="3">
        <v>7.73</v>
      </c>
    </row>
    <row r="56" spans="2:16" x14ac:dyDescent="0.2"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</row>
    <row r="57" spans="2:16" x14ac:dyDescent="0.2">
      <c r="B57" s="13" t="s">
        <v>20</v>
      </c>
      <c r="C57" s="13"/>
      <c r="D57" s="13"/>
      <c r="E57" s="13"/>
      <c r="F57" s="13"/>
    </row>
    <row r="58" spans="2:16" x14ac:dyDescent="0.2">
      <c r="B58" s="16"/>
      <c r="C58" s="16"/>
      <c r="D58" s="2" t="s">
        <v>11</v>
      </c>
      <c r="E58" s="2" t="s">
        <v>12</v>
      </c>
      <c r="F58" s="2" t="s">
        <v>25</v>
      </c>
    </row>
    <row r="59" spans="2:16" x14ac:dyDescent="0.2">
      <c r="B59" s="16" t="s">
        <v>21</v>
      </c>
      <c r="C59" s="17" t="s">
        <v>10</v>
      </c>
      <c r="D59" s="19">
        <v>0.03</v>
      </c>
      <c r="E59" s="19">
        <v>0.01</v>
      </c>
      <c r="F59" s="19">
        <v>2E-3</v>
      </c>
    </row>
    <row r="60" spans="2:16" x14ac:dyDescent="0.2">
      <c r="B60" s="16"/>
      <c r="C60" s="17" t="s">
        <v>9</v>
      </c>
      <c r="D60" s="19">
        <v>2.0000000000000001E-4</v>
      </c>
      <c r="E60" s="19">
        <v>1E-4</v>
      </c>
      <c r="F60" s="19">
        <v>0</v>
      </c>
    </row>
    <row r="61" spans="2:16" x14ac:dyDescent="0.2">
      <c r="B61" s="16" t="s">
        <v>6</v>
      </c>
      <c r="C61" s="17" t="s">
        <v>22</v>
      </c>
      <c r="D61" s="19">
        <v>1E-3</v>
      </c>
      <c r="E61" s="19">
        <v>1E-3</v>
      </c>
      <c r="F61" s="19">
        <v>0</v>
      </c>
    </row>
    <row r="62" spans="2:16" x14ac:dyDescent="0.2">
      <c r="B62" s="16"/>
      <c r="C62" s="17" t="s">
        <v>23</v>
      </c>
      <c r="D62" s="19">
        <v>1.4999999999999999E-2</v>
      </c>
      <c r="E62" s="19">
        <v>0.01</v>
      </c>
      <c r="F62" s="19">
        <v>2E-3</v>
      </c>
    </row>
    <row r="63" spans="2:16" x14ac:dyDescent="0.2">
      <c r="B63" s="16" t="s">
        <v>24</v>
      </c>
      <c r="C63" s="17" t="s">
        <v>22</v>
      </c>
      <c r="D63" s="19">
        <v>0.02</v>
      </c>
      <c r="E63" s="19">
        <v>8.9999999999999993E-3</v>
      </c>
      <c r="F63" s="19">
        <v>2E-3</v>
      </c>
    </row>
    <row r="64" spans="2:16" x14ac:dyDescent="0.2">
      <c r="B64" s="16"/>
      <c r="C64" s="17" t="s">
        <v>23</v>
      </c>
      <c r="D64" s="19">
        <v>1E-3</v>
      </c>
      <c r="E64" s="19">
        <v>1E-3</v>
      </c>
      <c r="F64" s="19">
        <v>0</v>
      </c>
    </row>
    <row r="66" spans="2:16" x14ac:dyDescent="0.2"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</row>
    <row r="67" spans="2:16" x14ac:dyDescent="0.2">
      <c r="B67" s="14" t="s">
        <v>26</v>
      </c>
      <c r="C67" s="14"/>
      <c r="D67" s="13"/>
      <c r="E67" s="13"/>
      <c r="F67" s="13"/>
      <c r="G67" s="13"/>
      <c r="H67" s="13"/>
      <c r="I67" s="13"/>
      <c r="J67" s="13"/>
      <c r="K67" s="13"/>
      <c r="L67" s="13"/>
    </row>
    <row r="68" spans="2:16" ht="15" customHeight="1" x14ac:dyDescent="0.2">
      <c r="B68" s="16"/>
      <c r="C68" s="208" t="s">
        <v>7</v>
      </c>
      <c r="D68" s="208"/>
      <c r="E68" s="208"/>
      <c r="F68" s="208"/>
      <c r="G68" s="208"/>
      <c r="H68" s="208" t="s">
        <v>8</v>
      </c>
      <c r="I68" s="208"/>
      <c r="J68" s="208"/>
      <c r="K68" s="208"/>
      <c r="L68" s="208"/>
    </row>
    <row r="69" spans="2:16" ht="16" x14ac:dyDescent="0.2">
      <c r="B69" s="16"/>
      <c r="C69" s="20" t="s">
        <v>2</v>
      </c>
      <c r="D69" s="20" t="s">
        <v>3</v>
      </c>
      <c r="E69" s="20" t="s">
        <v>4</v>
      </c>
      <c r="F69" s="20" t="s">
        <v>1</v>
      </c>
      <c r="G69" s="20" t="s">
        <v>0</v>
      </c>
      <c r="H69" s="20" t="s">
        <v>2</v>
      </c>
      <c r="I69" s="20" t="s">
        <v>3</v>
      </c>
      <c r="J69" s="20" t="s">
        <v>4</v>
      </c>
      <c r="K69" s="20" t="s">
        <v>1</v>
      </c>
      <c r="L69" s="20" t="s">
        <v>0</v>
      </c>
    </row>
    <row r="70" spans="2:16" x14ac:dyDescent="0.2">
      <c r="B70" s="2" t="s">
        <v>11</v>
      </c>
      <c r="C70" s="21">
        <v>97</v>
      </c>
      <c r="D70" s="21">
        <v>95</v>
      </c>
      <c r="E70" s="21">
        <v>64</v>
      </c>
      <c r="F70" s="21">
        <v>1</v>
      </c>
      <c r="G70" s="21">
        <v>86</v>
      </c>
      <c r="H70" s="21">
        <v>97</v>
      </c>
      <c r="I70" s="21">
        <v>95</v>
      </c>
      <c r="J70" s="21">
        <v>58</v>
      </c>
      <c r="K70" s="21">
        <v>1</v>
      </c>
      <c r="L70" s="21">
        <v>90</v>
      </c>
    </row>
    <row r="71" spans="2:16" x14ac:dyDescent="0.2">
      <c r="B71" s="2" t="s">
        <v>12</v>
      </c>
      <c r="C71" s="21">
        <v>1</v>
      </c>
      <c r="D71" s="21">
        <v>2</v>
      </c>
      <c r="E71" s="21">
        <v>29</v>
      </c>
      <c r="F71" s="21">
        <v>0</v>
      </c>
      <c r="G71" s="21">
        <v>10</v>
      </c>
      <c r="H71" s="21">
        <v>0</v>
      </c>
      <c r="I71" s="21">
        <v>0</v>
      </c>
      <c r="J71" s="21">
        <v>9</v>
      </c>
      <c r="K71" s="21">
        <v>1</v>
      </c>
      <c r="L71" s="21">
        <v>14</v>
      </c>
    </row>
    <row r="73" spans="2:16" x14ac:dyDescent="0.2"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</row>
    <row r="74" spans="2:16" x14ac:dyDescent="0.2">
      <c r="B74" s="14" t="s">
        <v>28</v>
      </c>
      <c r="C74" s="13"/>
      <c r="D74" s="13"/>
      <c r="F74" s="14" t="s">
        <v>31</v>
      </c>
      <c r="G74" s="14"/>
      <c r="H74" s="14"/>
      <c r="J74" s="14" t="s">
        <v>32</v>
      </c>
      <c r="K74" s="14"/>
      <c r="L74" s="14"/>
      <c r="M74" s="14"/>
      <c r="N74" s="14"/>
      <c r="O74" s="14"/>
      <c r="P74" s="14"/>
    </row>
    <row r="75" spans="2:16" x14ac:dyDescent="0.2">
      <c r="B75" s="16" t="s">
        <v>37</v>
      </c>
      <c r="C75" s="210" t="s">
        <v>30</v>
      </c>
      <c r="D75" s="210"/>
      <c r="F75" s="16" t="s">
        <v>37</v>
      </c>
      <c r="G75" s="209" t="s">
        <v>29</v>
      </c>
      <c r="H75" s="209"/>
      <c r="J75" s="16"/>
      <c r="K75" s="209" t="s">
        <v>11</v>
      </c>
      <c r="L75" s="209"/>
      <c r="M75" s="209" t="s">
        <v>12</v>
      </c>
      <c r="N75" s="209"/>
      <c r="O75" s="209" t="s">
        <v>25</v>
      </c>
      <c r="P75" s="209"/>
    </row>
    <row r="76" spans="2:16" x14ac:dyDescent="0.2">
      <c r="B76" s="16" t="s">
        <v>38</v>
      </c>
      <c r="C76" s="16" t="s">
        <v>11</v>
      </c>
      <c r="D76" s="16" t="s">
        <v>12</v>
      </c>
      <c r="F76" s="16" t="s">
        <v>38</v>
      </c>
      <c r="G76" s="16" t="s">
        <v>11</v>
      </c>
      <c r="H76" s="16" t="s">
        <v>12</v>
      </c>
      <c r="J76" s="16"/>
      <c r="K76" s="16" t="s">
        <v>9</v>
      </c>
      <c r="L76" s="16" t="s">
        <v>34</v>
      </c>
      <c r="M76" s="16" t="s">
        <v>9</v>
      </c>
      <c r="N76" s="16" t="s">
        <v>34</v>
      </c>
      <c r="O76" s="16" t="s">
        <v>9</v>
      </c>
      <c r="P76" s="16" t="s">
        <v>34</v>
      </c>
    </row>
    <row r="77" spans="2:16" x14ac:dyDescent="0.2">
      <c r="B77" s="2">
        <v>0</v>
      </c>
      <c r="C77" s="3">
        <v>2.9319999999999999</v>
      </c>
      <c r="D77" s="3">
        <v>0.30449999999999999</v>
      </c>
      <c r="F77" s="2">
        <v>0</v>
      </c>
      <c r="G77" s="3">
        <v>358.6</v>
      </c>
      <c r="H77" s="3">
        <v>4.1753</v>
      </c>
      <c r="J77" s="2" t="s">
        <v>5</v>
      </c>
      <c r="K77" s="18">
        <v>105.8</v>
      </c>
      <c r="L77" s="18">
        <v>335.7</v>
      </c>
      <c r="M77" s="18">
        <v>97.8</v>
      </c>
      <c r="N77" s="18">
        <v>142.5</v>
      </c>
      <c r="O77" s="18">
        <v>15.9</v>
      </c>
      <c r="P77" s="18">
        <v>22</v>
      </c>
    </row>
    <row r="78" spans="2:16" x14ac:dyDescent="0.2">
      <c r="B78" s="2">
        <v>4</v>
      </c>
      <c r="C78" s="3">
        <v>13.11</v>
      </c>
      <c r="D78" s="3">
        <v>0.30249999999999999</v>
      </c>
      <c r="F78" s="2">
        <v>4</v>
      </c>
      <c r="G78" s="3">
        <v>307.39999999999998</v>
      </c>
      <c r="H78" s="3">
        <v>1.8696999999999999</v>
      </c>
      <c r="J78" s="2" t="s">
        <v>9</v>
      </c>
      <c r="K78" s="18">
        <v>1360.9</v>
      </c>
      <c r="L78" s="18">
        <v>878.6</v>
      </c>
      <c r="M78" s="18">
        <v>677.4</v>
      </c>
      <c r="N78" s="18">
        <v>687.3</v>
      </c>
      <c r="O78" s="18">
        <v>123.7</v>
      </c>
      <c r="P78" s="18">
        <v>111.5</v>
      </c>
    </row>
    <row r="79" spans="2:16" x14ac:dyDescent="0.2">
      <c r="B79" s="2">
        <v>12</v>
      </c>
      <c r="C79" s="3">
        <v>26.68</v>
      </c>
      <c r="D79" s="3">
        <v>0.7419</v>
      </c>
      <c r="F79" s="2">
        <v>12</v>
      </c>
      <c r="G79" s="3">
        <v>287.3</v>
      </c>
      <c r="H79" s="3">
        <v>3.4813000000000001</v>
      </c>
      <c r="J79" s="2" t="s">
        <v>33</v>
      </c>
      <c r="K79" s="18">
        <v>1927.9</v>
      </c>
      <c r="L79" s="18">
        <v>1967.4</v>
      </c>
      <c r="M79" s="18">
        <v>760.9</v>
      </c>
      <c r="N79" s="18">
        <v>1109.7</v>
      </c>
      <c r="O79" s="18">
        <v>123.4</v>
      </c>
      <c r="P79" s="18">
        <v>171.2</v>
      </c>
    </row>
    <row r="80" spans="2:16" x14ac:dyDescent="0.2">
      <c r="B80" s="2">
        <v>20</v>
      </c>
      <c r="C80" s="3">
        <v>32.14</v>
      </c>
      <c r="D80" s="3">
        <v>0.4355</v>
      </c>
      <c r="F80" s="2">
        <v>20</v>
      </c>
      <c r="G80" s="3">
        <v>255.5</v>
      </c>
      <c r="H80" s="3">
        <v>1.7598</v>
      </c>
      <c r="J80" s="2"/>
      <c r="K80" s="2"/>
      <c r="L80" s="2"/>
      <c r="M80" s="2"/>
      <c r="N80" s="2"/>
      <c r="O80" s="2"/>
      <c r="P80" s="2"/>
    </row>
    <row r="81" spans="2:16" x14ac:dyDescent="0.2">
      <c r="B81" s="2">
        <v>50</v>
      </c>
      <c r="C81" s="3">
        <v>43.07</v>
      </c>
      <c r="D81" s="3">
        <v>2.274</v>
      </c>
      <c r="F81" s="2">
        <v>50</v>
      </c>
      <c r="G81" s="3">
        <v>197.8</v>
      </c>
      <c r="H81" s="3">
        <v>3.5377000000000001</v>
      </c>
      <c r="J81" s="2"/>
      <c r="K81" s="2"/>
      <c r="L81" s="2"/>
      <c r="M81" s="2"/>
      <c r="N81" s="2"/>
      <c r="O81" s="2"/>
      <c r="P81" s="2"/>
    </row>
    <row r="82" spans="2:16" x14ac:dyDescent="0.2">
      <c r="B82" s="2">
        <v>100</v>
      </c>
      <c r="C82" s="3">
        <v>56.58</v>
      </c>
      <c r="D82" s="3">
        <v>5.9983000000000004</v>
      </c>
      <c r="F82" s="2">
        <v>100</v>
      </c>
      <c r="G82" s="3">
        <v>166.5</v>
      </c>
      <c r="H82" s="3">
        <v>3.3220999999999998</v>
      </c>
      <c r="J82" s="2"/>
      <c r="K82" s="2"/>
      <c r="L82" s="2"/>
      <c r="M82" s="2"/>
      <c r="N82" s="2"/>
      <c r="O82" s="2"/>
      <c r="P82" s="2"/>
    </row>
    <row r="84" spans="2:16" x14ac:dyDescent="0.2"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</row>
    <row r="85" spans="2:16" x14ac:dyDescent="0.2">
      <c r="B85" s="14" t="s">
        <v>35</v>
      </c>
      <c r="C85" s="13"/>
      <c r="D85" s="13"/>
      <c r="E85" s="13"/>
      <c r="F85" s="13"/>
    </row>
    <row r="86" spans="2:16" x14ac:dyDescent="0.2">
      <c r="B86" s="16" t="s">
        <v>37</v>
      </c>
      <c r="C86" s="209" t="s">
        <v>9</v>
      </c>
      <c r="D86" s="209"/>
      <c r="E86" s="209" t="s">
        <v>10</v>
      </c>
      <c r="F86" s="209"/>
    </row>
    <row r="87" spans="2:16" x14ac:dyDescent="0.2">
      <c r="B87" s="16" t="s">
        <v>38</v>
      </c>
      <c r="C87" s="16" t="s">
        <v>11</v>
      </c>
      <c r="D87" s="16" t="s">
        <v>12</v>
      </c>
      <c r="E87" s="16" t="s">
        <v>11</v>
      </c>
      <c r="F87" s="16" t="s">
        <v>12</v>
      </c>
    </row>
    <row r="88" spans="2:16" x14ac:dyDescent="0.2">
      <c r="B88" s="2">
        <v>5</v>
      </c>
      <c r="C88" s="19">
        <v>1E-3</v>
      </c>
      <c r="D88" s="19">
        <v>1.941725E-3</v>
      </c>
      <c r="E88" s="19">
        <v>1.41E-2</v>
      </c>
      <c r="F88" s="19">
        <v>3.0000000000000001E-3</v>
      </c>
    </row>
    <row r="89" spans="2:16" x14ac:dyDescent="0.2">
      <c r="B89" s="2">
        <v>10</v>
      </c>
      <c r="C89" s="19">
        <v>0</v>
      </c>
      <c r="D89" s="19">
        <v>0</v>
      </c>
      <c r="E89" s="19">
        <v>1.7999999999999999E-2</v>
      </c>
      <c r="F89" s="19">
        <v>6.0000000000000001E-3</v>
      </c>
    </row>
    <row r="90" spans="2:16" x14ac:dyDescent="0.2">
      <c r="B90" s="2">
        <v>20</v>
      </c>
      <c r="C90" s="19">
        <v>0</v>
      </c>
      <c r="D90" s="19">
        <v>0</v>
      </c>
      <c r="E90" s="19">
        <v>1.7999999999999999E-2</v>
      </c>
      <c r="F90" s="19">
        <v>1.2E-2</v>
      </c>
    </row>
    <row r="91" spans="2:16" x14ac:dyDescent="0.2">
      <c r="B91" s="2">
        <v>25</v>
      </c>
      <c r="C91" s="19">
        <v>1E-3</v>
      </c>
      <c r="D91" s="19">
        <v>2E-3</v>
      </c>
      <c r="E91" s="19">
        <v>0</v>
      </c>
      <c r="F91" s="19">
        <v>0</v>
      </c>
    </row>
    <row r="92" spans="2:16" x14ac:dyDescent="0.2">
      <c r="B92" s="2">
        <v>30</v>
      </c>
      <c r="C92" s="19">
        <v>0</v>
      </c>
      <c r="D92" s="19">
        <v>0</v>
      </c>
      <c r="E92" s="19">
        <v>0</v>
      </c>
      <c r="F92" s="19">
        <v>0</v>
      </c>
    </row>
    <row r="94" spans="2:16" x14ac:dyDescent="0.2"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</row>
  </sheetData>
  <mergeCells count="18">
    <mergeCell ref="C86:D86"/>
    <mergeCell ref="E86:F86"/>
    <mergeCell ref="O3:P3"/>
    <mergeCell ref="C68:G68"/>
    <mergeCell ref="H68:L68"/>
    <mergeCell ref="K75:L75"/>
    <mergeCell ref="M75:N75"/>
    <mergeCell ref="O75:P75"/>
    <mergeCell ref="K19:L19"/>
    <mergeCell ref="C3:D3"/>
    <mergeCell ref="F3:G3"/>
    <mergeCell ref="I3:J3"/>
    <mergeCell ref="L3:M3"/>
    <mergeCell ref="C75:D75"/>
    <mergeCell ref="G75:H75"/>
    <mergeCell ref="C19:D19"/>
    <mergeCell ref="E19:F19"/>
    <mergeCell ref="I19:J1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317D7-277E-584F-AD22-2CC3A92C096C}">
  <dimension ref="A1:L61"/>
  <sheetViews>
    <sheetView topLeftCell="A10" zoomScale="140" zoomScaleNormal="140" workbookViewId="0">
      <selection activeCell="N22" sqref="N22"/>
    </sheetView>
  </sheetViews>
  <sheetFormatPr baseColWidth="10" defaultRowHeight="15" x14ac:dyDescent="0.2"/>
  <sheetData>
    <row r="1" spans="1:12" x14ac:dyDescent="0.2">
      <c r="A1" t="s">
        <v>133</v>
      </c>
    </row>
    <row r="2" spans="1:12" x14ac:dyDescent="0.2">
      <c r="A2" t="s">
        <v>122</v>
      </c>
      <c r="B2" t="s">
        <v>123</v>
      </c>
      <c r="C2" t="s">
        <v>124</v>
      </c>
      <c r="D2" t="s">
        <v>125</v>
      </c>
      <c r="E2" t="s">
        <v>126</v>
      </c>
      <c r="F2" t="s">
        <v>127</v>
      </c>
      <c r="G2" t="s">
        <v>128</v>
      </c>
      <c r="H2" t="s">
        <v>129</v>
      </c>
      <c r="I2" t="s">
        <v>130</v>
      </c>
      <c r="J2" t="s">
        <v>131</v>
      </c>
      <c r="K2" t="s">
        <v>132</v>
      </c>
      <c r="L2" t="s">
        <v>11</v>
      </c>
    </row>
    <row r="3" spans="1:12" x14ac:dyDescent="0.2">
      <c r="A3">
        <v>0.16666666666666599</v>
      </c>
      <c r="B3">
        <v>5.2525252525252499</v>
      </c>
      <c r="C3">
        <v>4.2424242424242404</v>
      </c>
      <c r="D3">
        <v>4.8484848484848397</v>
      </c>
      <c r="E3">
        <v>5.0505050505050502</v>
      </c>
      <c r="F3">
        <v>4.4444444444444402</v>
      </c>
      <c r="G3">
        <v>5.2525252525252499</v>
      </c>
      <c r="H3">
        <v>4.64646464646464</v>
      </c>
      <c r="I3">
        <v>5.0505050505050502</v>
      </c>
      <c r="J3">
        <v>3.63636363636363</v>
      </c>
      <c r="K3">
        <v>2.6262626262626201</v>
      </c>
      <c r="L3">
        <v>4.5050505050504999</v>
      </c>
    </row>
    <row r="4" spans="1:12" x14ac:dyDescent="0.2">
      <c r="A4">
        <v>0.33333333333333298</v>
      </c>
      <c r="B4">
        <v>5.0505050505050404</v>
      </c>
      <c r="C4">
        <v>4.8484848484848397</v>
      </c>
      <c r="D4">
        <v>5.0505050505050502</v>
      </c>
      <c r="E4">
        <v>4.0404040404040398</v>
      </c>
      <c r="F4">
        <v>4.0404040404040398</v>
      </c>
      <c r="G4">
        <v>4.8484848484848397</v>
      </c>
      <c r="H4">
        <v>4.64646464646464</v>
      </c>
      <c r="I4">
        <v>4.0404040404040398</v>
      </c>
      <c r="J4">
        <v>5.4545454545454497</v>
      </c>
      <c r="K4">
        <v>5.0505050505050404</v>
      </c>
      <c r="L4">
        <v>4.7070707070706996</v>
      </c>
    </row>
    <row r="5" spans="1:12" x14ac:dyDescent="0.2">
      <c r="A5">
        <v>0.5</v>
      </c>
      <c r="B5">
        <v>4.8484848484848397</v>
      </c>
      <c r="C5">
        <v>4.8484848484848397</v>
      </c>
      <c r="D5">
        <v>5.0505050505050502</v>
      </c>
      <c r="E5">
        <v>3.63636363636363</v>
      </c>
      <c r="F5">
        <v>4.64646464646464</v>
      </c>
      <c r="G5">
        <v>5.2525252525252499</v>
      </c>
      <c r="H5">
        <v>5.4545454545454497</v>
      </c>
      <c r="I5">
        <v>3.4343434343434298</v>
      </c>
      <c r="J5">
        <v>4.64646464646464</v>
      </c>
      <c r="K5">
        <v>5.2525252525252499</v>
      </c>
      <c r="L5">
        <v>4.7070707070706996</v>
      </c>
    </row>
    <row r="6" spans="1:12" x14ac:dyDescent="0.2">
      <c r="A6">
        <v>0.66666666666666596</v>
      </c>
      <c r="B6">
        <v>4.64646464646464</v>
      </c>
      <c r="C6">
        <v>3.63636363636363</v>
      </c>
      <c r="D6">
        <v>4.4444444444444402</v>
      </c>
      <c r="E6">
        <v>3.8383838383838298</v>
      </c>
      <c r="F6">
        <v>4.4444444444444402</v>
      </c>
      <c r="G6">
        <v>5.0505050505050502</v>
      </c>
      <c r="H6">
        <v>4.64646464646464</v>
      </c>
      <c r="I6">
        <v>3.63636363636363</v>
      </c>
      <c r="J6">
        <v>4.0404040404040398</v>
      </c>
      <c r="K6">
        <v>4.8484848484848397</v>
      </c>
      <c r="L6">
        <v>4.32323232323232</v>
      </c>
    </row>
    <row r="7" spans="1:12" x14ac:dyDescent="0.2">
      <c r="A7">
        <v>0.83333333333333304</v>
      </c>
      <c r="B7">
        <v>4.0404040404040398</v>
      </c>
      <c r="C7">
        <v>3.4343434343434298</v>
      </c>
      <c r="D7">
        <v>3.8383838383838298</v>
      </c>
      <c r="E7">
        <v>3.4343434343434298</v>
      </c>
      <c r="F7">
        <v>5.2525252525252499</v>
      </c>
      <c r="G7">
        <v>5.4545454545454497</v>
      </c>
      <c r="H7">
        <v>4.64646464646464</v>
      </c>
      <c r="I7">
        <v>4.4444444444444402</v>
      </c>
      <c r="J7">
        <v>4.4444444444444402</v>
      </c>
      <c r="K7">
        <v>5.2525252525252499</v>
      </c>
      <c r="L7">
        <v>4.4242424242424203</v>
      </c>
    </row>
    <row r="8" spans="1:12" x14ac:dyDescent="0.2">
      <c r="A8">
        <v>1</v>
      </c>
      <c r="B8">
        <v>3.4343434343434298</v>
      </c>
      <c r="C8">
        <v>3.4343434343434298</v>
      </c>
      <c r="D8">
        <v>3.23232323232323</v>
      </c>
      <c r="E8">
        <v>2.8282828282828198</v>
      </c>
      <c r="F8">
        <v>4.2424242424242404</v>
      </c>
      <c r="G8">
        <v>5.2525252525252499</v>
      </c>
      <c r="H8">
        <v>4.2424242424242404</v>
      </c>
      <c r="I8">
        <v>4.4444444444444402</v>
      </c>
      <c r="J8">
        <v>4.4444444444444402</v>
      </c>
      <c r="K8">
        <v>4.2424242424242404</v>
      </c>
      <c r="L8">
        <v>3.9797979797979699</v>
      </c>
    </row>
    <row r="9" spans="1:12" x14ac:dyDescent="0.2">
      <c r="A9">
        <v>1.1666666666666601</v>
      </c>
      <c r="B9">
        <v>3.0303030303030298</v>
      </c>
      <c r="C9">
        <v>2.8282828282828198</v>
      </c>
      <c r="D9">
        <v>3.0303030303030201</v>
      </c>
      <c r="E9">
        <v>2.8282828282828198</v>
      </c>
      <c r="F9">
        <v>4.8484848484848397</v>
      </c>
      <c r="G9">
        <v>4.64646464646464</v>
      </c>
      <c r="H9">
        <v>3.23232323232323</v>
      </c>
      <c r="I9">
        <v>3.63636363636363</v>
      </c>
      <c r="J9">
        <v>2.6262626262626201</v>
      </c>
      <c r="K9">
        <v>4.0404040404040398</v>
      </c>
      <c r="L9">
        <v>3.47474747474747</v>
      </c>
    </row>
    <row r="10" spans="1:12" x14ac:dyDescent="0.2">
      <c r="A10">
        <v>1.3333333333333299</v>
      </c>
      <c r="B10">
        <v>2.4242424242424199</v>
      </c>
      <c r="C10">
        <v>2.6262626262626201</v>
      </c>
      <c r="D10">
        <v>4.0404040404040398</v>
      </c>
      <c r="E10">
        <v>2.6262626262626201</v>
      </c>
      <c r="F10">
        <v>3.8383838383838298</v>
      </c>
      <c r="G10">
        <v>3.8383838383838298</v>
      </c>
      <c r="H10">
        <v>2.6262626262626201</v>
      </c>
      <c r="I10">
        <v>3.4343434343434298</v>
      </c>
      <c r="J10">
        <v>2.8282828282828198</v>
      </c>
      <c r="K10">
        <v>3.63636363636363</v>
      </c>
      <c r="L10">
        <v>3.1919191919191898</v>
      </c>
    </row>
    <row r="11" spans="1:12" x14ac:dyDescent="0.2">
      <c r="A11">
        <v>1.5</v>
      </c>
      <c r="B11">
        <v>2.2222222222222201</v>
      </c>
      <c r="C11">
        <v>2.4242424242424199</v>
      </c>
      <c r="D11">
        <v>2.8282828282828198</v>
      </c>
      <c r="E11">
        <v>2.6262626262626201</v>
      </c>
      <c r="F11">
        <v>3.0303030303030298</v>
      </c>
      <c r="G11">
        <v>3.63636363636363</v>
      </c>
      <c r="H11">
        <v>2.4242424242424199</v>
      </c>
      <c r="I11">
        <v>3.0303030303030201</v>
      </c>
      <c r="J11">
        <v>2.4242424242424199</v>
      </c>
      <c r="K11">
        <v>3.0303030303030298</v>
      </c>
      <c r="L11">
        <v>2.7676767676767602</v>
      </c>
    </row>
    <row r="12" spans="1:12" x14ac:dyDescent="0.2">
      <c r="A12">
        <v>1.6666666666666601</v>
      </c>
      <c r="B12">
        <v>2.4242424242424199</v>
      </c>
      <c r="C12">
        <v>2.2222222222222201</v>
      </c>
      <c r="D12">
        <v>2.4242424242424199</v>
      </c>
      <c r="E12">
        <v>2.2222222222222201</v>
      </c>
      <c r="F12">
        <v>3.0303030303030298</v>
      </c>
      <c r="G12">
        <v>3.0303030303030201</v>
      </c>
      <c r="H12">
        <v>2.2222222222222201</v>
      </c>
      <c r="I12">
        <v>2.6262626262626201</v>
      </c>
      <c r="J12">
        <v>2.4242424242424199</v>
      </c>
      <c r="K12">
        <v>2.2222222222222201</v>
      </c>
      <c r="L12">
        <v>2.48484848484848</v>
      </c>
    </row>
    <row r="13" spans="1:12" x14ac:dyDescent="0.2">
      <c r="A13">
        <v>1.8333333333333299</v>
      </c>
      <c r="B13">
        <v>2.2222222222222201</v>
      </c>
      <c r="C13">
        <v>2.2222222222222201</v>
      </c>
      <c r="D13">
        <v>2.0202020202020199</v>
      </c>
      <c r="E13">
        <v>2.4242424242424199</v>
      </c>
      <c r="F13">
        <v>2.8282828282828198</v>
      </c>
      <c r="G13">
        <v>3.23232323232323</v>
      </c>
      <c r="H13">
        <v>2.2222222222222201</v>
      </c>
      <c r="I13">
        <v>2.6262626262626201</v>
      </c>
      <c r="J13">
        <v>2.4242424242424199</v>
      </c>
      <c r="K13">
        <v>2.4242424242424199</v>
      </c>
      <c r="L13">
        <v>2.4646464646464601</v>
      </c>
    </row>
    <row r="14" spans="1:12" x14ac:dyDescent="0.2">
      <c r="A14">
        <v>2</v>
      </c>
      <c r="B14">
        <v>2.4242424242424199</v>
      </c>
      <c r="C14">
        <v>2.4242424242424199</v>
      </c>
      <c r="D14">
        <v>2.4242424242424199</v>
      </c>
      <c r="E14">
        <v>2.4242424242424199</v>
      </c>
      <c r="F14">
        <v>2.2222222222222201</v>
      </c>
      <c r="G14">
        <v>2.4242424242424199</v>
      </c>
      <c r="H14">
        <v>2.2222222222222201</v>
      </c>
      <c r="I14">
        <v>2.6262626262626201</v>
      </c>
      <c r="J14">
        <v>2.4242424242424199</v>
      </c>
      <c r="K14">
        <v>2.2222222222222201</v>
      </c>
      <c r="L14">
        <v>2.3838383838383801</v>
      </c>
    </row>
    <row r="15" spans="1:12" x14ac:dyDescent="0.2">
      <c r="A15">
        <v>2.1666666666666599</v>
      </c>
      <c r="B15">
        <v>2.2222222222222201</v>
      </c>
      <c r="C15">
        <v>2.4242424242424199</v>
      </c>
      <c r="D15">
        <v>2.2222222222222201</v>
      </c>
      <c r="E15">
        <v>2.6262626262626201</v>
      </c>
      <c r="F15">
        <v>2.4242424242424199</v>
      </c>
      <c r="G15">
        <v>2.6262626262626201</v>
      </c>
      <c r="H15">
        <v>2.2222222222222201</v>
      </c>
      <c r="I15">
        <v>2.4242424242424199</v>
      </c>
      <c r="J15">
        <v>2.4242424242424199</v>
      </c>
      <c r="K15">
        <v>2.4242424242424199</v>
      </c>
      <c r="L15">
        <v>2.4040404040404</v>
      </c>
    </row>
    <row r="16" spans="1:12" x14ac:dyDescent="0.2">
      <c r="A16">
        <v>2.3333333333333299</v>
      </c>
      <c r="B16">
        <v>2.4242424242424199</v>
      </c>
      <c r="C16">
        <v>2.4242424242424199</v>
      </c>
      <c r="D16">
        <v>2.4242424242424199</v>
      </c>
      <c r="E16">
        <v>2.4242424242424199</v>
      </c>
      <c r="F16">
        <v>2.4242424242424199</v>
      </c>
      <c r="G16">
        <v>2.4242424242424199</v>
      </c>
      <c r="H16">
        <v>2.2222222222222201</v>
      </c>
      <c r="I16">
        <v>2.4242424242424199</v>
      </c>
      <c r="J16">
        <v>2.2222222222222201</v>
      </c>
      <c r="K16">
        <v>2.4242424242424199</v>
      </c>
      <c r="L16">
        <v>2.3838383838383801</v>
      </c>
    </row>
    <row r="17" spans="1:12" x14ac:dyDescent="0.2">
      <c r="A17">
        <v>2.5</v>
      </c>
      <c r="B17">
        <v>2.2222222222222201</v>
      </c>
      <c r="C17">
        <v>2.2222222222222201</v>
      </c>
      <c r="D17">
        <v>2.6262626262626201</v>
      </c>
      <c r="E17">
        <v>2.4242424242424199</v>
      </c>
      <c r="F17">
        <v>2.4242424242424199</v>
      </c>
      <c r="G17">
        <v>2.2222222222222201</v>
      </c>
      <c r="H17">
        <v>2.2222222222222201</v>
      </c>
      <c r="I17">
        <v>2.4242424242424199</v>
      </c>
      <c r="J17">
        <v>2.4242424242424199</v>
      </c>
      <c r="K17">
        <v>2.4242424242424199</v>
      </c>
      <c r="L17">
        <v>2.3636363636363602</v>
      </c>
    </row>
    <row r="18" spans="1:12" x14ac:dyDescent="0.2">
      <c r="A18">
        <v>2.6666666666666599</v>
      </c>
      <c r="B18">
        <v>2.4242424242424199</v>
      </c>
      <c r="C18">
        <v>2.2222222222222201</v>
      </c>
      <c r="D18">
        <v>2.4242424242424199</v>
      </c>
      <c r="E18">
        <v>2.4242424242424199</v>
      </c>
      <c r="F18">
        <v>2.6262626262626201</v>
      </c>
      <c r="G18">
        <v>2.6262626262626201</v>
      </c>
      <c r="H18">
        <v>2.4242424242424199</v>
      </c>
      <c r="I18">
        <v>2.4242424242424199</v>
      </c>
      <c r="J18">
        <v>2.4242424242424199</v>
      </c>
      <c r="K18">
        <v>2.4242424242424199</v>
      </c>
      <c r="L18">
        <v>2.4444444444444402</v>
      </c>
    </row>
    <row r="19" spans="1:12" x14ac:dyDescent="0.2">
      <c r="A19">
        <v>2.8333333333333299</v>
      </c>
      <c r="B19">
        <v>2.2222222222222201</v>
      </c>
      <c r="C19">
        <v>2.2222222222222201</v>
      </c>
      <c r="D19">
        <v>2.4242424242424199</v>
      </c>
      <c r="E19">
        <v>2.6262626262626201</v>
      </c>
      <c r="F19">
        <v>2.4242424242424199</v>
      </c>
      <c r="G19">
        <v>2.6262626262626201</v>
      </c>
      <c r="H19">
        <v>2.4242424242424199</v>
      </c>
      <c r="I19">
        <v>2.4242424242424199</v>
      </c>
      <c r="J19">
        <v>2.2222222222222201</v>
      </c>
      <c r="K19">
        <v>2.6262626262626201</v>
      </c>
      <c r="L19">
        <v>2.4242424242424199</v>
      </c>
    </row>
    <row r="20" spans="1:12" x14ac:dyDescent="0.2">
      <c r="A20">
        <v>3</v>
      </c>
      <c r="B20">
        <v>2.2222222222222201</v>
      </c>
      <c r="C20">
        <v>2.4242424242424199</v>
      </c>
      <c r="D20">
        <v>2.6262626262626201</v>
      </c>
      <c r="E20">
        <v>2.4242424242424199</v>
      </c>
      <c r="F20">
        <v>2.4242424242424199</v>
      </c>
      <c r="G20">
        <v>2.2222222222222201</v>
      </c>
      <c r="H20">
        <v>2.4242424242424199</v>
      </c>
      <c r="I20">
        <v>2.2222222222222201</v>
      </c>
      <c r="J20">
        <v>2.4242424242424199</v>
      </c>
      <c r="K20">
        <v>2.6262626262626201</v>
      </c>
      <c r="L20">
        <v>2.4040404040404</v>
      </c>
    </row>
    <row r="21" spans="1:12" x14ac:dyDescent="0.2">
      <c r="A21">
        <v>3.1666666666666599</v>
      </c>
      <c r="B21">
        <v>2.4242424242424199</v>
      </c>
      <c r="C21">
        <v>2.4242424242424199</v>
      </c>
      <c r="D21">
        <v>2.8282828282828198</v>
      </c>
      <c r="E21">
        <v>2.4242424242424199</v>
      </c>
      <c r="F21">
        <v>2.4242424242424199</v>
      </c>
      <c r="G21">
        <v>2.2222222222222201</v>
      </c>
      <c r="H21">
        <v>2.4242424242424199</v>
      </c>
      <c r="I21">
        <v>2.2222222222222201</v>
      </c>
      <c r="J21">
        <v>2.4242424242424199</v>
      </c>
      <c r="K21">
        <v>2.6262626262626201</v>
      </c>
      <c r="L21">
        <v>2.4444444444444402</v>
      </c>
    </row>
    <row r="22" spans="1:12" x14ac:dyDescent="0.2">
      <c r="A22">
        <v>3.3333333333333299</v>
      </c>
      <c r="B22">
        <v>2.6262626262626201</v>
      </c>
      <c r="C22">
        <v>2.4242424242424199</v>
      </c>
      <c r="D22">
        <v>2.4242424242424199</v>
      </c>
      <c r="E22">
        <v>2.6262626262626201</v>
      </c>
      <c r="F22">
        <v>2.8282828282828198</v>
      </c>
      <c r="G22">
        <v>2.4242424242424199</v>
      </c>
      <c r="H22">
        <v>2.4242424242424199</v>
      </c>
      <c r="I22">
        <v>2.4242424242424199</v>
      </c>
      <c r="J22">
        <v>2.6262626262626201</v>
      </c>
      <c r="K22">
        <v>2.8282828282828198</v>
      </c>
      <c r="L22">
        <v>2.56565656565656</v>
      </c>
    </row>
    <row r="23" spans="1:12" x14ac:dyDescent="0.2">
      <c r="A23">
        <v>3.5</v>
      </c>
      <c r="B23">
        <v>2.4242424242424199</v>
      </c>
      <c r="C23">
        <v>2.2222222222222201</v>
      </c>
      <c r="D23">
        <v>2.2222222222222201</v>
      </c>
      <c r="E23">
        <v>2.4242424242424199</v>
      </c>
      <c r="F23">
        <v>2.8282828282828198</v>
      </c>
      <c r="G23">
        <v>2.6262626262626201</v>
      </c>
      <c r="H23">
        <v>2.2222222222222201</v>
      </c>
      <c r="I23">
        <v>2.6262626262626201</v>
      </c>
      <c r="J23">
        <v>2.4242424242424199</v>
      </c>
      <c r="K23">
        <v>2.6262626262626201</v>
      </c>
      <c r="L23">
        <v>2.4646464646464601</v>
      </c>
    </row>
    <row r="24" spans="1:12" x14ac:dyDescent="0.2">
      <c r="A24">
        <v>3.6666666666666599</v>
      </c>
      <c r="B24">
        <v>3.0303030303030201</v>
      </c>
      <c r="C24">
        <v>2.6262626262626201</v>
      </c>
      <c r="D24">
        <v>2.8282828282828198</v>
      </c>
      <c r="E24">
        <v>3.0303030303030201</v>
      </c>
      <c r="F24">
        <v>3.0303030303030298</v>
      </c>
      <c r="G24">
        <v>2.6262626262626201</v>
      </c>
      <c r="H24">
        <v>3.0303030303030298</v>
      </c>
      <c r="I24">
        <v>3.4343434343434298</v>
      </c>
      <c r="J24">
        <v>2.6262626262626201</v>
      </c>
      <c r="K24">
        <v>2.8282828282828198</v>
      </c>
      <c r="L24">
        <v>2.9090909090908998</v>
      </c>
    </row>
    <row r="25" spans="1:12" x14ac:dyDescent="0.2">
      <c r="A25">
        <v>3.8333333333333299</v>
      </c>
      <c r="B25">
        <v>4.2424242424242404</v>
      </c>
      <c r="C25">
        <v>3.63636363636363</v>
      </c>
      <c r="D25">
        <v>6.0606060606060597</v>
      </c>
      <c r="E25">
        <v>3.0303030303030201</v>
      </c>
      <c r="F25">
        <v>3.0303030303030298</v>
      </c>
      <c r="G25">
        <v>3.8383838383838298</v>
      </c>
      <c r="H25">
        <v>4.64646464646464</v>
      </c>
      <c r="I25">
        <v>3.4343434343434298</v>
      </c>
      <c r="J25">
        <v>7.0707070707070701</v>
      </c>
      <c r="K25">
        <v>3.23232323232323</v>
      </c>
      <c r="L25">
        <v>4.2222222222222197</v>
      </c>
    </row>
    <row r="26" spans="1:12" x14ac:dyDescent="0.2">
      <c r="A26">
        <v>4</v>
      </c>
      <c r="B26">
        <v>2.8282828282828198</v>
      </c>
      <c r="C26">
        <v>8.0808080808080796</v>
      </c>
      <c r="D26">
        <v>5.4545454545454497</v>
      </c>
      <c r="E26">
        <v>6.2626262626262603</v>
      </c>
      <c r="F26">
        <v>3.23232323232323</v>
      </c>
      <c r="G26">
        <v>5.8585858585858501</v>
      </c>
      <c r="H26">
        <v>5.8585858585858501</v>
      </c>
      <c r="I26">
        <v>4.64646464646464</v>
      </c>
      <c r="J26">
        <v>4.0404040404040398</v>
      </c>
      <c r="K26">
        <v>7.4747474747474696</v>
      </c>
      <c r="L26">
        <v>5.3737373737373701</v>
      </c>
    </row>
    <row r="27" spans="1:12" x14ac:dyDescent="0.2">
      <c r="A27">
        <v>4.1666666666666599</v>
      </c>
      <c r="B27">
        <v>4.4444444444444402</v>
      </c>
      <c r="C27">
        <v>9.0909090909090899</v>
      </c>
      <c r="D27">
        <v>5.8585858585858501</v>
      </c>
      <c r="E27">
        <v>5.2525252525252499</v>
      </c>
      <c r="F27">
        <v>2.8282828282828198</v>
      </c>
      <c r="G27">
        <v>6.0606060606060597</v>
      </c>
      <c r="H27">
        <v>8.6868686868686797</v>
      </c>
      <c r="I27">
        <v>4.8484848484848397</v>
      </c>
      <c r="J27">
        <v>3.8383838383838298</v>
      </c>
      <c r="K27">
        <v>3.4343434343434298</v>
      </c>
      <c r="L27">
        <v>5.4343434343434298</v>
      </c>
    </row>
    <row r="28" spans="1:12" x14ac:dyDescent="0.2">
      <c r="A28">
        <v>4.3333333333333304</v>
      </c>
      <c r="B28">
        <v>6.0606060606060597</v>
      </c>
      <c r="C28">
        <v>8.0808080808080796</v>
      </c>
      <c r="D28">
        <v>3.8383838383838298</v>
      </c>
      <c r="E28">
        <v>4.64646464646464</v>
      </c>
      <c r="F28">
        <v>4.64646464646464</v>
      </c>
      <c r="G28">
        <v>7.0707070707070701</v>
      </c>
      <c r="H28">
        <v>1.2121212121212099</v>
      </c>
      <c r="I28">
        <v>3.0303030303030298</v>
      </c>
      <c r="J28">
        <v>5.0505050505050502</v>
      </c>
      <c r="K28">
        <v>6.6666666666666599</v>
      </c>
      <c r="L28">
        <v>5.0303030303030303</v>
      </c>
    </row>
    <row r="29" spans="1:12" x14ac:dyDescent="0.2">
      <c r="A29">
        <v>4.5</v>
      </c>
      <c r="B29">
        <v>8.4848484848484809</v>
      </c>
      <c r="C29">
        <v>6.2626262626262603</v>
      </c>
      <c r="D29">
        <v>3.4343434343434298</v>
      </c>
      <c r="E29">
        <v>7.0707070707070701</v>
      </c>
      <c r="F29">
        <v>2.6262626262626201</v>
      </c>
      <c r="G29">
        <v>4.0404040404040398</v>
      </c>
      <c r="H29">
        <v>2.4242424242424199</v>
      </c>
      <c r="I29">
        <v>5.8585858585858501</v>
      </c>
      <c r="J29">
        <v>9.0909090909090899</v>
      </c>
      <c r="K29">
        <v>5.2525252525252499</v>
      </c>
      <c r="L29">
        <v>5.4545454545454497</v>
      </c>
    </row>
    <row r="30" spans="1:12" x14ac:dyDescent="0.2">
      <c r="A30">
        <v>4.6666666666666599</v>
      </c>
      <c r="B30">
        <v>6.2626262626262603</v>
      </c>
      <c r="C30">
        <v>6.4646464646464601</v>
      </c>
      <c r="D30">
        <v>5.0505050505050502</v>
      </c>
      <c r="E30">
        <v>4.8484848484848397</v>
      </c>
      <c r="F30">
        <v>8.6868686868686797</v>
      </c>
      <c r="G30">
        <v>3.4343434343434298</v>
      </c>
      <c r="H30">
        <v>4.4444444444444402</v>
      </c>
      <c r="I30">
        <v>6.6666666666666599</v>
      </c>
      <c r="J30">
        <v>5.2525252525252499</v>
      </c>
      <c r="K30">
        <v>6.8686868686868596</v>
      </c>
      <c r="L30">
        <v>5.7979797979797896</v>
      </c>
    </row>
    <row r="31" spans="1:12" x14ac:dyDescent="0.2">
      <c r="A31">
        <v>4.8333333333333304</v>
      </c>
      <c r="B31">
        <v>3.23232323232323</v>
      </c>
      <c r="C31">
        <v>8.6868686868686797</v>
      </c>
      <c r="D31">
        <v>7.4747474747474696</v>
      </c>
      <c r="E31">
        <v>6.4646464646464601</v>
      </c>
      <c r="F31">
        <v>7.0707070707070701</v>
      </c>
      <c r="G31">
        <v>4.0404040404040398</v>
      </c>
      <c r="H31">
        <v>3.23232323232323</v>
      </c>
      <c r="I31">
        <v>0.40404040404040398</v>
      </c>
      <c r="J31">
        <v>6.0606060606060597</v>
      </c>
      <c r="K31">
        <v>7.87878787878787</v>
      </c>
      <c r="L31">
        <v>5.4545454545454497</v>
      </c>
    </row>
    <row r="32" spans="1:12" x14ac:dyDescent="0.2">
      <c r="A32">
        <v>5</v>
      </c>
      <c r="B32">
        <v>7.6767676767676702</v>
      </c>
      <c r="C32">
        <v>1.8181818181818099</v>
      </c>
      <c r="D32">
        <v>6.8686868686868596</v>
      </c>
      <c r="E32">
        <v>4.8484848484848397</v>
      </c>
      <c r="F32">
        <v>5.6565656565656504</v>
      </c>
      <c r="G32">
        <v>5.2525252525252499</v>
      </c>
      <c r="H32">
        <v>6.6666666666666599</v>
      </c>
      <c r="I32">
        <v>7.0707070707070701</v>
      </c>
      <c r="J32">
        <v>4.8484848484848397</v>
      </c>
      <c r="K32">
        <v>2.6262626262626201</v>
      </c>
      <c r="L32">
        <v>5.3333333333333304</v>
      </c>
    </row>
    <row r="33" spans="1:12" x14ac:dyDescent="0.2">
      <c r="A33">
        <v>5.1666666666666599</v>
      </c>
      <c r="B33">
        <v>3.23232323232323</v>
      </c>
      <c r="C33">
        <v>7.6767676767676702</v>
      </c>
      <c r="D33">
        <v>7.2727272727272698</v>
      </c>
      <c r="E33">
        <v>6.2626262626262603</v>
      </c>
      <c r="F33">
        <v>7.0707070707070701</v>
      </c>
      <c r="G33">
        <v>8.2828282828282802</v>
      </c>
      <c r="H33">
        <v>7.2727272727272698</v>
      </c>
      <c r="I33">
        <v>0.60606060606060597</v>
      </c>
      <c r="J33">
        <v>2.6262626262626201</v>
      </c>
      <c r="K33">
        <v>4.4444444444444402</v>
      </c>
      <c r="L33">
        <v>5.4747474747474696</v>
      </c>
    </row>
    <row r="34" spans="1:12" x14ac:dyDescent="0.2">
      <c r="A34">
        <v>5.3333333333333304</v>
      </c>
      <c r="B34">
        <v>0.20202020202020199</v>
      </c>
      <c r="C34">
        <v>5.0505050505050502</v>
      </c>
      <c r="D34">
        <v>8.4848484848484809</v>
      </c>
      <c r="E34">
        <v>7.0707070707070701</v>
      </c>
      <c r="F34">
        <v>6.2626262626262603</v>
      </c>
      <c r="G34">
        <v>5.0505050505050404</v>
      </c>
      <c r="H34">
        <v>4.8484848484848397</v>
      </c>
      <c r="I34">
        <v>1.6161616161616099</v>
      </c>
      <c r="J34">
        <v>5.4545454545454497</v>
      </c>
      <c r="K34">
        <v>8.4848484848484809</v>
      </c>
      <c r="L34">
        <v>5.2525252525252499</v>
      </c>
    </row>
    <row r="35" spans="1:12" x14ac:dyDescent="0.2">
      <c r="A35">
        <v>5.5</v>
      </c>
      <c r="B35">
        <v>8.8888888888888893</v>
      </c>
      <c r="C35">
        <v>7.0707070707070603</v>
      </c>
      <c r="D35">
        <v>9.0909090909090899</v>
      </c>
      <c r="E35">
        <v>6.8686868686868596</v>
      </c>
      <c r="F35">
        <v>0.60606060606060497</v>
      </c>
      <c r="G35">
        <v>7.0707070707070701</v>
      </c>
      <c r="H35">
        <v>7.0707070707070701</v>
      </c>
      <c r="I35">
        <v>8.6868686868686797</v>
      </c>
      <c r="J35">
        <v>7.0707070707070701</v>
      </c>
      <c r="K35">
        <v>5.8585858585858501</v>
      </c>
      <c r="L35">
        <v>6.8282828282828198</v>
      </c>
    </row>
    <row r="36" spans="1:12" x14ac:dyDescent="0.2">
      <c r="A36">
        <v>5.6666666666666599</v>
      </c>
      <c r="B36">
        <v>6.6666666666666599</v>
      </c>
      <c r="C36">
        <v>5.4545454545454497</v>
      </c>
      <c r="D36">
        <v>8.0808080808080796</v>
      </c>
      <c r="E36">
        <v>2.0202020202020199</v>
      </c>
      <c r="F36">
        <v>7.0707070707070701</v>
      </c>
      <c r="G36">
        <v>5.8585858585858501</v>
      </c>
      <c r="H36">
        <v>7.6767676767676702</v>
      </c>
      <c r="I36">
        <v>4.0404040404040398</v>
      </c>
      <c r="J36">
        <v>6.0606060606060597</v>
      </c>
      <c r="K36">
        <v>4.64646464646464</v>
      </c>
      <c r="L36">
        <v>5.7575757575757498</v>
      </c>
    </row>
    <row r="37" spans="1:12" x14ac:dyDescent="0.2">
      <c r="A37">
        <v>5.8333333333333304</v>
      </c>
      <c r="B37">
        <v>5.8585858585858501</v>
      </c>
      <c r="C37">
        <v>7.87878787878787</v>
      </c>
      <c r="D37">
        <v>9.4949494949494895</v>
      </c>
      <c r="E37">
        <v>5.6565656565656504</v>
      </c>
      <c r="F37">
        <v>5.4545454545454497</v>
      </c>
      <c r="G37">
        <v>10.707070707070701</v>
      </c>
      <c r="H37">
        <v>3.23232323232323</v>
      </c>
      <c r="I37">
        <v>3.23232323232323</v>
      </c>
      <c r="J37">
        <v>8.2828282828282802</v>
      </c>
      <c r="K37">
        <v>8.0808080808080796</v>
      </c>
      <c r="L37">
        <v>6.7878787878787801</v>
      </c>
    </row>
    <row r="38" spans="1:12" x14ac:dyDescent="0.2">
      <c r="A38">
        <v>6</v>
      </c>
      <c r="B38">
        <v>3.63636363636363</v>
      </c>
      <c r="C38">
        <v>2.8282828282828198</v>
      </c>
      <c r="D38">
        <v>0.60606060606060497</v>
      </c>
      <c r="E38">
        <v>10.1010101010101</v>
      </c>
      <c r="F38">
        <v>4.0404040404040398</v>
      </c>
      <c r="G38">
        <v>8.4848484848484809</v>
      </c>
      <c r="H38">
        <v>9.6969696969696901</v>
      </c>
      <c r="I38">
        <v>3.8383838383838298</v>
      </c>
      <c r="J38">
        <v>7.2727272727272698</v>
      </c>
      <c r="K38">
        <v>6.6666666666666599</v>
      </c>
      <c r="L38">
        <v>5.71717171717171</v>
      </c>
    </row>
    <row r="39" spans="1:12" x14ac:dyDescent="0.2">
      <c r="A39">
        <v>6.1666666666666599</v>
      </c>
      <c r="B39">
        <v>7.0707070707070701</v>
      </c>
      <c r="C39">
        <v>6.2626262626262603</v>
      </c>
      <c r="D39">
        <v>0.60606060606060597</v>
      </c>
      <c r="E39">
        <v>3.23232323232323</v>
      </c>
      <c r="F39">
        <v>8.6868686868686797</v>
      </c>
      <c r="G39">
        <v>3.23232323232323</v>
      </c>
      <c r="H39">
        <v>9.0909090909090899</v>
      </c>
      <c r="I39">
        <v>9.6969696969696901</v>
      </c>
      <c r="J39">
        <v>5.8585858585858501</v>
      </c>
      <c r="K39">
        <v>1.4141414141414099</v>
      </c>
      <c r="L39">
        <v>5.5151515151515103</v>
      </c>
    </row>
    <row r="40" spans="1:12" x14ac:dyDescent="0.2">
      <c r="A40">
        <v>6.3333333333333304</v>
      </c>
      <c r="B40">
        <v>6.6666666666666599</v>
      </c>
      <c r="C40">
        <v>4.64646464646464</v>
      </c>
      <c r="D40">
        <v>2.2222222222222201</v>
      </c>
      <c r="E40">
        <v>9.8989898989898997</v>
      </c>
      <c r="F40">
        <v>3.0303030303030201</v>
      </c>
      <c r="G40">
        <v>5.4545454545454497</v>
      </c>
      <c r="H40">
        <v>9.8989898989898997</v>
      </c>
      <c r="I40">
        <v>5.8585858585858501</v>
      </c>
      <c r="J40">
        <v>7.4747474747474696</v>
      </c>
      <c r="K40">
        <v>10.5050505050505</v>
      </c>
      <c r="L40">
        <v>6.5656565656565604</v>
      </c>
    </row>
    <row r="41" spans="1:12" x14ac:dyDescent="0.2">
      <c r="A41">
        <v>6.5</v>
      </c>
      <c r="B41">
        <v>9.6969696969696901</v>
      </c>
      <c r="C41">
        <v>8.2828282828282802</v>
      </c>
      <c r="D41">
        <v>1.010101010101</v>
      </c>
      <c r="E41">
        <v>7.87878787878787</v>
      </c>
      <c r="F41">
        <v>10.707070707070701</v>
      </c>
      <c r="G41">
        <v>8.0808080808080796</v>
      </c>
      <c r="H41">
        <v>6.6666666666666599</v>
      </c>
      <c r="I41">
        <v>8.6868686868686797</v>
      </c>
      <c r="J41">
        <v>7.2727272727272698</v>
      </c>
      <c r="K41">
        <v>8.4848484848484809</v>
      </c>
      <c r="L41">
        <v>7.6767676767676702</v>
      </c>
    </row>
    <row r="42" spans="1:12" x14ac:dyDescent="0.2">
      <c r="A42">
        <v>6.6666666666666599</v>
      </c>
      <c r="B42">
        <v>10.5050505050505</v>
      </c>
      <c r="C42">
        <v>4.4444444444444402</v>
      </c>
      <c r="D42">
        <v>2.0202020202020199</v>
      </c>
      <c r="E42">
        <v>4.0404040404040398</v>
      </c>
      <c r="F42">
        <v>10.5050505050505</v>
      </c>
      <c r="G42">
        <v>7.2727272727272698</v>
      </c>
      <c r="H42">
        <v>0.20202020202020099</v>
      </c>
      <c r="I42">
        <v>4.64646464646464</v>
      </c>
      <c r="J42">
        <v>10.909090909090899</v>
      </c>
      <c r="K42">
        <v>9.8989898989898997</v>
      </c>
      <c r="L42">
        <v>6.4444444444444402</v>
      </c>
    </row>
    <row r="43" spans="1:12" x14ac:dyDescent="0.2">
      <c r="A43">
        <v>6.8333333333333304</v>
      </c>
      <c r="B43">
        <v>10.5050505050505</v>
      </c>
      <c r="C43">
        <v>4.2424242424242404</v>
      </c>
      <c r="D43">
        <v>0.60606060606060597</v>
      </c>
      <c r="E43">
        <v>9.8989898989898997</v>
      </c>
      <c r="F43">
        <v>5.0505050505050502</v>
      </c>
      <c r="G43">
        <v>3.8383838383838298</v>
      </c>
      <c r="H43">
        <v>8.4848484848484809</v>
      </c>
      <c r="I43">
        <v>3.63636363636363</v>
      </c>
      <c r="J43">
        <v>6.2626262626262603</v>
      </c>
      <c r="K43">
        <v>5.8585858585858501</v>
      </c>
      <c r="L43">
        <v>5.8383838383838302</v>
      </c>
    </row>
    <row r="44" spans="1:12" x14ac:dyDescent="0.2">
      <c r="A44">
        <v>7</v>
      </c>
      <c r="B44">
        <v>10.303030303030299</v>
      </c>
      <c r="C44">
        <v>4.0404040404040398</v>
      </c>
      <c r="D44">
        <v>12.525252525252499</v>
      </c>
      <c r="E44">
        <v>6.8686868686868596</v>
      </c>
      <c r="F44">
        <v>2.8282828282828198</v>
      </c>
      <c r="G44">
        <v>2.8282828282828198</v>
      </c>
      <c r="H44">
        <v>10.707070707070701</v>
      </c>
      <c r="I44">
        <v>3.63636363636363</v>
      </c>
      <c r="J44">
        <v>8.6868686868686797</v>
      </c>
      <c r="K44">
        <v>7.0707070707070701</v>
      </c>
      <c r="L44">
        <v>6.9494949494949401</v>
      </c>
    </row>
    <row r="45" spans="1:12" x14ac:dyDescent="0.2">
      <c r="A45">
        <v>7.1666666666666599</v>
      </c>
      <c r="B45">
        <v>8.0808080808080796</v>
      </c>
      <c r="C45">
        <v>2.8282828282828198</v>
      </c>
      <c r="D45">
        <v>8.0808080808080796</v>
      </c>
      <c r="E45">
        <v>2.0202020202020199</v>
      </c>
      <c r="F45">
        <v>2.6262626262626201</v>
      </c>
      <c r="G45">
        <v>3.8383838383838298</v>
      </c>
      <c r="H45">
        <v>11.313131313131301</v>
      </c>
      <c r="I45">
        <v>2.8282828282828198</v>
      </c>
      <c r="J45">
        <v>10.909090909090899</v>
      </c>
      <c r="K45">
        <v>2.8282828282828198</v>
      </c>
      <c r="L45">
        <v>5.5353535353535301</v>
      </c>
    </row>
    <row r="46" spans="1:12" x14ac:dyDescent="0.2">
      <c r="A46">
        <v>7.3333333333333304</v>
      </c>
      <c r="B46">
        <v>3.4343434343434298</v>
      </c>
      <c r="C46">
        <v>6.6666666666666599</v>
      </c>
      <c r="D46">
        <v>9.8989898989898997</v>
      </c>
      <c r="E46">
        <v>10.707070707070701</v>
      </c>
      <c r="F46">
        <v>4.0404040404040398</v>
      </c>
      <c r="G46">
        <v>2.4242424242424199</v>
      </c>
      <c r="H46">
        <v>2.0202020202020199</v>
      </c>
      <c r="I46">
        <v>1.2121212121212099</v>
      </c>
      <c r="J46">
        <v>7.87878787878787</v>
      </c>
      <c r="K46">
        <v>9.0909090909090899</v>
      </c>
      <c r="L46">
        <v>5.7373737373737299</v>
      </c>
    </row>
    <row r="47" spans="1:12" x14ac:dyDescent="0.2">
      <c r="A47">
        <v>7.5</v>
      </c>
      <c r="B47">
        <v>5.4545454545454497</v>
      </c>
      <c r="C47">
        <v>11.313131313131301</v>
      </c>
      <c r="D47">
        <v>1.4141414141414099</v>
      </c>
      <c r="E47">
        <v>3.63636363636363</v>
      </c>
      <c r="F47">
        <v>5.0505050505050502</v>
      </c>
      <c r="G47">
        <v>3.63636363636363</v>
      </c>
      <c r="H47">
        <v>11.5151515151515</v>
      </c>
      <c r="I47">
        <v>9.6969696969696901</v>
      </c>
      <c r="J47">
        <v>10.909090909090899</v>
      </c>
      <c r="K47">
        <v>10.5050505050505</v>
      </c>
      <c r="L47">
        <v>7.3131313131313096</v>
      </c>
    </row>
    <row r="48" spans="1:12" x14ac:dyDescent="0.2">
      <c r="A48">
        <v>7.6666666666666599</v>
      </c>
      <c r="B48">
        <v>9.0909090909090899</v>
      </c>
      <c r="C48">
        <v>10.909090909090899</v>
      </c>
      <c r="D48">
        <v>8.8888888888888893</v>
      </c>
      <c r="E48">
        <v>11.1111111111111</v>
      </c>
      <c r="F48">
        <v>10.1010101010101</v>
      </c>
      <c r="G48">
        <v>10.909090909090899</v>
      </c>
      <c r="H48">
        <v>2.4242424242424199</v>
      </c>
      <c r="I48">
        <v>7.0707070707070701</v>
      </c>
      <c r="J48">
        <v>8.6868686868686797</v>
      </c>
      <c r="K48">
        <v>5.4545454545454497</v>
      </c>
      <c r="L48">
        <v>8.4646464646464601</v>
      </c>
    </row>
    <row r="49" spans="1:12" x14ac:dyDescent="0.2">
      <c r="A49">
        <v>7.8333333333333304</v>
      </c>
      <c r="B49">
        <v>5.2525252525252499</v>
      </c>
      <c r="C49">
        <v>6.4646464646464601</v>
      </c>
      <c r="D49">
        <v>9.8989898989898997</v>
      </c>
      <c r="E49">
        <v>4.8484848484848397</v>
      </c>
      <c r="F49">
        <v>12.525252525252499</v>
      </c>
      <c r="G49">
        <v>0.20202020202020199</v>
      </c>
      <c r="H49">
        <v>5.2525252525252499</v>
      </c>
      <c r="I49">
        <v>9.8989898989898908</v>
      </c>
      <c r="J49">
        <v>2.6262626262626201</v>
      </c>
      <c r="K49">
        <v>2.6262626262626201</v>
      </c>
      <c r="L49">
        <v>5.9595959595959602</v>
      </c>
    </row>
    <row r="50" spans="1:12" x14ac:dyDescent="0.2">
      <c r="A50">
        <v>8</v>
      </c>
      <c r="B50">
        <v>7.2727272727272698</v>
      </c>
      <c r="C50">
        <v>9.8989898989898908</v>
      </c>
      <c r="D50">
        <v>3.23232323232323</v>
      </c>
      <c r="E50">
        <v>13.1313131313131</v>
      </c>
      <c r="F50">
        <v>7.0707070707070701</v>
      </c>
      <c r="G50">
        <v>12.525252525252499</v>
      </c>
      <c r="H50">
        <v>3.4343434343434298</v>
      </c>
      <c r="I50">
        <v>4.4444444444444402</v>
      </c>
      <c r="J50">
        <v>11.1111111111111</v>
      </c>
      <c r="K50">
        <v>6.6666666666666599</v>
      </c>
      <c r="L50">
        <v>7.8787878787878798</v>
      </c>
    </row>
    <row r="51" spans="1:12" x14ac:dyDescent="0.2">
      <c r="A51">
        <v>8.1666666666666607</v>
      </c>
      <c r="B51">
        <v>5.0505050505050502</v>
      </c>
      <c r="C51">
        <v>3.23232323232323</v>
      </c>
      <c r="D51">
        <v>12.7272727272727</v>
      </c>
      <c r="E51">
        <v>2.8282828282828198</v>
      </c>
      <c r="F51">
        <v>3.23232323232323</v>
      </c>
      <c r="G51">
        <v>5.8585858585858501</v>
      </c>
      <c r="H51">
        <v>6.0606060606060597</v>
      </c>
      <c r="I51">
        <v>1.6161616161616099</v>
      </c>
      <c r="J51">
        <v>4.8484848484848397</v>
      </c>
      <c r="K51">
        <v>11.313131313131301</v>
      </c>
      <c r="L51">
        <v>5.6767676767676702</v>
      </c>
    </row>
    <row r="52" spans="1:12" x14ac:dyDescent="0.2">
      <c r="A52">
        <v>8.3333333333333304</v>
      </c>
      <c r="B52">
        <v>6.0606060606060597</v>
      </c>
      <c r="C52">
        <v>5.6565656565656504</v>
      </c>
      <c r="D52">
        <v>8.0808080808080796</v>
      </c>
      <c r="E52">
        <v>2.4242424242424199</v>
      </c>
      <c r="F52">
        <v>0.60606060606060497</v>
      </c>
      <c r="G52">
        <v>4.4444444444444402</v>
      </c>
      <c r="H52">
        <v>10.909090909090899</v>
      </c>
      <c r="I52">
        <v>10.5050505050505</v>
      </c>
      <c r="J52">
        <v>9.6969696969696901</v>
      </c>
      <c r="K52">
        <v>6.2626262626262603</v>
      </c>
      <c r="L52">
        <v>6.4646464646464601</v>
      </c>
    </row>
    <row r="53" spans="1:12" x14ac:dyDescent="0.2">
      <c r="A53">
        <v>8.5</v>
      </c>
      <c r="B53">
        <v>4.8484848484848397</v>
      </c>
      <c r="C53">
        <v>3.4343434343434298</v>
      </c>
      <c r="D53">
        <v>0.80808080808080796</v>
      </c>
      <c r="E53">
        <v>6.8686868686868596</v>
      </c>
      <c r="F53">
        <v>1.0101010101010099</v>
      </c>
      <c r="G53">
        <v>2.6262626262626201</v>
      </c>
      <c r="H53">
        <v>4.4444444444444402</v>
      </c>
      <c r="I53">
        <v>0.80808080808080796</v>
      </c>
      <c r="J53">
        <v>13.1313131313131</v>
      </c>
      <c r="K53">
        <v>5.8585858585858501</v>
      </c>
      <c r="L53">
        <v>4.3838383838383796</v>
      </c>
    </row>
    <row r="54" spans="1:12" x14ac:dyDescent="0.2">
      <c r="A54">
        <v>8.6666666666666607</v>
      </c>
      <c r="B54">
        <v>6.2626262626262603</v>
      </c>
      <c r="C54">
        <v>6.0606060606060597</v>
      </c>
      <c r="D54">
        <v>13.3333333333333</v>
      </c>
      <c r="E54">
        <v>3.0303030303030201</v>
      </c>
      <c r="F54">
        <v>10.303030303030299</v>
      </c>
      <c r="G54">
        <v>1.2121212121212099</v>
      </c>
      <c r="H54">
        <v>13.7373737373737</v>
      </c>
      <c r="I54">
        <v>3.23232323232323</v>
      </c>
      <c r="J54">
        <v>0.40404040404040298</v>
      </c>
      <c r="K54">
        <v>6.2626262626262603</v>
      </c>
      <c r="L54">
        <v>6.3838383838383796</v>
      </c>
    </row>
    <row r="55" spans="1:12" x14ac:dyDescent="0.2">
      <c r="A55">
        <v>8.8333333333333304</v>
      </c>
      <c r="B55">
        <v>3.4343434343434298</v>
      </c>
      <c r="C55">
        <v>1.0101010101010099</v>
      </c>
      <c r="D55">
        <v>1.2121212121212099</v>
      </c>
      <c r="E55">
        <v>2.0202020202020199</v>
      </c>
      <c r="F55">
        <v>10.909090909090899</v>
      </c>
      <c r="G55">
        <v>2.4242424242424199</v>
      </c>
      <c r="H55">
        <v>9.2929292929292906</v>
      </c>
      <c r="I55">
        <v>2.4242424242424199</v>
      </c>
      <c r="J55">
        <v>3.4343434343434298</v>
      </c>
      <c r="K55">
        <v>10.303030303030299</v>
      </c>
      <c r="L55">
        <v>4.64646464646464</v>
      </c>
    </row>
    <row r="56" spans="1:12" x14ac:dyDescent="0.2">
      <c r="A56">
        <v>9</v>
      </c>
      <c r="B56">
        <v>4.64646464646464</v>
      </c>
      <c r="C56">
        <v>8.2828282828282802</v>
      </c>
      <c r="D56">
        <v>11.7171717171717</v>
      </c>
      <c r="E56">
        <v>4.64646464646464</v>
      </c>
      <c r="F56">
        <v>3.8383838383838298</v>
      </c>
      <c r="G56">
        <v>2.2222222222222201</v>
      </c>
      <c r="H56">
        <v>0.80808080808080796</v>
      </c>
      <c r="I56">
        <v>4.2424242424242404</v>
      </c>
      <c r="J56">
        <v>5.8585858585858501</v>
      </c>
      <c r="K56">
        <v>1.8181818181818099</v>
      </c>
      <c r="L56">
        <v>4.8080808080808</v>
      </c>
    </row>
    <row r="57" spans="1:12" x14ac:dyDescent="0.2">
      <c r="A57">
        <v>9.1666666666666607</v>
      </c>
      <c r="B57">
        <v>8.2828282828282802</v>
      </c>
      <c r="C57">
        <v>10.1010101010101</v>
      </c>
      <c r="D57">
        <v>2.2222222222222201</v>
      </c>
      <c r="E57">
        <v>14.141414141414099</v>
      </c>
      <c r="F57">
        <v>7.0707070707070701</v>
      </c>
      <c r="G57">
        <v>8.2828282828282802</v>
      </c>
      <c r="H57">
        <v>8.6868686868686797</v>
      </c>
      <c r="I57">
        <v>3.23232323232323</v>
      </c>
      <c r="J57">
        <v>6.0606060606060597</v>
      </c>
      <c r="K57">
        <v>5.4545454545454497</v>
      </c>
      <c r="L57">
        <v>7.3535353535353503</v>
      </c>
    </row>
    <row r="58" spans="1:12" x14ac:dyDescent="0.2">
      <c r="A58">
        <v>9.3333333333333304</v>
      </c>
      <c r="B58">
        <v>5.6565656565656504</v>
      </c>
      <c r="C58">
        <v>9.4949494949494895</v>
      </c>
      <c r="D58">
        <v>5.0505050505050502</v>
      </c>
      <c r="E58">
        <v>14.747474747474699</v>
      </c>
      <c r="F58">
        <v>4.0404040404040398</v>
      </c>
      <c r="G58">
        <v>2.0202020202020199</v>
      </c>
      <c r="H58">
        <v>4.8484848484848397</v>
      </c>
      <c r="I58">
        <v>4.64646464646464</v>
      </c>
      <c r="J58">
        <v>10.707070707070701</v>
      </c>
      <c r="K58">
        <v>7.0707070707070701</v>
      </c>
      <c r="L58">
        <v>6.8282828282828198</v>
      </c>
    </row>
    <row r="59" spans="1:12" x14ac:dyDescent="0.2">
      <c r="A59">
        <v>9.5</v>
      </c>
      <c r="B59">
        <v>6.0606060606060597</v>
      </c>
      <c r="C59">
        <v>9.2929292929292906</v>
      </c>
      <c r="D59">
        <v>3.8383838383838298</v>
      </c>
      <c r="E59">
        <v>2.4242424242424199</v>
      </c>
      <c r="F59">
        <v>4.4444444444444402</v>
      </c>
      <c r="G59">
        <v>3.63636363636363</v>
      </c>
      <c r="H59">
        <v>13.535353535353501</v>
      </c>
      <c r="I59">
        <v>6.2626262626262603</v>
      </c>
      <c r="J59">
        <v>11.5151515151515</v>
      </c>
      <c r="K59">
        <v>1.8181818181818099</v>
      </c>
      <c r="L59">
        <v>6.2828282828282802</v>
      </c>
    </row>
    <row r="60" spans="1:12" x14ac:dyDescent="0.2">
      <c r="A60">
        <v>9.6666666666666607</v>
      </c>
      <c r="B60">
        <v>9.4949494949494895</v>
      </c>
      <c r="C60">
        <v>6.2626262626262603</v>
      </c>
      <c r="D60">
        <v>1.8181818181818099</v>
      </c>
      <c r="E60">
        <v>13.7373737373737</v>
      </c>
      <c r="F60">
        <v>13.9393939393939</v>
      </c>
      <c r="G60">
        <v>1.2121212121212099</v>
      </c>
      <c r="H60">
        <v>10.5050505050505</v>
      </c>
      <c r="I60">
        <v>9.8989898989898997</v>
      </c>
      <c r="J60">
        <v>4.8484848484848397</v>
      </c>
      <c r="K60">
        <v>3.23232323232323</v>
      </c>
      <c r="L60">
        <v>7.4949494949494904</v>
      </c>
    </row>
    <row r="61" spans="1:12" x14ac:dyDescent="0.2">
      <c r="A61">
        <v>9.8333333333333304</v>
      </c>
      <c r="B61">
        <v>1.0101010101010099</v>
      </c>
      <c r="C61">
        <v>1.6161616161616099</v>
      </c>
      <c r="D61">
        <v>2.4242424242424199</v>
      </c>
      <c r="E61">
        <v>6.6666666666666599</v>
      </c>
      <c r="F61">
        <v>10.5050505050505</v>
      </c>
      <c r="G61">
        <v>2.8282828282828198</v>
      </c>
      <c r="H61">
        <v>4.4444444444444402</v>
      </c>
      <c r="I61">
        <v>3.63636363636363</v>
      </c>
      <c r="J61">
        <v>4.8484848484848397</v>
      </c>
      <c r="K61">
        <v>5.8585858585858501</v>
      </c>
      <c r="L61">
        <v>4.3838383838383796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80785-FAF5-D34D-88A2-6ABE6B0DA622}">
  <dimension ref="B2:BN107"/>
  <sheetViews>
    <sheetView topLeftCell="C65" zoomScale="140" zoomScaleNormal="140" workbookViewId="0">
      <selection activeCell="L36" sqref="L36"/>
    </sheetView>
  </sheetViews>
  <sheetFormatPr baseColWidth="10" defaultColWidth="7.5" defaultRowHeight="15" x14ac:dyDescent="0.2"/>
  <sheetData>
    <row r="2" spans="2:8" x14ac:dyDescent="0.2">
      <c r="B2" s="13" t="s">
        <v>20</v>
      </c>
      <c r="C2" s="13"/>
      <c r="D2" s="13"/>
      <c r="E2" s="13"/>
      <c r="F2" s="13"/>
    </row>
    <row r="3" spans="2:8" x14ac:dyDescent="0.2">
      <c r="B3" s="16"/>
      <c r="C3" s="16"/>
      <c r="D3" s="2" t="s">
        <v>11</v>
      </c>
      <c r="E3" s="2" t="s">
        <v>12</v>
      </c>
      <c r="F3" s="2" t="s">
        <v>25</v>
      </c>
    </row>
    <row r="4" spans="2:8" x14ac:dyDescent="0.2">
      <c r="B4" s="16" t="s">
        <v>21</v>
      </c>
      <c r="C4" s="17" t="s">
        <v>10</v>
      </c>
      <c r="D4" s="19">
        <v>0.03</v>
      </c>
      <c r="E4" s="19">
        <v>0.01</v>
      </c>
      <c r="F4" s="19">
        <v>2E-3</v>
      </c>
    </row>
    <row r="5" spans="2:8" x14ac:dyDescent="0.2">
      <c r="B5" s="16"/>
      <c r="C5" s="17" t="s">
        <v>9</v>
      </c>
      <c r="D5" s="19">
        <v>2.0000000000000001E-4</v>
      </c>
      <c r="E5" s="19">
        <v>1E-4</v>
      </c>
      <c r="F5" s="19">
        <v>0</v>
      </c>
    </row>
    <row r="6" spans="2:8" x14ac:dyDescent="0.2">
      <c r="B6" s="16" t="s">
        <v>6</v>
      </c>
      <c r="C6" s="17" t="s">
        <v>22</v>
      </c>
      <c r="D6" s="19">
        <v>1E-3</v>
      </c>
      <c r="E6" s="19">
        <v>1E-3</v>
      </c>
      <c r="F6" s="19">
        <v>0</v>
      </c>
    </row>
    <row r="7" spans="2:8" x14ac:dyDescent="0.2">
      <c r="B7" s="16"/>
      <c r="C7" s="17" t="s">
        <v>23</v>
      </c>
      <c r="D7" s="19">
        <v>1.4999999999999999E-2</v>
      </c>
      <c r="E7" s="19">
        <v>0.01</v>
      </c>
      <c r="F7" s="19">
        <v>2E-3</v>
      </c>
    </row>
    <row r="8" spans="2:8" x14ac:dyDescent="0.2">
      <c r="B8" s="16" t="s">
        <v>24</v>
      </c>
      <c r="C8" s="17" t="s">
        <v>22</v>
      </c>
      <c r="D8" s="19">
        <v>0.02</v>
      </c>
      <c r="E8" s="19">
        <v>8.9999999999999993E-3</v>
      </c>
      <c r="F8" s="19">
        <v>2E-3</v>
      </c>
    </row>
    <row r="9" spans="2:8" x14ac:dyDescent="0.2">
      <c r="B9" s="16"/>
      <c r="C9" s="17" t="s">
        <v>23</v>
      </c>
      <c r="D9" s="19">
        <v>1E-3</v>
      </c>
      <c r="E9" s="19">
        <v>1E-3</v>
      </c>
      <c r="F9" s="19">
        <v>0</v>
      </c>
    </row>
    <row r="11" spans="2:8" x14ac:dyDescent="0.2">
      <c r="B11" s="80" t="s">
        <v>99</v>
      </c>
      <c r="C11" s="80">
        <v>2.9520836414536671E-2</v>
      </c>
      <c r="D11" s="80">
        <v>1.913856017216578E-4</v>
      </c>
      <c r="E11" s="80">
        <v>1.0424405556221489E-3</v>
      </c>
      <c r="F11" s="80">
        <v>1.4792573304525911E-2</v>
      </c>
      <c r="G11" s="80">
        <v>1.9762756645759477E-2</v>
      </c>
      <c r="H11" s="80">
        <v>8.0115896258902547E-4</v>
      </c>
    </row>
    <row r="12" spans="2:8" x14ac:dyDescent="0.2">
      <c r="B12" s="80" t="s">
        <v>40</v>
      </c>
      <c r="C12" s="80">
        <v>1.3525582806447623E-2</v>
      </c>
      <c r="D12" s="80">
        <v>1.4983656154582013E-4</v>
      </c>
      <c r="E12" s="80">
        <v>9.1817211739871106E-4</v>
      </c>
      <c r="F12" s="80">
        <v>1.1653928716864133E-2</v>
      </c>
      <c r="G12" s="80">
        <v>9.1439512026533065E-3</v>
      </c>
      <c r="H12" s="80">
        <v>7.4995201400063346E-4</v>
      </c>
    </row>
    <row r="13" spans="2:8" x14ac:dyDescent="0.2">
      <c r="B13" s="80" t="s">
        <v>48</v>
      </c>
      <c r="C13" s="80">
        <v>2.0870427372245409E-3</v>
      </c>
      <c r="D13" s="80">
        <v>2.9385367352760892E-5</v>
      </c>
      <c r="E13" s="80">
        <v>1.800683670558782E-4</v>
      </c>
      <c r="F13" s="80">
        <v>2.093107386990888E-3</v>
      </c>
      <c r="G13" s="80">
        <v>1.8287902405306612E-3</v>
      </c>
      <c r="H13" s="80">
        <v>1.8189008046290038E-4</v>
      </c>
    </row>
    <row r="14" spans="2:8" x14ac:dyDescent="0.2">
      <c r="B14" s="80"/>
      <c r="C14" s="80"/>
      <c r="D14" s="80"/>
      <c r="E14" s="80"/>
      <c r="F14" s="80"/>
      <c r="G14" s="80"/>
      <c r="H14" s="80"/>
    </row>
    <row r="15" spans="2:8" x14ac:dyDescent="0.2">
      <c r="B15" s="80"/>
      <c r="C15" s="80" t="s">
        <v>151</v>
      </c>
      <c r="D15" s="80"/>
      <c r="E15" s="80" t="s">
        <v>6</v>
      </c>
      <c r="F15" s="80"/>
      <c r="G15" s="80" t="s">
        <v>152</v>
      </c>
      <c r="H15" s="80"/>
    </row>
    <row r="16" spans="2:8" x14ac:dyDescent="0.2">
      <c r="B16" s="82" t="s">
        <v>153</v>
      </c>
      <c r="C16" s="82" t="s">
        <v>10</v>
      </c>
      <c r="D16" s="82" t="s">
        <v>9</v>
      </c>
      <c r="E16" s="82" t="s">
        <v>22</v>
      </c>
      <c r="F16" s="82" t="s">
        <v>23</v>
      </c>
      <c r="G16" s="82" t="s">
        <v>22</v>
      </c>
      <c r="H16" s="82" t="s">
        <v>23</v>
      </c>
    </row>
    <row r="17" spans="2:8" x14ac:dyDescent="0.2">
      <c r="B17" s="80">
        <v>1</v>
      </c>
      <c r="C17" s="80">
        <v>3.230087919987825E-2</v>
      </c>
      <c r="D17" s="80">
        <v>2.2352473078469354E-4</v>
      </c>
      <c r="E17" s="80">
        <v>2.8466140397783025E-3</v>
      </c>
      <c r="F17" s="80">
        <v>2.2444238098751134E-2</v>
      </c>
      <c r="G17" s="80">
        <v>1.2690533918028624E-2</v>
      </c>
      <c r="H17" s="80">
        <v>1.6699313854626045E-3</v>
      </c>
    </row>
    <row r="18" spans="2:8" x14ac:dyDescent="0.2">
      <c r="B18" s="80">
        <v>2</v>
      </c>
      <c r="C18" s="80">
        <v>4.13151127482475E-2</v>
      </c>
      <c r="D18" s="80">
        <v>3.7672219108204631E-4</v>
      </c>
      <c r="E18" s="80">
        <v>1.5926539264463856E-5</v>
      </c>
      <c r="F18" s="80">
        <v>2.1072484621512615E-2</v>
      </c>
      <c r="G18" s="80">
        <v>4.9311019748943868E-3</v>
      </c>
      <c r="H18" s="80">
        <v>1.5621229450647472E-3</v>
      </c>
    </row>
    <row r="19" spans="2:8" x14ac:dyDescent="0.2">
      <c r="B19" s="80">
        <v>3</v>
      </c>
      <c r="C19" s="80">
        <v>8.4511001498971047E-3</v>
      </c>
      <c r="D19" s="80">
        <v>4.8562638552906312E-4</v>
      </c>
      <c r="E19" s="80">
        <v>9.7114227342182683E-5</v>
      </c>
      <c r="F19" s="80">
        <v>1.5720928412004051E-2</v>
      </c>
      <c r="G19" s="80">
        <v>4.5592487938769417E-3</v>
      </c>
      <c r="H19" s="80">
        <v>1.5926539264463853E-5</v>
      </c>
    </row>
    <row r="20" spans="2:8" x14ac:dyDescent="0.2">
      <c r="B20" s="80">
        <v>4</v>
      </c>
      <c r="C20" s="80">
        <v>2.5505410538090641E-2</v>
      </c>
      <c r="D20" s="80">
        <v>3.8230642337462627E-4</v>
      </c>
      <c r="E20" s="80">
        <v>8.8523728382959284E-4</v>
      </c>
      <c r="F20" s="80">
        <v>9.243741152197095E-3</v>
      </c>
      <c r="G20" s="80">
        <v>2.2926306526607165E-2</v>
      </c>
      <c r="H20" s="80">
        <v>4.8063484709827468E-4</v>
      </c>
    </row>
    <row r="21" spans="2:8" x14ac:dyDescent="0.2">
      <c r="B21" s="80">
        <v>5</v>
      </c>
      <c r="C21" s="80">
        <v>1.420401810984563E-2</v>
      </c>
      <c r="D21" s="80">
        <v>2.2526939482981286E-4</v>
      </c>
      <c r="E21" s="80">
        <v>1.5217622243696297E-3</v>
      </c>
      <c r="F21" s="80">
        <v>3.6552087330241345E-3</v>
      </c>
      <c r="G21" s="80">
        <v>9.6273326404135665E-3</v>
      </c>
      <c r="H21" s="80">
        <v>1.4698378146912154E-3</v>
      </c>
    </row>
    <row r="22" spans="2:8" x14ac:dyDescent="0.2">
      <c r="B22" s="80">
        <v>6</v>
      </c>
      <c r="C22" s="80">
        <v>6.1698701431668205E-3</v>
      </c>
      <c r="D22" s="80">
        <v>1.1989686104603731E-4</v>
      </c>
      <c r="E22" s="80">
        <v>2.0317752891513756E-3</v>
      </c>
      <c r="F22" s="80">
        <v>9.7816423255180467E-3</v>
      </c>
      <c r="G22" s="80">
        <v>2.2536677009600752E-2</v>
      </c>
      <c r="H22" s="80">
        <v>1.4512480898418636E-3</v>
      </c>
    </row>
    <row r="23" spans="2:8" x14ac:dyDescent="0.2">
      <c r="B23" s="80">
        <v>7</v>
      </c>
      <c r="C23" s="80">
        <v>1.2657625169811197E-2</v>
      </c>
      <c r="D23" s="80">
        <v>8.8042921709051512E-5</v>
      </c>
      <c r="E23" s="80">
        <v>2.0522217898225705E-3</v>
      </c>
      <c r="F23" s="80">
        <v>3.655081410571915E-2</v>
      </c>
      <c r="G23" s="80">
        <v>1.5707950004717544E-2</v>
      </c>
      <c r="H23" s="80">
        <v>4.5525625225354294E-4</v>
      </c>
    </row>
    <row r="24" spans="2:8" x14ac:dyDescent="0.2">
      <c r="B24" s="80">
        <v>8</v>
      </c>
      <c r="C24" s="80">
        <v>6.4580542635463214E-2</v>
      </c>
      <c r="D24" s="80">
        <v>8.7694026085834696E-5</v>
      </c>
      <c r="E24" s="80">
        <v>1.0452970234240194E-3</v>
      </c>
      <c r="F24" s="80">
        <v>9.3333617558280426E-3</v>
      </c>
      <c r="G24" s="80">
        <v>1.4965005372218582E-2</v>
      </c>
      <c r="H24" s="80">
        <v>9.211417397445461E-4</v>
      </c>
    </row>
    <row r="25" spans="2:8" x14ac:dyDescent="0.2">
      <c r="B25" s="80">
        <v>9</v>
      </c>
      <c r="C25" s="80">
        <v>3.1053713893474125E-2</v>
      </c>
      <c r="D25" s="80">
        <v>4.8213545440372539E-4</v>
      </c>
      <c r="E25" s="80">
        <v>1.5926539264463853E-5</v>
      </c>
      <c r="F25" s="80">
        <v>8.265571849233707E-3</v>
      </c>
      <c r="G25" s="80">
        <v>2.7334600462511006E-2</v>
      </c>
      <c r="H25" s="80">
        <v>7.0761517297269344E-4</v>
      </c>
    </row>
    <row r="26" spans="2:8" x14ac:dyDescent="0.2">
      <c r="B26" s="80">
        <v>10</v>
      </c>
      <c r="C26" s="80">
        <v>6.1700606279821352E-2</v>
      </c>
      <c r="D26" s="80">
        <v>3.6057947614489255E-5</v>
      </c>
      <c r="E26" s="80">
        <v>2.8892352782906956E-3</v>
      </c>
      <c r="F26" s="80">
        <v>1.233407534072764E-2</v>
      </c>
      <c r="G26" s="80">
        <v>3.1270166079394979E-2</v>
      </c>
      <c r="H26" s="80">
        <v>1.4037799149445055E-4</v>
      </c>
    </row>
    <row r="27" spans="2:8" x14ac:dyDescent="0.2">
      <c r="B27" s="80">
        <v>11</v>
      </c>
      <c r="C27" s="80">
        <v>2.1140329694262553E-2</v>
      </c>
      <c r="D27" s="80">
        <v>3.268156201298111E-4</v>
      </c>
      <c r="E27" s="80">
        <v>1.3590372303843978E-3</v>
      </c>
      <c r="F27" s="80">
        <v>8.8375503189618582E-3</v>
      </c>
      <c r="G27" s="80">
        <v>2.5034107313972872E-2</v>
      </c>
      <c r="H27" s="80">
        <v>4.4862397842982787E-4</v>
      </c>
    </row>
    <row r="28" spans="2:8" x14ac:dyDescent="0.2">
      <c r="B28" s="80">
        <v>12</v>
      </c>
      <c r="C28" s="80">
        <v>3.8538813132804051E-2</v>
      </c>
      <c r="D28" s="80">
        <v>3.2995646665979561E-4</v>
      </c>
      <c r="E28" s="80">
        <v>2.8084305083651917E-3</v>
      </c>
      <c r="F28" s="80">
        <v>8.9026825867300867E-3</v>
      </c>
      <c r="G28" s="80">
        <v>2.1770870564409968E-2</v>
      </c>
      <c r="H28" s="80">
        <v>9.8160918954021679E-5</v>
      </c>
    </row>
    <row r="29" spans="2:8" x14ac:dyDescent="0.2">
      <c r="B29" s="80">
        <v>13</v>
      </c>
      <c r="C29" s="80">
        <v>3.6248407603903368E-2</v>
      </c>
      <c r="D29" s="80">
        <v>6.8260134274750363E-5</v>
      </c>
      <c r="E29" s="80">
        <v>6.2179787033759528E-4</v>
      </c>
      <c r="F29" s="80">
        <v>1.1393276913547634E-2</v>
      </c>
      <c r="G29" s="80">
        <v>3.8284118217119523E-2</v>
      </c>
      <c r="H29" s="80">
        <v>7.2997290555613372E-4</v>
      </c>
    </row>
    <row r="30" spans="2:8" x14ac:dyDescent="0.2">
      <c r="B30" s="80">
        <v>14</v>
      </c>
      <c r="C30" s="80">
        <v>2.8667944080046658E-2</v>
      </c>
      <c r="D30" s="80">
        <v>2.8040268388213768E-4</v>
      </c>
      <c r="E30" s="80">
        <v>5.5614981825746767E-4</v>
      </c>
      <c r="F30" s="80">
        <v>9.4585741972251919E-3</v>
      </c>
      <c r="G30" s="80">
        <v>3.1686270222578694E-2</v>
      </c>
      <c r="H30" s="80">
        <v>2.9390795162995766E-4</v>
      </c>
    </row>
    <row r="31" spans="2:8" x14ac:dyDescent="0.2">
      <c r="B31" s="80">
        <v>15</v>
      </c>
      <c r="C31" s="80">
        <v>3.6213001918422097E-2</v>
      </c>
      <c r="D31" s="80">
        <v>1.068833705080969E-4</v>
      </c>
      <c r="E31" s="80">
        <v>1.2750453018404895E-3</v>
      </c>
      <c r="F31" s="80">
        <v>3.9222429135377254E-2</v>
      </c>
      <c r="G31" s="80">
        <v>2.2873897366972148E-2</v>
      </c>
      <c r="H31" s="80">
        <v>3.989552568874623E-4</v>
      </c>
    </row>
    <row r="32" spans="2:8" x14ac:dyDescent="0.2">
      <c r="B32" s="80">
        <v>16</v>
      </c>
      <c r="C32" s="80">
        <v>3.0520004947288071E-2</v>
      </c>
      <c r="D32" s="80">
        <v>1.5926539264463853E-5</v>
      </c>
      <c r="E32" s="80">
        <v>1.5926539264463853E-5</v>
      </c>
      <c r="F32" s="80">
        <v>3.6805030436298555E-2</v>
      </c>
      <c r="G32" s="80">
        <v>1.0170150711626436E-2</v>
      </c>
      <c r="H32" s="80">
        <v>2.7600620354031619E-3</v>
      </c>
    </row>
    <row r="33" spans="2:8" x14ac:dyDescent="0.2">
      <c r="B33" s="80">
        <v>17</v>
      </c>
      <c r="C33" s="80">
        <v>1.9365782449632715E-2</v>
      </c>
      <c r="D33" s="80">
        <v>8.7694026085834696E-5</v>
      </c>
      <c r="E33" s="80">
        <v>2.2003541287224528E-4</v>
      </c>
      <c r="F33" s="80">
        <v>4.7954883503267308E-3</v>
      </c>
      <c r="G33" s="80">
        <v>2.7604789340909631E-2</v>
      </c>
      <c r="H33" s="80">
        <v>1.5926539264463856E-5</v>
      </c>
    </row>
    <row r="34" spans="2:8" x14ac:dyDescent="0.2">
      <c r="B34" s="80">
        <v>18</v>
      </c>
      <c r="C34" s="80">
        <v>6.2891606291845634E-2</v>
      </c>
      <c r="D34" s="80">
        <v>1.5926539264463853E-5</v>
      </c>
      <c r="E34" s="80">
        <v>7.4569427399760681E-4</v>
      </c>
      <c r="F34" s="80">
        <v>7.0021619688748569E-3</v>
      </c>
      <c r="G34" s="80">
        <v>1.2636135779520118E-2</v>
      </c>
      <c r="H34" s="80"/>
    </row>
    <row r="35" spans="2:8" x14ac:dyDescent="0.2">
      <c r="B35" s="80">
        <v>19</v>
      </c>
      <c r="C35" s="80">
        <v>4.9786964892988714E-2</v>
      </c>
      <c r="D35" s="80">
        <v>1.5926539264463853E-5</v>
      </c>
      <c r="E35" s="80">
        <v>1.5926539264463856E-5</v>
      </c>
      <c r="F35" s="80">
        <v>4.7346538909698527E-3</v>
      </c>
      <c r="G35" s="80">
        <v>1.4511185221755858E-2</v>
      </c>
      <c r="H35" s="80"/>
    </row>
    <row r="36" spans="2:8" x14ac:dyDescent="0.2">
      <c r="B36" s="80">
        <v>20</v>
      </c>
      <c r="C36" s="80">
        <v>2.4935836441014322E-2</v>
      </c>
      <c r="D36" s="80">
        <v>1.1954795965518415E-4</v>
      </c>
      <c r="E36" s="80">
        <v>6.2224775986616251E-5</v>
      </c>
      <c r="F36" s="80">
        <v>5.4091384183633344E-3</v>
      </c>
      <c r="G36" s="80">
        <v>1.3939566595762854E-2</v>
      </c>
      <c r="H36" s="80"/>
    </row>
    <row r="37" spans="2:8" x14ac:dyDescent="0.2">
      <c r="B37" s="80">
        <v>21</v>
      </c>
      <c r="C37" s="80">
        <v>2.243084204395316E-2</v>
      </c>
      <c r="D37" s="80">
        <v>8.8042921709051539E-5</v>
      </c>
      <c r="E37" s="80">
        <v>5.0168505290190636E-4</v>
      </c>
      <c r="F37" s="80">
        <v>7.9768934041313452E-3</v>
      </c>
      <c r="G37" s="80">
        <v>2.7426152872278023E-2</v>
      </c>
      <c r="H37" s="80"/>
    </row>
    <row r="38" spans="2:8" x14ac:dyDescent="0.2">
      <c r="B38" s="80">
        <v>22</v>
      </c>
      <c r="C38" s="80">
        <v>1.9583280801674988E-2</v>
      </c>
      <c r="D38" s="80">
        <v>1.5926539264463853E-5</v>
      </c>
      <c r="E38" s="80">
        <v>1.2435208106275752E-3</v>
      </c>
      <c r="F38" s="80">
        <v>6.7582993029844099E-3</v>
      </c>
      <c r="G38" s="80">
        <v>2.8314935917944001E-2</v>
      </c>
      <c r="H38" s="80"/>
    </row>
    <row r="39" spans="2:8" x14ac:dyDescent="0.2">
      <c r="B39" s="80">
        <v>23</v>
      </c>
      <c r="C39" s="80">
        <v>4.596378052843992E-2</v>
      </c>
      <c r="D39" s="80">
        <v>8.7694026085834696E-5</v>
      </c>
      <c r="E39" s="80">
        <v>1.3636984661958035E-3</v>
      </c>
      <c r="F39" s="80">
        <v>8.1327185594055641E-3</v>
      </c>
      <c r="G39" s="80">
        <v>2.9790292178824122E-2</v>
      </c>
      <c r="H39" s="80"/>
    </row>
    <row r="40" spans="2:8" x14ac:dyDescent="0.2">
      <c r="B40" s="80">
        <v>24</v>
      </c>
      <c r="C40" s="80">
        <v>4.6827573224273937E-2</v>
      </c>
      <c r="D40" s="80">
        <v>2.9146520636963755E-4</v>
      </c>
      <c r="E40" s="80">
        <v>1.6647665867380564E-3</v>
      </c>
      <c r="F40" s="80">
        <v>7.755841686884749E-3</v>
      </c>
      <c r="G40" s="80">
        <v>1.2789951339880057E-2</v>
      </c>
      <c r="H40" s="80"/>
    </row>
    <row r="41" spans="2:8" x14ac:dyDescent="0.2">
      <c r="B41" s="80">
        <v>25</v>
      </c>
      <c r="C41" s="80">
        <v>3.6093886431033055E-2</v>
      </c>
      <c r="D41" s="80">
        <v>2.9321002352132819E-4</v>
      </c>
      <c r="E41" s="80">
        <v>1.4257561769895791E-4</v>
      </c>
      <c r="F41" s="80">
        <v>4.3225688513326956E-2</v>
      </c>
      <c r="G41" s="80">
        <v>1.0687569718169063E-2</v>
      </c>
      <c r="H41" s="80"/>
    </row>
    <row r="42" spans="2:8" x14ac:dyDescent="0.2">
      <c r="B42" s="80">
        <v>26</v>
      </c>
      <c r="C42" s="80">
        <v>3.3043207773877446E-2</v>
      </c>
      <c r="D42" s="80">
        <v>3.2507071236440385E-4</v>
      </c>
      <c r="E42" s="80">
        <v>1.1058294069057402E-3</v>
      </c>
      <c r="F42" s="80">
        <v>1.0580298467288647E-2</v>
      </c>
      <c r="G42" s="80"/>
      <c r="H42" s="80"/>
    </row>
    <row r="43" spans="2:8" x14ac:dyDescent="0.2">
      <c r="B43" s="80">
        <v>27</v>
      </c>
      <c r="C43" s="80">
        <v>2.5889876657374546E-2</v>
      </c>
      <c r="D43" s="80"/>
      <c r="E43" s="80"/>
      <c r="F43" s="80">
        <v>6.8089889517622647E-3</v>
      </c>
      <c r="G43" s="80"/>
      <c r="H43" s="80"/>
    </row>
    <row r="44" spans="2:8" x14ac:dyDescent="0.2">
      <c r="B44" s="80">
        <v>28</v>
      </c>
      <c r="C44" s="80">
        <v>3.0468619854432517E-2</v>
      </c>
      <c r="D44" s="80"/>
      <c r="E44" s="80"/>
      <c r="F44" s="80">
        <v>7.9592264076130976E-3</v>
      </c>
      <c r="G44" s="80"/>
      <c r="H44" s="80"/>
    </row>
    <row r="45" spans="2:8" x14ac:dyDescent="0.2">
      <c r="B45" s="80">
        <v>29</v>
      </c>
      <c r="C45" s="80">
        <v>3.4560101218029E-2</v>
      </c>
      <c r="D45" s="80"/>
      <c r="E45" s="80"/>
      <c r="F45" s="80">
        <v>1.1659918682911987E-2</v>
      </c>
      <c r="G45" s="80"/>
      <c r="H45" s="80"/>
    </row>
    <row r="46" spans="2:8" x14ac:dyDescent="0.2">
      <c r="B46" s="80">
        <v>30</v>
      </c>
      <c r="C46" s="80">
        <v>3.0821352743125679E-2</v>
      </c>
      <c r="D46" s="80"/>
      <c r="E46" s="80"/>
      <c r="F46" s="80">
        <v>3.2141566235268162E-2</v>
      </c>
      <c r="G46" s="80"/>
      <c r="H46" s="80"/>
    </row>
    <row r="47" spans="2:8" x14ac:dyDescent="0.2">
      <c r="B47" s="80">
        <v>31</v>
      </c>
      <c r="C47" s="80">
        <v>3.2011576616717628E-2</v>
      </c>
      <c r="D47" s="80"/>
      <c r="E47" s="80"/>
      <c r="F47" s="80">
        <v>3.0607279617535128E-2</v>
      </c>
      <c r="G47" s="80"/>
      <c r="H47" s="80"/>
    </row>
    <row r="48" spans="2:8" x14ac:dyDescent="0.2">
      <c r="B48" s="80">
        <v>32</v>
      </c>
      <c r="C48" s="80">
        <v>2.4508963076622318E-2</v>
      </c>
      <c r="D48" s="80"/>
      <c r="E48" s="80"/>
      <c r="F48" s="80"/>
      <c r="G48" s="80"/>
      <c r="H48" s="80"/>
    </row>
    <row r="49" spans="2:66" x14ac:dyDescent="0.2">
      <c r="B49" s="80">
        <v>33</v>
      </c>
      <c r="C49" s="80">
        <v>2.1486050456268078E-2</v>
      </c>
      <c r="D49" s="80"/>
      <c r="E49" s="80"/>
      <c r="F49" s="80"/>
      <c r="G49" s="80"/>
      <c r="H49" s="80"/>
    </row>
    <row r="50" spans="2:66" x14ac:dyDescent="0.2">
      <c r="B50" s="80">
        <v>34</v>
      </c>
      <c r="C50" s="80">
        <v>2.102983054579281E-2</v>
      </c>
      <c r="D50" s="80"/>
      <c r="E50" s="80"/>
      <c r="F50" s="80"/>
      <c r="G50" s="80"/>
      <c r="H50" s="80"/>
    </row>
    <row r="51" spans="2:66" x14ac:dyDescent="0.2">
      <c r="B51" s="80">
        <v>35</v>
      </c>
      <c r="C51" s="80">
        <v>1.7815094608331757E-2</v>
      </c>
      <c r="D51" s="80"/>
      <c r="E51" s="80"/>
      <c r="F51" s="80"/>
      <c r="G51" s="80"/>
      <c r="H51" s="80"/>
    </row>
    <row r="52" spans="2:66" x14ac:dyDescent="0.2">
      <c r="B52" s="80">
        <v>36</v>
      </c>
      <c r="C52" s="80">
        <v>1.3489208621281203E-2</v>
      </c>
      <c r="D52" s="80"/>
      <c r="E52" s="80"/>
      <c r="F52" s="80"/>
      <c r="G52" s="80"/>
      <c r="H52" s="80"/>
    </row>
    <row r="53" spans="2:66" x14ac:dyDescent="0.2">
      <c r="B53" s="80">
        <v>37</v>
      </c>
      <c r="C53" s="80">
        <v>2.2683152782699147E-2</v>
      </c>
      <c r="D53" s="80"/>
      <c r="E53" s="80"/>
      <c r="F53" s="80"/>
      <c r="G53" s="80"/>
      <c r="H53" s="80"/>
    </row>
    <row r="54" spans="2:66" x14ac:dyDescent="0.2">
      <c r="B54" s="80">
        <v>38</v>
      </c>
      <c r="C54" s="80">
        <v>1.8356680181809963E-2</v>
      </c>
      <c r="D54" s="80"/>
      <c r="E54" s="80"/>
      <c r="F54" s="80"/>
      <c r="G54" s="80"/>
      <c r="H54" s="80"/>
    </row>
    <row r="55" spans="2:66" x14ac:dyDescent="0.2">
      <c r="B55" s="80">
        <v>39</v>
      </c>
      <c r="C55" s="80">
        <v>2.2719079899226006E-2</v>
      </c>
      <c r="D55" s="80"/>
      <c r="E55" s="80"/>
      <c r="F55" s="80"/>
      <c r="G55" s="80"/>
      <c r="H55" s="80"/>
    </row>
    <row r="56" spans="2:66" x14ac:dyDescent="0.2">
      <c r="B56" s="80">
        <v>40</v>
      </c>
      <c r="C56" s="80">
        <v>2.441691232504924E-2</v>
      </c>
      <c r="D56" s="80"/>
      <c r="E56" s="80"/>
      <c r="F56" s="80"/>
      <c r="G56" s="80"/>
      <c r="H56" s="80"/>
    </row>
    <row r="57" spans="2:66" x14ac:dyDescent="0.2">
      <c r="B57" s="80">
        <v>41</v>
      </c>
      <c r="C57" s="80">
        <v>2.593314290668183E-2</v>
      </c>
      <c r="D57" s="80"/>
      <c r="E57" s="80"/>
      <c r="F57" s="80"/>
      <c r="G57" s="80"/>
      <c r="H57" s="80"/>
    </row>
    <row r="58" spans="2:66" x14ac:dyDescent="0.2">
      <c r="B58" s="80">
        <v>42</v>
      </c>
      <c r="C58" s="80">
        <v>2.3495345793941507E-2</v>
      </c>
      <c r="D58" s="80"/>
      <c r="E58" s="80"/>
      <c r="F58" s="80"/>
      <c r="G58" s="80"/>
      <c r="H58" s="80"/>
    </row>
    <row r="60" spans="2:66" x14ac:dyDescent="0.2">
      <c r="B60" s="111"/>
      <c r="C60" s="111"/>
      <c r="D60" s="111"/>
      <c r="E60" s="111"/>
      <c r="F60" s="111"/>
      <c r="G60" s="111"/>
      <c r="H60" s="111"/>
      <c r="I60" s="111"/>
      <c r="J60" s="224" t="s">
        <v>164</v>
      </c>
      <c r="K60" s="224"/>
      <c r="L60" s="111"/>
      <c r="M60" s="111"/>
      <c r="N60" s="111"/>
      <c r="O60" s="111"/>
      <c r="P60" s="111"/>
      <c r="Q60" s="111"/>
      <c r="R60" s="111"/>
      <c r="S60" s="111"/>
      <c r="T60" s="111"/>
      <c r="U60" s="223" t="s">
        <v>165</v>
      </c>
      <c r="V60" s="223"/>
      <c r="W60" s="111"/>
      <c r="X60" s="111"/>
      <c r="Y60" s="111"/>
      <c r="Z60" s="111"/>
      <c r="AA60" s="111"/>
      <c r="AB60" s="111"/>
      <c r="AC60" s="111"/>
      <c r="AD60" s="111"/>
      <c r="AE60" s="111"/>
      <c r="AF60" s="223" t="s">
        <v>166</v>
      </c>
      <c r="AG60" s="223"/>
      <c r="AH60" s="111"/>
      <c r="AI60" s="111"/>
      <c r="AJ60" s="111"/>
      <c r="AK60" s="111"/>
      <c r="AL60" s="111"/>
      <c r="AM60" s="111"/>
      <c r="AN60" s="111"/>
      <c r="AO60" s="111"/>
      <c r="AP60" s="111"/>
      <c r="AQ60" s="223" t="s">
        <v>167</v>
      </c>
      <c r="AR60" s="223"/>
      <c r="AS60" s="111"/>
      <c r="AT60" s="111"/>
      <c r="AU60" s="111"/>
      <c r="AV60" s="111"/>
      <c r="AW60" s="111"/>
      <c r="AX60" s="111"/>
      <c r="AY60" s="111"/>
      <c r="AZ60" s="111"/>
      <c r="BA60" s="111"/>
      <c r="BB60" s="223" t="s">
        <v>168</v>
      </c>
      <c r="BC60" s="223"/>
      <c r="BD60" s="111"/>
      <c r="BE60" s="111"/>
      <c r="BF60" s="111"/>
      <c r="BG60" s="111"/>
      <c r="BH60" s="111"/>
      <c r="BI60" s="111"/>
      <c r="BJ60" s="111"/>
      <c r="BK60" s="111"/>
      <c r="BL60" s="111"/>
      <c r="BM60" s="223" t="s">
        <v>169</v>
      </c>
      <c r="BN60" s="223"/>
    </row>
    <row r="61" spans="2:66" x14ac:dyDescent="0.2">
      <c r="B61" s="111"/>
      <c r="C61" s="111"/>
      <c r="D61" s="111"/>
      <c r="E61" s="111"/>
      <c r="F61" s="111"/>
      <c r="G61" s="111"/>
      <c r="H61" s="111"/>
      <c r="I61" s="111"/>
      <c r="J61" s="111" t="s">
        <v>99</v>
      </c>
      <c r="K61" s="196">
        <f>AVERAGE(K66:K107)</f>
        <v>2.9520836414536671E-2</v>
      </c>
      <c r="L61" s="111"/>
      <c r="M61" s="111"/>
      <c r="N61" s="111"/>
      <c r="O61" s="111"/>
      <c r="P61" s="111"/>
      <c r="Q61" s="111"/>
      <c r="R61" s="111"/>
      <c r="S61" s="111"/>
      <c r="T61" s="111"/>
      <c r="U61" s="111" t="s">
        <v>99</v>
      </c>
      <c r="V61" s="197">
        <f>AVERAGE(V66:V91)</f>
        <v>1.913856017216578E-4</v>
      </c>
      <c r="W61" s="111"/>
      <c r="X61" s="111"/>
      <c r="Y61" s="111"/>
      <c r="Z61" s="111"/>
      <c r="AA61" s="111"/>
      <c r="AB61" s="111"/>
      <c r="AC61" s="111"/>
      <c r="AD61" s="111"/>
      <c r="AE61" s="111"/>
      <c r="AF61" s="111" t="s">
        <v>99</v>
      </c>
      <c r="AG61" s="197">
        <f>AVERAGE(AG66:AG91)</f>
        <v>1.0424405556221489E-3</v>
      </c>
      <c r="AH61" s="111"/>
      <c r="AI61" s="111"/>
      <c r="AJ61" s="111"/>
      <c r="AK61" s="111"/>
      <c r="AL61" s="111"/>
      <c r="AM61" s="111"/>
      <c r="AN61" s="111"/>
      <c r="AO61" s="111"/>
      <c r="AP61" s="111"/>
      <c r="AQ61" s="111" t="s">
        <v>99</v>
      </c>
      <c r="AR61" s="197">
        <f>AVERAGE(AR66:AR96)</f>
        <v>1.4792573304525911E-2</v>
      </c>
      <c r="AS61" s="111"/>
      <c r="AT61" s="111"/>
      <c r="AU61" s="111"/>
      <c r="AV61" s="111"/>
      <c r="AW61" s="111"/>
      <c r="AX61" s="111"/>
      <c r="AY61" s="111"/>
      <c r="AZ61" s="111"/>
      <c r="BA61" s="111"/>
      <c r="BB61" s="111" t="s">
        <v>99</v>
      </c>
      <c r="BC61" s="196">
        <f>AVERAGE(BC66:BC90)</f>
        <v>1.9762756645759477E-2</v>
      </c>
      <c r="BD61" s="111"/>
      <c r="BE61" s="111"/>
      <c r="BF61" s="111"/>
      <c r="BG61" s="111"/>
      <c r="BH61" s="111"/>
      <c r="BI61" s="111"/>
      <c r="BJ61" s="111"/>
      <c r="BK61" s="111"/>
      <c r="BL61" s="111"/>
      <c r="BM61" s="111" t="s">
        <v>99</v>
      </c>
      <c r="BN61" s="197">
        <f>AVERAGE(BN66:BN82)</f>
        <v>8.0115896258902547E-4</v>
      </c>
    </row>
    <row r="62" spans="2:66" x14ac:dyDescent="0.2">
      <c r="B62" s="111"/>
      <c r="C62" s="111"/>
      <c r="D62" s="111"/>
      <c r="E62" s="111"/>
      <c r="F62" s="111"/>
      <c r="G62" s="111"/>
      <c r="H62" s="111"/>
      <c r="I62" s="111"/>
      <c r="J62" s="111" t="s">
        <v>12</v>
      </c>
      <c r="K62" s="196">
        <f>STDEV(K66:K107)</f>
        <v>1.3525582806447623E-2</v>
      </c>
      <c r="L62" s="111"/>
      <c r="M62" s="111"/>
      <c r="N62" s="111"/>
      <c r="O62" s="111"/>
      <c r="P62" s="111"/>
      <c r="Q62" s="111"/>
      <c r="R62" s="111"/>
      <c r="S62" s="111"/>
      <c r="T62" s="111"/>
      <c r="U62" s="111" t="s">
        <v>12</v>
      </c>
      <c r="V62" s="197">
        <f>STDEV(V66:V91)</f>
        <v>1.4983656154582013E-4</v>
      </c>
      <c r="W62" s="111"/>
      <c r="X62" s="111"/>
      <c r="Y62" s="111"/>
      <c r="Z62" s="111"/>
      <c r="AA62" s="111"/>
      <c r="AB62" s="111"/>
      <c r="AC62" s="111"/>
      <c r="AD62" s="111"/>
      <c r="AE62" s="111"/>
      <c r="AF62" s="111" t="s">
        <v>12</v>
      </c>
      <c r="AG62" s="197">
        <f>STDEV(AG66:AG91)</f>
        <v>9.1817211739871106E-4</v>
      </c>
      <c r="AH62" s="111"/>
      <c r="AI62" s="111"/>
      <c r="AJ62" s="111"/>
      <c r="AK62" s="111"/>
      <c r="AL62" s="111"/>
      <c r="AM62" s="111"/>
      <c r="AN62" s="111"/>
      <c r="AO62" s="111"/>
      <c r="AP62" s="111"/>
      <c r="AQ62" s="111" t="s">
        <v>12</v>
      </c>
      <c r="AR62" s="197">
        <f>STDEV(AR66:AR96)</f>
        <v>1.1653928716864133E-2</v>
      </c>
      <c r="AS62" s="111"/>
      <c r="AT62" s="111"/>
      <c r="AU62" s="111"/>
      <c r="AV62" s="111"/>
      <c r="AW62" s="111"/>
      <c r="AX62" s="111"/>
      <c r="AY62" s="111"/>
      <c r="AZ62" s="111"/>
      <c r="BA62" s="111"/>
      <c r="BB62" s="111" t="s">
        <v>12</v>
      </c>
      <c r="BC62" s="196">
        <f>STDEV(BC66:BC90)</f>
        <v>9.1439512026533065E-3</v>
      </c>
      <c r="BD62" s="111"/>
      <c r="BE62" s="111"/>
      <c r="BF62" s="111"/>
      <c r="BG62" s="111"/>
      <c r="BH62" s="111"/>
      <c r="BI62" s="111"/>
      <c r="BJ62" s="111"/>
      <c r="BK62" s="111"/>
      <c r="BL62" s="111"/>
      <c r="BM62" s="111" t="s">
        <v>12</v>
      </c>
      <c r="BN62" s="197">
        <f>STDEV(BN66:BN82)</f>
        <v>7.4995201400063346E-4</v>
      </c>
    </row>
    <row r="63" spans="2:66" x14ac:dyDescent="0.2">
      <c r="B63" s="111"/>
      <c r="C63" s="111"/>
      <c r="D63" s="111"/>
      <c r="E63" s="111"/>
      <c r="F63" s="111"/>
      <c r="G63" s="111"/>
      <c r="H63" s="111"/>
      <c r="I63" s="111"/>
      <c r="J63" s="112" t="s">
        <v>25</v>
      </c>
      <c r="K63" s="198">
        <f>K62/SQRT(COUNT(K66:K107))</f>
        <v>2.0870427372245409E-3</v>
      </c>
      <c r="L63" s="111"/>
      <c r="M63" s="111"/>
      <c r="N63" s="111"/>
      <c r="O63" s="111"/>
      <c r="P63" s="111"/>
      <c r="Q63" s="111"/>
      <c r="R63" s="111"/>
      <c r="S63" s="111"/>
      <c r="T63" s="111"/>
      <c r="U63" s="112" t="s">
        <v>25</v>
      </c>
      <c r="V63" s="199">
        <f>V62/SQRT(COUNT(V66:V91))</f>
        <v>2.9385367352760892E-5</v>
      </c>
      <c r="W63" s="111"/>
      <c r="X63" s="111"/>
      <c r="Y63" s="111"/>
      <c r="Z63" s="111"/>
      <c r="AA63" s="111"/>
      <c r="AB63" s="111"/>
      <c r="AC63" s="111"/>
      <c r="AD63" s="111"/>
      <c r="AE63" s="111"/>
      <c r="AF63" s="112" t="s">
        <v>25</v>
      </c>
      <c r="AG63" s="199">
        <f>AG62/SQRT(COUNT(AG66:AG91))</f>
        <v>1.800683670558782E-4</v>
      </c>
      <c r="AH63" s="111"/>
      <c r="AI63" s="111"/>
      <c r="AJ63" s="111"/>
      <c r="AK63" s="111"/>
      <c r="AL63" s="111"/>
      <c r="AM63" s="111"/>
      <c r="AN63" s="111"/>
      <c r="AO63" s="111"/>
      <c r="AP63" s="111"/>
      <c r="AQ63" s="112" t="s">
        <v>25</v>
      </c>
      <c r="AR63" s="199">
        <f>AR62/SQRT(COUNT(AR66:AR96))</f>
        <v>2.093107386990888E-3</v>
      </c>
      <c r="AS63" s="111"/>
      <c r="AT63" s="111"/>
      <c r="AU63" s="111"/>
      <c r="AV63" s="111"/>
      <c r="AW63" s="111"/>
      <c r="AX63" s="111"/>
      <c r="AY63" s="111"/>
      <c r="AZ63" s="111"/>
      <c r="BA63" s="111"/>
      <c r="BB63" s="112" t="s">
        <v>25</v>
      </c>
      <c r="BC63" s="198">
        <f>BC62/SQRT(COUNT(BC66:BC90))</f>
        <v>1.8287902405306612E-3</v>
      </c>
      <c r="BD63" s="111"/>
      <c r="BE63" s="111"/>
      <c r="BF63" s="111"/>
      <c r="BG63" s="111"/>
      <c r="BH63" s="111"/>
      <c r="BI63" s="111"/>
      <c r="BJ63" s="111"/>
      <c r="BK63" s="111"/>
      <c r="BL63" s="111"/>
      <c r="BM63" s="112" t="s">
        <v>25</v>
      </c>
      <c r="BN63" s="199">
        <f>BN62/SQRT(COUNT(BN66:BN82))</f>
        <v>1.8189008046290038E-4</v>
      </c>
    </row>
    <row r="64" spans="2:66" x14ac:dyDescent="0.2">
      <c r="B64" s="111"/>
      <c r="C64" s="111"/>
      <c r="D64" s="111"/>
      <c r="E64" s="111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  <c r="AB64" s="111"/>
      <c r="AC64" s="111"/>
      <c r="AD64" s="111"/>
      <c r="AE64" s="111"/>
      <c r="AF64" s="111"/>
      <c r="AG64" s="111"/>
      <c r="AH64" s="111"/>
      <c r="AI64" s="111"/>
      <c r="AJ64" s="111"/>
      <c r="AK64" s="111"/>
      <c r="AL64" s="111"/>
      <c r="AM64" s="111"/>
      <c r="AN64" s="111"/>
      <c r="AO64" s="111"/>
      <c r="AP64" s="111"/>
      <c r="AQ64" s="111"/>
      <c r="AR64" s="111"/>
      <c r="AS64" s="111"/>
      <c r="AT64" s="111"/>
      <c r="AU64" s="111"/>
      <c r="AV64" s="111"/>
      <c r="AW64" s="111"/>
      <c r="AX64" s="111"/>
      <c r="AY64" s="111"/>
      <c r="AZ64" s="111"/>
      <c r="BA64" s="111"/>
      <c r="BB64" s="111"/>
      <c r="BC64" s="111"/>
      <c r="BD64" s="111"/>
      <c r="BE64" s="111"/>
      <c r="BF64" s="111"/>
      <c r="BG64" s="111"/>
      <c r="BH64" s="111"/>
      <c r="BI64" s="111"/>
      <c r="BJ64" s="111"/>
      <c r="BK64" s="111"/>
      <c r="BL64" s="111"/>
      <c r="BM64" s="111"/>
      <c r="BN64" s="111"/>
    </row>
    <row r="65" spans="2:66" x14ac:dyDescent="0.2">
      <c r="B65" s="111" t="s">
        <v>154</v>
      </c>
      <c r="C65" s="111" t="s">
        <v>155</v>
      </c>
      <c r="D65" s="111" t="s">
        <v>156</v>
      </c>
      <c r="E65" s="111" t="s">
        <v>157</v>
      </c>
      <c r="F65" s="111" t="s">
        <v>158</v>
      </c>
      <c r="G65" s="111" t="s">
        <v>159</v>
      </c>
      <c r="H65" s="111" t="s">
        <v>160</v>
      </c>
      <c r="I65" s="111" t="s">
        <v>161</v>
      </c>
      <c r="J65" s="111" t="s">
        <v>162</v>
      </c>
      <c r="K65" s="111" t="s">
        <v>163</v>
      </c>
      <c r="L65" s="111"/>
      <c r="M65" s="111" t="s">
        <v>154</v>
      </c>
      <c r="N65" s="111" t="s">
        <v>155</v>
      </c>
      <c r="O65" s="111" t="s">
        <v>156</v>
      </c>
      <c r="P65" s="111" t="s">
        <v>157</v>
      </c>
      <c r="Q65" s="111" t="s">
        <v>158</v>
      </c>
      <c r="R65" s="111" t="s">
        <v>159</v>
      </c>
      <c r="S65" s="111" t="s">
        <v>160</v>
      </c>
      <c r="T65" s="111" t="s">
        <v>161</v>
      </c>
      <c r="U65" s="111" t="s">
        <v>162</v>
      </c>
      <c r="V65" s="111" t="s">
        <v>163</v>
      </c>
      <c r="W65" s="111"/>
      <c r="X65" s="111" t="s">
        <v>154</v>
      </c>
      <c r="Y65" s="111" t="s">
        <v>155</v>
      </c>
      <c r="Z65" s="111" t="s">
        <v>156</v>
      </c>
      <c r="AA65" s="111" t="s">
        <v>157</v>
      </c>
      <c r="AB65" s="111" t="s">
        <v>158</v>
      </c>
      <c r="AC65" s="111" t="s">
        <v>159</v>
      </c>
      <c r="AD65" s="111" t="s">
        <v>160</v>
      </c>
      <c r="AE65" s="111" t="s">
        <v>161</v>
      </c>
      <c r="AF65" s="111" t="s">
        <v>162</v>
      </c>
      <c r="AG65" s="111" t="s">
        <v>163</v>
      </c>
      <c r="AH65" s="111"/>
      <c r="AI65" s="111" t="s">
        <v>154</v>
      </c>
      <c r="AJ65" s="111" t="s">
        <v>155</v>
      </c>
      <c r="AK65" s="111" t="s">
        <v>156</v>
      </c>
      <c r="AL65" s="111" t="s">
        <v>157</v>
      </c>
      <c r="AM65" s="111" t="s">
        <v>158</v>
      </c>
      <c r="AN65" s="111" t="s">
        <v>159</v>
      </c>
      <c r="AO65" s="111" t="s">
        <v>160</v>
      </c>
      <c r="AP65" s="111" t="s">
        <v>161</v>
      </c>
      <c r="AQ65" s="111" t="s">
        <v>162</v>
      </c>
      <c r="AR65" s="111" t="s">
        <v>163</v>
      </c>
      <c r="AS65" s="111"/>
      <c r="AT65" s="111" t="s">
        <v>154</v>
      </c>
      <c r="AU65" s="111" t="s">
        <v>155</v>
      </c>
      <c r="AV65" s="111" t="s">
        <v>156</v>
      </c>
      <c r="AW65" s="111" t="s">
        <v>157</v>
      </c>
      <c r="AX65" s="111" t="s">
        <v>158</v>
      </c>
      <c r="AY65" s="111" t="s">
        <v>159</v>
      </c>
      <c r="AZ65" s="111" t="s">
        <v>160</v>
      </c>
      <c r="BA65" s="111" t="s">
        <v>161</v>
      </c>
      <c r="BB65" s="111" t="s">
        <v>162</v>
      </c>
      <c r="BC65" s="111" t="s">
        <v>163</v>
      </c>
      <c r="BD65" s="111"/>
      <c r="BE65" s="111" t="s">
        <v>154</v>
      </c>
      <c r="BF65" s="111" t="s">
        <v>155</v>
      </c>
      <c r="BG65" s="111" t="s">
        <v>156</v>
      </c>
      <c r="BH65" s="111" t="s">
        <v>157</v>
      </c>
      <c r="BI65" s="111" t="s">
        <v>158</v>
      </c>
      <c r="BJ65" s="111" t="s">
        <v>159</v>
      </c>
      <c r="BK65" s="111" t="s">
        <v>160</v>
      </c>
      <c r="BL65" s="111" t="s">
        <v>161</v>
      </c>
      <c r="BM65" s="111" t="s">
        <v>162</v>
      </c>
      <c r="BN65" s="111" t="s">
        <v>163</v>
      </c>
    </row>
    <row r="66" spans="2:66" x14ac:dyDescent="0.2">
      <c r="B66" s="111">
        <v>1</v>
      </c>
      <c r="C66" s="111">
        <v>984</v>
      </c>
      <c r="D66" s="111">
        <v>9908.7060000000001</v>
      </c>
      <c r="E66" s="111">
        <v>4409</v>
      </c>
      <c r="F66" s="111">
        <v>13714</v>
      </c>
      <c r="G66" s="111">
        <v>-31.780999999999999</v>
      </c>
      <c r="H66" s="111">
        <v>108.227</v>
      </c>
      <c r="I66" s="200">
        <f>H66*SIN(G66*3.14/180)</f>
        <v>-56.974466792744998</v>
      </c>
      <c r="J66" s="200">
        <f>H66*COS(G66*3.14/180)</f>
        <v>92.016268467496545</v>
      </c>
      <c r="K66" s="201">
        <f>(IF(J66&gt;0,J66,-J66)*0.1)/(IF(I66&gt;0,I66,-I66)*5)</f>
        <v>3.230087919987825E-2</v>
      </c>
      <c r="L66" s="111"/>
      <c r="M66" s="111">
        <v>1</v>
      </c>
      <c r="N66" s="111">
        <v>1742</v>
      </c>
      <c r="O66" s="111">
        <v>11369.471</v>
      </c>
      <c r="P66" s="111">
        <v>480.23</v>
      </c>
      <c r="Q66" s="111">
        <v>12940.154</v>
      </c>
      <c r="R66" s="111">
        <v>-89.405000000000001</v>
      </c>
      <c r="S66" s="111">
        <v>192.51</v>
      </c>
      <c r="T66" s="200">
        <f>S66*SIN(R66*3.14/180)</f>
        <v>-192.49797808134352</v>
      </c>
      <c r="U66" s="200">
        <f>S66*COS(R66*3.14/180)</f>
        <v>2.151402936361507</v>
      </c>
      <c r="V66" s="197">
        <f>(IF(U66&gt;0,U66,-U66)*0.1)/(IF(T66&gt;0,T66,-T66)*5)</f>
        <v>2.2352473078469354E-4</v>
      </c>
      <c r="W66" s="111"/>
      <c r="X66" s="111">
        <v>1</v>
      </c>
      <c r="Y66" s="111">
        <v>523</v>
      </c>
      <c r="Z66" s="111">
        <v>1012.828</v>
      </c>
      <c r="AA66" s="111">
        <v>631</v>
      </c>
      <c r="AB66" s="111">
        <v>14413</v>
      </c>
      <c r="AC66" s="111">
        <v>-81.941000000000003</v>
      </c>
      <c r="AD66" s="111">
        <v>57.064</v>
      </c>
      <c r="AE66" s="200">
        <f>AD66*SIN(AC66*3.14/180)</f>
        <v>-56.494634139067593</v>
      </c>
      <c r="AF66" s="200">
        <f>AD66*COS(AC66*3.14/180)</f>
        <v>8.0409209356204201</v>
      </c>
      <c r="AG66" s="201">
        <f>(IF(AF66&gt;0,AF66,-AF66)*0.1)/(IF(AE66&gt;0,AE66,-AE66)*5)</f>
        <v>2.8466140397783025E-3</v>
      </c>
      <c r="AH66" s="111"/>
      <c r="AI66" s="111">
        <v>1</v>
      </c>
      <c r="AJ66" s="111">
        <v>390</v>
      </c>
      <c r="AK66" s="111">
        <v>942.71</v>
      </c>
      <c r="AL66" s="111">
        <v>617</v>
      </c>
      <c r="AM66" s="111">
        <v>1928</v>
      </c>
      <c r="AN66" s="111">
        <v>-138.36600000000001</v>
      </c>
      <c r="AO66" s="111">
        <v>42.146000000000001</v>
      </c>
      <c r="AP66" s="200">
        <f>AO66*SIN(AN66*3.14/180)</f>
        <v>-28.039075323457869</v>
      </c>
      <c r="AQ66" s="200">
        <f>AO66*COS(AN66*3.14/180)</f>
        <v>-31.465784131425298</v>
      </c>
      <c r="AR66" s="201">
        <f>(IF(AQ66&gt;0,AQ66,-AQ66)*0.1)/(IF(AP66&gt;0,AP66,-AP66)*5)</f>
        <v>2.2444238098751134E-2</v>
      </c>
      <c r="AS66" s="111"/>
      <c r="AT66" s="111">
        <v>1</v>
      </c>
      <c r="AU66" s="111">
        <v>767</v>
      </c>
      <c r="AV66" s="111">
        <v>3770.3470000000002</v>
      </c>
      <c r="AW66" s="111">
        <v>1220</v>
      </c>
      <c r="AX66" s="111">
        <v>13613</v>
      </c>
      <c r="AY66" s="111">
        <v>-57.633000000000003</v>
      </c>
      <c r="AZ66" s="111">
        <v>84.06</v>
      </c>
      <c r="BA66" s="200">
        <f>AZ66*SIN(AY66*3.14/180)</f>
        <v>-70.977178797694549</v>
      </c>
      <c r="BB66" s="200">
        <f>AZ66*COS(AY66*3.14/180)</f>
        <v>45.036914746906234</v>
      </c>
      <c r="BC66" s="201">
        <f>(IF(BB66&gt;0,BB66,-BB66)*0.1)/(IF(BA66&gt;0,BA66,-BA66)*5)</f>
        <v>1.2690533918028624E-2</v>
      </c>
      <c r="BD66" s="111"/>
      <c r="BE66" s="111">
        <v>1</v>
      </c>
      <c r="BF66" s="111">
        <v>1881</v>
      </c>
      <c r="BG66" s="111">
        <v>1091.115</v>
      </c>
      <c r="BH66" s="111">
        <v>788</v>
      </c>
      <c r="BI66" s="111">
        <v>1717</v>
      </c>
      <c r="BJ66" s="111">
        <v>-94.820999999999998</v>
      </c>
      <c r="BK66" s="111">
        <v>208.23699999999999</v>
      </c>
      <c r="BL66" s="200">
        <f>BK66*SIN(BJ66*3.14/180)</f>
        <v>-207.51489297666436</v>
      </c>
      <c r="BM66" s="200">
        <f>BK66*COS(BJ66*3.14/180)</f>
        <v>-17.326781636632258</v>
      </c>
      <c r="BN66" s="201">
        <f>(IF(BM66&gt;0,BM66,-BM66)*0.1)/(IF(BL66&gt;0,BL66,-BL66)*5)</f>
        <v>1.6699313854626045E-3</v>
      </c>
    </row>
    <row r="67" spans="2:66" x14ac:dyDescent="0.2">
      <c r="B67" s="111">
        <v>2</v>
      </c>
      <c r="C67" s="111">
        <v>1295</v>
      </c>
      <c r="D67" s="111">
        <v>11126.329</v>
      </c>
      <c r="E67" s="111">
        <v>7718</v>
      </c>
      <c r="F67" s="111">
        <v>15607</v>
      </c>
      <c r="G67" s="111">
        <v>-25.844000000000001</v>
      </c>
      <c r="H67" s="111">
        <v>142.22499999999999</v>
      </c>
      <c r="I67" s="200">
        <f t="shared" ref="I67:I69" si="0">H67*SIN(G67*3.14/180)</f>
        <v>-61.9697871279986</v>
      </c>
      <c r="J67" s="200">
        <f>H67*COS(G67*3.14/180)</f>
        <v>128.01443710890791</v>
      </c>
      <c r="K67" s="201">
        <f t="shared" ref="K67:K69" si="1">(IF(J67&gt;0,J67,-J67)*0.1)/(IF(I67&gt;0,I67,-I67)*5)</f>
        <v>4.13151127482475E-2</v>
      </c>
      <c r="L67" s="111"/>
      <c r="M67" s="111">
        <v>2</v>
      </c>
      <c r="N67" s="111">
        <v>1756</v>
      </c>
      <c r="O67" s="111">
        <v>10954.008</v>
      </c>
      <c r="P67" s="111">
        <v>476.97800000000001</v>
      </c>
      <c r="Q67" s="111">
        <v>12827.218000000001</v>
      </c>
      <c r="R67" s="111">
        <v>-88.965999999999994</v>
      </c>
      <c r="S67" s="111">
        <v>194.03200000000001</v>
      </c>
      <c r="T67" s="200">
        <f t="shared" ref="T67:T69" si="2">S67*SIN(R67*3.14/180)</f>
        <v>-193.99758797471566</v>
      </c>
      <c r="U67" s="200">
        <f>S67*COS(R67*3.14/180)</f>
        <v>3.6541598203233456</v>
      </c>
      <c r="V67" s="197">
        <f t="shared" ref="V67:V69" si="3">(IF(U67&gt;0,U67,-U67)*0.1)/(IF(T67&gt;0,T67,-T67)*5)</f>
        <v>3.7672219108204631E-4</v>
      </c>
      <c r="W67" s="111"/>
      <c r="X67" s="111">
        <v>2</v>
      </c>
      <c r="Y67" s="111">
        <v>594</v>
      </c>
      <c r="Z67" s="111">
        <v>747.68</v>
      </c>
      <c r="AA67" s="111">
        <v>578</v>
      </c>
      <c r="AB67" s="111">
        <v>1155</v>
      </c>
      <c r="AC67" s="111">
        <v>-90</v>
      </c>
      <c r="AD67" s="111">
        <v>64.5</v>
      </c>
      <c r="AE67" s="200">
        <f t="shared" ref="AE67:AE69" si="4">AD67*SIN(AC67*3.14/180)</f>
        <v>-64.49997954910333</v>
      </c>
      <c r="AF67" s="200">
        <f>AD67*COS(AC67*3.14/180)</f>
        <v>5.1363072842295486E-2</v>
      </c>
      <c r="AG67" s="201">
        <f t="shared" ref="AG67:AG69" si="5">(IF(AF67&gt;0,AF67,-AF67)*0.1)/(IF(AE67&gt;0,AE67,-AE67)*5)</f>
        <v>1.5926539264463856E-5</v>
      </c>
      <c r="AH67" s="111"/>
      <c r="AI67" s="111">
        <v>2</v>
      </c>
      <c r="AJ67" s="111">
        <v>592</v>
      </c>
      <c r="AK67" s="111">
        <v>872.12800000000004</v>
      </c>
      <c r="AL67" s="111">
        <v>612</v>
      </c>
      <c r="AM67" s="111">
        <v>1628</v>
      </c>
      <c r="AN67" s="111">
        <v>-136.565</v>
      </c>
      <c r="AO67" s="111">
        <v>64.724000000000004</v>
      </c>
      <c r="AP67" s="200">
        <f t="shared" ref="AP67:AP69" si="6">AO67*SIN(AN67*3.14/180)</f>
        <v>-44.556529728332791</v>
      </c>
      <c r="AQ67" s="200">
        <f>AO67*COS(AN67*3.14/180)</f>
        <v>-46.945839374413119</v>
      </c>
      <c r="AR67" s="201">
        <f t="shared" ref="AR67:AR69" si="7">(IF(AQ67&gt;0,AQ67,-AQ67)*0.1)/(IF(AP67&gt;0,AP67,-AP67)*5)</f>
        <v>2.1072484621512615E-2</v>
      </c>
      <c r="AS67" s="111"/>
      <c r="AT67" s="111">
        <v>2</v>
      </c>
      <c r="AU67" s="111">
        <v>948</v>
      </c>
      <c r="AV67" s="111">
        <v>1475.8219999999999</v>
      </c>
      <c r="AW67" s="111">
        <v>1178</v>
      </c>
      <c r="AX67" s="111">
        <v>2060</v>
      </c>
      <c r="AY67" s="111">
        <v>-103.90300000000001</v>
      </c>
      <c r="AZ67" s="111">
        <v>104.048</v>
      </c>
      <c r="BA67" s="200">
        <f t="shared" ref="BA67:BA69" si="8">AZ67*SIN(AY67*3.14/180)</f>
        <v>-101.02274093575174</v>
      </c>
      <c r="BB67" s="200">
        <f t="shared" ref="BB67:BB69" si="9">AZ67*COS(AY67*3.14/180)</f>
        <v>-24.90767186687647</v>
      </c>
      <c r="BC67" s="201">
        <f t="shared" ref="BC67:BC69" si="10">(IF(BB67&gt;0,BB67,-BB67)*0.1)/(IF(BA67&gt;0,BA67,-BA67)*5)</f>
        <v>4.9311019748943868E-3</v>
      </c>
      <c r="BD67" s="111"/>
      <c r="BE67" s="111">
        <v>2</v>
      </c>
      <c r="BF67" s="111">
        <v>1381</v>
      </c>
      <c r="BG67" s="111">
        <v>1049.355</v>
      </c>
      <c r="BH67" s="111">
        <v>795</v>
      </c>
      <c r="BI67" s="111">
        <v>1449</v>
      </c>
      <c r="BJ67" s="111">
        <v>-94.513999999999996</v>
      </c>
      <c r="BK67" s="111">
        <v>152.47300000000001</v>
      </c>
      <c r="BL67" s="200">
        <f t="shared" ref="BL67:BL69" si="11">BK67*SIN(BJ67*3.14/180)</f>
        <v>-152.01003108416501</v>
      </c>
      <c r="BM67" s="200">
        <f t="shared" ref="BM67:BM69" si="12">BK67*COS(BJ67*3.14/180)</f>
        <v>-11.87291787182898</v>
      </c>
      <c r="BN67" s="201">
        <f t="shared" ref="BN67:BN69" si="13">(IF(BM67&gt;0,BM67,-BM67)*0.1)/(IF(BL67&gt;0,BL67,-BL67)*5)</f>
        <v>1.5621229450647472E-3</v>
      </c>
    </row>
    <row r="68" spans="2:66" x14ac:dyDescent="0.2">
      <c r="B68" s="111">
        <v>3</v>
      </c>
      <c r="C68" s="111">
        <v>394</v>
      </c>
      <c r="D68" s="111">
        <v>8589.6170000000002</v>
      </c>
      <c r="E68" s="111">
        <v>7029</v>
      </c>
      <c r="F68" s="111">
        <v>11701</v>
      </c>
      <c r="G68" s="111">
        <v>-112.964</v>
      </c>
      <c r="H68" s="111">
        <v>42.719000000000001</v>
      </c>
      <c r="I68" s="200">
        <f>H68*SIN(G68*3.14/180)</f>
        <v>-39.350165922384058</v>
      </c>
      <c r="J68" s="200">
        <f t="shared" ref="J68:J69" si="14">H68*COS(G68*3.14/180)</f>
        <v>-16.627609656256794</v>
      </c>
      <c r="K68" s="201">
        <f t="shared" si="1"/>
        <v>8.4511001498971047E-3</v>
      </c>
      <c r="L68" s="111"/>
      <c r="M68" s="111">
        <v>3</v>
      </c>
      <c r="N68" s="111">
        <v>1734</v>
      </c>
      <c r="O68" s="111">
        <v>11059.582</v>
      </c>
      <c r="P68" s="111">
        <v>9417.89</v>
      </c>
      <c r="Q68" s="111">
        <v>13228.583000000001</v>
      </c>
      <c r="R68" s="111">
        <v>-88.653999999999996</v>
      </c>
      <c r="S68" s="111">
        <v>191.553</v>
      </c>
      <c r="T68" s="200">
        <f>S68*SIN(R68*3.14/180)</f>
        <v>-191.49655681217331</v>
      </c>
      <c r="U68" s="200">
        <f t="shared" ref="U68:U69" si="15">S68*COS(R68*3.14/180)</f>
        <v>4.6497890362978307</v>
      </c>
      <c r="V68" s="197">
        <f t="shared" si="3"/>
        <v>4.8562638552906312E-4</v>
      </c>
      <c r="W68" s="111"/>
      <c r="X68" s="111">
        <v>3</v>
      </c>
      <c r="Y68" s="111">
        <v>807</v>
      </c>
      <c r="Z68" s="111">
        <v>729.30499999999995</v>
      </c>
      <c r="AA68" s="111">
        <v>589</v>
      </c>
      <c r="AB68" s="111">
        <v>1370</v>
      </c>
      <c r="AC68" s="111">
        <v>-90.323999999999998</v>
      </c>
      <c r="AD68" s="111">
        <v>88.501000000000005</v>
      </c>
      <c r="AE68" s="200">
        <f>AD68*SIN(AC68*3.14/180)</f>
        <v>-88.499956683130478</v>
      </c>
      <c r="AF68" s="200">
        <f t="shared" ref="AF68:AF69" si="16">AD68*COS(AC68*3.14/180)</f>
        <v>-0.42973024565494256</v>
      </c>
      <c r="AG68" s="201">
        <f t="shared" si="5"/>
        <v>9.7114227342182683E-5</v>
      </c>
      <c r="AH68" s="111"/>
      <c r="AI68" s="111">
        <v>3</v>
      </c>
      <c r="AJ68" s="111">
        <v>388</v>
      </c>
      <c r="AK68" s="111">
        <v>802.72400000000005</v>
      </c>
      <c r="AL68" s="111">
        <v>609</v>
      </c>
      <c r="AM68" s="111">
        <v>1430</v>
      </c>
      <c r="AN68" s="111">
        <v>-128.23400000000001</v>
      </c>
      <c r="AO68" s="111">
        <v>42.012</v>
      </c>
      <c r="AP68" s="200">
        <f>AO68*SIN(AN68*3.14/180)</f>
        <v>-33.029475962624097</v>
      </c>
      <c r="AQ68" s="200">
        <f t="shared" ref="AQ68:AQ69" si="17">AO68*COS(AN68*3.14/180)</f>
        <v>-25.962701354721105</v>
      </c>
      <c r="AR68" s="201">
        <f t="shared" si="7"/>
        <v>1.5720928412004051E-2</v>
      </c>
      <c r="AS68" s="111"/>
      <c r="AT68" s="111">
        <v>3</v>
      </c>
      <c r="AU68" s="111">
        <v>776</v>
      </c>
      <c r="AV68" s="111">
        <v>1441.598</v>
      </c>
      <c r="AW68" s="111">
        <v>1110</v>
      </c>
      <c r="AX68" s="111">
        <v>2000</v>
      </c>
      <c r="AY68" s="111">
        <v>-102.89400000000001</v>
      </c>
      <c r="AZ68" s="111">
        <v>85.147000000000006</v>
      </c>
      <c r="BA68" s="200">
        <f t="shared" si="8"/>
        <v>-83.017245388007964</v>
      </c>
      <c r="BB68" s="200">
        <f t="shared" si="9"/>
        <v>-18.924813795313071</v>
      </c>
      <c r="BC68" s="201">
        <f t="shared" si="10"/>
        <v>4.5592487938769417E-3</v>
      </c>
      <c r="BD68" s="111"/>
      <c r="BE68" s="111">
        <v>3</v>
      </c>
      <c r="BF68" s="111">
        <v>1440</v>
      </c>
      <c r="BG68" s="111">
        <v>1045.365</v>
      </c>
      <c r="BH68" s="111">
        <v>826</v>
      </c>
      <c r="BI68" s="111">
        <v>1693</v>
      </c>
      <c r="BJ68" s="111">
        <v>-90</v>
      </c>
      <c r="BK68" s="111">
        <v>159</v>
      </c>
      <c r="BL68" s="200">
        <f t="shared" si="11"/>
        <v>-158.9999495861617</v>
      </c>
      <c r="BM68" s="200">
        <f t="shared" si="12"/>
        <v>0.12661594700658887</v>
      </c>
      <c r="BN68" s="201">
        <f t="shared" si="13"/>
        <v>1.5926539264463853E-5</v>
      </c>
    </row>
    <row r="69" spans="2:66" x14ac:dyDescent="0.2">
      <c r="B69" s="111">
        <v>4</v>
      </c>
      <c r="C69" s="111">
        <v>930</v>
      </c>
      <c r="D69" s="111">
        <v>10197.945</v>
      </c>
      <c r="E69" s="111">
        <v>7687</v>
      </c>
      <c r="F69" s="111">
        <v>15639</v>
      </c>
      <c r="G69" s="111">
        <v>-38.121000000000002</v>
      </c>
      <c r="H69" s="111">
        <v>102.324</v>
      </c>
      <c r="I69" s="200">
        <f t="shared" si="0"/>
        <v>-63.13993185710752</v>
      </c>
      <c r="J69" s="200">
        <f t="shared" si="14"/>
        <v>80.520494168129758</v>
      </c>
      <c r="K69" s="201">
        <f t="shared" si="1"/>
        <v>2.5505410538090641E-2</v>
      </c>
      <c r="L69" s="111"/>
      <c r="M69" s="111">
        <v>4</v>
      </c>
      <c r="N69" s="111">
        <v>1729</v>
      </c>
      <c r="O69" s="111">
        <v>11251.95</v>
      </c>
      <c r="P69" s="111">
        <v>9376.7759999999998</v>
      </c>
      <c r="Q69" s="111">
        <v>13017.24</v>
      </c>
      <c r="R69" s="111">
        <v>-88.95</v>
      </c>
      <c r="S69" s="111">
        <v>191.03200000000001</v>
      </c>
      <c r="T69" s="200">
        <f t="shared" si="2"/>
        <v>-190.99710844472077</v>
      </c>
      <c r="U69" s="200">
        <f t="shared" si="15"/>
        <v>3.6509710702198408</v>
      </c>
      <c r="V69" s="197">
        <f t="shared" si="3"/>
        <v>3.8230642337462627E-4</v>
      </c>
      <c r="W69" s="111"/>
      <c r="X69" s="111">
        <v>4</v>
      </c>
      <c r="Y69" s="111">
        <v>526</v>
      </c>
      <c r="Z69" s="111">
        <v>1292.289</v>
      </c>
      <c r="AA69" s="111">
        <v>669</v>
      </c>
      <c r="AB69" s="111">
        <v>2494</v>
      </c>
      <c r="AC69" s="111">
        <v>-87.51</v>
      </c>
      <c r="AD69" s="111">
        <v>57.554000000000002</v>
      </c>
      <c r="AE69" s="200">
        <f t="shared" si="4"/>
        <v>-57.497705318310366</v>
      </c>
      <c r="AF69" s="200">
        <f t="shared" si="16"/>
        <v>2.5449556241207696</v>
      </c>
      <c r="AG69" s="201">
        <f t="shared" si="5"/>
        <v>8.8523728382959284E-4</v>
      </c>
      <c r="AH69" s="111"/>
      <c r="AI69" s="111">
        <v>4</v>
      </c>
      <c r="AJ69" s="111">
        <v>212</v>
      </c>
      <c r="AK69" s="111">
        <v>1000.1369999999999</v>
      </c>
      <c r="AL69" s="111">
        <v>631</v>
      </c>
      <c r="AM69" s="111">
        <v>1777</v>
      </c>
      <c r="AN69" s="111">
        <v>-114.864</v>
      </c>
      <c r="AO69" s="111">
        <v>22.594000000000001</v>
      </c>
      <c r="AP69" s="200">
        <f t="shared" si="6"/>
        <v>-20.509370040588621</v>
      </c>
      <c r="AQ69" s="200">
        <f t="shared" si="17"/>
        <v>-9.4791653924913621</v>
      </c>
      <c r="AR69" s="201">
        <f t="shared" si="7"/>
        <v>9.243741152197095E-3</v>
      </c>
      <c r="AS69" s="111"/>
      <c r="AT69" s="111">
        <v>4</v>
      </c>
      <c r="AU69" s="111">
        <v>762</v>
      </c>
      <c r="AV69" s="111">
        <v>1417.799</v>
      </c>
      <c r="AW69" s="111">
        <v>1135</v>
      </c>
      <c r="AX69" s="111">
        <v>1971</v>
      </c>
      <c r="AY69" s="111">
        <v>-41.121000000000002</v>
      </c>
      <c r="AZ69" s="111">
        <v>83.63</v>
      </c>
      <c r="BA69" s="200">
        <f t="shared" si="8"/>
        <v>-54.976460538578728</v>
      </c>
      <c r="BB69" s="200">
        <f t="shared" si="9"/>
        <v>63.020359302768938</v>
      </c>
      <c r="BC69" s="201">
        <f t="shared" si="10"/>
        <v>2.2926306526607165E-2</v>
      </c>
      <c r="BD69" s="111"/>
      <c r="BE69" s="111">
        <v>4</v>
      </c>
      <c r="BF69" s="111">
        <v>1458</v>
      </c>
      <c r="BG69" s="111">
        <v>1127.5319999999999</v>
      </c>
      <c r="BH69" s="111">
        <v>868</v>
      </c>
      <c r="BI69" s="111">
        <v>1531</v>
      </c>
      <c r="BJ69" s="111">
        <v>-91.423000000000002</v>
      </c>
      <c r="BK69" s="111">
        <v>161.05000000000001</v>
      </c>
      <c r="BL69" s="200">
        <f t="shared" si="11"/>
        <v>-161.00351496203706</v>
      </c>
      <c r="BM69" s="200">
        <f t="shared" si="12"/>
        <v>-3.8691949898031734</v>
      </c>
      <c r="BN69" s="201">
        <f t="shared" si="13"/>
        <v>4.8063484709827468E-4</v>
      </c>
    </row>
    <row r="70" spans="2:66" x14ac:dyDescent="0.2">
      <c r="B70" s="111">
        <v>5</v>
      </c>
      <c r="C70" s="111">
        <v>660</v>
      </c>
      <c r="D70" s="111">
        <v>9829.9850000000006</v>
      </c>
      <c r="E70" s="111">
        <v>7087</v>
      </c>
      <c r="F70" s="111">
        <v>14138</v>
      </c>
      <c r="G70" s="111">
        <v>-125.446</v>
      </c>
      <c r="H70" s="111">
        <v>72.421999999999997</v>
      </c>
      <c r="I70" s="200">
        <f>H70*SIN(G70*3.14/180)</f>
        <v>-59.046066289919857</v>
      </c>
      <c r="J70" s="200">
        <f>H70*COS(G70*3.14/180)</f>
        <v>-41.934569744858365</v>
      </c>
      <c r="K70" s="201">
        <f>(IF(J70&gt;0,J70,-J70)*0.1)/(IF(I70&gt;0,I70,-I70)*5)</f>
        <v>1.420401810984563E-2</v>
      </c>
      <c r="L70" s="111"/>
      <c r="M70" s="111">
        <v>5</v>
      </c>
      <c r="N70" s="111">
        <v>1728</v>
      </c>
      <c r="O70" s="111">
        <v>11133.663</v>
      </c>
      <c r="P70" s="111">
        <v>8951.4599999999991</v>
      </c>
      <c r="Q70" s="111">
        <v>13005.511</v>
      </c>
      <c r="R70" s="111">
        <v>-89.4</v>
      </c>
      <c r="S70" s="111">
        <v>191.01</v>
      </c>
      <c r="T70" s="200">
        <f>S70*SIN(R70*3.14/180)</f>
        <v>-190.99788483922433</v>
      </c>
      <c r="U70" s="200">
        <f>S70*COS(R70*3.14/180)</f>
        <v>2.1512988965753177</v>
      </c>
      <c r="V70" s="197">
        <f>(IF(U70&gt;0,U70,-U70)*0.1)/(IF(T70&gt;0,T70,-T70)*5)</f>
        <v>2.2526939482981286E-4</v>
      </c>
      <c r="W70" s="111"/>
      <c r="X70" s="111">
        <v>5</v>
      </c>
      <c r="Y70" s="111">
        <v>535</v>
      </c>
      <c r="Z70" s="111">
        <v>855.55499999999995</v>
      </c>
      <c r="AA70" s="111">
        <v>611</v>
      </c>
      <c r="AB70" s="111">
        <v>1363</v>
      </c>
      <c r="AC70" s="111">
        <v>-94.399000000000001</v>
      </c>
      <c r="AD70" s="111">
        <v>58.673000000000002</v>
      </c>
      <c r="AE70" s="200">
        <f>AD70*SIN(AC70*3.14/180)</f>
        <v>-58.503893164472842</v>
      </c>
      <c r="AF70" s="200">
        <f>AD70*COS(AC70*3.14/180)</f>
        <v>-4.4514507298125681</v>
      </c>
      <c r="AG70" s="201">
        <f>(IF(AF70&gt;0,AF70,-AF70)*0.1)/(IF(AE70&gt;0,AE70,-AE70)*5)</f>
        <v>1.5217622243696297E-3</v>
      </c>
      <c r="AH70" s="111"/>
      <c r="AI70" s="111">
        <v>5</v>
      </c>
      <c r="AJ70" s="111">
        <v>233</v>
      </c>
      <c r="AK70" s="111">
        <v>988.73800000000006</v>
      </c>
      <c r="AL70" s="111">
        <v>609</v>
      </c>
      <c r="AM70" s="111">
        <v>1522</v>
      </c>
      <c r="AN70" s="111">
        <v>-100.408</v>
      </c>
      <c r="AO70" s="111">
        <v>24.91</v>
      </c>
      <c r="AP70" s="200">
        <f>AO70*SIN(AN70*3.14/180)</f>
        <v>-24.50412558239282</v>
      </c>
      <c r="AQ70" s="200">
        <f>AO70*COS(AN70*3.14/180)</f>
        <v>-4.4783846911941172</v>
      </c>
      <c r="AR70" s="201">
        <f>(IF(AQ70&gt;0,AQ70,-AQ70)*0.1)/(IF(AP70&gt;0,AP70,-AP70)*5)</f>
        <v>3.6552087330241345E-3</v>
      </c>
      <c r="AS70" s="111"/>
      <c r="AT70" s="111">
        <v>5</v>
      </c>
      <c r="AU70" s="111">
        <v>913</v>
      </c>
      <c r="AV70" s="111">
        <v>19024.490000000002</v>
      </c>
      <c r="AW70" s="111">
        <v>12094</v>
      </c>
      <c r="AX70" s="111">
        <v>28037</v>
      </c>
      <c r="AY70" s="111">
        <v>-64.328000000000003</v>
      </c>
      <c r="AZ70" s="111">
        <v>100.41200000000001</v>
      </c>
      <c r="BA70" s="200">
        <f>AZ70*SIN(AY70*3.14/180)</f>
        <v>-90.47544080790972</v>
      </c>
      <c r="BB70" s="200">
        <f>AZ70*COS(AY70*3.14/180)</f>
        <v>43.551858222289738</v>
      </c>
      <c r="BC70" s="201">
        <f>(IF(BB70&gt;0,BB70,-BB70)*0.1)/(IF(BA70&gt;0,BA70,-BA70)*5)</f>
        <v>9.6273326404135665E-3</v>
      </c>
      <c r="BD70" s="111"/>
      <c r="BE70" s="111">
        <v>5</v>
      </c>
      <c r="BF70" s="111">
        <v>1344</v>
      </c>
      <c r="BG70" s="111">
        <v>1099.981</v>
      </c>
      <c r="BH70" s="111">
        <v>830</v>
      </c>
      <c r="BI70" s="111">
        <v>1623</v>
      </c>
      <c r="BJ70" s="111">
        <v>-94.251000000000005</v>
      </c>
      <c r="BK70" s="111">
        <v>148.40799999999999</v>
      </c>
      <c r="BL70" s="200">
        <f>BK70*SIN(BJ70*3.14/180)</f>
        <v>-148.00883609663416</v>
      </c>
      <c r="BM70" s="200">
        <f>BK70*COS(BJ70*3.14/180)</f>
        <v>-10.87744921016335</v>
      </c>
      <c r="BN70" s="201">
        <f>(IF(BM70&gt;0,BM70,-BM70)*0.1)/(IF(BL70&gt;0,BL70,-BL70)*5)</f>
        <v>1.4698378146912154E-3</v>
      </c>
    </row>
    <row r="71" spans="2:66" x14ac:dyDescent="0.2">
      <c r="B71" s="111">
        <v>6</v>
      </c>
      <c r="C71" s="111">
        <v>404</v>
      </c>
      <c r="D71" s="111">
        <v>8578.7749999999996</v>
      </c>
      <c r="E71" s="111">
        <v>7109</v>
      </c>
      <c r="F71" s="111">
        <v>11733</v>
      </c>
      <c r="G71" s="111">
        <v>-107.199</v>
      </c>
      <c r="H71" s="111">
        <v>43.966000000000001</v>
      </c>
      <c r="I71" s="200">
        <f t="shared" ref="I71:I78" si="18">H71*SIN(G71*3.14/180)</f>
        <v>-42.012307391120686</v>
      </c>
      <c r="J71" s="200">
        <f t="shared" ref="J71:J79" si="19">H71*COS(G71*3.14/180)</f>
        <v>-12.96052405090111</v>
      </c>
      <c r="K71" s="201">
        <f t="shared" ref="K71:K79" si="20">(IF(J71&gt;0,J71,-J71)*0.1)/(IF(I71&gt;0,I71,-I71)*5)</f>
        <v>6.1698701431668205E-3</v>
      </c>
      <c r="L71" s="111"/>
      <c r="M71" s="111">
        <v>6</v>
      </c>
      <c r="N71" s="111">
        <v>1736</v>
      </c>
      <c r="O71" s="111">
        <v>12440.308999999999</v>
      </c>
      <c r="P71" s="111">
        <v>10049.007</v>
      </c>
      <c r="Q71" s="111">
        <v>15229.257</v>
      </c>
      <c r="R71" s="111">
        <v>-89.701999999999998</v>
      </c>
      <c r="S71" s="111">
        <v>192.00299999999999</v>
      </c>
      <c r="T71" s="200">
        <f t="shared" ref="T71:T78" si="21">S71*SIN(R71*3.14/180)</f>
        <v>-191.99954997733377</v>
      </c>
      <c r="U71" s="200">
        <f t="shared" ref="U71:U79" si="22">S71*COS(R71*3.14/180)</f>
        <v>1.151007168226704</v>
      </c>
      <c r="V71" s="197">
        <f t="shared" ref="V71:V79" si="23">(IF(U71&gt;0,U71,-U71)*0.1)/(IF(T71&gt;0,T71,-T71)*5)</f>
        <v>1.1989686104603731E-4</v>
      </c>
      <c r="W71" s="111"/>
      <c r="X71" s="111">
        <v>6</v>
      </c>
      <c r="Y71" s="111">
        <v>548</v>
      </c>
      <c r="Z71" s="111">
        <v>1059.318</v>
      </c>
      <c r="AA71" s="111">
        <v>672</v>
      </c>
      <c r="AB71" s="111">
        <v>1752</v>
      </c>
      <c r="AC71" s="111">
        <v>-84.242000000000004</v>
      </c>
      <c r="AD71" s="111">
        <v>59.802</v>
      </c>
      <c r="AE71" s="200">
        <f t="shared" ref="AE71:AE78" si="24">AD71*SIN(AC71*3.14/180)</f>
        <v>-59.495781561880825</v>
      </c>
      <c r="AF71" s="200">
        <f t="shared" ref="AF71:AF79" si="25">AD71*COS(AC71*3.14/180)</f>
        <v>6.0441029393088739</v>
      </c>
      <c r="AG71" s="201">
        <f t="shared" ref="AG71:AG79" si="26">(IF(AF71&gt;0,AF71,-AF71)*0.1)/(IF(AE71&gt;0,AE71,-AE71)*5)</f>
        <v>2.0317752891513756E-3</v>
      </c>
      <c r="AH71" s="111"/>
      <c r="AI71" s="111">
        <v>6</v>
      </c>
      <c r="AJ71" s="111">
        <v>225</v>
      </c>
      <c r="AK71" s="111">
        <v>790.60400000000004</v>
      </c>
      <c r="AL71" s="111">
        <v>617</v>
      </c>
      <c r="AM71" s="111">
        <v>1164</v>
      </c>
      <c r="AN71" s="111">
        <v>-63.97</v>
      </c>
      <c r="AO71" s="111">
        <v>23.927</v>
      </c>
      <c r="AP71" s="200">
        <f t="shared" ref="AP71:AP78" si="27">AO71*SIN(AN71*3.14/180)</f>
        <v>-21.494003562821938</v>
      </c>
      <c r="AQ71" s="200">
        <f t="shared" ref="AQ71:AQ79" si="28">AO71*COS(AN71*3.14/180)</f>
        <v>10.512332749746738</v>
      </c>
      <c r="AR71" s="201">
        <f t="shared" ref="AR71:AR79" si="29">(IF(AQ71&gt;0,AQ71,-AQ71)*0.1)/(IF(AP71&gt;0,AP71,-AP71)*5)</f>
        <v>9.7816423255180467E-3</v>
      </c>
      <c r="AS71" s="111"/>
      <c r="AT71" s="111">
        <v>6</v>
      </c>
      <c r="AU71" s="111">
        <v>742</v>
      </c>
      <c r="AV71" s="111">
        <v>18030.008999999998</v>
      </c>
      <c r="AW71" s="111">
        <v>12813</v>
      </c>
      <c r="AX71" s="111">
        <v>26444</v>
      </c>
      <c r="AY71" s="111">
        <v>-138.483</v>
      </c>
      <c r="AZ71" s="111">
        <v>81.468000000000004</v>
      </c>
      <c r="BA71" s="200">
        <f t="shared" ref="BA71:BA78" si="30">AZ71*SIN(AY71*3.14/180)</f>
        <v>-54.075134618742155</v>
      </c>
      <c r="BB71" s="200">
        <f t="shared" ref="BB71:BB79" si="31">AZ71*COS(AY71*3.14/180)</f>
        <v>-60.9336921576636</v>
      </c>
      <c r="BC71" s="201">
        <f t="shared" ref="BC71:BC79" si="32">(IF(BB71&gt;0,BB71,-BB71)*0.1)/(IF(BA71&gt;0,BA71,-BA71)*5)</f>
        <v>2.2536677009600752E-2</v>
      </c>
      <c r="BD71" s="111"/>
      <c r="BE71" s="111">
        <v>6</v>
      </c>
      <c r="BF71" s="111">
        <v>992</v>
      </c>
      <c r="BG71" s="111">
        <v>1096.557</v>
      </c>
      <c r="BH71" s="111">
        <v>887</v>
      </c>
      <c r="BI71" s="111">
        <v>1585</v>
      </c>
      <c r="BJ71" s="111">
        <v>-94.197999999999993</v>
      </c>
      <c r="BK71" s="111">
        <v>109.29300000000001</v>
      </c>
      <c r="BL71" s="200">
        <f t="shared" ref="BL71:BL78" si="33">BK71*SIN(BJ71*3.14/180)</f>
        <v>-109.006400922287</v>
      </c>
      <c r="BM71" s="200">
        <f t="shared" ref="BM71:BM79" si="34">BK71*COS(BJ71*3.14/180)</f>
        <v>-7.9097665559502675</v>
      </c>
      <c r="BN71" s="201">
        <f t="shared" ref="BN71:BN79" si="35">(IF(BM71&gt;0,BM71,-BM71)*0.1)/(IF(BL71&gt;0,BL71,-BL71)*5)</f>
        <v>1.4512480898418636E-3</v>
      </c>
    </row>
    <row r="72" spans="2:66" x14ac:dyDescent="0.2">
      <c r="B72" s="111">
        <v>7</v>
      </c>
      <c r="C72" s="111">
        <v>505</v>
      </c>
      <c r="D72" s="111">
        <v>9067.6119999999992</v>
      </c>
      <c r="E72" s="111">
        <v>7285</v>
      </c>
      <c r="F72" s="111">
        <v>11476</v>
      </c>
      <c r="G72" s="111">
        <v>-122.39100000000001</v>
      </c>
      <c r="H72" s="111">
        <v>55.067999999999998</v>
      </c>
      <c r="I72" s="200">
        <f t="shared" si="18"/>
        <v>-46.532003145589712</v>
      </c>
      <c r="J72" s="200">
        <f t="shared" si="19"/>
        <v>-29.449232710867509</v>
      </c>
      <c r="K72" s="201">
        <f t="shared" si="20"/>
        <v>1.2657625169811197E-2</v>
      </c>
      <c r="L72" s="111"/>
      <c r="M72" s="111">
        <v>7</v>
      </c>
      <c r="N72" s="111">
        <v>1742</v>
      </c>
      <c r="O72" s="111">
        <v>11756.49</v>
      </c>
      <c r="P72" s="111">
        <v>9521.7330000000002</v>
      </c>
      <c r="Q72" s="111">
        <v>14473.688</v>
      </c>
      <c r="R72" s="111">
        <v>-90.298000000000002</v>
      </c>
      <c r="S72" s="111">
        <v>192.50299999999999</v>
      </c>
      <c r="T72" s="200">
        <f t="shared" si="21"/>
        <v>-192.50113477986335</v>
      </c>
      <c r="U72" s="200">
        <f t="shared" si="22"/>
        <v>-0.84741811691635416</v>
      </c>
      <c r="V72" s="197">
        <f t="shared" si="23"/>
        <v>8.8042921709051512E-5</v>
      </c>
      <c r="W72" s="111"/>
      <c r="X72" s="111">
        <v>7</v>
      </c>
      <c r="Y72" s="111">
        <v>498</v>
      </c>
      <c r="Z72" s="111">
        <v>756.63300000000004</v>
      </c>
      <c r="AA72" s="111">
        <v>586</v>
      </c>
      <c r="AB72" s="111">
        <v>1451</v>
      </c>
      <c r="AC72" s="111">
        <v>-84.183999999999997</v>
      </c>
      <c r="AD72" s="111">
        <v>54.279000000000003</v>
      </c>
      <c r="AE72" s="200">
        <f t="shared" si="24"/>
        <v>-53.995484143267817</v>
      </c>
      <c r="AF72" s="200">
        <f t="shared" si="25"/>
        <v>5.5405354555416659</v>
      </c>
      <c r="AG72" s="201">
        <f t="shared" si="26"/>
        <v>2.0522217898225705E-3</v>
      </c>
      <c r="AH72" s="111"/>
      <c r="AI72" s="111">
        <v>7</v>
      </c>
      <c r="AJ72" s="111">
        <v>350</v>
      </c>
      <c r="AK72" s="111">
        <v>11006.509</v>
      </c>
      <c r="AL72" s="111">
        <v>9225</v>
      </c>
      <c r="AM72" s="111">
        <v>14089</v>
      </c>
      <c r="AN72" s="111">
        <v>-151.38999999999999</v>
      </c>
      <c r="AO72" s="111">
        <v>37.590000000000003</v>
      </c>
      <c r="AP72" s="200">
        <f t="shared" si="27"/>
        <v>-18.043974835818638</v>
      </c>
      <c r="AQ72" s="200">
        <f t="shared" si="28"/>
        <v>-32.976098497614053</v>
      </c>
      <c r="AR72" s="201">
        <f t="shared" si="29"/>
        <v>3.655081410571915E-2</v>
      </c>
      <c r="AS72" s="111"/>
      <c r="AT72" s="111">
        <v>7</v>
      </c>
      <c r="AU72" s="111">
        <v>548</v>
      </c>
      <c r="AV72" s="111">
        <v>19404.686000000002</v>
      </c>
      <c r="AW72" s="111">
        <v>14341</v>
      </c>
      <c r="AX72" s="111">
        <v>26200</v>
      </c>
      <c r="AY72" s="111">
        <v>-128.21100000000001</v>
      </c>
      <c r="AZ72" s="111">
        <v>59.816000000000003</v>
      </c>
      <c r="BA72" s="200">
        <f t="shared" si="30"/>
        <v>-47.041656365118321</v>
      </c>
      <c r="BB72" s="200">
        <f t="shared" si="31"/>
        <v>-36.94639931611907</v>
      </c>
      <c r="BC72" s="201">
        <f t="shared" si="32"/>
        <v>1.5707950004717544E-2</v>
      </c>
      <c r="BD72" s="111"/>
      <c r="BE72" s="111">
        <v>7</v>
      </c>
      <c r="BF72" s="111">
        <v>828</v>
      </c>
      <c r="BG72" s="111">
        <v>21965.151000000002</v>
      </c>
      <c r="BH72" s="111">
        <v>17905</v>
      </c>
      <c r="BI72" s="111">
        <v>28912</v>
      </c>
      <c r="BJ72" s="111">
        <v>-88.741</v>
      </c>
      <c r="BK72" s="111">
        <v>91.022000000000006</v>
      </c>
      <c r="BL72" s="200">
        <f t="shared" si="33"/>
        <v>-90.998427833833048</v>
      </c>
      <c r="BM72" s="200">
        <f t="shared" si="34"/>
        <v>2.0713801608297659</v>
      </c>
      <c r="BN72" s="201">
        <f t="shared" si="35"/>
        <v>4.5525625225354294E-4</v>
      </c>
    </row>
    <row r="73" spans="2:66" x14ac:dyDescent="0.2">
      <c r="B73" s="111">
        <v>8</v>
      </c>
      <c r="C73" s="111">
        <v>678</v>
      </c>
      <c r="D73" s="111">
        <v>9104.1090000000004</v>
      </c>
      <c r="E73" s="111">
        <v>7367</v>
      </c>
      <c r="F73" s="111">
        <v>12588</v>
      </c>
      <c r="G73" s="111">
        <v>-17.216000000000001</v>
      </c>
      <c r="H73" s="111">
        <v>74.33</v>
      </c>
      <c r="I73" s="200">
        <f t="shared" si="18"/>
        <v>-21.988991543114171</v>
      </c>
      <c r="J73" s="200">
        <f t="shared" si="19"/>
        <v>71.003050293046229</v>
      </c>
      <c r="K73" s="201">
        <f t="shared" si="20"/>
        <v>6.4580542635463214E-2</v>
      </c>
      <c r="L73" s="111"/>
      <c r="M73" s="111">
        <v>8</v>
      </c>
      <c r="N73" s="111">
        <v>1748</v>
      </c>
      <c r="O73" s="111">
        <v>11363.06</v>
      </c>
      <c r="P73" s="111">
        <v>478.22500000000002</v>
      </c>
      <c r="Q73" s="111">
        <v>12970.23</v>
      </c>
      <c r="R73" s="111">
        <v>-90.296999999999997</v>
      </c>
      <c r="S73" s="111">
        <v>193.00299999999999</v>
      </c>
      <c r="T73" s="200">
        <f t="shared" si="21"/>
        <v>-193.00114472697965</v>
      </c>
      <c r="U73" s="200">
        <f t="shared" si="22"/>
        <v>-0.84625237101418538</v>
      </c>
      <c r="V73" s="197">
        <f t="shared" si="23"/>
        <v>8.7694026085834696E-5</v>
      </c>
      <c r="W73" s="111"/>
      <c r="X73" s="111">
        <v>8</v>
      </c>
      <c r="Y73" s="111">
        <v>518</v>
      </c>
      <c r="Z73" s="111">
        <v>784.89800000000002</v>
      </c>
      <c r="AA73" s="111">
        <v>602</v>
      </c>
      <c r="AB73" s="111">
        <v>1331</v>
      </c>
      <c r="AC73" s="111">
        <v>-93.039000000000001</v>
      </c>
      <c r="AD73" s="111">
        <v>56.58</v>
      </c>
      <c r="AE73" s="200">
        <f t="shared" si="24"/>
        <v>-56.502880580530636</v>
      </c>
      <c r="AF73" s="200">
        <f t="shared" si="25"/>
        <v>-2.9531146442855749</v>
      </c>
      <c r="AG73" s="201">
        <f t="shared" si="26"/>
        <v>1.0452970234240194E-3</v>
      </c>
      <c r="AH73" s="111"/>
      <c r="AI73" s="111">
        <v>8</v>
      </c>
      <c r="AJ73" s="111">
        <v>957</v>
      </c>
      <c r="AK73" s="111">
        <v>11244.626</v>
      </c>
      <c r="AL73" s="111">
        <v>8522</v>
      </c>
      <c r="AM73" s="111">
        <v>24968</v>
      </c>
      <c r="AN73" s="111">
        <v>-65.016000000000005</v>
      </c>
      <c r="AO73" s="111">
        <v>105.35899999999999</v>
      </c>
      <c r="AP73" s="200">
        <f t="shared" si="27"/>
        <v>-95.474497452087249</v>
      </c>
      <c r="AQ73" s="200">
        <f t="shared" si="28"/>
        <v>44.554901158810644</v>
      </c>
      <c r="AR73" s="201">
        <f t="shared" si="29"/>
        <v>9.3333617558280426E-3</v>
      </c>
      <c r="AS73" s="111"/>
      <c r="AT73" s="111">
        <v>8</v>
      </c>
      <c r="AU73" s="111">
        <v>504</v>
      </c>
      <c r="AV73" s="111">
        <v>21120.384999999998</v>
      </c>
      <c r="AW73" s="111">
        <v>15156</v>
      </c>
      <c r="AX73" s="111">
        <v>31796</v>
      </c>
      <c r="AY73" s="111">
        <v>-126.87</v>
      </c>
      <c r="AZ73" s="111">
        <v>55</v>
      </c>
      <c r="BA73" s="200">
        <f t="shared" si="30"/>
        <v>-44.036957731964378</v>
      </c>
      <c r="BB73" s="200">
        <f t="shared" si="31"/>
        <v>-32.950665451750474</v>
      </c>
      <c r="BC73" s="201">
        <f t="shared" si="32"/>
        <v>1.4965005372218582E-2</v>
      </c>
      <c r="BD73" s="111"/>
      <c r="BE73" s="111">
        <v>8</v>
      </c>
      <c r="BF73" s="111">
        <v>1740</v>
      </c>
      <c r="BG73" s="111">
        <v>24663.298999999999</v>
      </c>
      <c r="BH73" s="111">
        <v>14504</v>
      </c>
      <c r="BI73" s="111">
        <v>38234</v>
      </c>
      <c r="BJ73" s="111">
        <v>-92.683999999999997</v>
      </c>
      <c r="BK73" s="111">
        <v>192.21100000000001</v>
      </c>
      <c r="BL73" s="200">
        <f t="shared" si="33"/>
        <v>-192.00745946633137</v>
      </c>
      <c r="BM73" s="200">
        <f t="shared" si="34"/>
        <v>-8.8433042628373446</v>
      </c>
      <c r="BN73" s="201">
        <f t="shared" si="35"/>
        <v>9.211417397445461E-4</v>
      </c>
    </row>
    <row r="74" spans="2:66" x14ac:dyDescent="0.2">
      <c r="B74" s="111">
        <v>9</v>
      </c>
      <c r="C74" s="111">
        <v>410</v>
      </c>
      <c r="D74" s="111">
        <v>10104.456</v>
      </c>
      <c r="E74" s="111">
        <v>7726</v>
      </c>
      <c r="F74" s="111">
        <v>16151</v>
      </c>
      <c r="G74" s="111">
        <v>32.799999999999997</v>
      </c>
      <c r="H74" s="111">
        <v>44.613</v>
      </c>
      <c r="I74" s="200">
        <f t="shared" si="18"/>
        <v>24.156344177451938</v>
      </c>
      <c r="J74" s="200">
        <f t="shared" si="19"/>
        <v>37.507210039944098</v>
      </c>
      <c r="K74" s="201">
        <f t="shared" si="20"/>
        <v>3.1053713893474125E-2</v>
      </c>
      <c r="L74" s="111"/>
      <c r="M74" s="111">
        <v>9</v>
      </c>
      <c r="N74" s="111">
        <v>1747</v>
      </c>
      <c r="O74" s="111">
        <v>11242.049000000001</v>
      </c>
      <c r="P74" s="111">
        <v>9198.7520000000004</v>
      </c>
      <c r="Q74" s="111">
        <v>13082.618</v>
      </c>
      <c r="R74" s="111">
        <v>-88.664000000000001</v>
      </c>
      <c r="S74" s="111">
        <v>193.05199999999999</v>
      </c>
      <c r="T74" s="200">
        <f t="shared" si="21"/>
        <v>-192.99592965628031</v>
      </c>
      <c r="U74" s="200">
        <f t="shared" si="22"/>
        <v>4.6525090121450061</v>
      </c>
      <c r="V74" s="197">
        <f t="shared" si="23"/>
        <v>4.8213545440372539E-4</v>
      </c>
      <c r="W74" s="111"/>
      <c r="X74" s="111">
        <v>9</v>
      </c>
      <c r="Y74" s="111">
        <v>639</v>
      </c>
      <c r="Z74" s="111">
        <v>11603.754000000001</v>
      </c>
      <c r="AA74" s="111">
        <v>8664</v>
      </c>
      <c r="AB74" s="111">
        <v>16619</v>
      </c>
      <c r="AC74" s="111">
        <v>-90</v>
      </c>
      <c r="AD74" s="111">
        <v>70</v>
      </c>
      <c r="AE74" s="200">
        <f t="shared" si="24"/>
        <v>-69.999977805228426</v>
      </c>
      <c r="AF74" s="200">
        <f t="shared" si="25"/>
        <v>5.5742869751328437E-2</v>
      </c>
      <c r="AG74" s="201">
        <f t="shared" si="26"/>
        <v>1.5926539264463853E-5</v>
      </c>
      <c r="AH74" s="111"/>
      <c r="AI74" s="111">
        <v>9</v>
      </c>
      <c r="AJ74" s="111">
        <v>706</v>
      </c>
      <c r="AK74" s="111">
        <v>9804.6059999999998</v>
      </c>
      <c r="AL74" s="111">
        <v>8440</v>
      </c>
      <c r="AM74" s="111">
        <v>14013</v>
      </c>
      <c r="AN74" s="111">
        <v>-67.58</v>
      </c>
      <c r="AO74" s="111">
        <v>77.346999999999994</v>
      </c>
      <c r="AP74" s="200">
        <f t="shared" si="27"/>
        <v>-71.482916951087205</v>
      </c>
      <c r="AQ74" s="200">
        <f t="shared" si="28"/>
        <v>29.542359302600865</v>
      </c>
      <c r="AR74" s="201">
        <f t="shared" si="29"/>
        <v>8.265571849233707E-3</v>
      </c>
      <c r="AS74" s="111"/>
      <c r="AT74" s="111">
        <v>9</v>
      </c>
      <c r="AU74" s="111">
        <v>835</v>
      </c>
      <c r="AV74" s="111">
        <v>16015.429</v>
      </c>
      <c r="AW74" s="111">
        <v>11622</v>
      </c>
      <c r="AX74" s="111">
        <v>23297</v>
      </c>
      <c r="AY74" s="111">
        <v>-143.881</v>
      </c>
      <c r="AZ74" s="111">
        <v>91.608000000000004</v>
      </c>
      <c r="BA74" s="200">
        <f t="shared" si="30"/>
        <v>-54.093806291528331</v>
      </c>
      <c r="BB74" s="200">
        <f t="shared" si="31"/>
        <v>-73.931629123769554</v>
      </c>
      <c r="BC74" s="201">
        <f t="shared" si="32"/>
        <v>2.7334600462511006E-2</v>
      </c>
      <c r="BD74" s="111"/>
      <c r="BE74" s="111">
        <v>9</v>
      </c>
      <c r="BF74" s="111">
        <v>2000</v>
      </c>
      <c r="BG74" s="111">
        <v>17977.154999999999</v>
      </c>
      <c r="BH74" s="111">
        <v>12855</v>
      </c>
      <c r="BI74" s="111">
        <v>23948</v>
      </c>
      <c r="BJ74" s="111">
        <v>-92.072999999999993</v>
      </c>
      <c r="BK74" s="111">
        <v>221.14500000000001</v>
      </c>
      <c r="BL74" s="200">
        <f t="shared" si="33"/>
        <v>-221.00671537130694</v>
      </c>
      <c r="BM74" s="200">
        <f t="shared" si="34"/>
        <v>-7.8193852562797082</v>
      </c>
      <c r="BN74" s="201">
        <f t="shared" si="35"/>
        <v>7.0761517297269344E-4</v>
      </c>
    </row>
    <row r="75" spans="2:66" x14ac:dyDescent="0.2">
      <c r="B75" s="111">
        <v>10</v>
      </c>
      <c r="C75" s="111">
        <v>1062</v>
      </c>
      <c r="D75" s="111">
        <v>10698.155000000001</v>
      </c>
      <c r="E75" s="111">
        <v>6970</v>
      </c>
      <c r="F75" s="111">
        <v>15982</v>
      </c>
      <c r="G75" s="111">
        <v>-17.969000000000001</v>
      </c>
      <c r="H75" s="111">
        <v>116.69199999999999</v>
      </c>
      <c r="I75" s="200">
        <f t="shared" si="18"/>
        <v>-35.982111009958089</v>
      </c>
      <c r="J75" s="200">
        <f t="shared" si="19"/>
        <v>111.00590322711244</v>
      </c>
      <c r="K75" s="201">
        <f t="shared" si="20"/>
        <v>6.1700606279821352E-2</v>
      </c>
      <c r="L75" s="111"/>
      <c r="M75" s="111">
        <v>10</v>
      </c>
      <c r="N75" s="111">
        <v>1741</v>
      </c>
      <c r="O75" s="111">
        <v>11805.619000000001</v>
      </c>
      <c r="P75" s="111">
        <v>487.65499999999997</v>
      </c>
      <c r="Q75" s="111">
        <v>14074.002</v>
      </c>
      <c r="R75" s="111">
        <v>-90.149000000000001</v>
      </c>
      <c r="S75" s="111">
        <v>192.501</v>
      </c>
      <c r="T75" s="200">
        <f t="shared" si="21"/>
        <v>-192.50068714438706</v>
      </c>
      <c r="U75" s="200">
        <f t="shared" si="22"/>
        <v>-0.34705898464027468</v>
      </c>
      <c r="V75" s="197">
        <f t="shared" si="23"/>
        <v>3.6057947614489255E-5</v>
      </c>
      <c r="W75" s="111"/>
      <c r="X75" s="111">
        <v>10</v>
      </c>
      <c r="Y75" s="111">
        <v>791</v>
      </c>
      <c r="Z75" s="111">
        <v>11061.584000000001</v>
      </c>
      <c r="AA75" s="111">
        <v>8709</v>
      </c>
      <c r="AB75" s="111">
        <v>14839</v>
      </c>
      <c r="AC75" s="111">
        <v>-98.27</v>
      </c>
      <c r="AD75" s="111">
        <v>86.903999999999996</v>
      </c>
      <c r="AE75" s="200">
        <f t="shared" si="24"/>
        <v>-86.011142334290255</v>
      </c>
      <c r="AF75" s="200">
        <f t="shared" si="25"/>
        <v>-12.425321337915687</v>
      </c>
      <c r="AG75" s="201">
        <f t="shared" si="26"/>
        <v>2.8892352782906956E-3</v>
      </c>
      <c r="AH75" s="111"/>
      <c r="AI75" s="111">
        <v>10</v>
      </c>
      <c r="AJ75" s="111">
        <v>883</v>
      </c>
      <c r="AK75" s="111">
        <v>9016.482</v>
      </c>
      <c r="AL75" s="111">
        <v>7749</v>
      </c>
      <c r="AM75" s="111">
        <v>11290</v>
      </c>
      <c r="AN75" s="111">
        <v>-121.724</v>
      </c>
      <c r="AO75" s="111">
        <v>96.991</v>
      </c>
      <c r="AP75" s="200">
        <f t="shared" si="27"/>
        <v>-82.554545426645063</v>
      </c>
      <c r="AQ75" s="200">
        <f t="shared" si="28"/>
        <v>-50.911699150588134</v>
      </c>
      <c r="AR75" s="201">
        <f t="shared" si="29"/>
        <v>1.233407534072764E-2</v>
      </c>
      <c r="AS75" s="111"/>
      <c r="AT75" s="111">
        <v>10</v>
      </c>
      <c r="AU75" s="111">
        <v>276</v>
      </c>
      <c r="AV75" s="111">
        <v>15618.178</v>
      </c>
      <c r="AW75" s="111">
        <v>12125</v>
      </c>
      <c r="AX75" s="111">
        <v>20658</v>
      </c>
      <c r="AY75" s="111">
        <v>-32.619</v>
      </c>
      <c r="AZ75" s="111">
        <v>29.681999999999999</v>
      </c>
      <c r="BA75" s="200">
        <f t="shared" si="30"/>
        <v>-15.992869599252533</v>
      </c>
      <c r="BB75" s="200">
        <f t="shared" si="31"/>
        <v>25.00498442273668</v>
      </c>
      <c r="BC75" s="201">
        <f t="shared" si="32"/>
        <v>3.1270166079394979E-2</v>
      </c>
      <c r="BD75" s="111"/>
      <c r="BE75" s="111">
        <v>10</v>
      </c>
      <c r="BF75" s="111">
        <v>1162</v>
      </c>
      <c r="BG75" s="111">
        <v>17077.048999999999</v>
      </c>
      <c r="BH75" s="111">
        <v>13235</v>
      </c>
      <c r="BI75" s="111">
        <v>22950</v>
      </c>
      <c r="BJ75" s="111">
        <v>-90.447999999999993</v>
      </c>
      <c r="BK75" s="111">
        <v>128.00399999999999</v>
      </c>
      <c r="BL75" s="200">
        <f t="shared" si="33"/>
        <v>-128.00084706108728</v>
      </c>
      <c r="BM75" s="200">
        <f t="shared" si="34"/>
        <v>-0.89842509100118861</v>
      </c>
      <c r="BN75" s="201">
        <f t="shared" si="35"/>
        <v>1.4037799149445055E-4</v>
      </c>
    </row>
    <row r="76" spans="2:66" x14ac:dyDescent="0.2">
      <c r="B76" s="111">
        <v>11</v>
      </c>
      <c r="C76" s="111">
        <v>524</v>
      </c>
      <c r="D76" s="111">
        <v>9758.7019999999993</v>
      </c>
      <c r="E76" s="111">
        <v>7733</v>
      </c>
      <c r="F76" s="111">
        <v>12579</v>
      </c>
      <c r="G76" s="111">
        <v>-136.65700000000001</v>
      </c>
      <c r="H76" s="111">
        <v>57.064</v>
      </c>
      <c r="I76" s="200">
        <f t="shared" si="18"/>
        <v>-39.216846534765494</v>
      </c>
      <c r="J76" s="200">
        <f t="shared" si="19"/>
        <v>-41.452853265712022</v>
      </c>
      <c r="K76" s="201">
        <f t="shared" si="20"/>
        <v>2.1140329694262553E-2</v>
      </c>
      <c r="L76" s="111"/>
      <c r="M76" s="111">
        <v>11</v>
      </c>
      <c r="N76" s="111">
        <v>1746</v>
      </c>
      <c r="O76" s="111">
        <v>11909.627</v>
      </c>
      <c r="P76" s="111">
        <v>9682.8430000000008</v>
      </c>
      <c r="Q76" s="111">
        <v>13621.842000000001</v>
      </c>
      <c r="R76" s="111">
        <v>-89.108999999999995</v>
      </c>
      <c r="S76" s="111">
        <v>193.023</v>
      </c>
      <c r="T76" s="200">
        <f t="shared" si="21"/>
        <v>-192.99723455062517</v>
      </c>
      <c r="U76" s="200">
        <f t="shared" si="22"/>
        <v>3.1537255446500581</v>
      </c>
      <c r="V76" s="197">
        <f t="shared" si="23"/>
        <v>3.268156201298111E-4</v>
      </c>
      <c r="W76" s="111"/>
      <c r="X76" s="111">
        <v>11</v>
      </c>
      <c r="Y76" s="111">
        <v>863</v>
      </c>
      <c r="Z76" s="111">
        <v>12126.019</v>
      </c>
      <c r="AA76" s="111">
        <v>9395</v>
      </c>
      <c r="AB76" s="111">
        <v>15740</v>
      </c>
      <c r="AC76" s="111">
        <v>-93.935000000000002</v>
      </c>
      <c r="AD76" s="111">
        <v>94.722999999999999</v>
      </c>
      <c r="AE76" s="200">
        <f t="shared" si="24"/>
        <v>-94.505064821843348</v>
      </c>
      <c r="AF76" s="200">
        <f t="shared" si="25"/>
        <v>-6.4217950776387971</v>
      </c>
      <c r="AG76" s="201">
        <f t="shared" si="26"/>
        <v>1.3590372303843978E-3</v>
      </c>
      <c r="AH76" s="111"/>
      <c r="AI76" s="111">
        <v>11</v>
      </c>
      <c r="AJ76" s="111">
        <v>679</v>
      </c>
      <c r="AK76" s="111">
        <v>10003.040999999999</v>
      </c>
      <c r="AL76" s="111">
        <v>8042</v>
      </c>
      <c r="AM76" s="111">
        <v>13032</v>
      </c>
      <c r="AN76" s="111">
        <v>-66.194000000000003</v>
      </c>
      <c r="AO76" s="111">
        <v>74.323999999999998</v>
      </c>
      <c r="AP76" s="200">
        <f t="shared" si="27"/>
        <v>-67.982738632947274</v>
      </c>
      <c r="AQ76" s="200">
        <f t="shared" si="28"/>
        <v>30.040043674475196</v>
      </c>
      <c r="AR76" s="201">
        <f t="shared" si="29"/>
        <v>8.8375503189618582E-3</v>
      </c>
      <c r="AS76" s="111"/>
      <c r="AT76" s="111">
        <v>11</v>
      </c>
      <c r="AU76" s="111">
        <v>748</v>
      </c>
      <c r="AV76" s="111">
        <v>21020.213</v>
      </c>
      <c r="AW76" s="111">
        <v>16355</v>
      </c>
      <c r="AX76" s="111">
        <v>28275</v>
      </c>
      <c r="AY76" s="111">
        <v>-141.44999999999999</v>
      </c>
      <c r="AZ76" s="111">
        <v>81.834999999999994</v>
      </c>
      <c r="BA76" s="200">
        <f t="shared" si="30"/>
        <v>-51.079415678633559</v>
      </c>
      <c r="BB76" s="200">
        <f t="shared" si="31"/>
        <v>-63.936378681697043</v>
      </c>
      <c r="BC76" s="201">
        <f t="shared" si="32"/>
        <v>2.5034107313972872E-2</v>
      </c>
      <c r="BD76" s="111"/>
      <c r="BE76" s="111">
        <v>11</v>
      </c>
      <c r="BF76" s="111">
        <v>2088</v>
      </c>
      <c r="BG76" s="111">
        <v>17458.155999999999</v>
      </c>
      <c r="BH76" s="111">
        <v>13004</v>
      </c>
      <c r="BI76" s="111">
        <v>23970</v>
      </c>
      <c r="BJ76" s="111">
        <v>-88.76</v>
      </c>
      <c r="BK76" s="111">
        <v>231.054</v>
      </c>
      <c r="BL76" s="200">
        <f t="shared" si="33"/>
        <v>-230.99589351326</v>
      </c>
      <c r="BM76" s="200">
        <f t="shared" si="34"/>
        <v>5.1815148374435775</v>
      </c>
      <c r="BN76" s="201">
        <f t="shared" si="35"/>
        <v>4.4862397842982787E-4</v>
      </c>
    </row>
    <row r="77" spans="2:66" x14ac:dyDescent="0.2">
      <c r="B77" s="111">
        <v>12</v>
      </c>
      <c r="C77" s="111">
        <v>599</v>
      </c>
      <c r="D77" s="111">
        <v>8414.4570000000003</v>
      </c>
      <c r="E77" s="111">
        <v>7203</v>
      </c>
      <c r="F77" s="111">
        <v>14454</v>
      </c>
      <c r="G77" s="111">
        <v>-152.65</v>
      </c>
      <c r="H77" s="111">
        <v>65.299000000000007</v>
      </c>
      <c r="I77" s="200">
        <f t="shared" si="18"/>
        <v>-30.078293282850957</v>
      </c>
      <c r="J77" s="200">
        <f t="shared" si="19"/>
        <v>-57.959086209073412</v>
      </c>
      <c r="K77" s="201">
        <f t="shared" si="20"/>
        <v>3.8538813132804051E-2</v>
      </c>
      <c r="L77" s="111"/>
      <c r="M77" s="111">
        <v>12</v>
      </c>
      <c r="N77" s="111">
        <v>1730</v>
      </c>
      <c r="O77" s="111">
        <v>11915.174000000001</v>
      </c>
      <c r="P77" s="111">
        <v>9763.1929999999993</v>
      </c>
      <c r="Q77" s="111">
        <v>15261.64</v>
      </c>
      <c r="R77" s="111">
        <v>-89.1</v>
      </c>
      <c r="S77" s="111">
        <v>191.024</v>
      </c>
      <c r="T77" s="200">
        <f t="shared" si="21"/>
        <v>-190.99800902368756</v>
      </c>
      <c r="U77" s="200">
        <f t="shared" si="22"/>
        <v>3.1510514098255853</v>
      </c>
      <c r="V77" s="197">
        <f t="shared" si="23"/>
        <v>3.2995646665979561E-4</v>
      </c>
      <c r="W77" s="111"/>
      <c r="X77" s="111">
        <v>12</v>
      </c>
      <c r="Y77" s="111">
        <v>846</v>
      </c>
      <c r="Z77" s="111">
        <v>11443.636</v>
      </c>
      <c r="AA77" s="111">
        <v>9414</v>
      </c>
      <c r="AB77" s="111">
        <v>15094</v>
      </c>
      <c r="AC77" s="111">
        <v>-98.043000000000006</v>
      </c>
      <c r="AD77" s="111">
        <v>92.914000000000001</v>
      </c>
      <c r="AE77" s="200">
        <f t="shared" si="24"/>
        <v>-92.011279655159953</v>
      </c>
      <c r="AF77" s="200">
        <f t="shared" si="25"/>
        <v>-12.920364244863634</v>
      </c>
      <c r="AG77" s="201">
        <f t="shared" si="26"/>
        <v>2.8084305083651917E-3</v>
      </c>
      <c r="AH77" s="111"/>
      <c r="AI77" s="111">
        <v>12</v>
      </c>
      <c r="AJ77" s="111">
        <v>580</v>
      </c>
      <c r="AK77" s="111">
        <v>8779.3220000000001</v>
      </c>
      <c r="AL77" s="111">
        <v>7758</v>
      </c>
      <c r="AM77" s="111">
        <v>10900</v>
      </c>
      <c r="AN77" s="111">
        <v>-66.037999999999997</v>
      </c>
      <c r="AO77" s="111">
        <v>64.018000000000001</v>
      </c>
      <c r="AP77" s="200">
        <f t="shared" si="27"/>
        <v>-58.485407774420096</v>
      </c>
      <c r="AQ77" s="200">
        <f t="shared" si="28"/>
        <v>26.033851068556906</v>
      </c>
      <c r="AR77" s="201">
        <f t="shared" si="29"/>
        <v>8.9026825867300867E-3</v>
      </c>
      <c r="AS77" s="111"/>
      <c r="AT77" s="111">
        <v>12</v>
      </c>
      <c r="AU77" s="111">
        <v>764</v>
      </c>
      <c r="AV77" s="111">
        <v>20200.780999999999</v>
      </c>
      <c r="AW77" s="111">
        <v>13055</v>
      </c>
      <c r="AX77" s="111">
        <v>31188</v>
      </c>
      <c r="AY77" s="111">
        <v>-42.594000000000001</v>
      </c>
      <c r="AZ77" s="111">
        <v>84.22</v>
      </c>
      <c r="BA77" s="200">
        <f t="shared" si="30"/>
        <v>-56.976631529639768</v>
      </c>
      <c r="BB77" s="200">
        <f t="shared" si="31"/>
        <v>62.021543511393361</v>
      </c>
      <c r="BC77" s="201">
        <f t="shared" si="32"/>
        <v>2.1770870564409968E-2</v>
      </c>
      <c r="BD77" s="111"/>
      <c r="BE77" s="111">
        <v>12</v>
      </c>
      <c r="BF77" s="111">
        <v>1584</v>
      </c>
      <c r="BG77" s="111">
        <v>18451.987000000001</v>
      </c>
      <c r="BH77" s="111">
        <v>13189</v>
      </c>
      <c r="BI77" s="111">
        <v>25695</v>
      </c>
      <c r="BJ77" s="111">
        <v>-90.326999999999998</v>
      </c>
      <c r="BK77" s="111">
        <v>175.00299999999999</v>
      </c>
      <c r="BL77" s="200">
        <f t="shared" si="33"/>
        <v>-175.00089222188245</v>
      </c>
      <c r="BM77" s="200">
        <f t="shared" si="34"/>
        <v>-0.85891241991368417</v>
      </c>
      <c r="BN77" s="201">
        <f t="shared" si="35"/>
        <v>9.8160918954021679E-5</v>
      </c>
    </row>
    <row r="78" spans="2:66" x14ac:dyDescent="0.2">
      <c r="B78" s="111">
        <v>13</v>
      </c>
      <c r="C78" s="111">
        <v>421</v>
      </c>
      <c r="D78" s="111">
        <v>8461.4230000000007</v>
      </c>
      <c r="E78" s="111">
        <v>7036</v>
      </c>
      <c r="F78" s="111">
        <v>13960</v>
      </c>
      <c r="G78" s="111">
        <v>-151.18899999999999</v>
      </c>
      <c r="H78" s="111">
        <v>45.651000000000003</v>
      </c>
      <c r="I78" s="200">
        <f t="shared" si="18"/>
        <v>-22.05370647851208</v>
      </c>
      <c r="J78" s="200">
        <f t="shared" si="19"/>
        <v>-39.970587080497509</v>
      </c>
      <c r="K78" s="201">
        <f t="shared" si="20"/>
        <v>3.6248407603903368E-2</v>
      </c>
      <c r="L78" s="111"/>
      <c r="M78" s="111">
        <v>13</v>
      </c>
      <c r="N78" s="111">
        <v>1732</v>
      </c>
      <c r="O78" s="111">
        <v>10804.378000000001</v>
      </c>
      <c r="P78" s="111">
        <v>9230.3700000000008</v>
      </c>
      <c r="Q78" s="111">
        <v>12963.602999999999</v>
      </c>
      <c r="R78" s="111">
        <v>-89.85</v>
      </c>
      <c r="S78" s="111">
        <v>191.501</v>
      </c>
      <c r="T78" s="200">
        <f t="shared" si="21"/>
        <v>-191.49988464905013</v>
      </c>
      <c r="U78" s="200">
        <f t="shared" si="22"/>
        <v>0.6535903919871684</v>
      </c>
      <c r="V78" s="197">
        <f t="shared" si="23"/>
        <v>6.8260134274750363E-5</v>
      </c>
      <c r="W78" s="111"/>
      <c r="X78" s="111">
        <v>13</v>
      </c>
      <c r="Y78" s="111">
        <v>899</v>
      </c>
      <c r="Z78" s="111">
        <v>23994.517</v>
      </c>
      <c r="AA78" s="111">
        <v>11264</v>
      </c>
      <c r="AB78" s="111">
        <v>34277</v>
      </c>
      <c r="AC78" s="111">
        <v>-88.263999999999996</v>
      </c>
      <c r="AD78" s="111">
        <v>99.045000000000002</v>
      </c>
      <c r="AE78" s="200">
        <f t="shared" si="24"/>
        <v>-98.997167141686091</v>
      </c>
      <c r="AF78" s="200">
        <f t="shared" si="25"/>
        <v>3.0778113849077684</v>
      </c>
      <c r="AG78" s="201">
        <f t="shared" si="26"/>
        <v>6.2179787033759528E-4</v>
      </c>
      <c r="AH78" s="111"/>
      <c r="AI78" s="111">
        <v>13</v>
      </c>
      <c r="AJ78" s="111">
        <v>303</v>
      </c>
      <c r="AK78" s="111">
        <v>8621.8940000000002</v>
      </c>
      <c r="AL78" s="111">
        <v>7834</v>
      </c>
      <c r="AM78" s="111">
        <v>10030</v>
      </c>
      <c r="AN78" s="111">
        <v>-60.362000000000002</v>
      </c>
      <c r="AO78" s="111">
        <v>33.365000000000002</v>
      </c>
      <c r="AP78" s="200">
        <f t="shared" si="27"/>
        <v>-28.990945377490615</v>
      </c>
      <c r="AQ78" s="200">
        <f t="shared" si="28"/>
        <v>16.515093433564214</v>
      </c>
      <c r="AR78" s="201">
        <f t="shared" si="29"/>
        <v>1.1393276913547634E-2</v>
      </c>
      <c r="AS78" s="111"/>
      <c r="AT78" s="111">
        <v>13</v>
      </c>
      <c r="AU78" s="111">
        <v>458</v>
      </c>
      <c r="AV78" s="111">
        <v>19116.403999999999</v>
      </c>
      <c r="AW78" s="111">
        <v>13935</v>
      </c>
      <c r="AX78" s="111">
        <v>25862</v>
      </c>
      <c r="AY78" s="111">
        <v>-27.597000000000001</v>
      </c>
      <c r="AZ78" s="111">
        <v>49.649000000000001</v>
      </c>
      <c r="BA78" s="200">
        <f t="shared" si="30"/>
        <v>-22.989136327452584</v>
      </c>
      <c r="BB78" s="200">
        <f t="shared" si="31"/>
        <v>44.005940643483584</v>
      </c>
      <c r="BC78" s="201">
        <f t="shared" si="32"/>
        <v>3.8284118217119523E-2</v>
      </c>
      <c r="BD78" s="111"/>
      <c r="BE78" s="111">
        <v>13</v>
      </c>
      <c r="BF78" s="111">
        <v>1216</v>
      </c>
      <c r="BG78" s="111">
        <v>985.61599999999999</v>
      </c>
      <c r="BH78" s="111">
        <v>779</v>
      </c>
      <c r="BI78" s="111">
        <v>1392</v>
      </c>
      <c r="BJ78" s="111">
        <v>-92.137</v>
      </c>
      <c r="BK78" s="111">
        <v>134.09299999999999</v>
      </c>
      <c r="BL78" s="200">
        <f t="shared" si="33"/>
        <v>-134.00377306872332</v>
      </c>
      <c r="BM78" s="200">
        <f t="shared" si="34"/>
        <v>-4.8909561791230374</v>
      </c>
      <c r="BN78" s="201">
        <f t="shared" si="35"/>
        <v>7.2997290555613372E-4</v>
      </c>
    </row>
    <row r="79" spans="2:66" x14ac:dyDescent="0.2">
      <c r="B79" s="111">
        <v>14</v>
      </c>
      <c r="C79" s="111">
        <v>590</v>
      </c>
      <c r="D79" s="111">
        <v>8166.0069999999996</v>
      </c>
      <c r="E79" s="111">
        <v>6744</v>
      </c>
      <c r="F79" s="111">
        <v>10064</v>
      </c>
      <c r="G79" s="111">
        <v>-34.918999999999997</v>
      </c>
      <c r="H79" s="111">
        <v>64.637</v>
      </c>
      <c r="I79" s="200">
        <f>H79*SIN(G79*3.14/180)</f>
        <v>-36.982993358029979</v>
      </c>
      <c r="J79" s="200">
        <f t="shared" si="19"/>
        <v>53.011319275037017</v>
      </c>
      <c r="K79" s="201">
        <f t="shared" si="20"/>
        <v>2.8667944080046658E-2</v>
      </c>
      <c r="L79" s="111"/>
      <c r="M79" s="111">
        <v>14</v>
      </c>
      <c r="N79" s="111">
        <v>1711</v>
      </c>
      <c r="O79" s="111">
        <v>11977.405000000001</v>
      </c>
      <c r="P79" s="111">
        <v>9666.4989999999998</v>
      </c>
      <c r="Q79" s="111">
        <v>15271.272999999999</v>
      </c>
      <c r="R79" s="111">
        <v>-89.242000000000004</v>
      </c>
      <c r="S79" s="111">
        <v>189.017</v>
      </c>
      <c r="T79" s="200">
        <f>S79*SIN(R79*3.14/180)</f>
        <v>-188.99842575404651</v>
      </c>
      <c r="U79" s="200">
        <f t="shared" si="22"/>
        <v>2.6497832915466781</v>
      </c>
      <c r="V79" s="197">
        <f t="shared" si="23"/>
        <v>2.8040268388213768E-4</v>
      </c>
      <c r="W79" s="111"/>
      <c r="X79" s="111">
        <v>14</v>
      </c>
      <c r="Y79" s="111">
        <v>678</v>
      </c>
      <c r="Z79" s="111">
        <v>14845.465</v>
      </c>
      <c r="AA79" s="111">
        <v>10382</v>
      </c>
      <c r="AB79" s="111">
        <v>19261</v>
      </c>
      <c r="AC79" s="111">
        <v>-88.451999999999998</v>
      </c>
      <c r="AD79" s="111">
        <v>74.027000000000001</v>
      </c>
      <c r="AE79" s="200">
        <f>AD79*SIN(AC79*3.14/180)</f>
        <v>-73.998395656457873</v>
      </c>
      <c r="AF79" s="200">
        <f t="shared" si="25"/>
        <v>2.0577097147841616</v>
      </c>
      <c r="AG79" s="201">
        <f t="shared" si="26"/>
        <v>5.5614981825746767E-4</v>
      </c>
      <c r="AH79" s="111"/>
      <c r="AI79" s="111">
        <v>14</v>
      </c>
      <c r="AJ79" s="111">
        <v>548</v>
      </c>
      <c r="AK79" s="111">
        <v>8974.7569999999996</v>
      </c>
      <c r="AL79" s="111">
        <v>7780</v>
      </c>
      <c r="AM79" s="111">
        <v>11198</v>
      </c>
      <c r="AN79" s="111">
        <v>-64.721999999999994</v>
      </c>
      <c r="AO79" s="111">
        <v>59.718000000000004</v>
      </c>
      <c r="AP79" s="200">
        <f>AO79*SIN(AN79*3.14/180)</f>
        <v>-53.985185121075673</v>
      </c>
      <c r="AQ79" s="200">
        <f t="shared" si="28"/>
        <v>25.531143950931583</v>
      </c>
      <c r="AR79" s="201">
        <f t="shared" si="29"/>
        <v>9.4585741972251919E-3</v>
      </c>
      <c r="AS79" s="111"/>
      <c r="AT79" s="111">
        <v>14</v>
      </c>
      <c r="AU79" s="111">
        <v>618</v>
      </c>
      <c r="AV79" s="111">
        <v>16311.425999999999</v>
      </c>
      <c r="AW79" s="111">
        <v>13486</v>
      </c>
      <c r="AX79" s="111">
        <v>21333</v>
      </c>
      <c r="AY79" s="111">
        <v>-32.276000000000003</v>
      </c>
      <c r="AZ79" s="111">
        <v>67.417000000000002</v>
      </c>
      <c r="BA79" s="200">
        <f>AZ79*SIN(AY79*3.14/180)</f>
        <v>-35.984279766443223</v>
      </c>
      <c r="BB79" s="200">
        <f t="shared" si="31"/>
        <v>57.010380622219536</v>
      </c>
      <c r="BC79" s="201">
        <f t="shared" si="32"/>
        <v>3.1686270222578694E-2</v>
      </c>
      <c r="BD79" s="111"/>
      <c r="BE79" s="111">
        <v>14</v>
      </c>
      <c r="BF79" s="111">
        <v>1170</v>
      </c>
      <c r="BG79" s="111">
        <v>1032.789</v>
      </c>
      <c r="BH79" s="111">
        <v>800</v>
      </c>
      <c r="BI79" s="111">
        <v>1439</v>
      </c>
      <c r="BJ79" s="111">
        <v>-90.888000000000005</v>
      </c>
      <c r="BK79" s="111">
        <v>129.01599999999999</v>
      </c>
      <c r="BL79" s="200">
        <f>BK79*SIN(BJ79*3.14/180)</f>
        <v>-129.00207144947373</v>
      </c>
      <c r="BM79" s="200">
        <f t="shared" si="34"/>
        <v>-1.8957367287868134</v>
      </c>
      <c r="BN79" s="201">
        <f t="shared" si="35"/>
        <v>2.9390795162995766E-4</v>
      </c>
    </row>
    <row r="80" spans="2:66" x14ac:dyDescent="0.2">
      <c r="B80" s="111">
        <v>15</v>
      </c>
      <c r="C80" s="111">
        <v>793</v>
      </c>
      <c r="D80" s="111">
        <v>7842.415</v>
      </c>
      <c r="E80" s="111">
        <v>6787</v>
      </c>
      <c r="F80" s="111">
        <v>12134</v>
      </c>
      <c r="G80" s="111">
        <v>-28.925999999999998</v>
      </c>
      <c r="H80" s="111">
        <v>86.832999999999998</v>
      </c>
      <c r="I80" s="200">
        <f>H80*SIN(G80*3.14/180)</f>
        <v>-41.979898473839384</v>
      </c>
      <c r="J80" s="200">
        <f>H80*COS(G80*3.14/180)</f>
        <v>76.010907198415524</v>
      </c>
      <c r="K80" s="201">
        <f>(IF(J80&gt;0,J80,-J80)*0.1)/(IF(I80&gt;0,I80,-I80)*5)</f>
        <v>3.6213001918422097E-2</v>
      </c>
      <c r="L80" s="111"/>
      <c r="M80" s="111">
        <v>15</v>
      </c>
      <c r="N80" s="111">
        <v>1719</v>
      </c>
      <c r="O80" s="111">
        <v>17643.281999999999</v>
      </c>
      <c r="P80" s="111">
        <v>12454</v>
      </c>
      <c r="Q80" s="111">
        <v>25848</v>
      </c>
      <c r="R80" s="111">
        <v>-90.352000000000004</v>
      </c>
      <c r="S80" s="111">
        <v>189.83699999999999</v>
      </c>
      <c r="T80" s="200">
        <f>S80*SIN(R80*3.14/180)</f>
        <v>-189.83428917268057</v>
      </c>
      <c r="U80" s="200">
        <f>S80*COS(R80*3.14/180)</f>
        <v>-1.0145064332392411</v>
      </c>
      <c r="V80" s="197">
        <f>(IF(U80&gt;0,U80,-U80)*0.1)/(IF(T80&gt;0,T80,-T80)*5)</f>
        <v>1.068833705080969E-4</v>
      </c>
      <c r="W80" s="111"/>
      <c r="X80" s="111">
        <v>15</v>
      </c>
      <c r="Y80" s="111">
        <v>582</v>
      </c>
      <c r="Z80" s="111">
        <v>14000.361000000001</v>
      </c>
      <c r="AA80" s="111">
        <v>8158</v>
      </c>
      <c r="AB80" s="111">
        <v>20922</v>
      </c>
      <c r="AC80" s="111">
        <v>-86.396000000000001</v>
      </c>
      <c r="AD80" s="111">
        <v>63.625999999999998</v>
      </c>
      <c r="AE80" s="200">
        <f>AD80*SIN(AC80*3.14/180)</f>
        <v>-63.497093599808451</v>
      </c>
      <c r="AF80" s="200">
        <f>AD80*COS(AC80*3.14/180)</f>
        <v>4.0480835437480787</v>
      </c>
      <c r="AG80" s="201">
        <f>(IF(AF80&gt;0,AF80,-AF80)*0.1)/(IF(AE80&gt;0,AE80,-AE80)*5)</f>
        <v>1.2750453018404895E-3</v>
      </c>
      <c r="AH80" s="111"/>
      <c r="AI80" s="111">
        <v>15</v>
      </c>
      <c r="AJ80" s="111">
        <v>318</v>
      </c>
      <c r="AK80" s="111">
        <v>11400.942999999999</v>
      </c>
      <c r="AL80" s="111">
        <v>9336</v>
      </c>
      <c r="AM80" s="111">
        <v>14071</v>
      </c>
      <c r="AN80" s="111">
        <v>-153.06</v>
      </c>
      <c r="AO80" s="111">
        <v>34.213000000000001</v>
      </c>
      <c r="AP80" s="200">
        <f>AO80*SIN(AN80*3.14/180)</f>
        <v>-15.541737534530133</v>
      </c>
      <c r="AQ80" s="200">
        <f>AO80*COS(AN80*3.14/180)</f>
        <v>-30.47923495443705</v>
      </c>
      <c r="AR80" s="201">
        <f>(IF(AQ80&gt;0,AQ80,-AQ80)*0.1)/(IF(AP80&gt;0,AP80,-AP80)*5)</f>
        <v>3.9222429135377254E-2</v>
      </c>
      <c r="AS80" s="111"/>
      <c r="AT80" s="111">
        <v>15</v>
      </c>
      <c r="AU80" s="111">
        <v>674</v>
      </c>
      <c r="AV80" s="111">
        <v>14916.745999999999</v>
      </c>
      <c r="AW80" s="111">
        <v>10030</v>
      </c>
      <c r="AX80" s="111">
        <v>23271</v>
      </c>
      <c r="AY80" s="111">
        <v>-41.186</v>
      </c>
      <c r="AZ80" s="111">
        <v>74.411000000000001</v>
      </c>
      <c r="BA80" s="200">
        <f>AZ80*SIN(AY80*3.14/180)</f>
        <v>-48.97964895086217</v>
      </c>
      <c r="BB80" s="200">
        <f>AZ80*COS(AY80*3.14/180)</f>
        <v>56.01777315861731</v>
      </c>
      <c r="BC80" s="201">
        <f>(IF(BB80&gt;0,BB80,-BB80)*0.1)/(IF(BA80&gt;0,BA80,-BA80)*5)</f>
        <v>2.2873897366972148E-2</v>
      </c>
      <c r="BD80" s="111"/>
      <c r="BE80" s="111">
        <v>15</v>
      </c>
      <c r="BF80" s="111">
        <v>2178</v>
      </c>
      <c r="BG80" s="111">
        <v>985.89200000000005</v>
      </c>
      <c r="BH80" s="111">
        <v>765</v>
      </c>
      <c r="BI80" s="111">
        <v>1454</v>
      </c>
      <c r="BJ80" s="111">
        <v>-91.188999999999993</v>
      </c>
      <c r="BK80" s="111">
        <v>241.05199999999999</v>
      </c>
      <c r="BL80" s="200">
        <f>BK80*SIN(BJ80*3.14/180)</f>
        <v>-241.00405541639918</v>
      </c>
      <c r="BM80" s="200">
        <f>BK80*COS(BJ80*3.14/180)</f>
        <v>-4.8074917419784873</v>
      </c>
      <c r="BN80" s="201">
        <f>(IF(BM80&gt;0,BM80,-BM80)*0.1)/(IF(BL80&gt;0,BL80,-BL80)*5)</f>
        <v>3.989552568874623E-4</v>
      </c>
    </row>
    <row r="81" spans="2:66" x14ac:dyDescent="0.2">
      <c r="B81" s="111">
        <v>16</v>
      </c>
      <c r="C81" s="111">
        <v>664</v>
      </c>
      <c r="D81" s="111">
        <v>10281.134</v>
      </c>
      <c r="E81" s="111">
        <v>8199</v>
      </c>
      <c r="F81" s="111">
        <v>14595</v>
      </c>
      <c r="G81" s="111">
        <v>-33.253999999999998</v>
      </c>
      <c r="H81" s="111">
        <v>72.944999999999993</v>
      </c>
      <c r="I81" s="200">
        <f t="shared" ref="I81:I82" si="36">H81*SIN(G81*3.14/180)</f>
        <v>-39.981558306192824</v>
      </c>
      <c r="J81" s="200">
        <f t="shared" ref="J81:J82" si="37">H81*COS(G81*3.14/180)</f>
        <v>61.01186786526457</v>
      </c>
      <c r="K81" s="201">
        <f t="shared" ref="K81:K82" si="38">(IF(J81&gt;0,J81,-J81)*0.1)/(IF(I81&gt;0,I81,-I81)*5)</f>
        <v>3.0520004947288071E-2</v>
      </c>
      <c r="L81" s="111"/>
      <c r="M81" s="111">
        <v>16</v>
      </c>
      <c r="N81" s="111">
        <v>1728</v>
      </c>
      <c r="O81" s="111">
        <v>15419.978999999999</v>
      </c>
      <c r="P81" s="111">
        <v>11705</v>
      </c>
      <c r="Q81" s="111">
        <v>21816</v>
      </c>
      <c r="R81" s="111">
        <v>-90</v>
      </c>
      <c r="S81" s="111">
        <v>192</v>
      </c>
      <c r="T81" s="200">
        <f t="shared" ref="T81:T82" si="39">S81*SIN(R81*3.14/180)</f>
        <v>-191.99993912291225</v>
      </c>
      <c r="U81" s="200">
        <f t="shared" ref="U81:U82" si="40">S81*COS(R81*3.14/180)</f>
        <v>0.15289472846078656</v>
      </c>
      <c r="V81" s="197">
        <f t="shared" ref="V81:V82" si="41">(IF(U81&gt;0,U81,-U81)*0.1)/(IF(T81&gt;0,T81,-T81)*5)</f>
        <v>1.5926539264463853E-5</v>
      </c>
      <c r="W81" s="111"/>
      <c r="X81" s="111">
        <v>16</v>
      </c>
      <c r="Y81" s="111">
        <v>675</v>
      </c>
      <c r="Z81" s="111">
        <v>19370.003000000001</v>
      </c>
      <c r="AA81" s="111">
        <v>11652</v>
      </c>
      <c r="AB81" s="111">
        <v>30381</v>
      </c>
      <c r="AC81" s="111">
        <v>-90</v>
      </c>
      <c r="AD81" s="111">
        <v>74.5</v>
      </c>
      <c r="AE81" s="200">
        <f t="shared" ref="AE81:AE82" si="42">AD81*SIN(AC81*3.14/180)</f>
        <v>-74.499976378421678</v>
      </c>
      <c r="AF81" s="200">
        <f t="shared" ref="AF81:AF82" si="43">AD81*COS(AC81*3.14/180)</f>
        <v>5.9326339949628118E-2</v>
      </c>
      <c r="AG81" s="201">
        <f t="shared" ref="AG81:AG82" si="44">(IF(AF81&gt;0,AF81,-AF81)*0.1)/(IF(AE81&gt;0,AE81,-AE81)*5)</f>
        <v>1.5926539264463853E-5</v>
      </c>
      <c r="AH81" s="111"/>
      <c r="AI81" s="111">
        <v>16</v>
      </c>
      <c r="AJ81" s="111">
        <v>254</v>
      </c>
      <c r="AK81" s="111">
        <v>12566.047</v>
      </c>
      <c r="AL81" s="111">
        <v>10257</v>
      </c>
      <c r="AM81" s="111">
        <v>16459</v>
      </c>
      <c r="AN81" s="111">
        <v>-151.55699999999999</v>
      </c>
      <c r="AO81" s="111">
        <v>27.295000000000002</v>
      </c>
      <c r="AP81" s="200">
        <f t="shared" ref="AP81:AP82" si="45">AO81*SIN(AN81*3.14/180)</f>
        <v>-13.032350791788787</v>
      </c>
      <c r="AQ81" s="200">
        <f t="shared" ref="AQ81:AQ82" si="46">AO81*COS(AN81*3.14/180)</f>
        <v>-23.982803377415291</v>
      </c>
      <c r="AR81" s="201">
        <f t="shared" ref="AR81:AR82" si="47">(IF(AQ81&gt;0,AQ81,-AQ81)*0.1)/(IF(AP81&gt;0,AP81,-AP81)*5)</f>
        <v>3.6805030436298555E-2</v>
      </c>
      <c r="AS81" s="111"/>
      <c r="AT81" s="111">
        <v>16</v>
      </c>
      <c r="AU81" s="111">
        <v>528</v>
      </c>
      <c r="AV81" s="111">
        <v>13133.659</v>
      </c>
      <c r="AW81" s="111">
        <v>10250</v>
      </c>
      <c r="AX81" s="111">
        <v>16486</v>
      </c>
      <c r="AY81" s="111">
        <v>-117.01300000000001</v>
      </c>
      <c r="AZ81" s="111">
        <v>57.244999999999997</v>
      </c>
      <c r="BA81" s="200">
        <f t="shared" ref="BA81:BA82" si="48">AZ81*SIN(AY81*3.14/180)</f>
        <v>-51.026662283366235</v>
      </c>
      <c r="BB81" s="200">
        <f t="shared" ref="BB81:BB82" si="49">AZ81*COS(AY81*3.14/180)</f>
        <v>-25.947442286654947</v>
      </c>
      <c r="BC81" s="201">
        <f t="shared" ref="BC81:BC82" si="50">(IF(BB81&gt;0,BB81,-BB81)*0.1)/(IF(BA81&gt;0,BA81,-BA81)*5)</f>
        <v>1.0170150711626436E-2</v>
      </c>
      <c r="BD81" s="111"/>
      <c r="BE81" s="111">
        <v>16</v>
      </c>
      <c r="BF81" s="111">
        <v>1317</v>
      </c>
      <c r="BG81" s="111">
        <v>930.923</v>
      </c>
      <c r="BH81" s="111">
        <v>737</v>
      </c>
      <c r="BI81" s="111">
        <v>1274</v>
      </c>
      <c r="BJ81" s="111">
        <v>-97.906999999999996</v>
      </c>
      <c r="BK81" s="111">
        <v>145.38200000000001</v>
      </c>
      <c r="BL81" s="200">
        <f t="shared" ref="BL81:BL82" si="51">BK81*SIN(BJ81*3.14/180)</f>
        <v>-144.01707580354207</v>
      </c>
      <c r="BM81" s="200">
        <f t="shared" ref="BM81:BM82" si="52">BK81*COS(BJ81*3.14/180)</f>
        <v>-19.874803168756788</v>
      </c>
      <c r="BN81" s="201">
        <f t="shared" ref="BN81:BN82" si="53">(IF(BM81&gt;0,BM81,-BM81)*0.1)/(IF(BL81&gt;0,BL81,-BL81)*5)</f>
        <v>2.7600620354031619E-3</v>
      </c>
    </row>
    <row r="82" spans="2:66" x14ac:dyDescent="0.2">
      <c r="B82" s="111">
        <v>17</v>
      </c>
      <c r="C82" s="111">
        <v>434</v>
      </c>
      <c r="D82" s="111">
        <v>10007.898999999999</v>
      </c>
      <c r="E82" s="111">
        <v>7678</v>
      </c>
      <c r="F82" s="111">
        <v>13692</v>
      </c>
      <c r="G82" s="111">
        <v>-134.14500000000001</v>
      </c>
      <c r="H82" s="111">
        <v>47.381</v>
      </c>
      <c r="I82" s="200">
        <f t="shared" si="36"/>
        <v>-34.038778936128878</v>
      </c>
      <c r="J82" s="200">
        <f t="shared" si="37"/>
        <v>-32.959379386410617</v>
      </c>
      <c r="K82" s="201">
        <f t="shared" si="38"/>
        <v>1.9365782449632715E-2</v>
      </c>
      <c r="L82" s="111"/>
      <c r="M82" s="111">
        <v>17</v>
      </c>
      <c r="N82" s="111">
        <v>1737</v>
      </c>
      <c r="O82" s="111">
        <v>16579.75</v>
      </c>
      <c r="P82" s="111">
        <v>11336</v>
      </c>
      <c r="Q82" s="111">
        <v>22208</v>
      </c>
      <c r="R82" s="111">
        <v>-90.296999999999997</v>
      </c>
      <c r="S82" s="111">
        <v>193.00299999999999</v>
      </c>
      <c r="T82" s="200">
        <f t="shared" si="39"/>
        <v>-193.00114472697965</v>
      </c>
      <c r="U82" s="200">
        <f t="shared" si="40"/>
        <v>-0.84625237101418538</v>
      </c>
      <c r="V82" s="197">
        <f t="shared" si="41"/>
        <v>8.7694026085834696E-5</v>
      </c>
      <c r="W82" s="111"/>
      <c r="X82" s="111">
        <v>17</v>
      </c>
      <c r="Y82" s="111">
        <v>451</v>
      </c>
      <c r="Z82" s="111">
        <v>10027.222</v>
      </c>
      <c r="AA82" s="111">
        <v>8603</v>
      </c>
      <c r="AB82" s="111">
        <v>11954</v>
      </c>
      <c r="AC82" s="111">
        <v>-89.415000000000006</v>
      </c>
      <c r="AD82" s="111">
        <v>49.003</v>
      </c>
      <c r="AE82" s="200">
        <f t="shared" si="42"/>
        <v>-49.000034633178807</v>
      </c>
      <c r="AF82" s="200">
        <f t="shared" si="43"/>
        <v>0.53908714256329082</v>
      </c>
      <c r="AG82" s="201">
        <f t="shared" si="44"/>
        <v>2.2003541287224528E-4</v>
      </c>
      <c r="AH82" s="111"/>
      <c r="AI82" s="111">
        <v>17</v>
      </c>
      <c r="AJ82" s="111">
        <v>757</v>
      </c>
      <c r="AK82" s="111">
        <v>11007.37</v>
      </c>
      <c r="AL82" s="111">
        <v>9067</v>
      </c>
      <c r="AM82" s="111">
        <v>15094</v>
      </c>
      <c r="AN82" s="111">
        <v>-103.536</v>
      </c>
      <c r="AO82" s="111">
        <v>83.313999999999993</v>
      </c>
      <c r="AP82" s="200">
        <f t="shared" si="45"/>
        <v>-81.017621222090455</v>
      </c>
      <c r="AQ82" s="200">
        <f t="shared" si="46"/>
        <v>-19.425952937085924</v>
      </c>
      <c r="AR82" s="201">
        <f t="shared" si="47"/>
        <v>4.7954883503267308E-3</v>
      </c>
      <c r="AS82" s="111"/>
      <c r="AT82" s="111">
        <v>17</v>
      </c>
      <c r="AU82" s="111">
        <v>454</v>
      </c>
      <c r="AV82" s="111">
        <v>12726.237999999999</v>
      </c>
      <c r="AW82" s="111">
        <v>9308</v>
      </c>
      <c r="AX82" s="111">
        <v>17281</v>
      </c>
      <c r="AY82" s="111">
        <v>-35.942</v>
      </c>
      <c r="AZ82" s="111">
        <v>49.405999999999999</v>
      </c>
      <c r="BA82" s="200">
        <f t="shared" si="48"/>
        <v>-28.986919672814977</v>
      </c>
      <c r="BB82" s="200">
        <f t="shared" si="49"/>
        <v>40.008890560496326</v>
      </c>
      <c r="BC82" s="201">
        <f t="shared" si="50"/>
        <v>2.7604789340909631E-2</v>
      </c>
      <c r="BD82" s="111"/>
      <c r="BE82" s="111">
        <v>17</v>
      </c>
      <c r="BF82" s="111">
        <v>1260</v>
      </c>
      <c r="BG82" s="111">
        <v>980.92399999999998</v>
      </c>
      <c r="BH82" s="111">
        <v>757</v>
      </c>
      <c r="BI82" s="111">
        <v>1432</v>
      </c>
      <c r="BJ82" s="111">
        <v>-90</v>
      </c>
      <c r="BK82" s="111">
        <v>139</v>
      </c>
      <c r="BL82" s="200">
        <f t="shared" si="51"/>
        <v>-138.99995592752501</v>
      </c>
      <c r="BM82" s="200">
        <f t="shared" si="52"/>
        <v>0.11068941279192361</v>
      </c>
      <c r="BN82" s="201">
        <f t="shared" si="53"/>
        <v>1.5926539264463856E-5</v>
      </c>
    </row>
    <row r="83" spans="2:66" x14ac:dyDescent="0.2">
      <c r="B83" s="111">
        <v>18</v>
      </c>
      <c r="C83" s="111">
        <v>423</v>
      </c>
      <c r="D83" s="111">
        <v>8128.8440000000001</v>
      </c>
      <c r="E83" s="111">
        <v>7013</v>
      </c>
      <c r="F83" s="111">
        <v>10885</v>
      </c>
      <c r="G83" s="111">
        <v>-17.649999999999999</v>
      </c>
      <c r="H83" s="111">
        <v>46.173999999999999</v>
      </c>
      <c r="I83" s="200">
        <f>H83*SIN(G83*3.14/180)</f>
        <v>-13.993158623611752</v>
      </c>
      <c r="J83" s="200">
        <f>H83*COS(G83*3.14/180)</f>
        <v>44.002611146776736</v>
      </c>
      <c r="K83" s="201">
        <f>(IF(J83&gt;0,J83,-J83)*0.1)/(IF(I83&gt;0,I83,-I83)*5)</f>
        <v>6.2891606291845634E-2</v>
      </c>
      <c r="L83" s="111"/>
      <c r="M83" s="111">
        <v>18</v>
      </c>
      <c r="N83" s="111">
        <v>1728</v>
      </c>
      <c r="O83" s="111">
        <v>16637.751</v>
      </c>
      <c r="P83" s="111">
        <v>12942</v>
      </c>
      <c r="Q83" s="111">
        <v>23028</v>
      </c>
      <c r="R83" s="111">
        <v>-90</v>
      </c>
      <c r="S83" s="111">
        <v>192</v>
      </c>
      <c r="T83" s="200">
        <f>S83*SIN(R83*3.14/180)</f>
        <v>-191.99993912291225</v>
      </c>
      <c r="U83" s="200">
        <f>S83*COS(R83*3.14/180)</f>
        <v>0.15289472846078656</v>
      </c>
      <c r="V83" s="197">
        <f>(IF(U83&gt;0,U83,-U83)*0.1)/(IF(T83&gt;0,T83,-T83)*5)</f>
        <v>1.5926539264463853E-5</v>
      </c>
      <c r="W83" s="111"/>
      <c r="X83" s="111">
        <v>18</v>
      </c>
      <c r="Y83" s="111">
        <v>482</v>
      </c>
      <c r="Z83" s="111">
        <v>10516.529</v>
      </c>
      <c r="AA83" s="111">
        <v>512</v>
      </c>
      <c r="AB83" s="111">
        <v>14500</v>
      </c>
      <c r="AC83" s="111">
        <v>-92.182000000000002</v>
      </c>
      <c r="AD83" s="111">
        <v>52.537999999999997</v>
      </c>
      <c r="AE83" s="200">
        <f>AD83*SIN(AC83*3.14/180)</f>
        <v>-52.501520182822631</v>
      </c>
      <c r="AF83" s="200">
        <f>AD83*COS(AC83*3.14/180)</f>
        <v>-1.9575041488250309</v>
      </c>
      <c r="AG83" s="201">
        <f>(IF(AF83&gt;0,AF83,-AF83)*0.1)/(IF(AE83&gt;0,AE83,-AE83)*5)</f>
        <v>7.4569427399760681E-4</v>
      </c>
      <c r="AH83" s="111"/>
      <c r="AI83" s="111">
        <v>18</v>
      </c>
      <c r="AJ83" s="111">
        <v>811</v>
      </c>
      <c r="AK83" s="111">
        <v>11211.771000000001</v>
      </c>
      <c r="AL83" s="111">
        <v>9203</v>
      </c>
      <c r="AM83" s="111">
        <v>23933</v>
      </c>
      <c r="AN83" s="111">
        <v>-109.351</v>
      </c>
      <c r="AO83" s="111">
        <v>89.028999999999996</v>
      </c>
      <c r="AP83" s="200">
        <f>AO83*SIN(AN83*3.14/180)</f>
        <v>-84.027933013427884</v>
      </c>
      <c r="AQ83" s="200">
        <f>AO83*COS(AN83*3.14/180)</f>
        <v>-29.418859843489436</v>
      </c>
      <c r="AR83" s="201">
        <f>(IF(AQ83&gt;0,AQ83,-AQ83)*0.1)/(IF(AP83&gt;0,AP83,-AP83)*5)</f>
        <v>7.0021619688748569E-3</v>
      </c>
      <c r="AS83" s="111"/>
      <c r="AT83" s="111">
        <v>18</v>
      </c>
      <c r="AU83" s="111">
        <v>647</v>
      </c>
      <c r="AV83" s="111">
        <v>18788.737000000001</v>
      </c>
      <c r="AW83" s="111">
        <v>13265</v>
      </c>
      <c r="AX83" s="111">
        <v>23373</v>
      </c>
      <c r="AY83" s="111">
        <v>-122.34699999999999</v>
      </c>
      <c r="AZ83" s="111">
        <v>71.021000000000001</v>
      </c>
      <c r="BA83" s="200">
        <f>AZ83*SIN(AY83*3.14/180)</f>
        <v>-60.041290312332222</v>
      </c>
      <c r="BB83" s="200">
        <f>AZ83*COS(AY83*3.14/180)</f>
        <v>-37.934494838210789</v>
      </c>
      <c r="BC83" s="201">
        <f>(IF(BB83&gt;0,BB83,-BB83)*0.1)/(IF(BA83&gt;0,BA83,-BA83)*5)</f>
        <v>1.2636135779520118E-2</v>
      </c>
      <c r="BD83" s="111"/>
      <c r="BE83" s="111"/>
      <c r="BF83" s="111"/>
      <c r="BG83" s="111"/>
      <c r="BH83" s="111"/>
      <c r="BI83" s="111"/>
      <c r="BJ83" s="111"/>
      <c r="BK83" s="111"/>
      <c r="BL83" s="111"/>
      <c r="BM83" s="111"/>
      <c r="BN83" s="111"/>
    </row>
    <row r="84" spans="2:66" x14ac:dyDescent="0.2">
      <c r="B84" s="111">
        <v>19</v>
      </c>
      <c r="C84" s="111">
        <v>838</v>
      </c>
      <c r="D84" s="111">
        <v>8459.7469999999994</v>
      </c>
      <c r="E84" s="111">
        <v>6862</v>
      </c>
      <c r="F84" s="111">
        <v>14777</v>
      </c>
      <c r="G84" s="111">
        <v>-21.896999999999998</v>
      </c>
      <c r="H84" s="111">
        <v>92.507000000000005</v>
      </c>
      <c r="I84" s="200">
        <f t="shared" ref="I84:I88" si="54">H84*SIN(G84*3.14/180)</f>
        <v>-34.482856132186512</v>
      </c>
      <c r="J84" s="200">
        <f t="shared" ref="J84:J88" si="55">H84*COS(G84*3.14/180)</f>
        <v>85.839837383157516</v>
      </c>
      <c r="K84" s="201">
        <f t="shared" ref="K84:K88" si="56">(IF(J84&gt;0,J84,-J84)*0.1)/(IF(I84&gt;0,I84,-I84)*5)</f>
        <v>4.9786964892988714E-2</v>
      </c>
      <c r="L84" s="111"/>
      <c r="M84" s="111">
        <v>19</v>
      </c>
      <c r="N84" s="111">
        <v>1746</v>
      </c>
      <c r="O84" s="111">
        <v>17619.132000000001</v>
      </c>
      <c r="P84" s="111">
        <v>12263</v>
      </c>
      <c r="Q84" s="111">
        <v>22569</v>
      </c>
      <c r="R84" s="111">
        <v>-90</v>
      </c>
      <c r="S84" s="111">
        <v>194</v>
      </c>
      <c r="T84" s="200">
        <f t="shared" ref="T84:T88" si="57">S84*SIN(R84*3.14/180)</f>
        <v>-193.99993848877591</v>
      </c>
      <c r="U84" s="200">
        <f t="shared" ref="U84:U88" si="58">S84*COS(R84*3.14/180)</f>
        <v>0.15448738188225308</v>
      </c>
      <c r="V84" s="197">
        <f t="shared" ref="V84:V88" si="59">(IF(U84&gt;0,U84,-U84)*0.1)/(IF(T84&gt;0,T84,-T84)*5)</f>
        <v>1.5926539264463853E-5</v>
      </c>
      <c r="W84" s="111"/>
      <c r="X84" s="111">
        <v>19</v>
      </c>
      <c r="Y84" s="111">
        <v>792</v>
      </c>
      <c r="Z84" s="111">
        <v>13750.927</v>
      </c>
      <c r="AA84" s="111">
        <v>8447</v>
      </c>
      <c r="AB84" s="111">
        <v>20714</v>
      </c>
      <c r="AC84" s="111">
        <v>-90</v>
      </c>
      <c r="AD84" s="111">
        <v>87</v>
      </c>
      <c r="AE84" s="200">
        <f t="shared" ref="AE84:AE88" si="60">AD84*SIN(AC84*3.14/180)</f>
        <v>-86.999972415069607</v>
      </c>
      <c r="AF84" s="200">
        <f t="shared" ref="AF84:AF88" si="61">AD84*COS(AC84*3.14/180)</f>
        <v>6.9280423833793917E-2</v>
      </c>
      <c r="AG84" s="201">
        <f t="shared" ref="AG84:AG88" si="62">(IF(AF84&gt;0,AF84,-AF84)*0.1)/(IF(AE84&gt;0,AE84,-AE84)*5)</f>
        <v>1.5926539264463856E-5</v>
      </c>
      <c r="AH84" s="111"/>
      <c r="AI84" s="111">
        <v>19</v>
      </c>
      <c r="AJ84" s="111">
        <v>573</v>
      </c>
      <c r="AK84" s="111">
        <v>12301.517</v>
      </c>
      <c r="AL84" s="111">
        <v>8252</v>
      </c>
      <c r="AM84" s="111">
        <v>17933</v>
      </c>
      <c r="AN84" s="111">
        <v>-103.371</v>
      </c>
      <c r="AO84" s="111">
        <v>62.7</v>
      </c>
      <c r="AP84" s="200">
        <f t="shared" ref="AP84:AP88" si="63">AO84*SIN(AN84*3.14/180)</f>
        <v>-61.013630771221713</v>
      </c>
      <c r="AQ84" s="200">
        <f t="shared" ref="AQ84:AQ88" si="64">AO84*COS(AN84*3.14/180)</f>
        <v>-14.44392121665814</v>
      </c>
      <c r="AR84" s="201">
        <f t="shared" ref="AR84:AR88" si="65">(IF(AQ84&gt;0,AQ84,-AQ84)*0.1)/(IF(AP84&gt;0,AP84,-AP84)*5)</f>
        <v>4.7346538909698527E-3</v>
      </c>
      <c r="AS84" s="111"/>
      <c r="AT84" s="111">
        <v>19</v>
      </c>
      <c r="AU84" s="111">
        <v>870</v>
      </c>
      <c r="AV84" s="111">
        <v>18599.509999999998</v>
      </c>
      <c r="AW84" s="111">
        <v>14032</v>
      </c>
      <c r="AX84" s="111">
        <v>24568</v>
      </c>
      <c r="AY84" s="111">
        <v>-126.027</v>
      </c>
      <c r="AZ84" s="111">
        <v>95.21</v>
      </c>
      <c r="BA84" s="200">
        <f t="shared" ref="BA84:BA90" si="66">AZ84*SIN(AY84*3.14/180)</f>
        <v>-77.062524285983997</v>
      </c>
      <c r="BB84" s="200">
        <f t="shared" ref="BB84:BB90" si="67">AZ84*COS(AY84*3.14/180)</f>
        <v>-55.913428178498641</v>
      </c>
      <c r="BC84" s="201">
        <f t="shared" ref="BC84:BC90" si="68">(IF(BB84&gt;0,BB84,-BB84)*0.1)/(IF(BA84&gt;0,BA84,-BA84)*5)</f>
        <v>1.4511185221755858E-2</v>
      </c>
      <c r="BD84" s="111"/>
      <c r="BE84" s="111"/>
      <c r="BF84" s="111"/>
      <c r="BG84" s="111"/>
      <c r="BH84" s="111"/>
      <c r="BI84" s="111"/>
      <c r="BJ84" s="111"/>
      <c r="BK84" s="111"/>
      <c r="BL84" s="111"/>
      <c r="BM84" s="111"/>
      <c r="BN84" s="111"/>
    </row>
    <row r="85" spans="2:66" x14ac:dyDescent="0.2">
      <c r="B85" s="111">
        <v>20</v>
      </c>
      <c r="C85" s="111">
        <v>296</v>
      </c>
      <c r="D85" s="111">
        <v>8766.1589999999997</v>
      </c>
      <c r="E85" s="111">
        <v>6998</v>
      </c>
      <c r="F85" s="111">
        <v>14609</v>
      </c>
      <c r="G85" s="111">
        <v>-141.34</v>
      </c>
      <c r="H85" s="111">
        <v>32.015999999999998</v>
      </c>
      <c r="I85" s="200">
        <f t="shared" si="54"/>
        <v>-20.031569621237875</v>
      </c>
      <c r="J85" s="200">
        <f t="shared" si="55"/>
        <v>-24.97519718659894</v>
      </c>
      <c r="K85" s="201">
        <f t="shared" si="56"/>
        <v>2.4935836441014322E-2</v>
      </c>
      <c r="L85" s="111"/>
      <c r="M85" s="111">
        <v>20</v>
      </c>
      <c r="N85" s="111">
        <v>1746</v>
      </c>
      <c r="O85" s="111">
        <v>17646.741999999998</v>
      </c>
      <c r="P85" s="111">
        <v>13476</v>
      </c>
      <c r="Q85" s="111">
        <v>22828</v>
      </c>
      <c r="R85" s="111">
        <v>-89.703000000000003</v>
      </c>
      <c r="S85" s="111">
        <v>193.00299999999999</v>
      </c>
      <c r="T85" s="200">
        <f t="shared" si="57"/>
        <v>-192.99955216263621</v>
      </c>
      <c r="U85" s="200">
        <f t="shared" si="58"/>
        <v>1.1536351337703721</v>
      </c>
      <c r="V85" s="197">
        <f t="shared" si="59"/>
        <v>1.1954795965518415E-4</v>
      </c>
      <c r="W85" s="111"/>
      <c r="X85" s="111">
        <v>20</v>
      </c>
      <c r="Y85" s="111">
        <v>1161</v>
      </c>
      <c r="Z85" s="111">
        <v>14492.648999999999</v>
      </c>
      <c r="AA85" s="111">
        <v>8765</v>
      </c>
      <c r="AB85" s="111">
        <v>23980</v>
      </c>
      <c r="AC85" s="111">
        <v>-90.224000000000004</v>
      </c>
      <c r="AD85" s="111">
        <v>128.001</v>
      </c>
      <c r="AE85" s="200">
        <f t="shared" si="60"/>
        <v>-128.00038049201819</v>
      </c>
      <c r="AF85" s="200">
        <f t="shared" si="61"/>
        <v>-0.39823975011587381</v>
      </c>
      <c r="AG85" s="201">
        <f t="shared" si="62"/>
        <v>6.2224775986616251E-5</v>
      </c>
      <c r="AH85" s="111"/>
      <c r="AI85" s="111">
        <v>20</v>
      </c>
      <c r="AJ85" s="111">
        <v>717</v>
      </c>
      <c r="AK85" s="111">
        <v>11085.522000000001</v>
      </c>
      <c r="AL85" s="111">
        <v>8199</v>
      </c>
      <c r="AM85" s="111">
        <v>16906</v>
      </c>
      <c r="AN85" s="111">
        <v>-74.903999999999996</v>
      </c>
      <c r="AO85" s="111">
        <v>78.715999999999994</v>
      </c>
      <c r="AP85" s="200">
        <f t="shared" si="63"/>
        <v>-75.985971437854516</v>
      </c>
      <c r="AQ85" s="200">
        <f t="shared" si="64"/>
        <v>20.550931868057894</v>
      </c>
      <c r="AR85" s="201">
        <f t="shared" si="65"/>
        <v>5.4091384183633344E-3</v>
      </c>
      <c r="AS85" s="111"/>
      <c r="AT85" s="111">
        <v>20</v>
      </c>
      <c r="AU85" s="111">
        <v>810</v>
      </c>
      <c r="AV85" s="111">
        <v>20520.914000000001</v>
      </c>
      <c r="AW85" s="111">
        <v>15985</v>
      </c>
      <c r="AX85" s="111">
        <v>26538</v>
      </c>
      <c r="AY85" s="111">
        <v>-124.93899999999999</v>
      </c>
      <c r="AZ85" s="111">
        <v>89.051000000000002</v>
      </c>
      <c r="BA85" s="200">
        <f t="shared" si="66"/>
        <v>-73.056981293702819</v>
      </c>
      <c r="BB85" s="200">
        <f t="shared" si="67"/>
        <v>-50.919132801448576</v>
      </c>
      <c r="BC85" s="201">
        <f t="shared" si="68"/>
        <v>1.3939566595762854E-2</v>
      </c>
      <c r="BD85" s="111"/>
      <c r="BE85" s="111"/>
      <c r="BF85" s="111"/>
      <c r="BG85" s="111"/>
      <c r="BH85" s="111"/>
      <c r="BI85" s="111"/>
      <c r="BJ85" s="111"/>
      <c r="BK85" s="111"/>
      <c r="BL85" s="111"/>
      <c r="BM85" s="111"/>
      <c r="BN85" s="111"/>
    </row>
    <row r="86" spans="2:66" x14ac:dyDescent="0.2">
      <c r="B86" s="111">
        <v>21</v>
      </c>
      <c r="C86" s="111">
        <v>411</v>
      </c>
      <c r="D86" s="111">
        <v>9513.7860000000001</v>
      </c>
      <c r="E86" s="111">
        <v>7254</v>
      </c>
      <c r="F86" s="111">
        <v>13768</v>
      </c>
      <c r="G86" s="111">
        <v>-138.34899999999999</v>
      </c>
      <c r="H86" s="111">
        <v>44.387999999999998</v>
      </c>
      <c r="I86" s="200">
        <f t="shared" si="54"/>
        <v>-29.540469340494671</v>
      </c>
      <c r="J86" s="200">
        <f t="shared" si="55"/>
        <v>-33.130880084043859</v>
      </c>
      <c r="K86" s="201">
        <f t="shared" si="56"/>
        <v>2.243084204395316E-2</v>
      </c>
      <c r="L86" s="111"/>
      <c r="M86" s="111">
        <v>21</v>
      </c>
      <c r="N86" s="111">
        <v>1729</v>
      </c>
      <c r="O86" s="111">
        <v>15983.057000000001</v>
      </c>
      <c r="P86" s="111">
        <v>11121</v>
      </c>
      <c r="Q86" s="111">
        <v>21203</v>
      </c>
      <c r="R86" s="111">
        <v>-90.298000000000002</v>
      </c>
      <c r="S86" s="111">
        <v>192.00299999999999</v>
      </c>
      <c r="T86" s="200">
        <f t="shared" si="57"/>
        <v>-192.00113962451547</v>
      </c>
      <c r="U86" s="200">
        <f t="shared" si="58"/>
        <v>-0.84521706520049433</v>
      </c>
      <c r="V86" s="197">
        <f t="shared" si="59"/>
        <v>8.8042921709051539E-5</v>
      </c>
      <c r="W86" s="111"/>
      <c r="X86" s="111">
        <v>21</v>
      </c>
      <c r="Y86" s="111">
        <v>1121</v>
      </c>
      <c r="Z86" s="111">
        <v>13380.017</v>
      </c>
      <c r="AA86" s="111">
        <v>9768</v>
      </c>
      <c r="AB86" s="111">
        <v>17365</v>
      </c>
      <c r="AC86" s="111">
        <v>-88.608000000000004</v>
      </c>
      <c r="AD86" s="111">
        <v>123.536</v>
      </c>
      <c r="AE86" s="200">
        <f t="shared" si="60"/>
        <v>-123.49715268733098</v>
      </c>
      <c r="AF86" s="200">
        <f t="shared" si="61"/>
        <v>3.0978337789589223</v>
      </c>
      <c r="AG86" s="201">
        <f t="shared" si="62"/>
        <v>5.0168505290190636E-4</v>
      </c>
      <c r="AH86" s="111"/>
      <c r="AI86" s="111">
        <v>21</v>
      </c>
      <c r="AJ86" s="111">
        <v>622</v>
      </c>
      <c r="AK86" s="111">
        <v>12342.37</v>
      </c>
      <c r="AL86" s="111">
        <v>8299</v>
      </c>
      <c r="AM86" s="111">
        <v>23653</v>
      </c>
      <c r="AN86" s="111">
        <v>-111.801</v>
      </c>
      <c r="AO86" s="111">
        <v>67.314999999999998</v>
      </c>
      <c r="AP86" s="200">
        <f t="shared" si="63"/>
        <v>-62.525286846181061</v>
      </c>
      <c r="AQ86" s="200">
        <f t="shared" si="64"/>
        <v>-24.937877411736107</v>
      </c>
      <c r="AR86" s="201">
        <f t="shared" si="65"/>
        <v>7.9768934041313452E-3</v>
      </c>
      <c r="AS86" s="111"/>
      <c r="AT86" s="111">
        <v>21</v>
      </c>
      <c r="AU86" s="111">
        <v>835</v>
      </c>
      <c r="AV86" s="111">
        <v>19748.260999999999</v>
      </c>
      <c r="AW86" s="111">
        <v>15209</v>
      </c>
      <c r="AX86" s="111">
        <v>25730</v>
      </c>
      <c r="AY86" s="111">
        <v>-36.119</v>
      </c>
      <c r="AZ86" s="111">
        <v>91.608000000000004</v>
      </c>
      <c r="BA86" s="200">
        <f t="shared" si="66"/>
        <v>-53.975990261098936</v>
      </c>
      <c r="BB86" s="200">
        <f t="shared" si="67"/>
        <v>74.017688016674455</v>
      </c>
      <c r="BC86" s="201">
        <f t="shared" si="68"/>
        <v>2.7426152872278023E-2</v>
      </c>
      <c r="BD86" s="111"/>
      <c r="BE86" s="111"/>
      <c r="BF86" s="111"/>
      <c r="BG86" s="111"/>
      <c r="BH86" s="111"/>
      <c r="BI86" s="111"/>
      <c r="BJ86" s="111"/>
      <c r="BK86" s="111"/>
      <c r="BL86" s="111"/>
      <c r="BM86" s="111"/>
      <c r="BN86" s="111"/>
    </row>
    <row r="87" spans="2:66" x14ac:dyDescent="0.2">
      <c r="B87" s="111">
        <v>22</v>
      </c>
      <c r="C87" s="111">
        <v>688</v>
      </c>
      <c r="D87" s="111">
        <v>9812.5290000000005</v>
      </c>
      <c r="E87" s="111">
        <v>7956</v>
      </c>
      <c r="F87" s="111">
        <v>14654</v>
      </c>
      <c r="G87" s="111">
        <v>-134.465</v>
      </c>
      <c r="H87" s="111">
        <v>75.664000000000001</v>
      </c>
      <c r="I87" s="200">
        <f t="shared" si="54"/>
        <v>-54.062787894620335</v>
      </c>
      <c r="J87" s="200">
        <f t="shared" si="55"/>
        <v>-52.93633781308727</v>
      </c>
      <c r="K87" s="201">
        <f t="shared" si="56"/>
        <v>1.9583280801674988E-2</v>
      </c>
      <c r="L87" s="111"/>
      <c r="M87" s="111">
        <v>22</v>
      </c>
      <c r="N87" s="111">
        <v>1755</v>
      </c>
      <c r="O87" s="111">
        <v>16228.123</v>
      </c>
      <c r="P87" s="111">
        <v>517</v>
      </c>
      <c r="Q87" s="111">
        <v>20756</v>
      </c>
      <c r="R87" s="111">
        <v>-90</v>
      </c>
      <c r="S87" s="111">
        <v>195</v>
      </c>
      <c r="T87" s="200">
        <f t="shared" si="57"/>
        <v>-194.99993817170775</v>
      </c>
      <c r="U87" s="200">
        <f t="shared" si="58"/>
        <v>0.15528370859298635</v>
      </c>
      <c r="V87" s="197">
        <f t="shared" si="59"/>
        <v>1.5926539264463853E-5</v>
      </c>
      <c r="W87" s="111"/>
      <c r="X87" s="111">
        <v>22</v>
      </c>
      <c r="Y87" s="111">
        <v>523</v>
      </c>
      <c r="Z87" s="111">
        <v>23329.985000000001</v>
      </c>
      <c r="AA87" s="111">
        <v>507</v>
      </c>
      <c r="AB87" s="111">
        <v>35690</v>
      </c>
      <c r="AC87" s="111">
        <v>-86.486000000000004</v>
      </c>
      <c r="AD87" s="111">
        <v>57.106999999999999</v>
      </c>
      <c r="AE87" s="200">
        <f t="shared" si="60"/>
        <v>-56.996935184796492</v>
      </c>
      <c r="AF87" s="200">
        <f t="shared" si="61"/>
        <v>3.5438437522142752</v>
      </c>
      <c r="AG87" s="201">
        <f t="shared" si="62"/>
        <v>1.2435208106275752E-3</v>
      </c>
      <c r="AH87" s="111"/>
      <c r="AI87" s="111">
        <v>22</v>
      </c>
      <c r="AJ87" s="111">
        <v>291</v>
      </c>
      <c r="AK87" s="111">
        <v>10219.130999999999</v>
      </c>
      <c r="AL87" s="111">
        <v>8439</v>
      </c>
      <c r="AM87" s="111">
        <v>13870</v>
      </c>
      <c r="AN87" s="111">
        <v>-108.726</v>
      </c>
      <c r="AO87" s="111">
        <v>31.149000000000001</v>
      </c>
      <c r="AP87" s="200">
        <f t="shared" si="63"/>
        <v>-29.509724711477013</v>
      </c>
      <c r="AQ87" s="200">
        <f t="shared" si="64"/>
        <v>-9.9717775974418448</v>
      </c>
      <c r="AR87" s="201">
        <f t="shared" si="65"/>
        <v>6.7582993029844099E-3</v>
      </c>
      <c r="AS87" s="111"/>
      <c r="AT87" s="111">
        <v>22</v>
      </c>
      <c r="AU87" s="111">
        <v>1062</v>
      </c>
      <c r="AV87" s="111">
        <v>19670.315999999999</v>
      </c>
      <c r="AW87" s="111">
        <v>14784</v>
      </c>
      <c r="AX87" s="111">
        <v>25395</v>
      </c>
      <c r="AY87" s="111">
        <v>-35.253</v>
      </c>
      <c r="AZ87" s="111">
        <v>116.947</v>
      </c>
      <c r="BA87" s="200">
        <f t="shared" si="66"/>
        <v>-67.470607177956609</v>
      </c>
      <c r="BB87" s="200">
        <f t="shared" si="67"/>
        <v>95.521295929430693</v>
      </c>
      <c r="BC87" s="201">
        <f t="shared" si="68"/>
        <v>2.8314935917944001E-2</v>
      </c>
      <c r="BD87" s="111"/>
      <c r="BE87" s="111"/>
      <c r="BF87" s="111"/>
      <c r="BG87" s="111"/>
      <c r="BH87" s="111"/>
      <c r="BI87" s="111"/>
      <c r="BJ87" s="111"/>
      <c r="BK87" s="111"/>
      <c r="BL87" s="111"/>
      <c r="BM87" s="111"/>
      <c r="BN87" s="111"/>
    </row>
    <row r="88" spans="2:66" x14ac:dyDescent="0.2">
      <c r="B88" s="111">
        <v>23</v>
      </c>
      <c r="C88" s="111">
        <v>731</v>
      </c>
      <c r="D88" s="111">
        <v>632.51499999999999</v>
      </c>
      <c r="E88" s="111">
        <v>568.93799999999999</v>
      </c>
      <c r="F88" s="111">
        <v>734.11900000000003</v>
      </c>
      <c r="G88" s="111">
        <v>-23.527000000000001</v>
      </c>
      <c r="H88" s="111">
        <v>80.164000000000001</v>
      </c>
      <c r="I88" s="200">
        <f t="shared" si="54"/>
        <v>-31.98465891626779</v>
      </c>
      <c r="J88" s="200">
        <f t="shared" si="55"/>
        <v>73.506792135217083</v>
      </c>
      <c r="K88" s="201">
        <f t="shared" si="56"/>
        <v>4.596378052843992E-2</v>
      </c>
      <c r="L88" s="111"/>
      <c r="M88" s="111">
        <v>23</v>
      </c>
      <c r="N88" s="111">
        <v>1737</v>
      </c>
      <c r="O88" s="111">
        <v>16157.876</v>
      </c>
      <c r="P88" s="111">
        <v>12295</v>
      </c>
      <c r="Q88" s="111">
        <v>20537</v>
      </c>
      <c r="R88" s="111">
        <v>-90.296999999999997</v>
      </c>
      <c r="S88" s="111">
        <v>193.00299999999999</v>
      </c>
      <c r="T88" s="200">
        <f t="shared" si="57"/>
        <v>-193.00114472697965</v>
      </c>
      <c r="U88" s="200">
        <f t="shared" si="58"/>
        <v>-0.84625237101418538</v>
      </c>
      <c r="V88" s="197">
        <f t="shared" si="59"/>
        <v>8.7694026085834696E-5</v>
      </c>
      <c r="W88" s="111"/>
      <c r="X88" s="111">
        <v>23</v>
      </c>
      <c r="Y88" s="111">
        <v>411</v>
      </c>
      <c r="Z88" s="111">
        <v>10924.47</v>
      </c>
      <c r="AA88" s="111">
        <v>8489</v>
      </c>
      <c r="AB88" s="111">
        <v>14456</v>
      </c>
      <c r="AC88" s="111">
        <v>-86.143000000000001</v>
      </c>
      <c r="AD88" s="111">
        <v>44.600999999999999</v>
      </c>
      <c r="AE88" s="200">
        <f t="shared" si="60"/>
        <v>-44.497680999919396</v>
      </c>
      <c r="AF88" s="200">
        <f t="shared" si="61"/>
        <v>3.0340709664430112</v>
      </c>
      <c r="AG88" s="201">
        <f t="shared" si="62"/>
        <v>1.3636984661958035E-3</v>
      </c>
      <c r="AH88" s="111"/>
      <c r="AI88" s="111">
        <v>23</v>
      </c>
      <c r="AJ88" s="111">
        <v>500</v>
      </c>
      <c r="AK88" s="111">
        <v>9792.92</v>
      </c>
      <c r="AL88" s="111">
        <v>8270</v>
      </c>
      <c r="AM88" s="111">
        <v>12399</v>
      </c>
      <c r="AN88" s="111">
        <v>-67.906000000000006</v>
      </c>
      <c r="AO88" s="111">
        <v>54.502000000000002</v>
      </c>
      <c r="AP88" s="200">
        <f t="shared" si="63"/>
        <v>-50.487484345525438</v>
      </c>
      <c r="AQ88" s="200">
        <f t="shared" si="64"/>
        <v>20.530025047727626</v>
      </c>
      <c r="AR88" s="201">
        <f t="shared" si="65"/>
        <v>8.1327185594055641E-3</v>
      </c>
      <c r="AS88" s="111"/>
      <c r="AT88" s="111">
        <v>23</v>
      </c>
      <c r="AU88" s="111">
        <v>1066</v>
      </c>
      <c r="AV88" s="111">
        <v>18521.260999999999</v>
      </c>
      <c r="AW88" s="111">
        <v>13960</v>
      </c>
      <c r="AX88" s="111">
        <v>26648</v>
      </c>
      <c r="AY88" s="111">
        <v>-33.893000000000001</v>
      </c>
      <c r="AZ88" s="111">
        <v>117.459</v>
      </c>
      <c r="BA88" s="200">
        <f t="shared" si="66"/>
        <v>-65.471029189150443</v>
      </c>
      <c r="BB88" s="200">
        <f t="shared" si="67"/>
        <v>97.520054439655695</v>
      </c>
      <c r="BC88" s="201">
        <f t="shared" si="68"/>
        <v>2.9790292178824122E-2</v>
      </c>
      <c r="BD88" s="111"/>
      <c r="BE88" s="111"/>
      <c r="BF88" s="111"/>
      <c r="BG88" s="111"/>
      <c r="BH88" s="111"/>
      <c r="BI88" s="111"/>
      <c r="BJ88" s="111"/>
      <c r="BK88" s="111"/>
      <c r="BL88" s="111"/>
      <c r="BM88" s="111"/>
      <c r="BN88" s="111"/>
    </row>
    <row r="89" spans="2:66" x14ac:dyDescent="0.2">
      <c r="B89" s="111">
        <v>24</v>
      </c>
      <c r="C89" s="111">
        <v>582</v>
      </c>
      <c r="D89" s="111">
        <v>628.51599999999996</v>
      </c>
      <c r="E89" s="111">
        <v>576.07000000000005</v>
      </c>
      <c r="F89" s="111">
        <v>731.61</v>
      </c>
      <c r="G89" s="111">
        <v>-23.138999999999999</v>
      </c>
      <c r="H89" s="111">
        <v>63.618000000000002</v>
      </c>
      <c r="I89" s="200">
        <f>H89*SIN(G89*3.14/180)</f>
        <v>-24.987550697381113</v>
      </c>
      <c r="J89" s="200">
        <f>H89*COS(G89*3.14/180)</f>
        <v>58.505317998843566</v>
      </c>
      <c r="K89" s="201">
        <f>(IF(J89&gt;0,J89,-J89)*0.1)/(IF(I89&gt;0,I89,-I89)*5)</f>
        <v>4.6827573224273937E-2</v>
      </c>
      <c r="L89" s="111"/>
      <c r="M89" s="111">
        <v>24</v>
      </c>
      <c r="N89" s="111">
        <v>1755</v>
      </c>
      <c r="O89" s="111">
        <v>16240.031000000001</v>
      </c>
      <c r="P89" s="111">
        <v>498</v>
      </c>
      <c r="Q89" s="111">
        <v>21654</v>
      </c>
      <c r="R89" s="111">
        <v>-90.881</v>
      </c>
      <c r="S89" s="111">
        <v>195.023</v>
      </c>
      <c r="T89" s="200">
        <f>S89*SIN(R89*3.14/180)</f>
        <v>-195.00229381391588</v>
      </c>
      <c r="U89" s="200">
        <f>S89*COS(R89*3.14/180)</f>
        <v>-2.8418191904512846</v>
      </c>
      <c r="V89" s="197">
        <f>(IF(U89&gt;0,U89,-U89)*0.1)/(IF(T89&gt;0,T89,-T89)*5)</f>
        <v>2.9146520636963755E-4</v>
      </c>
      <c r="W89" s="111"/>
      <c r="X89" s="111">
        <v>24</v>
      </c>
      <c r="Y89" s="111">
        <v>884</v>
      </c>
      <c r="Z89" s="111">
        <v>9684.82</v>
      </c>
      <c r="AA89" s="111">
        <v>524</v>
      </c>
      <c r="AB89" s="111">
        <v>12705</v>
      </c>
      <c r="AC89" s="111">
        <v>-85.284999999999997</v>
      </c>
      <c r="AD89" s="111">
        <v>97.328999999999994</v>
      </c>
      <c r="AE89" s="200">
        <f>AD89*SIN(AC89*3.14/180)</f>
        <v>-96.993564274679997</v>
      </c>
      <c r="AF89" s="200">
        <f>AD89*COS(AC89*3.14/180)</f>
        <v>8.0735822466558655</v>
      </c>
      <c r="AG89" s="201">
        <f>(IF(AF89&gt;0,AF89,-AF89)*0.1)/(IF(AE89&gt;0,AE89,-AE89)*5)</f>
        <v>1.6647665867380564E-3</v>
      </c>
      <c r="AH89" s="111"/>
      <c r="AI89" s="111">
        <v>24</v>
      </c>
      <c r="AJ89" s="111">
        <v>458</v>
      </c>
      <c r="AK89" s="111">
        <v>10315.712</v>
      </c>
      <c r="AL89" s="111">
        <v>8380</v>
      </c>
      <c r="AM89" s="111">
        <v>13499</v>
      </c>
      <c r="AN89" s="111">
        <v>-68.838999999999999</v>
      </c>
      <c r="AO89" s="111">
        <v>49.862000000000002</v>
      </c>
      <c r="AP89" s="200">
        <f>AO89*SIN(AN89*3.14/180)</f>
        <v>-46.488820042770023</v>
      </c>
      <c r="AQ89" s="200">
        <f>AO89*COS(AN89*3.14/180)</f>
        <v>18.027996423089949</v>
      </c>
      <c r="AR89" s="201">
        <f>(IF(AQ89&gt;0,AQ89,-AQ89)*0.1)/(IF(AP89&gt;0,AP89,-AP89)*5)</f>
        <v>7.755841686884749E-3</v>
      </c>
      <c r="AS89" s="111"/>
      <c r="AT89" s="111">
        <v>24</v>
      </c>
      <c r="AU89" s="111">
        <v>843</v>
      </c>
      <c r="AV89" s="111">
        <v>18735.804</v>
      </c>
      <c r="AW89" s="111">
        <v>13798</v>
      </c>
      <c r="AX89" s="111">
        <v>26173</v>
      </c>
      <c r="AY89" s="111">
        <v>-122.661</v>
      </c>
      <c r="AZ89" s="111">
        <v>92.65</v>
      </c>
      <c r="BA89" s="200">
        <f t="shared" si="66"/>
        <v>-78.054246000617098</v>
      </c>
      <c r="BB89" s="200">
        <f t="shared" si="67"/>
        <v>-49.915500410946009</v>
      </c>
      <c r="BC89" s="201">
        <f t="shared" si="68"/>
        <v>1.2789951339880057E-2</v>
      </c>
      <c r="BD89" s="111"/>
      <c r="BE89" s="111"/>
      <c r="BF89" s="111"/>
      <c r="BG89" s="111"/>
      <c r="BH89" s="111"/>
      <c r="BI89" s="111"/>
      <c r="BJ89" s="111"/>
      <c r="BK89" s="111"/>
      <c r="BL89" s="111"/>
      <c r="BM89" s="111"/>
      <c r="BN89" s="111"/>
    </row>
    <row r="90" spans="2:66" x14ac:dyDescent="0.2">
      <c r="B90" s="111">
        <v>25</v>
      </c>
      <c r="C90" s="111">
        <v>529</v>
      </c>
      <c r="D90" s="111">
        <v>621.83399999999995</v>
      </c>
      <c r="E90" s="111">
        <v>566.89499999999998</v>
      </c>
      <c r="F90" s="111">
        <v>702.32500000000005</v>
      </c>
      <c r="G90" s="111">
        <v>-29.006</v>
      </c>
      <c r="H90" s="111">
        <v>57.743000000000002</v>
      </c>
      <c r="I90" s="200">
        <f>H90*SIN(G90*3.14/180)</f>
        <v>-27.986688757965361</v>
      </c>
      <c r="J90" s="200">
        <f>H90*COS(G90*3.14/180)</f>
        <v>50.507418280533564</v>
      </c>
      <c r="K90" s="201">
        <f>(IF(J90&gt;0,J90,-J90)*0.1)/(IF(I90&gt;0,I90,-I90)*5)</f>
        <v>3.6093886431033055E-2</v>
      </c>
      <c r="L90" s="111"/>
      <c r="M90" s="111">
        <v>25</v>
      </c>
      <c r="N90" s="111">
        <v>1747</v>
      </c>
      <c r="O90" s="111">
        <v>16451.841</v>
      </c>
      <c r="P90" s="111">
        <v>12816</v>
      </c>
      <c r="Q90" s="111">
        <v>21120</v>
      </c>
      <c r="R90" s="111">
        <v>-90.885999999999996</v>
      </c>
      <c r="S90" s="111">
        <v>194.023</v>
      </c>
      <c r="T90" s="200">
        <f>S90*SIN(R90*3.14/180)</f>
        <v>-194.00215265019756</v>
      </c>
      <c r="U90" s="200">
        <f>S90*COS(R90*3.14/180)</f>
        <v>-2.8441687870876362</v>
      </c>
      <c r="V90" s="197">
        <f>(IF(U90&gt;0,U90,-U90)*0.1)/(IF(T90&gt;0,T90,-T90)*5)</f>
        <v>2.9321002352132819E-4</v>
      </c>
      <c r="W90" s="111"/>
      <c r="X90" s="111">
        <v>25</v>
      </c>
      <c r="Y90" s="111">
        <v>720</v>
      </c>
      <c r="Z90" s="111">
        <v>9338.1689999999999</v>
      </c>
      <c r="AA90" s="111">
        <v>503</v>
      </c>
      <c r="AB90" s="111">
        <v>11998</v>
      </c>
      <c r="AC90" s="111">
        <v>-89.637</v>
      </c>
      <c r="AD90" s="111">
        <v>79.001999999999995</v>
      </c>
      <c r="AE90" s="200">
        <f>AD90*SIN(AC90*3.14/180)</f>
        <v>-78.999992654771617</v>
      </c>
      <c r="AF90" s="200">
        <f>AD90*COS(AC90*3.14/180)</f>
        <v>0.56317363754836003</v>
      </c>
      <c r="AG90" s="201">
        <f>(IF(AF90&gt;0,AF90,-AF90)*0.1)/(IF(AE90&gt;0,AE90,-AE90)*5)</f>
        <v>1.4257561769895791E-4</v>
      </c>
      <c r="AH90" s="111"/>
      <c r="AI90" s="111">
        <v>25</v>
      </c>
      <c r="AJ90" s="111">
        <v>277</v>
      </c>
      <c r="AK90" s="111">
        <v>9438.3649999999998</v>
      </c>
      <c r="AL90" s="111">
        <v>8343</v>
      </c>
      <c r="AM90" s="111">
        <v>12166</v>
      </c>
      <c r="AN90" s="111">
        <v>-24.841999999999999</v>
      </c>
      <c r="AO90" s="111">
        <v>29.753</v>
      </c>
      <c r="AP90" s="200">
        <f>AO90*SIN(AN90*3.14/180)</f>
        <v>-12.493818165524859</v>
      </c>
      <c r="AQ90" s="200">
        <f>AO90*COS(AN90*3.14/180)</f>
        <v>27.002694618256175</v>
      </c>
      <c r="AR90" s="201">
        <f>(IF(AQ90&gt;0,AQ90,-AQ90)*0.1)/(IF(AP90&gt;0,AP90,-AP90)*5)</f>
        <v>4.3225688513326956E-2</v>
      </c>
      <c r="AS90" s="111"/>
      <c r="AT90" s="111">
        <v>25</v>
      </c>
      <c r="AU90" s="111">
        <v>581</v>
      </c>
      <c r="AV90" s="111">
        <v>14670.115</v>
      </c>
      <c r="AW90" s="111">
        <v>9830</v>
      </c>
      <c r="AX90" s="111">
        <v>22331</v>
      </c>
      <c r="AY90" s="111">
        <v>-118.179</v>
      </c>
      <c r="AZ90" s="111">
        <v>63.53</v>
      </c>
      <c r="BA90" s="200">
        <f t="shared" si="66"/>
        <v>-56.03154761099799</v>
      </c>
      <c r="BB90" s="200">
        <f t="shared" si="67"/>
        <v>-29.94205357547251</v>
      </c>
      <c r="BC90" s="201">
        <f t="shared" si="68"/>
        <v>1.0687569718169063E-2</v>
      </c>
      <c r="BD90" s="111"/>
      <c r="BE90" s="111"/>
      <c r="BF90" s="111"/>
      <c r="BG90" s="111"/>
      <c r="BH90" s="111"/>
      <c r="BI90" s="111"/>
      <c r="BJ90" s="111"/>
      <c r="BK90" s="111"/>
      <c r="BL90" s="111"/>
      <c r="BM90" s="111"/>
      <c r="BN90" s="111"/>
    </row>
    <row r="91" spans="2:66" x14ac:dyDescent="0.2">
      <c r="B91" s="111">
        <v>26</v>
      </c>
      <c r="C91" s="111">
        <v>382</v>
      </c>
      <c r="D91" s="111">
        <v>621.59799999999996</v>
      </c>
      <c r="E91" s="111">
        <v>566.89499999999998</v>
      </c>
      <c r="F91" s="111">
        <v>701.24300000000005</v>
      </c>
      <c r="G91" s="111">
        <v>-31.201000000000001</v>
      </c>
      <c r="H91" s="111">
        <v>41.503</v>
      </c>
      <c r="I91" s="200">
        <f>H91*SIN(G91*3.14/180)</f>
        <v>-21.49049335320213</v>
      </c>
      <c r="J91" s="200">
        <f>H91*COS(G91*3.14/180)</f>
        <v>35.505741851649503</v>
      </c>
      <c r="K91" s="201">
        <f t="shared" ref="K91:K106" si="69">(IF(J91&gt;0,J91,-J91)*0.1)/(IF(I91&gt;0,I91,-I91)*5)</f>
        <v>3.3043207773877446E-2</v>
      </c>
      <c r="L91" s="111"/>
      <c r="M91" s="111">
        <v>26</v>
      </c>
      <c r="N91" s="111">
        <v>1747</v>
      </c>
      <c r="O91" s="111">
        <v>17154.281999999999</v>
      </c>
      <c r="P91" s="111">
        <v>13057</v>
      </c>
      <c r="Q91" s="111">
        <v>23700</v>
      </c>
      <c r="R91" s="111">
        <v>-89.114000000000004</v>
      </c>
      <c r="S91" s="111">
        <v>194.023</v>
      </c>
      <c r="T91" s="200">
        <f>S91*SIN(R91*3.14/180)</f>
        <v>-193.99737682889634</v>
      </c>
      <c r="U91" s="200">
        <f>S91*COS(R91*3.14/180)</f>
        <v>3.1531432741297509</v>
      </c>
      <c r="V91" s="197">
        <f t="shared" ref="V91" si="70">(IF(U91&gt;0,U91,-U91)*0.1)/(IF(T91&gt;0,T91,-T91)*5)</f>
        <v>3.2507071236440385E-4</v>
      </c>
      <c r="W91" s="111"/>
      <c r="X91" s="111">
        <v>26</v>
      </c>
      <c r="Y91" s="111">
        <v>893</v>
      </c>
      <c r="Z91" s="111">
        <v>25048.692999999999</v>
      </c>
      <c r="AA91" s="111">
        <v>13389</v>
      </c>
      <c r="AB91" s="111">
        <v>35931</v>
      </c>
      <c r="AC91" s="111">
        <v>-93.212000000000003</v>
      </c>
      <c r="AD91" s="111">
        <v>98.153999999999996</v>
      </c>
      <c r="AE91" s="200">
        <f>AD91*SIN(AC91*3.14/180)</f>
        <v>-98.004307548281119</v>
      </c>
      <c r="AF91" s="200">
        <f>AD91*COS(AC91*3.14/180)</f>
        <v>-5.4188022645161738</v>
      </c>
      <c r="AG91" s="201">
        <f t="shared" ref="AG91" si="71">(IF(AF91&gt;0,AF91,-AF91)*0.1)/(IF(AE91&gt;0,AE91,-AE91)*5)</f>
        <v>1.1058294069057402E-3</v>
      </c>
      <c r="AH91" s="111"/>
      <c r="AI91" s="111">
        <v>26</v>
      </c>
      <c r="AJ91" s="111">
        <v>280</v>
      </c>
      <c r="AK91" s="111">
        <v>11092.656999999999</v>
      </c>
      <c r="AL91" s="111">
        <v>8876</v>
      </c>
      <c r="AM91" s="111">
        <v>13455</v>
      </c>
      <c r="AN91" s="111">
        <v>-62.152000000000001</v>
      </c>
      <c r="AO91" s="111">
        <v>29.971</v>
      </c>
      <c r="AP91" s="200">
        <f>AO91*SIN(AN91*3.14/180)</f>
        <v>-26.49235374353297</v>
      </c>
      <c r="AQ91" s="200">
        <f>AO91*COS(AN91*3.14/180)</f>
        <v>14.014850485378526</v>
      </c>
      <c r="AR91" s="201">
        <f t="shared" ref="AR91:AR96" si="72">(IF(AQ91&gt;0,AQ91,-AQ91)*0.1)/(IF(AP91&gt;0,AP91,-AP91)*5)</f>
        <v>1.0580298467288647E-2</v>
      </c>
      <c r="AS91" s="111"/>
      <c r="AT91" s="111"/>
      <c r="AU91" s="111"/>
      <c r="AV91" s="111"/>
      <c r="AW91" s="111"/>
      <c r="AX91" s="111"/>
      <c r="AY91" s="111"/>
      <c r="AZ91" s="111"/>
      <c r="BA91" s="111"/>
      <c r="BB91" s="111"/>
      <c r="BC91" s="111"/>
      <c r="BD91" s="111"/>
      <c r="BE91" s="111"/>
      <c r="BF91" s="111"/>
      <c r="BG91" s="111"/>
      <c r="BH91" s="111"/>
      <c r="BI91" s="111"/>
      <c r="BJ91" s="111"/>
      <c r="BK91" s="111"/>
      <c r="BL91" s="111"/>
      <c r="BM91" s="111"/>
      <c r="BN91" s="111"/>
    </row>
    <row r="92" spans="2:66" x14ac:dyDescent="0.2">
      <c r="B92" s="111">
        <v>27</v>
      </c>
      <c r="C92" s="111">
        <v>355</v>
      </c>
      <c r="D92" s="111">
        <v>635.69600000000003</v>
      </c>
      <c r="E92" s="111">
        <v>575.83799999999997</v>
      </c>
      <c r="F92" s="111">
        <v>734.11900000000003</v>
      </c>
      <c r="G92" s="111">
        <v>-142.386</v>
      </c>
      <c r="H92" s="111">
        <v>38.503</v>
      </c>
      <c r="I92" s="200">
        <f t="shared" ref="I92:I107" si="73">H92*SIN(G92*3.14/180)</f>
        <v>-23.5382787062732</v>
      </c>
      <c r="J92" s="200">
        <f t="shared" ref="J92:J106" si="74">H92*COS(G92*3.14/180)</f>
        <v>-30.470156621615942</v>
      </c>
      <c r="K92" s="201">
        <f t="shared" si="69"/>
        <v>2.5889876657374546E-2</v>
      </c>
      <c r="L92" s="111"/>
      <c r="M92" s="111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  <c r="AB92" s="111"/>
      <c r="AC92" s="111"/>
      <c r="AD92" s="111"/>
      <c r="AE92" s="111"/>
      <c r="AF92" s="111"/>
      <c r="AG92" s="111"/>
      <c r="AH92" s="111"/>
      <c r="AI92" s="111">
        <v>27</v>
      </c>
      <c r="AJ92" s="111">
        <v>748</v>
      </c>
      <c r="AK92" s="111">
        <v>9365.2669999999998</v>
      </c>
      <c r="AL92" s="111">
        <v>8001</v>
      </c>
      <c r="AM92" s="111">
        <v>12377</v>
      </c>
      <c r="AN92" s="111">
        <v>-71.234999999999999</v>
      </c>
      <c r="AO92" s="111">
        <v>82.379000000000005</v>
      </c>
      <c r="AP92" s="200">
        <f t="shared" ref="AP92:AP96" si="75">AO92*SIN(AN92*3.14/180)</f>
        <v>-77.983503626652592</v>
      </c>
      <c r="AQ92" s="200">
        <f t="shared" ref="AQ92:AQ96" si="76">AO92*COS(AN92*3.14/180)</f>
        <v>26.549440730679496</v>
      </c>
      <c r="AR92" s="201">
        <f t="shared" si="72"/>
        <v>6.8089889517622647E-3</v>
      </c>
      <c r="AS92" s="111"/>
      <c r="AT92" s="111"/>
      <c r="AU92" s="111"/>
      <c r="AV92" s="111"/>
      <c r="AW92" s="111"/>
      <c r="AX92" s="111"/>
      <c r="AY92" s="111"/>
      <c r="AZ92" s="111"/>
      <c r="BA92" s="111"/>
      <c r="BB92" s="111"/>
      <c r="BC92" s="111"/>
      <c r="BD92" s="111"/>
      <c r="BE92" s="111"/>
      <c r="BF92" s="111"/>
      <c r="BG92" s="111"/>
      <c r="BH92" s="111"/>
      <c r="BI92" s="111"/>
      <c r="BJ92" s="111"/>
      <c r="BK92" s="111"/>
      <c r="BL92" s="111"/>
      <c r="BM92" s="111"/>
      <c r="BN92" s="111"/>
    </row>
    <row r="93" spans="2:66" x14ac:dyDescent="0.2">
      <c r="B93" s="111">
        <v>28</v>
      </c>
      <c r="C93" s="111">
        <v>304</v>
      </c>
      <c r="D93" s="111">
        <v>635.46299999999997</v>
      </c>
      <c r="E93" s="111">
        <v>576.70899999999995</v>
      </c>
      <c r="F93" s="111">
        <v>733.39499999999998</v>
      </c>
      <c r="G93" s="111">
        <v>-146.79300000000001</v>
      </c>
      <c r="H93" s="111">
        <v>32.866999999999997</v>
      </c>
      <c r="I93" s="200">
        <f t="shared" si="73"/>
        <v>-18.035822765976469</v>
      </c>
      <c r="J93" s="200">
        <f t="shared" si="74"/>
        <v>-27.476331380922829</v>
      </c>
      <c r="K93" s="201">
        <f t="shared" si="69"/>
        <v>3.0468619854432517E-2</v>
      </c>
      <c r="L93" s="111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  <c r="AB93" s="111"/>
      <c r="AC93" s="111"/>
      <c r="AD93" s="111"/>
      <c r="AE93" s="111"/>
      <c r="AF93" s="111"/>
      <c r="AG93" s="111"/>
      <c r="AH93" s="111"/>
      <c r="AI93" s="111">
        <v>28</v>
      </c>
      <c r="AJ93" s="111">
        <v>362</v>
      </c>
      <c r="AK93" s="111">
        <v>9815.3369999999995</v>
      </c>
      <c r="AL93" s="111">
        <v>8053</v>
      </c>
      <c r="AM93" s="111">
        <v>14645</v>
      </c>
      <c r="AN93" s="111">
        <v>-68.334000000000003</v>
      </c>
      <c r="AO93" s="111">
        <v>39.274999999999999</v>
      </c>
      <c r="AP93" s="200">
        <f t="shared" si="75"/>
        <v>-36.491518919772084</v>
      </c>
      <c r="AQ93" s="200">
        <f t="shared" si="76"/>
        <v>14.522213052008148</v>
      </c>
      <c r="AR93" s="201">
        <f t="shared" si="72"/>
        <v>7.9592264076130976E-3</v>
      </c>
      <c r="AS93" s="111"/>
      <c r="AT93" s="111"/>
      <c r="AU93" s="111"/>
      <c r="AV93" s="111"/>
      <c r="AW93" s="111"/>
      <c r="AX93" s="111"/>
      <c r="AY93" s="111"/>
      <c r="AZ93" s="111"/>
      <c r="BA93" s="111"/>
      <c r="BB93" s="111"/>
      <c r="BC93" s="111"/>
      <c r="BD93" s="111"/>
      <c r="BE93" s="111"/>
      <c r="BF93" s="111"/>
      <c r="BG93" s="111"/>
      <c r="BH93" s="111"/>
      <c r="BI93" s="111"/>
      <c r="BJ93" s="111"/>
      <c r="BK93" s="111"/>
      <c r="BL93" s="111"/>
      <c r="BM93" s="111"/>
      <c r="BN93" s="111"/>
    </row>
    <row r="94" spans="2:66" x14ac:dyDescent="0.2">
      <c r="B94" s="111">
        <v>29</v>
      </c>
      <c r="C94" s="111">
        <v>280</v>
      </c>
      <c r="D94" s="111">
        <v>625.173</v>
      </c>
      <c r="E94" s="111">
        <v>576.33600000000001</v>
      </c>
      <c r="F94" s="111">
        <v>693.03399999999999</v>
      </c>
      <c r="G94" s="111">
        <v>-150.018</v>
      </c>
      <c r="H94" s="111">
        <v>30.016999999999999</v>
      </c>
      <c r="I94" s="200">
        <f t="shared" si="73"/>
        <v>-15.034831210987898</v>
      </c>
      <c r="J94" s="200">
        <f t="shared" si="74"/>
        <v>-25.98026442238616</v>
      </c>
      <c r="K94" s="201">
        <f t="shared" si="69"/>
        <v>3.4560101218029E-2</v>
      </c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1"/>
      <c r="AH94" s="111"/>
      <c r="AI94" s="111">
        <v>29</v>
      </c>
      <c r="AJ94" s="111">
        <v>411</v>
      </c>
      <c r="AK94" s="111">
        <v>10541.01</v>
      </c>
      <c r="AL94" s="111">
        <v>7957</v>
      </c>
      <c r="AM94" s="111">
        <v>14500</v>
      </c>
      <c r="AN94" s="111">
        <v>-120.303</v>
      </c>
      <c r="AO94" s="111">
        <v>44.593000000000004</v>
      </c>
      <c r="AP94" s="200">
        <f t="shared" si="75"/>
        <v>-38.52414847466666</v>
      </c>
      <c r="AQ94" s="200">
        <f t="shared" si="76"/>
        <v>-22.459421927152057</v>
      </c>
      <c r="AR94" s="201">
        <f t="shared" si="72"/>
        <v>1.1659918682911987E-2</v>
      </c>
      <c r="AS94" s="111"/>
      <c r="AT94" s="111"/>
      <c r="AU94" s="111"/>
      <c r="AV94" s="111"/>
      <c r="AW94" s="111"/>
      <c r="AX94" s="111"/>
      <c r="AY94" s="111"/>
      <c r="AZ94" s="111"/>
      <c r="BA94" s="111"/>
      <c r="BB94" s="111"/>
      <c r="BC94" s="111"/>
      <c r="BD94" s="111"/>
      <c r="BE94" s="111"/>
      <c r="BF94" s="111"/>
      <c r="BG94" s="111"/>
      <c r="BH94" s="111"/>
      <c r="BI94" s="111"/>
      <c r="BJ94" s="111"/>
      <c r="BK94" s="111"/>
      <c r="BL94" s="111"/>
      <c r="BM94" s="111"/>
      <c r="BN94" s="111"/>
    </row>
    <row r="95" spans="2:66" x14ac:dyDescent="0.2">
      <c r="B95" s="111">
        <v>30</v>
      </c>
      <c r="C95" s="111">
        <v>282</v>
      </c>
      <c r="D95" s="111">
        <v>644.13199999999995</v>
      </c>
      <c r="E95" s="111">
        <v>585.85900000000004</v>
      </c>
      <c r="F95" s="111">
        <v>760.28099999999995</v>
      </c>
      <c r="G95" s="111">
        <v>-147.095</v>
      </c>
      <c r="H95" s="111">
        <v>30.373000000000001</v>
      </c>
      <c r="I95" s="200">
        <f t="shared" si="73"/>
        <v>-16.533237851487094</v>
      </c>
      <c r="J95" s="200">
        <f t="shared" si="74"/>
        <v>-25.478837790334047</v>
      </c>
      <c r="K95" s="201">
        <f t="shared" si="69"/>
        <v>3.0821352743125679E-2</v>
      </c>
      <c r="L95" s="111"/>
      <c r="M95" s="111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  <c r="AB95" s="111"/>
      <c r="AC95" s="111"/>
      <c r="AD95" s="111"/>
      <c r="AE95" s="111"/>
      <c r="AF95" s="111"/>
      <c r="AG95" s="111"/>
      <c r="AH95" s="111"/>
      <c r="AI95" s="111">
        <v>30</v>
      </c>
      <c r="AJ95" s="111">
        <v>290</v>
      </c>
      <c r="AK95" s="111">
        <v>10918.272000000001</v>
      </c>
      <c r="AL95" s="111">
        <v>8899</v>
      </c>
      <c r="AM95" s="111">
        <v>13262</v>
      </c>
      <c r="AN95" s="111">
        <v>-31.908000000000001</v>
      </c>
      <c r="AO95" s="111">
        <v>31.216999999999999</v>
      </c>
      <c r="AP95" s="200">
        <f t="shared" si="75"/>
        <v>-16.492477493462768</v>
      </c>
      <c r="AQ95" s="200">
        <f t="shared" si="76"/>
        <v>26.504702886990149</v>
      </c>
      <c r="AR95" s="201">
        <f t="shared" si="72"/>
        <v>3.2141566235268162E-2</v>
      </c>
      <c r="AS95" s="111"/>
      <c r="AT95" s="111"/>
      <c r="AU95" s="111"/>
      <c r="AV95" s="111"/>
      <c r="AW95" s="111"/>
      <c r="AX95" s="111"/>
      <c r="AY95" s="111"/>
      <c r="AZ95" s="111"/>
      <c r="BA95" s="111"/>
      <c r="BB95" s="111"/>
      <c r="BC95" s="111"/>
      <c r="BD95" s="111"/>
      <c r="BE95" s="111"/>
      <c r="BF95" s="111"/>
      <c r="BG95" s="111"/>
      <c r="BH95" s="111"/>
      <c r="BI95" s="111"/>
      <c r="BJ95" s="111"/>
      <c r="BK95" s="111"/>
      <c r="BL95" s="111"/>
      <c r="BM95" s="111"/>
      <c r="BN95" s="111"/>
    </row>
    <row r="96" spans="2:66" x14ac:dyDescent="0.2">
      <c r="B96" s="111">
        <v>31</v>
      </c>
      <c r="C96" s="111">
        <v>332</v>
      </c>
      <c r="D96" s="111">
        <v>648.03800000000001</v>
      </c>
      <c r="E96" s="111">
        <v>579.09</v>
      </c>
      <c r="F96" s="111">
        <v>733.17</v>
      </c>
      <c r="G96" s="111">
        <v>-148.07900000000001</v>
      </c>
      <c r="H96" s="111">
        <v>35.933999999999997</v>
      </c>
      <c r="I96" s="200">
        <f t="shared" si="73"/>
        <v>-19.040028420007808</v>
      </c>
      <c r="J96" s="200">
        <f t="shared" si="74"/>
        <v>-30.475066427578053</v>
      </c>
      <c r="K96" s="201">
        <f t="shared" si="69"/>
        <v>3.2011576616717628E-2</v>
      </c>
      <c r="L96" s="111"/>
      <c r="M96" s="111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  <c r="AB96" s="111"/>
      <c r="AC96" s="111"/>
      <c r="AD96" s="111"/>
      <c r="AE96" s="111"/>
      <c r="AF96" s="111"/>
      <c r="AG96" s="111"/>
      <c r="AH96" s="111"/>
      <c r="AI96" s="111">
        <v>31</v>
      </c>
      <c r="AJ96" s="111">
        <v>287</v>
      </c>
      <c r="AK96" s="111">
        <v>11149.013999999999</v>
      </c>
      <c r="AL96" s="111">
        <v>8999</v>
      </c>
      <c r="AM96" s="111">
        <v>14784</v>
      </c>
      <c r="AN96" s="111">
        <v>-33.179000000000002</v>
      </c>
      <c r="AO96" s="111">
        <v>31.064</v>
      </c>
      <c r="AP96" s="200">
        <f t="shared" si="75"/>
        <v>-16.992342402533382</v>
      </c>
      <c r="AQ96" s="200">
        <f t="shared" si="76"/>
        <v>26.004468763561892</v>
      </c>
      <c r="AR96" s="201">
        <f t="shared" si="72"/>
        <v>3.0607279617535128E-2</v>
      </c>
      <c r="AS96" s="111"/>
      <c r="AT96" s="111"/>
      <c r="AU96" s="111"/>
      <c r="AV96" s="111"/>
      <c r="AW96" s="111"/>
      <c r="AX96" s="111"/>
      <c r="AY96" s="111"/>
      <c r="AZ96" s="111"/>
      <c r="BA96" s="111"/>
      <c r="BB96" s="111"/>
      <c r="BC96" s="111"/>
      <c r="BD96" s="111"/>
      <c r="BE96" s="111"/>
      <c r="BF96" s="111"/>
      <c r="BG96" s="111"/>
      <c r="BH96" s="111"/>
      <c r="BI96" s="111"/>
      <c r="BJ96" s="111"/>
      <c r="BK96" s="111"/>
      <c r="BL96" s="111"/>
      <c r="BM96" s="111"/>
      <c r="BN96" s="111"/>
    </row>
    <row r="97" spans="2:66" x14ac:dyDescent="0.2">
      <c r="B97" s="111">
        <v>32</v>
      </c>
      <c r="C97" s="111">
        <v>257</v>
      </c>
      <c r="D97" s="111">
        <v>644.59400000000005</v>
      </c>
      <c r="E97" s="111">
        <v>576.71199999999999</v>
      </c>
      <c r="F97" s="111">
        <v>737.28899999999999</v>
      </c>
      <c r="G97" s="111">
        <v>-140.85599999999999</v>
      </c>
      <c r="H97" s="111">
        <v>27.722000000000001</v>
      </c>
      <c r="I97" s="200">
        <f t="shared" si="73"/>
        <v>-17.526892909244832</v>
      </c>
      <c r="J97" s="200">
        <f t="shared" si="74"/>
        <v>-21.478298558029756</v>
      </c>
      <c r="K97" s="201">
        <f t="shared" si="69"/>
        <v>2.4508963076622318E-2</v>
      </c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  <c r="AB97" s="111"/>
      <c r="AC97" s="111"/>
      <c r="AD97" s="111"/>
      <c r="AE97" s="111"/>
      <c r="AF97" s="111"/>
      <c r="AG97" s="111"/>
      <c r="AH97" s="111"/>
      <c r="AI97" s="111"/>
      <c r="AJ97" s="111"/>
      <c r="AK97" s="111"/>
      <c r="AL97" s="111"/>
      <c r="AM97" s="111"/>
      <c r="AN97" s="111"/>
      <c r="AO97" s="111"/>
      <c r="AP97" s="111"/>
      <c r="AQ97" s="111"/>
      <c r="AR97" s="111"/>
      <c r="AS97" s="111"/>
      <c r="AT97" s="111"/>
      <c r="AU97" s="111"/>
      <c r="AV97" s="111"/>
      <c r="AW97" s="111"/>
      <c r="AX97" s="111"/>
      <c r="AY97" s="111"/>
      <c r="AZ97" s="111"/>
      <c r="BA97" s="111"/>
      <c r="BB97" s="111"/>
      <c r="BC97" s="111"/>
      <c r="BD97" s="111"/>
      <c r="BE97" s="111"/>
      <c r="BF97" s="111"/>
      <c r="BG97" s="111"/>
      <c r="BH97" s="111"/>
      <c r="BI97" s="111"/>
      <c r="BJ97" s="111"/>
      <c r="BK97" s="111"/>
      <c r="BL97" s="111"/>
      <c r="BM97" s="111"/>
      <c r="BN97" s="111"/>
    </row>
    <row r="98" spans="2:66" x14ac:dyDescent="0.2">
      <c r="B98" s="111">
        <v>33</v>
      </c>
      <c r="C98" s="111">
        <v>267</v>
      </c>
      <c r="D98" s="111">
        <v>636.255</v>
      </c>
      <c r="E98" s="111">
        <v>580.44399999999996</v>
      </c>
      <c r="F98" s="111">
        <v>713.32899999999995</v>
      </c>
      <c r="G98" s="111">
        <v>-137.12100000000001</v>
      </c>
      <c r="H98" s="111">
        <v>28.657</v>
      </c>
      <c r="I98" s="200">
        <f t="shared" si="73"/>
        <v>-19.525186074832092</v>
      </c>
      <c r="J98" s="200">
        <f t="shared" si="74"/>
        <v>-20.975956658593258</v>
      </c>
      <c r="K98" s="201">
        <f t="shared" si="69"/>
        <v>2.1486050456268078E-2</v>
      </c>
      <c r="L98" s="111"/>
      <c r="M98" s="111"/>
      <c r="N98" s="111"/>
      <c r="O98" s="111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  <c r="AB98" s="111"/>
      <c r="AC98" s="111"/>
      <c r="AD98" s="111"/>
      <c r="AE98" s="111"/>
      <c r="AF98" s="111"/>
      <c r="AG98" s="111"/>
      <c r="AH98" s="111"/>
      <c r="AI98" s="111"/>
      <c r="AJ98" s="111"/>
      <c r="AK98" s="111"/>
      <c r="AL98" s="111"/>
      <c r="AM98" s="111"/>
      <c r="AN98" s="111"/>
      <c r="AO98" s="111"/>
      <c r="AP98" s="111"/>
      <c r="AQ98" s="111"/>
      <c r="AR98" s="111"/>
      <c r="AS98" s="111"/>
      <c r="AT98" s="111"/>
      <c r="AU98" s="111"/>
      <c r="AV98" s="111"/>
      <c r="AW98" s="111"/>
      <c r="AX98" s="111"/>
      <c r="AY98" s="111"/>
      <c r="AZ98" s="111"/>
      <c r="BA98" s="111"/>
      <c r="BB98" s="111"/>
      <c r="BC98" s="111"/>
      <c r="BD98" s="111"/>
      <c r="BE98" s="111"/>
      <c r="BF98" s="111"/>
      <c r="BG98" s="111"/>
      <c r="BH98" s="111"/>
      <c r="BI98" s="111"/>
      <c r="BJ98" s="111"/>
      <c r="BK98" s="111"/>
      <c r="BL98" s="111"/>
      <c r="BM98" s="111"/>
      <c r="BN98" s="111"/>
    </row>
    <row r="99" spans="2:66" x14ac:dyDescent="0.2">
      <c r="B99" s="111">
        <v>34</v>
      </c>
      <c r="C99" s="111">
        <v>254</v>
      </c>
      <c r="D99" s="111">
        <v>647.46299999999997</v>
      </c>
      <c r="E99" s="111">
        <v>594.16899999999998</v>
      </c>
      <c r="F99" s="111">
        <v>728.57600000000002</v>
      </c>
      <c r="G99" s="111">
        <v>-136.50700000000001</v>
      </c>
      <c r="H99" s="111">
        <v>26.879000000000001</v>
      </c>
      <c r="I99" s="200">
        <f t="shared" si="73"/>
        <v>-18.523439040147142</v>
      </c>
      <c r="J99" s="200">
        <f t="shared" si="74"/>
        <v>-19.477239206980869</v>
      </c>
      <c r="K99" s="201">
        <f t="shared" si="69"/>
        <v>2.102983054579281E-2</v>
      </c>
      <c r="L99" s="111"/>
      <c r="M99" s="111"/>
      <c r="N99" s="111"/>
      <c r="O99" s="111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  <c r="AB99" s="111"/>
      <c r="AC99" s="111"/>
      <c r="AD99" s="111"/>
      <c r="AE99" s="111"/>
      <c r="AF99" s="111"/>
      <c r="AG99" s="111"/>
      <c r="AH99" s="111"/>
      <c r="AI99" s="111"/>
      <c r="AJ99" s="111"/>
      <c r="AK99" s="111"/>
      <c r="AL99" s="111"/>
      <c r="AM99" s="111"/>
      <c r="AN99" s="111"/>
      <c r="AO99" s="111"/>
      <c r="AP99" s="111"/>
      <c r="AQ99" s="111"/>
      <c r="AR99" s="111"/>
      <c r="AS99" s="111"/>
      <c r="AT99" s="111"/>
      <c r="AU99" s="111"/>
      <c r="AV99" s="111"/>
      <c r="AW99" s="111"/>
      <c r="AX99" s="111"/>
      <c r="AY99" s="111"/>
      <c r="AZ99" s="111"/>
      <c r="BA99" s="111"/>
      <c r="BB99" s="111"/>
      <c r="BC99" s="111"/>
      <c r="BD99" s="111"/>
      <c r="BE99" s="111"/>
      <c r="BF99" s="111"/>
      <c r="BG99" s="111"/>
      <c r="BH99" s="111"/>
      <c r="BI99" s="111"/>
      <c r="BJ99" s="111"/>
      <c r="BK99" s="111"/>
      <c r="BL99" s="111"/>
      <c r="BM99" s="111"/>
      <c r="BN99" s="111"/>
    </row>
    <row r="100" spans="2:66" x14ac:dyDescent="0.2">
      <c r="B100" s="111">
        <v>35</v>
      </c>
      <c r="C100" s="111">
        <v>346</v>
      </c>
      <c r="D100" s="111">
        <v>636.53700000000003</v>
      </c>
      <c r="E100" s="111">
        <v>573.02499999999998</v>
      </c>
      <c r="F100" s="111">
        <v>717.11400000000003</v>
      </c>
      <c r="G100" s="111">
        <v>-131.76</v>
      </c>
      <c r="H100" s="111">
        <v>37.536999999999999</v>
      </c>
      <c r="I100" s="200">
        <f t="shared" si="73"/>
        <v>-28.029519403598748</v>
      </c>
      <c r="J100" s="200">
        <f t="shared" si="74"/>
        <v>-24.967427000059121</v>
      </c>
      <c r="K100" s="201">
        <f t="shared" si="69"/>
        <v>1.7815094608331757E-2</v>
      </c>
      <c r="L100" s="111"/>
      <c r="M100" s="111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  <c r="AB100" s="111"/>
      <c r="AC100" s="111"/>
      <c r="AD100" s="111"/>
      <c r="AE100" s="111"/>
      <c r="AF100" s="111"/>
      <c r="AG100" s="111"/>
      <c r="AH100" s="111"/>
      <c r="AI100" s="111"/>
      <c r="AJ100" s="111"/>
      <c r="AK100" s="111"/>
      <c r="AL100" s="111"/>
      <c r="AM100" s="111"/>
      <c r="AN100" s="111"/>
      <c r="AO100" s="111"/>
      <c r="AP100" s="111"/>
      <c r="AQ100" s="111"/>
      <c r="AR100" s="111"/>
      <c r="AS100" s="111"/>
      <c r="AT100" s="111"/>
      <c r="AU100" s="111"/>
      <c r="AV100" s="111"/>
      <c r="AW100" s="111"/>
      <c r="AX100" s="111"/>
      <c r="AY100" s="111"/>
      <c r="AZ100" s="111"/>
      <c r="BA100" s="111"/>
      <c r="BB100" s="111"/>
      <c r="BC100" s="111"/>
      <c r="BD100" s="111"/>
      <c r="BE100" s="111"/>
      <c r="BF100" s="111"/>
      <c r="BG100" s="111"/>
      <c r="BH100" s="111"/>
      <c r="BI100" s="111"/>
      <c r="BJ100" s="111"/>
      <c r="BK100" s="111"/>
      <c r="BL100" s="111"/>
      <c r="BM100" s="111"/>
      <c r="BN100" s="111"/>
    </row>
    <row r="101" spans="2:66" x14ac:dyDescent="0.2">
      <c r="B101" s="111">
        <v>36</v>
      </c>
      <c r="C101" s="111">
        <v>395</v>
      </c>
      <c r="D101" s="111">
        <v>653.24900000000002</v>
      </c>
      <c r="E101" s="111">
        <v>585.66800000000001</v>
      </c>
      <c r="F101" s="111">
        <v>757.14700000000005</v>
      </c>
      <c r="G101" s="111">
        <v>-124.06100000000001</v>
      </c>
      <c r="H101" s="111">
        <v>42.850999999999999</v>
      </c>
      <c r="I101" s="200">
        <f t="shared" si="73"/>
        <v>-35.525880951439227</v>
      </c>
      <c r="J101" s="200">
        <f t="shared" si="74"/>
        <v>-23.960800980438183</v>
      </c>
      <c r="K101" s="201">
        <f t="shared" si="69"/>
        <v>1.3489208621281203E-2</v>
      </c>
      <c r="L101" s="111"/>
      <c r="M101" s="111"/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  <c r="AB101" s="111"/>
      <c r="AC101" s="111"/>
      <c r="AD101" s="111"/>
      <c r="AE101" s="111"/>
      <c r="AF101" s="111"/>
      <c r="AG101" s="111"/>
      <c r="AH101" s="111"/>
      <c r="AI101" s="111"/>
      <c r="AJ101" s="111"/>
      <c r="AK101" s="111"/>
      <c r="AL101" s="111"/>
      <c r="AM101" s="111"/>
      <c r="AN101" s="111"/>
      <c r="AO101" s="111"/>
      <c r="AP101" s="111"/>
      <c r="AQ101" s="111"/>
      <c r="AR101" s="111"/>
      <c r="AS101" s="111"/>
      <c r="AT101" s="111"/>
      <c r="AU101" s="111"/>
      <c r="AV101" s="111"/>
      <c r="AW101" s="111"/>
      <c r="AX101" s="111"/>
      <c r="AY101" s="111"/>
      <c r="AZ101" s="111"/>
      <c r="BA101" s="111"/>
      <c r="BB101" s="111"/>
      <c r="BC101" s="111"/>
      <c r="BD101" s="111"/>
      <c r="BE101" s="111"/>
      <c r="BF101" s="111"/>
      <c r="BG101" s="111"/>
      <c r="BH101" s="111"/>
      <c r="BI101" s="111"/>
      <c r="BJ101" s="111"/>
      <c r="BK101" s="111"/>
      <c r="BL101" s="111"/>
      <c r="BM101" s="111"/>
      <c r="BN101" s="111"/>
    </row>
    <row r="102" spans="2:66" x14ac:dyDescent="0.2">
      <c r="B102" s="111">
        <v>37</v>
      </c>
      <c r="C102" s="111">
        <v>518</v>
      </c>
      <c r="D102" s="111">
        <v>646.49300000000005</v>
      </c>
      <c r="E102" s="111">
        <v>563.71799999999996</v>
      </c>
      <c r="F102" s="111">
        <v>755.04600000000005</v>
      </c>
      <c r="G102" s="111">
        <v>-41.423999999999999</v>
      </c>
      <c r="H102" s="111">
        <v>56.679000000000002</v>
      </c>
      <c r="I102" s="200">
        <f t="shared" si="73"/>
        <v>-37.484721121693944</v>
      </c>
      <c r="J102" s="200">
        <f t="shared" si="74"/>
        <v>42.513582811012675</v>
      </c>
      <c r="K102" s="201">
        <f t="shared" si="69"/>
        <v>2.2683152782699147E-2</v>
      </c>
      <c r="L102" s="111"/>
      <c r="M102" s="111"/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  <c r="AB102" s="111"/>
      <c r="AC102" s="111"/>
      <c r="AD102" s="111"/>
      <c r="AE102" s="111"/>
      <c r="AF102" s="111"/>
      <c r="AG102" s="111"/>
      <c r="AH102" s="111"/>
      <c r="AI102" s="111"/>
      <c r="AJ102" s="111"/>
      <c r="AK102" s="111"/>
      <c r="AL102" s="111"/>
      <c r="AM102" s="111"/>
      <c r="AN102" s="111"/>
      <c r="AO102" s="111"/>
      <c r="AP102" s="111"/>
      <c r="AQ102" s="111"/>
      <c r="AR102" s="111"/>
      <c r="AS102" s="111"/>
      <c r="AT102" s="111"/>
      <c r="AU102" s="111"/>
      <c r="AV102" s="111"/>
      <c r="AW102" s="111"/>
      <c r="AX102" s="111"/>
      <c r="AY102" s="111"/>
      <c r="AZ102" s="111"/>
      <c r="BA102" s="111"/>
      <c r="BB102" s="111"/>
      <c r="BC102" s="111"/>
      <c r="BD102" s="111"/>
      <c r="BE102" s="111"/>
      <c r="BF102" s="111"/>
      <c r="BG102" s="111"/>
      <c r="BH102" s="111"/>
      <c r="BI102" s="111"/>
      <c r="BJ102" s="111"/>
      <c r="BK102" s="111"/>
      <c r="BL102" s="111"/>
      <c r="BM102" s="111"/>
      <c r="BN102" s="111"/>
    </row>
    <row r="103" spans="2:66" x14ac:dyDescent="0.2">
      <c r="B103" s="111">
        <v>38</v>
      </c>
      <c r="C103" s="111">
        <v>458</v>
      </c>
      <c r="D103" s="111">
        <v>647.96500000000003</v>
      </c>
      <c r="E103" s="111">
        <v>583.65300000000002</v>
      </c>
      <c r="F103" s="111">
        <v>780.005</v>
      </c>
      <c r="G103" s="111">
        <v>-132.614</v>
      </c>
      <c r="H103" s="111">
        <v>50.956000000000003</v>
      </c>
      <c r="I103" s="200">
        <f t="shared" si="73"/>
        <v>-37.540590142421969</v>
      </c>
      <c r="J103" s="200">
        <f t="shared" si="74"/>
        <v>-34.45603035404239</v>
      </c>
      <c r="K103" s="201">
        <f t="shared" si="69"/>
        <v>1.8356680181809963E-2</v>
      </c>
      <c r="L103" s="111"/>
      <c r="M103" s="111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  <c r="AB103" s="111"/>
      <c r="AC103" s="111"/>
      <c r="AD103" s="111"/>
      <c r="AE103" s="111"/>
      <c r="AF103" s="111"/>
      <c r="AG103" s="111"/>
      <c r="AH103" s="111"/>
      <c r="AI103" s="111"/>
      <c r="AJ103" s="111"/>
      <c r="AK103" s="111"/>
      <c r="AL103" s="111"/>
      <c r="AM103" s="111"/>
      <c r="AN103" s="111"/>
      <c r="AO103" s="111"/>
      <c r="AP103" s="111"/>
      <c r="AQ103" s="111"/>
      <c r="AR103" s="111"/>
      <c r="AS103" s="111"/>
      <c r="AT103" s="111"/>
      <c r="AU103" s="111"/>
      <c r="AV103" s="111"/>
      <c r="AW103" s="111"/>
      <c r="AX103" s="111"/>
      <c r="AY103" s="111"/>
      <c r="AZ103" s="111"/>
      <c r="BA103" s="111"/>
      <c r="BB103" s="111"/>
      <c r="BC103" s="111"/>
      <c r="BD103" s="111"/>
      <c r="BE103" s="111"/>
      <c r="BF103" s="111"/>
      <c r="BG103" s="111"/>
      <c r="BH103" s="111"/>
      <c r="BI103" s="111"/>
      <c r="BJ103" s="111"/>
      <c r="BK103" s="111"/>
      <c r="BL103" s="111"/>
      <c r="BM103" s="111"/>
      <c r="BN103" s="111"/>
    </row>
    <row r="104" spans="2:66" x14ac:dyDescent="0.2">
      <c r="B104" s="111">
        <v>39</v>
      </c>
      <c r="C104" s="111">
        <v>512</v>
      </c>
      <c r="D104" s="111">
        <v>650.58900000000006</v>
      </c>
      <c r="E104" s="111">
        <v>574.74400000000003</v>
      </c>
      <c r="F104" s="111">
        <v>771.94899999999996</v>
      </c>
      <c r="G104" s="111">
        <v>-41.378999999999998</v>
      </c>
      <c r="H104" s="111">
        <v>55.972999999999999</v>
      </c>
      <c r="I104" s="200">
        <f t="shared" si="73"/>
        <v>-36.98483835372339</v>
      </c>
      <c r="J104" s="200">
        <f t="shared" si="74"/>
        <v>42.013074880910004</v>
      </c>
      <c r="K104" s="201">
        <f t="shared" si="69"/>
        <v>2.2719079899226006E-2</v>
      </c>
      <c r="L104" s="111"/>
      <c r="M104" s="111"/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  <c r="AB104" s="111"/>
      <c r="AC104" s="111"/>
      <c r="AD104" s="111"/>
      <c r="AE104" s="111"/>
      <c r="AF104" s="111"/>
      <c r="AG104" s="111"/>
      <c r="AH104" s="111"/>
      <c r="AI104" s="111"/>
      <c r="AJ104" s="111"/>
      <c r="AK104" s="111"/>
      <c r="AL104" s="111"/>
      <c r="AM104" s="111"/>
      <c r="AN104" s="111"/>
      <c r="AO104" s="111"/>
      <c r="AP104" s="111"/>
      <c r="AQ104" s="111"/>
      <c r="AR104" s="111"/>
      <c r="AS104" s="111"/>
      <c r="AT104" s="111"/>
      <c r="AU104" s="111"/>
      <c r="AV104" s="111"/>
      <c r="AW104" s="111"/>
      <c r="AX104" s="111"/>
      <c r="AY104" s="111"/>
      <c r="AZ104" s="111"/>
      <c r="BA104" s="111"/>
      <c r="BB104" s="111"/>
      <c r="BC104" s="111"/>
      <c r="BD104" s="111"/>
      <c r="BE104" s="111"/>
      <c r="BF104" s="111"/>
      <c r="BG104" s="111"/>
      <c r="BH104" s="111"/>
      <c r="BI104" s="111"/>
      <c r="BJ104" s="111"/>
      <c r="BK104" s="111"/>
      <c r="BL104" s="111"/>
      <c r="BM104" s="111"/>
      <c r="BN104" s="111"/>
    </row>
    <row r="105" spans="2:66" x14ac:dyDescent="0.2">
      <c r="B105" s="111">
        <v>40</v>
      </c>
      <c r="C105" s="111">
        <v>350</v>
      </c>
      <c r="D105" s="111">
        <v>638.68899999999996</v>
      </c>
      <c r="E105" s="111">
        <v>575.45600000000002</v>
      </c>
      <c r="F105" s="111">
        <v>767.91</v>
      </c>
      <c r="G105" s="111">
        <v>-39.341000000000001</v>
      </c>
      <c r="H105" s="111">
        <v>39.436999999999998</v>
      </c>
      <c r="I105" s="200">
        <f t="shared" si="73"/>
        <v>-24.989854910426953</v>
      </c>
      <c r="J105" s="200">
        <f t="shared" si="74"/>
        <v>30.508754818179806</v>
      </c>
      <c r="K105" s="201">
        <f t="shared" si="69"/>
        <v>2.441691232504924E-2</v>
      </c>
      <c r="L105" s="111"/>
      <c r="M105" s="111"/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  <c r="AB105" s="111"/>
      <c r="AC105" s="111"/>
      <c r="AD105" s="111"/>
      <c r="AE105" s="111"/>
      <c r="AF105" s="111"/>
      <c r="AG105" s="111"/>
      <c r="AH105" s="111"/>
      <c r="AI105" s="111"/>
      <c r="AJ105" s="111"/>
      <c r="AK105" s="111"/>
      <c r="AL105" s="111"/>
      <c r="AM105" s="111"/>
      <c r="AN105" s="111"/>
      <c r="AO105" s="111"/>
      <c r="AP105" s="111"/>
      <c r="AQ105" s="111"/>
      <c r="AR105" s="111"/>
      <c r="AS105" s="111"/>
      <c r="AT105" s="111"/>
      <c r="AU105" s="111"/>
      <c r="AV105" s="111"/>
      <c r="AW105" s="111"/>
      <c r="AX105" s="111"/>
      <c r="AY105" s="111"/>
      <c r="AZ105" s="111"/>
      <c r="BA105" s="111"/>
      <c r="BB105" s="111"/>
      <c r="BC105" s="111"/>
      <c r="BD105" s="111"/>
      <c r="BE105" s="111"/>
      <c r="BF105" s="111"/>
      <c r="BG105" s="111"/>
      <c r="BH105" s="111"/>
      <c r="BI105" s="111"/>
      <c r="BJ105" s="111"/>
      <c r="BK105" s="111"/>
      <c r="BL105" s="111"/>
      <c r="BM105" s="111"/>
      <c r="BN105" s="111"/>
    </row>
    <row r="106" spans="2:66" x14ac:dyDescent="0.2">
      <c r="B106" s="111">
        <v>41</v>
      </c>
      <c r="C106" s="111">
        <v>531</v>
      </c>
      <c r="D106" s="111">
        <v>639.6</v>
      </c>
      <c r="E106" s="111">
        <v>582.00099999999998</v>
      </c>
      <c r="F106" s="111">
        <v>757.14700000000005</v>
      </c>
      <c r="G106" s="111">
        <v>-37.658999999999999</v>
      </c>
      <c r="H106" s="111">
        <v>58.106000000000002</v>
      </c>
      <c r="I106" s="200">
        <f t="shared" si="73"/>
        <v>-35.485152501621371</v>
      </c>
      <c r="J106" s="200">
        <f t="shared" si="74"/>
        <v>46.012076544497255</v>
      </c>
      <c r="K106" s="201">
        <f t="shared" si="69"/>
        <v>2.593314290668183E-2</v>
      </c>
      <c r="L106" s="111"/>
      <c r="M106" s="111"/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  <c r="AB106" s="111"/>
      <c r="AC106" s="111"/>
      <c r="AD106" s="111"/>
      <c r="AE106" s="111"/>
      <c r="AF106" s="111"/>
      <c r="AG106" s="111"/>
      <c r="AH106" s="111"/>
      <c r="AI106" s="111"/>
      <c r="AJ106" s="111"/>
      <c r="AK106" s="111"/>
      <c r="AL106" s="111"/>
      <c r="AM106" s="111"/>
      <c r="AN106" s="111"/>
      <c r="AO106" s="111"/>
      <c r="AP106" s="111"/>
      <c r="AQ106" s="111"/>
      <c r="AR106" s="111"/>
      <c r="AS106" s="111"/>
      <c r="AT106" s="111"/>
      <c r="AU106" s="111"/>
      <c r="AV106" s="111"/>
      <c r="AW106" s="111"/>
      <c r="AX106" s="111"/>
      <c r="AY106" s="111"/>
      <c r="AZ106" s="111"/>
      <c r="BA106" s="111"/>
      <c r="BB106" s="111"/>
      <c r="BC106" s="111"/>
      <c r="BD106" s="111"/>
      <c r="BE106" s="111"/>
      <c r="BF106" s="111"/>
      <c r="BG106" s="111"/>
      <c r="BH106" s="111"/>
      <c r="BI106" s="111"/>
      <c r="BJ106" s="111"/>
      <c r="BK106" s="111"/>
      <c r="BL106" s="111"/>
      <c r="BM106" s="111"/>
      <c r="BN106" s="111"/>
    </row>
    <row r="107" spans="2:66" x14ac:dyDescent="0.2">
      <c r="B107" s="111">
        <v>42</v>
      </c>
      <c r="C107" s="111">
        <v>328</v>
      </c>
      <c r="D107" s="111">
        <v>639.26499999999999</v>
      </c>
      <c r="E107" s="111">
        <v>586.64499999999998</v>
      </c>
      <c r="F107" s="111">
        <v>726.654</v>
      </c>
      <c r="G107" s="111">
        <v>-40.426000000000002</v>
      </c>
      <c r="H107" s="111">
        <v>35.468000000000004</v>
      </c>
      <c r="I107" s="200">
        <f t="shared" si="73"/>
        <v>-22.990112048078423</v>
      </c>
      <c r="J107" s="200">
        <f>H107*COS(G107*3.14/180)</f>
        <v>27.008031620553165</v>
      </c>
      <c r="K107" s="201">
        <f>(IF(J107&gt;0,J107,-J107)*0.1)/(IF(I107&gt;0,I107,-I107)*5)</f>
        <v>2.3495345793941507E-2</v>
      </c>
      <c r="L107" s="111"/>
      <c r="M107" s="111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  <c r="AB107" s="111"/>
      <c r="AC107" s="111"/>
      <c r="AD107" s="111"/>
      <c r="AE107" s="111"/>
      <c r="AF107" s="111"/>
      <c r="AG107" s="111"/>
      <c r="AH107" s="111"/>
      <c r="AI107" s="111"/>
      <c r="AJ107" s="111"/>
      <c r="AK107" s="111"/>
      <c r="AL107" s="111"/>
      <c r="AM107" s="111"/>
      <c r="AN107" s="111"/>
      <c r="AO107" s="111"/>
      <c r="AP107" s="111"/>
      <c r="AQ107" s="111"/>
      <c r="AR107" s="111"/>
      <c r="AS107" s="111"/>
      <c r="AT107" s="111"/>
      <c r="AU107" s="111"/>
      <c r="AV107" s="111"/>
      <c r="AW107" s="111"/>
      <c r="AX107" s="111"/>
      <c r="AY107" s="111"/>
      <c r="AZ107" s="111"/>
      <c r="BA107" s="111"/>
      <c r="BB107" s="111"/>
      <c r="BC107" s="111"/>
      <c r="BD107" s="111"/>
      <c r="BE107" s="111"/>
      <c r="BF107" s="111"/>
      <c r="BG107" s="111"/>
      <c r="BH107" s="111"/>
      <c r="BI107" s="111"/>
      <c r="BJ107" s="111"/>
      <c r="BK107" s="111"/>
      <c r="BL107" s="111"/>
      <c r="BM107" s="111"/>
      <c r="BN107" s="111"/>
    </row>
  </sheetData>
  <mergeCells count="6">
    <mergeCell ref="BM60:BN60"/>
    <mergeCell ref="J60:K60"/>
    <mergeCell ref="U60:V60"/>
    <mergeCell ref="AF60:AG60"/>
    <mergeCell ref="AQ60:AR60"/>
    <mergeCell ref="BB60:BC6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B5E2C-63F6-D94C-B4F2-F6FB0ECE900B}">
  <dimension ref="B2:CJ221"/>
  <sheetViews>
    <sheetView topLeftCell="E24" zoomScale="150" zoomScaleNormal="150" workbookViewId="0">
      <selection activeCell="K165" sqref="K165"/>
    </sheetView>
  </sheetViews>
  <sheetFormatPr baseColWidth="10" defaultColWidth="5.5" defaultRowHeight="15" x14ac:dyDescent="0.2"/>
  <sheetData>
    <row r="2" spans="2:29" x14ac:dyDescent="0.2">
      <c r="B2" s="14" t="s">
        <v>26</v>
      </c>
      <c r="C2" s="14"/>
      <c r="D2" s="13"/>
      <c r="E2" s="13"/>
      <c r="F2" s="13"/>
      <c r="G2" s="13"/>
      <c r="H2" s="13"/>
      <c r="I2" s="13"/>
      <c r="J2" s="13"/>
      <c r="K2" s="13"/>
      <c r="L2" s="13"/>
    </row>
    <row r="3" spans="2:29" x14ac:dyDescent="0.2">
      <c r="B3" s="16"/>
      <c r="C3" s="208" t="s">
        <v>7</v>
      </c>
      <c r="D3" s="208"/>
      <c r="E3" s="208"/>
      <c r="F3" s="208"/>
      <c r="G3" s="208"/>
      <c r="H3" s="208" t="s">
        <v>8</v>
      </c>
      <c r="I3" s="208"/>
      <c r="J3" s="208"/>
      <c r="K3" s="208"/>
      <c r="L3" s="208"/>
    </row>
    <row r="4" spans="2:29" ht="16" x14ac:dyDescent="0.2">
      <c r="B4" s="16"/>
      <c r="C4" s="20" t="s">
        <v>2</v>
      </c>
      <c r="D4" s="20" t="s">
        <v>3</v>
      </c>
      <c r="E4" s="20" t="s">
        <v>4</v>
      </c>
      <c r="F4" s="20" t="s">
        <v>1</v>
      </c>
      <c r="G4" s="20" t="s">
        <v>0</v>
      </c>
      <c r="H4" s="20" t="s">
        <v>2</v>
      </c>
      <c r="I4" s="20" t="s">
        <v>3</v>
      </c>
      <c r="J4" s="20" t="s">
        <v>4</v>
      </c>
      <c r="K4" s="20" t="s">
        <v>1</v>
      </c>
      <c r="L4" s="20" t="s">
        <v>0</v>
      </c>
    </row>
    <row r="5" spans="2:29" x14ac:dyDescent="0.2">
      <c r="B5" s="2" t="s">
        <v>11</v>
      </c>
      <c r="C5" s="21">
        <v>97</v>
      </c>
      <c r="D5" s="21">
        <v>95</v>
      </c>
      <c r="E5" s="21">
        <v>64</v>
      </c>
      <c r="F5" s="21">
        <v>1</v>
      </c>
      <c r="G5" s="21">
        <v>86</v>
      </c>
      <c r="H5" s="21">
        <v>97</v>
      </c>
      <c r="I5" s="21">
        <v>95</v>
      </c>
      <c r="J5" s="21">
        <v>58</v>
      </c>
      <c r="K5" s="21">
        <v>1</v>
      </c>
      <c r="L5" s="21">
        <v>90</v>
      </c>
    </row>
    <row r="6" spans="2:29" x14ac:dyDescent="0.2">
      <c r="B6" s="2" t="s">
        <v>12</v>
      </c>
      <c r="C6" s="21">
        <v>1</v>
      </c>
      <c r="D6" s="21">
        <v>2</v>
      </c>
      <c r="E6" s="21">
        <v>29</v>
      </c>
      <c r="F6" s="21">
        <v>0</v>
      </c>
      <c r="G6" s="21">
        <v>10</v>
      </c>
      <c r="H6" s="21">
        <v>0</v>
      </c>
      <c r="I6" s="21">
        <v>0</v>
      </c>
      <c r="J6" s="21">
        <v>9</v>
      </c>
      <c r="K6" s="21">
        <v>1</v>
      </c>
      <c r="L6" s="21">
        <v>14</v>
      </c>
    </row>
    <row r="8" spans="2:29" x14ac:dyDescent="0.2">
      <c r="B8" s="113" t="s">
        <v>170</v>
      </c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5"/>
      <c r="N8" s="116" t="s">
        <v>171</v>
      </c>
      <c r="O8" s="117"/>
      <c r="P8" s="117"/>
      <c r="Q8" s="118"/>
      <c r="R8" s="119" t="s">
        <v>172</v>
      </c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1"/>
    </row>
    <row r="9" spans="2:29" x14ac:dyDescent="0.2">
      <c r="B9" s="122" t="s">
        <v>2</v>
      </c>
      <c r="C9" s="123"/>
      <c r="D9" s="233" t="s">
        <v>3</v>
      </c>
      <c r="E9" s="233"/>
      <c r="F9" s="234" t="s">
        <v>4</v>
      </c>
      <c r="G9" s="234"/>
      <c r="H9" s="235" t="s">
        <v>1</v>
      </c>
      <c r="I9" s="235"/>
      <c r="J9" s="124"/>
      <c r="K9" s="234" t="s">
        <v>0</v>
      </c>
      <c r="L9" s="234"/>
      <c r="M9" s="125"/>
      <c r="N9" s="226" t="s">
        <v>1</v>
      </c>
      <c r="O9" s="227"/>
      <c r="P9" s="228" t="s">
        <v>0</v>
      </c>
      <c r="Q9" s="229"/>
      <c r="R9" s="230" t="s">
        <v>2</v>
      </c>
      <c r="S9" s="231"/>
      <c r="T9" s="225" t="s">
        <v>3</v>
      </c>
      <c r="U9" s="225"/>
      <c r="V9" s="231" t="s">
        <v>4</v>
      </c>
      <c r="W9" s="231"/>
      <c r="X9" s="232" t="s">
        <v>1</v>
      </c>
      <c r="Y9" s="232"/>
      <c r="Z9" s="126"/>
      <c r="AA9" s="225" t="s">
        <v>0</v>
      </c>
      <c r="AB9" s="225"/>
      <c r="AC9" s="127"/>
    </row>
    <row r="10" spans="2:29" x14ac:dyDescent="0.2">
      <c r="B10" s="128" t="s">
        <v>43</v>
      </c>
      <c r="C10" s="129" t="s">
        <v>44</v>
      </c>
      <c r="D10" s="130" t="s">
        <v>43</v>
      </c>
      <c r="E10" s="130" t="s">
        <v>44</v>
      </c>
      <c r="F10" s="129" t="s">
        <v>43</v>
      </c>
      <c r="G10" s="129" t="s">
        <v>44</v>
      </c>
      <c r="H10" s="131" t="s">
        <v>43</v>
      </c>
      <c r="I10" s="131" t="s">
        <v>44</v>
      </c>
      <c r="J10" s="131" t="s">
        <v>45</v>
      </c>
      <c r="K10" s="129" t="s">
        <v>43</v>
      </c>
      <c r="L10" s="129" t="s">
        <v>44</v>
      </c>
      <c r="M10" s="132" t="s">
        <v>45</v>
      </c>
      <c r="N10" s="133" t="s">
        <v>43</v>
      </c>
      <c r="O10" s="134" t="s">
        <v>44</v>
      </c>
      <c r="P10" s="135" t="s">
        <v>43</v>
      </c>
      <c r="Q10" s="136" t="s">
        <v>44</v>
      </c>
      <c r="R10" s="137" t="s">
        <v>43</v>
      </c>
      <c r="S10" s="28" t="s">
        <v>44</v>
      </c>
      <c r="T10" s="138" t="s">
        <v>43</v>
      </c>
      <c r="U10" s="138" t="s">
        <v>44</v>
      </c>
      <c r="V10" s="28" t="s">
        <v>43</v>
      </c>
      <c r="W10" s="28" t="s">
        <v>44</v>
      </c>
      <c r="X10" s="139" t="s">
        <v>43</v>
      </c>
      <c r="Y10" s="139" t="s">
        <v>44</v>
      </c>
      <c r="Z10" s="139" t="s">
        <v>45</v>
      </c>
      <c r="AA10" s="138" t="s">
        <v>43</v>
      </c>
      <c r="AB10" s="138" t="s">
        <v>44</v>
      </c>
      <c r="AC10" s="140" t="s">
        <v>45</v>
      </c>
    </row>
    <row r="11" spans="2:29" x14ac:dyDescent="0.2">
      <c r="B11" s="141"/>
      <c r="C11" s="142"/>
      <c r="D11" s="143"/>
      <c r="E11" s="143"/>
      <c r="F11" s="142"/>
      <c r="G11" s="142"/>
      <c r="H11" s="144"/>
      <c r="I11" s="144"/>
      <c r="J11" s="144"/>
      <c r="K11" s="142"/>
      <c r="L11" s="142"/>
      <c r="M11" s="145"/>
      <c r="N11" s="146"/>
      <c r="O11" s="147"/>
      <c r="P11" s="148"/>
      <c r="Q11" s="149"/>
      <c r="R11" s="150"/>
      <c r="S11" s="151"/>
      <c r="T11" s="152"/>
      <c r="U11" s="152"/>
      <c r="V11" s="151"/>
      <c r="W11" s="151"/>
      <c r="X11" s="153"/>
      <c r="Y11" s="153"/>
      <c r="Z11" s="153"/>
      <c r="AA11" s="152"/>
      <c r="AB11" s="152"/>
      <c r="AC11" s="154"/>
    </row>
    <row r="12" spans="2:29" x14ac:dyDescent="0.2">
      <c r="B12" s="141"/>
      <c r="C12" s="142"/>
      <c r="D12" s="143"/>
      <c r="E12" s="143"/>
      <c r="F12" s="142"/>
      <c r="G12" s="142"/>
      <c r="H12" s="144"/>
      <c r="I12" s="144"/>
      <c r="J12" s="144"/>
      <c r="K12" s="142"/>
      <c r="L12" s="142"/>
      <c r="M12" s="145"/>
      <c r="N12" s="146"/>
      <c r="O12" s="147"/>
      <c r="P12" s="148"/>
      <c r="Q12" s="149"/>
      <c r="R12" s="150"/>
      <c r="S12" s="151"/>
      <c r="T12" s="152"/>
      <c r="U12" s="152"/>
      <c r="V12" s="151"/>
      <c r="W12" s="151"/>
      <c r="X12" s="153"/>
      <c r="Y12" s="153"/>
      <c r="Z12" s="153"/>
      <c r="AA12" s="152"/>
      <c r="AB12" s="152"/>
      <c r="AC12" s="154"/>
    </row>
    <row r="13" spans="2:29" x14ac:dyDescent="0.2">
      <c r="B13" s="141"/>
      <c r="C13" s="142"/>
      <c r="D13" s="143"/>
      <c r="E13" s="143"/>
      <c r="F13" s="142"/>
      <c r="G13" s="142"/>
      <c r="H13" s="144"/>
      <c r="I13" s="144"/>
      <c r="J13" s="144"/>
      <c r="K13" s="142"/>
      <c r="L13" s="142"/>
      <c r="M13" s="145"/>
      <c r="N13" s="146"/>
      <c r="O13" s="147"/>
      <c r="P13" s="148"/>
      <c r="Q13" s="149"/>
      <c r="R13" s="150"/>
      <c r="S13" s="151"/>
      <c r="T13" s="152"/>
      <c r="U13" s="152"/>
      <c r="V13" s="151"/>
      <c r="W13" s="151"/>
      <c r="X13" s="153"/>
      <c r="Y13" s="153"/>
      <c r="Z13" s="153"/>
      <c r="AA13" s="152"/>
      <c r="AB13" s="152"/>
      <c r="AC13" s="154"/>
    </row>
    <row r="14" spans="2:29" x14ac:dyDescent="0.2">
      <c r="B14" s="141">
        <v>95.92</v>
      </c>
      <c r="C14" s="142">
        <v>97.91</v>
      </c>
      <c r="D14" s="143">
        <v>93.1</v>
      </c>
      <c r="E14" s="143">
        <v>96.35</v>
      </c>
      <c r="F14" s="142">
        <v>43.51</v>
      </c>
      <c r="G14" s="142">
        <v>83.87</v>
      </c>
      <c r="H14" s="144"/>
      <c r="I14" s="144"/>
      <c r="J14" s="144"/>
      <c r="K14" s="142"/>
      <c r="L14" s="142"/>
      <c r="M14" s="145"/>
      <c r="N14" s="146"/>
      <c r="O14" s="147"/>
      <c r="P14" s="148"/>
      <c r="Q14" s="149"/>
      <c r="R14" s="150">
        <v>96.74</v>
      </c>
      <c r="S14" s="151">
        <v>96.43</v>
      </c>
      <c r="T14" s="152">
        <v>95.4</v>
      </c>
      <c r="U14" s="152">
        <v>94.92</v>
      </c>
      <c r="V14" s="151">
        <v>51.12</v>
      </c>
      <c r="W14" s="151">
        <v>64.08</v>
      </c>
      <c r="X14" s="153"/>
      <c r="Y14" s="153"/>
      <c r="Z14" s="153"/>
      <c r="AA14" s="152"/>
      <c r="AB14" s="152"/>
      <c r="AC14" s="154"/>
    </row>
    <row r="15" spans="2:29" x14ac:dyDescent="0.2">
      <c r="B15" s="141"/>
      <c r="C15" s="142"/>
      <c r="D15" s="143"/>
      <c r="E15" s="143"/>
      <c r="F15" s="142"/>
      <c r="G15" s="142"/>
      <c r="H15" s="144"/>
      <c r="I15" s="144"/>
      <c r="J15" s="144"/>
      <c r="K15" s="142"/>
      <c r="L15" s="142"/>
      <c r="M15" s="145"/>
      <c r="N15" s="146"/>
      <c r="O15" s="147"/>
      <c r="P15" s="148"/>
      <c r="Q15" s="149"/>
      <c r="R15" s="150"/>
      <c r="S15" s="151"/>
      <c r="T15" s="152"/>
      <c r="U15" s="152"/>
      <c r="V15" s="151"/>
      <c r="W15" s="151"/>
      <c r="X15" s="153"/>
      <c r="Y15" s="153"/>
      <c r="Z15" s="153"/>
      <c r="AA15" s="152"/>
      <c r="AB15" s="152"/>
      <c r="AC15" s="154"/>
    </row>
    <row r="16" spans="2:29" x14ac:dyDescent="0.2">
      <c r="B16" s="141"/>
      <c r="C16" s="142"/>
      <c r="D16" s="143"/>
      <c r="E16" s="143"/>
      <c r="F16" s="142"/>
      <c r="G16" s="142"/>
      <c r="H16" s="144"/>
      <c r="I16" s="144"/>
      <c r="J16" s="144"/>
      <c r="K16" s="142"/>
      <c r="L16" s="142"/>
      <c r="M16" s="145"/>
      <c r="N16" s="146"/>
      <c r="O16" s="147"/>
      <c r="P16" s="148"/>
      <c r="Q16" s="149"/>
      <c r="R16" s="150"/>
      <c r="S16" s="151"/>
      <c r="T16" s="152"/>
      <c r="U16" s="152"/>
      <c r="V16" s="151"/>
      <c r="W16" s="151"/>
      <c r="X16" s="153"/>
      <c r="Y16" s="153"/>
      <c r="Z16" s="153"/>
      <c r="AA16" s="152"/>
      <c r="AB16" s="152"/>
      <c r="AC16" s="154"/>
    </row>
    <row r="17" spans="2:66" x14ac:dyDescent="0.2">
      <c r="B17" s="141"/>
      <c r="C17" s="142"/>
      <c r="D17" s="143"/>
      <c r="E17" s="143"/>
      <c r="F17" s="142"/>
      <c r="G17" s="142"/>
      <c r="H17" s="144">
        <v>0.91</v>
      </c>
      <c r="I17" s="144">
        <v>0.81</v>
      </c>
      <c r="J17" s="144">
        <v>0.28999999999999998</v>
      </c>
      <c r="K17" s="142">
        <v>92.4</v>
      </c>
      <c r="L17" s="142">
        <v>90.36</v>
      </c>
      <c r="M17" s="145">
        <v>74</v>
      </c>
      <c r="N17" s="146">
        <v>0.89</v>
      </c>
      <c r="O17" s="147">
        <v>0.61</v>
      </c>
      <c r="P17" s="148">
        <v>95.99</v>
      </c>
      <c r="Q17" s="149">
        <v>88.02</v>
      </c>
      <c r="R17" s="150"/>
      <c r="S17" s="151"/>
      <c r="T17" s="152"/>
      <c r="U17" s="152"/>
      <c r="V17" s="151"/>
      <c r="W17" s="151"/>
      <c r="X17" s="153">
        <v>1.61</v>
      </c>
      <c r="Y17" s="153">
        <v>1.51</v>
      </c>
      <c r="Z17" s="153">
        <v>0.27</v>
      </c>
      <c r="AA17" s="152">
        <v>98.86</v>
      </c>
      <c r="AB17" s="152">
        <v>98.01</v>
      </c>
      <c r="AC17" s="154">
        <v>74.2</v>
      </c>
    </row>
    <row r="18" spans="2:66" x14ac:dyDescent="0.2">
      <c r="B18" s="141"/>
      <c r="C18" s="142"/>
      <c r="D18" s="143"/>
      <c r="E18" s="143"/>
      <c r="F18" s="142"/>
      <c r="G18" s="142"/>
      <c r="H18" s="144"/>
      <c r="I18" s="144"/>
      <c r="J18" s="144"/>
      <c r="K18" s="142"/>
      <c r="L18" s="142"/>
      <c r="M18" s="145"/>
      <c r="N18" s="146"/>
      <c r="O18" s="147"/>
      <c r="P18" s="148"/>
      <c r="Q18" s="149"/>
      <c r="R18" s="150"/>
      <c r="S18" s="151"/>
      <c r="T18" s="152"/>
      <c r="U18" s="152"/>
      <c r="V18" s="151"/>
      <c r="W18" s="151"/>
      <c r="X18" s="153"/>
      <c r="Y18" s="153"/>
      <c r="Z18" s="153"/>
      <c r="AA18" s="152"/>
      <c r="AB18" s="152"/>
      <c r="AC18" s="154"/>
    </row>
    <row r="19" spans="2:66" x14ac:dyDescent="0.2">
      <c r="B19" s="141"/>
      <c r="C19" s="142"/>
      <c r="D19" s="143"/>
      <c r="E19" s="143"/>
      <c r="F19" s="142"/>
      <c r="G19" s="142"/>
      <c r="H19" s="144"/>
      <c r="I19" s="144"/>
      <c r="J19" s="144"/>
      <c r="K19" s="142"/>
      <c r="L19" s="142"/>
      <c r="M19" s="145"/>
      <c r="N19" s="146"/>
      <c r="O19" s="147"/>
      <c r="P19" s="148"/>
      <c r="Q19" s="149"/>
      <c r="R19" s="150"/>
      <c r="S19" s="151"/>
      <c r="T19" s="152"/>
      <c r="U19" s="152"/>
      <c r="V19" s="151"/>
      <c r="W19" s="151"/>
      <c r="X19" s="153"/>
      <c r="Y19" s="153"/>
      <c r="Z19" s="153"/>
      <c r="AA19" s="152"/>
      <c r="AB19" s="152"/>
      <c r="AC19" s="154"/>
    </row>
    <row r="20" spans="2:66" x14ac:dyDescent="0.2">
      <c r="B20" s="155"/>
      <c r="C20" s="156"/>
      <c r="D20" s="157"/>
      <c r="E20" s="157"/>
      <c r="F20" s="156"/>
      <c r="G20" s="156"/>
      <c r="H20" s="158"/>
      <c r="I20" s="158"/>
      <c r="J20" s="158"/>
      <c r="K20" s="156"/>
      <c r="L20" s="156"/>
      <c r="M20" s="159"/>
      <c r="N20" s="160"/>
      <c r="O20" s="161"/>
      <c r="P20" s="162"/>
      <c r="Q20" s="163"/>
      <c r="R20" s="164"/>
      <c r="S20" s="165"/>
      <c r="T20" s="166"/>
      <c r="U20" s="166"/>
      <c r="V20" s="165"/>
      <c r="W20" s="165"/>
      <c r="X20" s="167"/>
      <c r="Y20" s="167"/>
      <c r="Z20" s="167"/>
      <c r="AA20" s="166"/>
      <c r="AB20" s="166"/>
      <c r="AC20" s="168"/>
    </row>
    <row r="22" spans="2:66" ht="16" thickBot="1" x14ac:dyDescent="0.25">
      <c r="B22" s="338" t="s">
        <v>259</v>
      </c>
      <c r="AY22" s="394"/>
    </row>
    <row r="23" spans="2:66" ht="16" thickBot="1" x14ac:dyDescent="0.25">
      <c r="N23" s="535" t="s">
        <v>536</v>
      </c>
      <c r="O23" s="535"/>
      <c r="P23" s="535"/>
      <c r="Q23" s="535"/>
      <c r="R23" s="535"/>
      <c r="AS23" s="395"/>
      <c r="AT23" s="395"/>
      <c r="AY23" s="394"/>
      <c r="AZ23" s="342"/>
      <c r="BA23" s="342"/>
      <c r="BB23" s="342"/>
      <c r="BC23" s="342"/>
      <c r="BD23" s="342"/>
      <c r="BE23" s="342"/>
      <c r="BH23" s="342"/>
      <c r="BI23" s="342"/>
      <c r="BJ23" s="245" t="s">
        <v>211</v>
      </c>
      <c r="BK23" s="246"/>
      <c r="BL23" s="247"/>
    </row>
    <row r="24" spans="2:66" x14ac:dyDescent="0.2">
      <c r="N24" s="536" t="s">
        <v>309</v>
      </c>
      <c r="O24" s="536" t="s">
        <v>399</v>
      </c>
      <c r="P24" s="536" t="s">
        <v>268</v>
      </c>
      <c r="Q24" s="536" t="s">
        <v>270</v>
      </c>
      <c r="R24" s="536" t="s">
        <v>272</v>
      </c>
      <c r="AS24" s="395"/>
      <c r="AT24" s="395"/>
      <c r="AY24" s="394"/>
      <c r="AZ24" s="394"/>
      <c r="BA24" s="342"/>
      <c r="BB24" s="350" t="s">
        <v>209</v>
      </c>
      <c r="BC24" s="537" t="s">
        <v>152</v>
      </c>
      <c r="BD24" s="538" t="s">
        <v>537</v>
      </c>
      <c r="BE24" s="538" t="s">
        <v>538</v>
      </c>
      <c r="BH24" s="395"/>
      <c r="BI24" s="241"/>
      <c r="BJ24" s="537" t="s">
        <v>152</v>
      </c>
      <c r="BK24" s="538" t="s">
        <v>537</v>
      </c>
      <c r="BL24" s="538" t="s">
        <v>538</v>
      </c>
    </row>
    <row r="25" spans="2:66" ht="16" thickBot="1" x14ac:dyDescent="0.25">
      <c r="N25" s="539" t="s">
        <v>152</v>
      </c>
      <c r="O25" s="540" t="s">
        <v>537</v>
      </c>
      <c r="P25" s="541" t="s">
        <v>5</v>
      </c>
      <c r="Q25" s="542" t="s">
        <v>538</v>
      </c>
      <c r="R25" s="542" t="s">
        <v>539</v>
      </c>
      <c r="AS25" s="241"/>
      <c r="AT25" s="241"/>
      <c r="AY25" s="355"/>
      <c r="AZ25" s="355"/>
      <c r="BA25" s="355"/>
      <c r="BB25" s="356" t="s">
        <v>210</v>
      </c>
      <c r="BC25" s="543"/>
      <c r="BD25" s="544"/>
      <c r="BE25" s="544"/>
      <c r="BH25" s="395"/>
      <c r="BI25" s="262"/>
      <c r="BJ25" s="543"/>
      <c r="BK25" s="544"/>
      <c r="BL25" s="544"/>
    </row>
    <row r="26" spans="2:66" ht="16" thickBot="1" x14ac:dyDescent="0.25">
      <c r="N26" s="545"/>
      <c r="O26" s="546"/>
      <c r="P26" s="547"/>
      <c r="Q26" s="548"/>
      <c r="R26" s="548"/>
      <c r="AS26" s="240"/>
      <c r="AT26" s="240"/>
      <c r="AY26" s="355"/>
      <c r="AZ26" s="355"/>
      <c r="BA26" s="355"/>
      <c r="BB26" s="363" t="s">
        <v>213</v>
      </c>
      <c r="BC26" s="328" t="s">
        <v>214</v>
      </c>
      <c r="BD26" s="328" t="s">
        <v>540</v>
      </c>
      <c r="BE26" s="328" t="s">
        <v>541</v>
      </c>
      <c r="BH26" s="241"/>
      <c r="BI26" s="241"/>
      <c r="BJ26" s="383" t="s">
        <v>214</v>
      </c>
      <c r="BK26" s="383" t="s">
        <v>540</v>
      </c>
      <c r="BL26" s="383" t="s">
        <v>541</v>
      </c>
      <c r="BN26" s="549"/>
    </row>
    <row r="27" spans="2:66" ht="16" thickBot="1" x14ac:dyDescent="0.25">
      <c r="B27" s="362" t="s">
        <v>273</v>
      </c>
      <c r="C27" s="362" t="s">
        <v>274</v>
      </c>
      <c r="D27" s="362" t="s">
        <v>275</v>
      </c>
      <c r="E27" s="362" t="s">
        <v>276</v>
      </c>
      <c r="F27" s="362" t="s">
        <v>277</v>
      </c>
      <c r="G27" s="362" t="s">
        <v>278</v>
      </c>
      <c r="H27" s="362" t="s">
        <v>542</v>
      </c>
      <c r="I27" s="362" t="s">
        <v>279</v>
      </c>
      <c r="J27" s="362" t="s">
        <v>280</v>
      </c>
      <c r="K27" s="362" t="s">
        <v>281</v>
      </c>
      <c r="L27" s="362" t="s">
        <v>282</v>
      </c>
      <c r="M27" s="362" t="s">
        <v>283</v>
      </c>
      <c r="N27" s="362" t="s">
        <v>486</v>
      </c>
      <c r="O27" s="362" t="s">
        <v>402</v>
      </c>
      <c r="P27" s="362" t="s">
        <v>401</v>
      </c>
      <c r="Q27" s="362" t="s">
        <v>289</v>
      </c>
      <c r="R27" s="362" t="s">
        <v>316</v>
      </c>
      <c r="S27" s="362" t="s">
        <v>543</v>
      </c>
      <c r="T27" s="362" t="s">
        <v>544</v>
      </c>
      <c r="U27" s="362" t="s">
        <v>545</v>
      </c>
      <c r="V27" s="362" t="s">
        <v>546</v>
      </c>
      <c r="W27" s="362" t="s">
        <v>547</v>
      </c>
      <c r="X27" s="362" t="s">
        <v>548</v>
      </c>
      <c r="Y27" s="362" t="s">
        <v>549</v>
      </c>
      <c r="Z27" s="362" t="s">
        <v>550</v>
      </c>
      <c r="AA27" s="362" t="s">
        <v>551</v>
      </c>
      <c r="AB27" s="362" t="s">
        <v>552</v>
      </c>
      <c r="AC27" s="362" t="s">
        <v>553</v>
      </c>
      <c r="AD27" s="362" t="s">
        <v>554</v>
      </c>
      <c r="AE27" s="362" t="s">
        <v>555</v>
      </c>
      <c r="AF27" s="362" t="s">
        <v>556</v>
      </c>
      <c r="AG27" s="362" t="s">
        <v>557</v>
      </c>
      <c r="AH27" s="362" t="s">
        <v>558</v>
      </c>
      <c r="AI27" s="362" t="s">
        <v>559</v>
      </c>
      <c r="AJ27" s="362" t="s">
        <v>560</v>
      </c>
      <c r="AK27" s="362" t="s">
        <v>561</v>
      </c>
      <c r="AL27" s="362" t="s">
        <v>562</v>
      </c>
      <c r="AM27" s="362" t="s">
        <v>563</v>
      </c>
      <c r="AN27" s="362" t="s">
        <v>564</v>
      </c>
      <c r="AO27" s="362" t="s">
        <v>565</v>
      </c>
      <c r="AP27" s="362" t="s">
        <v>566</v>
      </c>
      <c r="AQ27" s="362" t="s">
        <v>567</v>
      </c>
      <c r="AR27" s="362" t="s">
        <v>568</v>
      </c>
      <c r="AY27" s="538" t="s">
        <v>569</v>
      </c>
      <c r="AZ27" s="399" t="s">
        <v>250</v>
      </c>
      <c r="BA27" s="400" t="s">
        <v>220</v>
      </c>
      <c r="BB27" s="401"/>
      <c r="BC27" s="550">
        <v>7532469248</v>
      </c>
      <c r="BD27" s="551">
        <v>301385888</v>
      </c>
      <c r="BE27" s="552">
        <v>271388160</v>
      </c>
      <c r="BF27" s="404"/>
      <c r="BG27" s="404"/>
      <c r="BH27" s="404"/>
      <c r="BI27" s="301"/>
      <c r="BJ27" s="553">
        <f>BC27*BB28/BC28</f>
        <v>8.9679085644620557E-2</v>
      </c>
      <c r="BK27" s="554">
        <f>BD27*BB28/BD28</f>
        <v>3.0710798290216586E-3</v>
      </c>
      <c r="BL27" s="554">
        <f>BE27*BB28/BE28</f>
        <v>2.5309254156374908E-3</v>
      </c>
    </row>
    <row r="28" spans="2:66" ht="16" thickBot="1" x14ac:dyDescent="0.25">
      <c r="B28" s="365" t="s">
        <v>290</v>
      </c>
      <c r="C28" s="365" t="s">
        <v>290</v>
      </c>
      <c r="D28" s="365" t="s">
        <v>292</v>
      </c>
      <c r="E28" s="365" t="s">
        <v>407</v>
      </c>
      <c r="F28" s="365" t="s">
        <v>408</v>
      </c>
      <c r="G28" s="365" t="s">
        <v>570</v>
      </c>
      <c r="H28" s="365" t="s">
        <v>571</v>
      </c>
      <c r="I28" s="365">
        <v>1</v>
      </c>
      <c r="J28" s="365">
        <v>1</v>
      </c>
      <c r="K28" s="365">
        <v>3</v>
      </c>
      <c r="L28" s="365">
        <v>1</v>
      </c>
      <c r="M28" s="365">
        <v>2943.2438699999998</v>
      </c>
      <c r="N28" s="365"/>
      <c r="O28" s="365"/>
      <c r="P28" s="365"/>
      <c r="Q28" s="365"/>
      <c r="R28" s="365"/>
      <c r="S28" s="365" t="s">
        <v>572</v>
      </c>
      <c r="T28" s="365" t="s">
        <v>573</v>
      </c>
      <c r="U28" s="365" t="s">
        <v>573</v>
      </c>
      <c r="V28" s="365" t="s">
        <v>572</v>
      </c>
      <c r="W28" s="365" t="s">
        <v>573</v>
      </c>
      <c r="X28" s="365"/>
      <c r="Y28" s="365">
        <v>3</v>
      </c>
      <c r="Z28" s="365">
        <v>3</v>
      </c>
      <c r="AA28" s="365"/>
      <c r="AB28" s="365">
        <v>3</v>
      </c>
      <c r="AC28" s="365"/>
      <c r="AD28" s="365">
        <v>981.75458000000003</v>
      </c>
      <c r="AE28" s="365">
        <v>981.75432999999998</v>
      </c>
      <c r="AF28" s="365"/>
      <c r="AG28" s="365">
        <v>981.75391000000002</v>
      </c>
      <c r="AH28" s="365"/>
      <c r="AI28" s="365">
        <v>58.522199999999998</v>
      </c>
      <c r="AJ28" s="365">
        <v>59.097099999999998</v>
      </c>
      <c r="AK28" s="365"/>
      <c r="AL28" s="365">
        <v>58.959299999999999</v>
      </c>
      <c r="AM28" s="365"/>
      <c r="AN28" s="365">
        <v>30</v>
      </c>
      <c r="AO28" s="365">
        <v>20</v>
      </c>
      <c r="AP28" s="365"/>
      <c r="AQ28" s="365">
        <v>40</v>
      </c>
      <c r="AR28" s="365">
        <v>2</v>
      </c>
      <c r="AY28" s="555"/>
      <c r="AZ28" s="405"/>
      <c r="BA28" s="406" t="s">
        <v>226</v>
      </c>
      <c r="BB28" s="407">
        <v>0.1</v>
      </c>
      <c r="BC28" s="556">
        <v>8399360000</v>
      </c>
      <c r="BD28" s="557">
        <v>9813678080</v>
      </c>
      <c r="BE28" s="558">
        <v>10722882560</v>
      </c>
      <c r="BF28" s="404"/>
      <c r="BG28" s="404"/>
      <c r="BH28" s="301"/>
      <c r="BI28" s="301"/>
      <c r="BJ28" s="90"/>
      <c r="BK28" s="90"/>
      <c r="BL28" s="559"/>
    </row>
    <row r="29" spans="2:66" ht="16" thickBot="1" x14ac:dyDescent="0.25">
      <c r="B29" s="365" t="s">
        <v>290</v>
      </c>
      <c r="C29" s="365" t="s">
        <v>290</v>
      </c>
      <c r="D29" s="365" t="s">
        <v>292</v>
      </c>
      <c r="E29" s="365" t="s">
        <v>407</v>
      </c>
      <c r="F29" s="365" t="s">
        <v>408</v>
      </c>
      <c r="G29" s="365" t="s">
        <v>574</v>
      </c>
      <c r="H29" s="365" t="s">
        <v>575</v>
      </c>
      <c r="I29" s="365">
        <v>1</v>
      </c>
      <c r="J29" s="365">
        <v>1</v>
      </c>
      <c r="K29" s="365">
        <v>6</v>
      </c>
      <c r="L29" s="365">
        <v>1</v>
      </c>
      <c r="M29" s="365">
        <v>2863.27754</v>
      </c>
      <c r="N29" s="365"/>
      <c r="O29" s="365"/>
      <c r="P29" s="365">
        <v>1828344.875</v>
      </c>
      <c r="Q29" s="365">
        <v>930160.0625</v>
      </c>
      <c r="R29" s="365"/>
      <c r="S29" s="365" t="s">
        <v>572</v>
      </c>
      <c r="T29" s="365" t="s">
        <v>573</v>
      </c>
      <c r="U29" s="365" t="s">
        <v>573</v>
      </c>
      <c r="V29" s="365" t="s">
        <v>573</v>
      </c>
      <c r="W29" s="365" t="s">
        <v>573</v>
      </c>
      <c r="X29" s="365"/>
      <c r="Y29" s="365">
        <v>3</v>
      </c>
      <c r="Z29" s="365">
        <v>3</v>
      </c>
      <c r="AA29" s="365">
        <v>3</v>
      </c>
      <c r="AB29" s="365">
        <v>3</v>
      </c>
      <c r="AC29" s="365"/>
      <c r="AD29" s="365">
        <v>955.09813999999994</v>
      </c>
      <c r="AE29" s="365">
        <v>955.09862999999996</v>
      </c>
      <c r="AF29" s="365">
        <v>955.09789999999998</v>
      </c>
      <c r="AG29" s="365">
        <v>955.09649999999999</v>
      </c>
      <c r="AH29" s="365"/>
      <c r="AI29" s="365">
        <v>51.985100000000003</v>
      </c>
      <c r="AJ29" s="365">
        <v>52.458300000000001</v>
      </c>
      <c r="AK29" s="365">
        <v>52.437100000000001</v>
      </c>
      <c r="AL29" s="365">
        <v>52.360100000000003</v>
      </c>
      <c r="AM29" s="365"/>
      <c r="AN29" s="365">
        <v>19</v>
      </c>
      <c r="AO29" s="365">
        <v>42</v>
      </c>
      <c r="AP29" s="365">
        <v>48</v>
      </c>
      <c r="AQ29" s="365">
        <v>70</v>
      </c>
      <c r="AR29" s="365">
        <v>3</v>
      </c>
      <c r="AY29" s="555"/>
      <c r="AZ29" s="399" t="s">
        <v>251</v>
      </c>
      <c r="BA29" s="410" t="s">
        <v>220</v>
      </c>
      <c r="BB29" s="401"/>
      <c r="BC29" s="550">
        <v>19242340</v>
      </c>
      <c r="BD29" s="551">
        <v>3912028928</v>
      </c>
      <c r="BE29" s="552">
        <v>5224734720</v>
      </c>
      <c r="BF29" s="404"/>
      <c r="BG29" s="404"/>
      <c r="BH29" s="301"/>
      <c r="BJ29" s="553">
        <f>BC29*BB30/BC30</f>
        <v>1.5314759432286153E-4</v>
      </c>
      <c r="BK29" s="553">
        <f>BD29*BB30/BD30</f>
        <v>3.7739297171247438E-2</v>
      </c>
      <c r="BL29" s="554">
        <f>BE29*BB30/BE30</f>
        <v>4.5429521816860337E-2</v>
      </c>
    </row>
    <row r="30" spans="2:66" ht="16" thickBot="1" x14ac:dyDescent="0.25">
      <c r="B30" s="365" t="s">
        <v>290</v>
      </c>
      <c r="C30" s="365" t="s">
        <v>290</v>
      </c>
      <c r="D30" s="365" t="s">
        <v>292</v>
      </c>
      <c r="E30" s="365" t="s">
        <v>407</v>
      </c>
      <c r="F30" s="365" t="s">
        <v>408</v>
      </c>
      <c r="G30" s="365" t="s">
        <v>576</v>
      </c>
      <c r="H30" s="365" t="s">
        <v>577</v>
      </c>
      <c r="I30" s="365">
        <v>1</v>
      </c>
      <c r="J30" s="365">
        <v>1</v>
      </c>
      <c r="K30" s="365">
        <v>6</v>
      </c>
      <c r="L30" s="365">
        <v>1</v>
      </c>
      <c r="M30" s="365">
        <v>2959.2387800000001</v>
      </c>
      <c r="N30" s="365"/>
      <c r="O30" s="365"/>
      <c r="P30" s="365">
        <v>1163050.625</v>
      </c>
      <c r="Q30" s="365"/>
      <c r="R30" s="365">
        <v>2903837</v>
      </c>
      <c r="S30" s="365" t="s">
        <v>572</v>
      </c>
      <c r="T30" s="365" t="s">
        <v>573</v>
      </c>
      <c r="U30" s="365" t="s">
        <v>573</v>
      </c>
      <c r="V30" s="365" t="s">
        <v>578</v>
      </c>
      <c r="W30" s="365" t="s">
        <v>573</v>
      </c>
      <c r="X30" s="365"/>
      <c r="Y30" s="365">
        <v>3</v>
      </c>
      <c r="Z30" s="365">
        <v>3</v>
      </c>
      <c r="AA30" s="365">
        <v>3</v>
      </c>
      <c r="AB30" s="365">
        <v>3</v>
      </c>
      <c r="AC30" s="365"/>
      <c r="AD30" s="365">
        <v>987.08812999999998</v>
      </c>
      <c r="AE30" s="365">
        <v>987.08574999999996</v>
      </c>
      <c r="AF30" s="365">
        <v>987.08569</v>
      </c>
      <c r="AG30" s="365">
        <v>987.08672999999999</v>
      </c>
      <c r="AH30" s="365"/>
      <c r="AI30" s="365">
        <v>54.512300000000003</v>
      </c>
      <c r="AJ30" s="365">
        <v>55.076300000000003</v>
      </c>
      <c r="AK30" s="365">
        <v>55.199399999999997</v>
      </c>
      <c r="AL30" s="365">
        <v>54.992699999999999</v>
      </c>
      <c r="AM30" s="365"/>
      <c r="AN30" s="365">
        <v>20</v>
      </c>
      <c r="AO30" s="365">
        <v>35</v>
      </c>
      <c r="AP30" s="365">
        <v>20</v>
      </c>
      <c r="AQ30" s="365">
        <v>58</v>
      </c>
      <c r="AR30" s="365">
        <v>3</v>
      </c>
      <c r="AY30" s="555"/>
      <c r="AZ30" s="405"/>
      <c r="BA30" s="411" t="s">
        <v>226</v>
      </c>
      <c r="BB30" s="407">
        <v>0.1</v>
      </c>
      <c r="BC30" s="556">
        <v>12564572160</v>
      </c>
      <c r="BD30" s="557">
        <v>10365929472</v>
      </c>
      <c r="BE30" s="558">
        <v>11500747776</v>
      </c>
      <c r="BF30" s="404"/>
      <c r="BG30" s="404"/>
      <c r="BH30" s="301"/>
      <c r="BJ30" s="559"/>
      <c r="BK30" s="559"/>
      <c r="BL30" s="559"/>
    </row>
    <row r="31" spans="2:66" ht="16" thickBot="1" x14ac:dyDescent="0.25">
      <c r="B31" s="365" t="s">
        <v>290</v>
      </c>
      <c r="C31" s="365" t="s">
        <v>290</v>
      </c>
      <c r="D31" s="365" t="s">
        <v>292</v>
      </c>
      <c r="E31" s="365" t="s">
        <v>411</v>
      </c>
      <c r="F31" s="365" t="s">
        <v>412</v>
      </c>
      <c r="G31" s="365" t="s">
        <v>579</v>
      </c>
      <c r="H31" s="365" t="s">
        <v>580</v>
      </c>
      <c r="I31" s="365">
        <v>1</v>
      </c>
      <c r="J31" s="365">
        <v>1</v>
      </c>
      <c r="K31" s="365">
        <v>1</v>
      </c>
      <c r="L31" s="365">
        <v>3</v>
      </c>
      <c r="M31" s="365">
        <v>3794.57044</v>
      </c>
      <c r="N31" s="365"/>
      <c r="O31" s="365"/>
      <c r="P31" s="365"/>
      <c r="Q31" s="365"/>
      <c r="R31" s="365"/>
      <c r="S31" s="365" t="s">
        <v>572</v>
      </c>
      <c r="T31" s="365" t="s">
        <v>572</v>
      </c>
      <c r="U31" s="365" t="s">
        <v>572</v>
      </c>
      <c r="V31" s="365" t="s">
        <v>572</v>
      </c>
      <c r="W31" s="365" t="s">
        <v>573</v>
      </c>
      <c r="X31" s="365"/>
      <c r="Y31" s="365"/>
      <c r="Z31" s="365"/>
      <c r="AA31" s="365"/>
      <c r="AB31" s="365">
        <v>4</v>
      </c>
      <c r="AC31" s="365"/>
      <c r="AD31" s="365"/>
      <c r="AE31" s="365"/>
      <c r="AF31" s="365"/>
      <c r="AG31" s="365">
        <v>949.39899000000003</v>
      </c>
      <c r="AH31" s="365"/>
      <c r="AI31" s="365"/>
      <c r="AJ31" s="365"/>
      <c r="AK31" s="365"/>
      <c r="AL31" s="365">
        <v>44.098500000000001</v>
      </c>
      <c r="AM31" s="365"/>
      <c r="AN31" s="365"/>
      <c r="AO31" s="365"/>
      <c r="AP31" s="365"/>
      <c r="AQ31" s="365">
        <v>13</v>
      </c>
      <c r="AR31" s="365">
        <v>1</v>
      </c>
      <c r="AY31" s="555"/>
      <c r="AZ31" s="399" t="s">
        <v>252</v>
      </c>
      <c r="BA31" s="412" t="s">
        <v>220</v>
      </c>
      <c r="BB31" s="401"/>
      <c r="BC31" s="550">
        <v>30241351680</v>
      </c>
      <c r="BD31" s="551">
        <v>1927494400</v>
      </c>
      <c r="BE31" s="552">
        <v>1459702400</v>
      </c>
      <c r="BF31" s="404"/>
      <c r="BG31" s="404"/>
      <c r="BH31" s="301"/>
      <c r="BJ31" s="553">
        <f>BC31*BB32/BC32</f>
        <v>0.30554096094191707</v>
      </c>
      <c r="BK31" s="553">
        <f>BD31*BB32/BD32</f>
        <v>1.6183932502866188E-2</v>
      </c>
      <c r="BL31" s="554">
        <f>BE31*BB32/BE32</f>
        <v>1.2307190044984781E-2</v>
      </c>
    </row>
    <row r="32" spans="2:66" ht="16" thickBot="1" x14ac:dyDescent="0.25">
      <c r="B32" s="365" t="s">
        <v>290</v>
      </c>
      <c r="C32" s="365" t="s">
        <v>290</v>
      </c>
      <c r="D32" s="365" t="s">
        <v>292</v>
      </c>
      <c r="E32" s="365" t="s">
        <v>305</v>
      </c>
      <c r="F32" s="365" t="s">
        <v>306</v>
      </c>
      <c r="G32" s="365" t="s">
        <v>581</v>
      </c>
      <c r="H32" s="365" t="s">
        <v>582</v>
      </c>
      <c r="I32" s="365">
        <v>1</v>
      </c>
      <c r="J32" s="365">
        <v>1</v>
      </c>
      <c r="K32" s="365">
        <v>4</v>
      </c>
      <c r="L32" s="365">
        <v>0</v>
      </c>
      <c r="M32" s="365">
        <v>2657.0797600000001</v>
      </c>
      <c r="N32" s="365"/>
      <c r="O32" s="365"/>
      <c r="P32" s="365"/>
      <c r="Q32" s="365"/>
      <c r="R32" s="365"/>
      <c r="S32" s="365" t="s">
        <v>572</v>
      </c>
      <c r="T32" s="365" t="s">
        <v>572</v>
      </c>
      <c r="U32" s="365" t="s">
        <v>573</v>
      </c>
      <c r="V32" s="365" t="s">
        <v>573</v>
      </c>
      <c r="W32" s="365" t="s">
        <v>573</v>
      </c>
      <c r="X32" s="365"/>
      <c r="Y32" s="365"/>
      <c r="Z32" s="365">
        <v>2</v>
      </c>
      <c r="AA32" s="365">
        <v>3</v>
      </c>
      <c r="AB32" s="365">
        <v>2</v>
      </c>
      <c r="AC32" s="365"/>
      <c r="AD32" s="365"/>
      <c r="AE32" s="365">
        <v>1329.04529</v>
      </c>
      <c r="AF32" s="365">
        <v>886.36584000000005</v>
      </c>
      <c r="AG32" s="365">
        <v>1329.04565</v>
      </c>
      <c r="AH32" s="365"/>
      <c r="AI32" s="365"/>
      <c r="AJ32" s="365">
        <v>64.161600000000007</v>
      </c>
      <c r="AK32" s="365">
        <v>64.152900000000002</v>
      </c>
      <c r="AL32" s="365">
        <v>64.427099999999996</v>
      </c>
      <c r="AM32" s="365"/>
      <c r="AN32" s="365"/>
      <c r="AO32" s="365">
        <v>13</v>
      </c>
      <c r="AP32" s="365">
        <v>3</v>
      </c>
      <c r="AQ32" s="365">
        <v>112</v>
      </c>
      <c r="AR32" s="365">
        <v>4</v>
      </c>
      <c r="AY32" s="555"/>
      <c r="AZ32" s="405"/>
      <c r="BA32" s="411" t="s">
        <v>226</v>
      </c>
      <c r="BB32" s="407">
        <v>0.5</v>
      </c>
      <c r="BC32" s="556">
        <v>49488211968</v>
      </c>
      <c r="BD32" s="557">
        <v>59549630464</v>
      </c>
      <c r="BE32" s="558">
        <v>59302830080</v>
      </c>
      <c r="BF32" s="404"/>
      <c r="BG32" s="404"/>
      <c r="BH32" s="342"/>
      <c r="BI32" s="240"/>
      <c r="BJ32" s="560"/>
      <c r="BK32" s="560"/>
      <c r="BL32" s="560"/>
    </row>
    <row r="33" spans="2:67" ht="16" thickBot="1" x14ac:dyDescent="0.25">
      <c r="B33" s="365" t="s">
        <v>290</v>
      </c>
      <c r="C33" s="365" t="s">
        <v>290</v>
      </c>
      <c r="D33" s="365" t="s">
        <v>292</v>
      </c>
      <c r="E33" s="365" t="s">
        <v>305</v>
      </c>
      <c r="F33" s="365" t="s">
        <v>306</v>
      </c>
      <c r="G33" s="365" t="s">
        <v>583</v>
      </c>
      <c r="H33" s="365" t="s">
        <v>584</v>
      </c>
      <c r="I33" s="365">
        <v>1</v>
      </c>
      <c r="J33" s="365">
        <v>1</v>
      </c>
      <c r="K33" s="365">
        <v>11</v>
      </c>
      <c r="L33" s="365">
        <v>0</v>
      </c>
      <c r="M33" s="365">
        <v>2577.1134299999999</v>
      </c>
      <c r="N33" s="365"/>
      <c r="O33" s="365">
        <v>76254816</v>
      </c>
      <c r="P33" s="365">
        <v>240330036</v>
      </c>
      <c r="Q33" s="365">
        <v>135019488</v>
      </c>
      <c r="R33" s="365">
        <v>203322284</v>
      </c>
      <c r="S33" s="365" t="s">
        <v>572</v>
      </c>
      <c r="T33" s="365" t="s">
        <v>573</v>
      </c>
      <c r="U33" s="365" t="s">
        <v>573</v>
      </c>
      <c r="V33" s="365" t="s">
        <v>573</v>
      </c>
      <c r="W33" s="365" t="s">
        <v>573</v>
      </c>
      <c r="X33" s="365"/>
      <c r="Y33" s="365">
        <v>2</v>
      </c>
      <c r="Z33" s="365">
        <v>3</v>
      </c>
      <c r="AA33" s="365">
        <v>3</v>
      </c>
      <c r="AB33" s="365">
        <v>2</v>
      </c>
      <c r="AC33" s="365"/>
      <c r="AD33" s="365">
        <v>1289.06177</v>
      </c>
      <c r="AE33" s="365">
        <v>859.70905000000005</v>
      </c>
      <c r="AF33" s="365">
        <v>859.71027000000004</v>
      </c>
      <c r="AG33" s="365">
        <v>1289.06348</v>
      </c>
      <c r="AH33" s="365"/>
      <c r="AI33" s="365">
        <v>60.942300000000003</v>
      </c>
      <c r="AJ33" s="365">
        <v>61.3735</v>
      </c>
      <c r="AK33" s="365">
        <v>61.388300000000001</v>
      </c>
      <c r="AL33" s="365">
        <v>61.363700000000001</v>
      </c>
      <c r="AM33" s="365"/>
      <c r="AN33" s="365">
        <v>99</v>
      </c>
      <c r="AO33" s="365">
        <v>77</v>
      </c>
      <c r="AP33" s="365">
        <v>95</v>
      </c>
      <c r="AQ33" s="365">
        <v>127</v>
      </c>
      <c r="AR33" s="365">
        <v>4</v>
      </c>
      <c r="AY33" s="555"/>
      <c r="AZ33" s="399" t="s">
        <v>253</v>
      </c>
      <c r="BA33" s="410" t="s">
        <v>220</v>
      </c>
      <c r="BB33" s="401"/>
      <c r="BC33" s="550">
        <v>57866480</v>
      </c>
      <c r="BD33" s="551">
        <v>23180425216</v>
      </c>
      <c r="BE33" s="552">
        <v>27338133504</v>
      </c>
      <c r="BF33" s="404"/>
      <c r="BG33" s="404"/>
      <c r="BH33" s="342"/>
      <c r="BI33" s="342"/>
      <c r="BJ33" s="553">
        <f>BC33*BB34/BC34</f>
        <v>6.6668683324035334E-4</v>
      </c>
      <c r="BK33" s="553">
        <f>BD33*BB34/BD34</f>
        <v>0.20472256817366091</v>
      </c>
      <c r="BL33" s="554">
        <f>BE33*BB34/BE34</f>
        <v>0.23995672268487431</v>
      </c>
    </row>
    <row r="34" spans="2:67" ht="16" thickBot="1" x14ac:dyDescent="0.25">
      <c r="B34" s="365" t="s">
        <v>290</v>
      </c>
      <c r="C34" s="365" t="s">
        <v>290</v>
      </c>
      <c r="D34" s="365" t="s">
        <v>292</v>
      </c>
      <c r="E34" s="365" t="s">
        <v>305</v>
      </c>
      <c r="F34" s="365" t="s">
        <v>306</v>
      </c>
      <c r="G34" s="365" t="s">
        <v>585</v>
      </c>
      <c r="H34" s="365" t="s">
        <v>586</v>
      </c>
      <c r="I34" s="365">
        <v>1</v>
      </c>
      <c r="J34" s="365">
        <v>1</v>
      </c>
      <c r="K34" s="365">
        <v>4</v>
      </c>
      <c r="L34" s="365">
        <v>0</v>
      </c>
      <c r="M34" s="365">
        <v>2673.0746800000002</v>
      </c>
      <c r="N34" s="365"/>
      <c r="O34" s="365"/>
      <c r="P34" s="365"/>
      <c r="Q34" s="365"/>
      <c r="R34" s="365">
        <v>17470092</v>
      </c>
      <c r="S34" s="365" t="s">
        <v>572</v>
      </c>
      <c r="T34" s="365" t="s">
        <v>572</v>
      </c>
      <c r="U34" s="365" t="s">
        <v>572</v>
      </c>
      <c r="V34" s="365" t="s">
        <v>572</v>
      </c>
      <c r="W34" s="365" t="s">
        <v>573</v>
      </c>
      <c r="X34" s="365"/>
      <c r="Y34" s="365"/>
      <c r="Z34" s="365"/>
      <c r="AA34" s="365"/>
      <c r="AB34" s="365">
        <v>2</v>
      </c>
      <c r="AC34" s="365"/>
      <c r="AD34" s="365"/>
      <c r="AE34" s="365"/>
      <c r="AF34" s="365"/>
      <c r="AG34" s="365">
        <v>1337.04456</v>
      </c>
      <c r="AH34" s="365"/>
      <c r="AI34" s="365"/>
      <c r="AJ34" s="365"/>
      <c r="AK34" s="365"/>
      <c r="AL34" s="365">
        <v>63.335700000000003</v>
      </c>
      <c r="AM34" s="365"/>
      <c r="AN34" s="365"/>
      <c r="AO34" s="365"/>
      <c r="AP34" s="365"/>
      <c r="AQ34" s="365">
        <v>96</v>
      </c>
      <c r="AR34" s="365">
        <v>2</v>
      </c>
      <c r="AY34" s="555"/>
      <c r="AZ34" s="405"/>
      <c r="BA34" s="411" t="s">
        <v>226</v>
      </c>
      <c r="BB34" s="407">
        <v>0.01</v>
      </c>
      <c r="BC34" s="556">
        <v>867970944</v>
      </c>
      <c r="BD34" s="557">
        <v>1132284800</v>
      </c>
      <c r="BE34" s="558">
        <v>1139294336</v>
      </c>
      <c r="BF34" s="404"/>
      <c r="BG34" s="404"/>
      <c r="BH34" s="342"/>
      <c r="BI34" s="342"/>
      <c r="BJ34" s="561"/>
      <c r="BK34" s="561"/>
      <c r="BL34" s="561"/>
    </row>
    <row r="35" spans="2:67" ht="16" thickBot="1" x14ac:dyDescent="0.25">
      <c r="B35" s="365" t="s">
        <v>290</v>
      </c>
      <c r="C35" s="365" t="s">
        <v>290</v>
      </c>
      <c r="D35" s="365" t="s">
        <v>292</v>
      </c>
      <c r="E35" s="365" t="s">
        <v>305</v>
      </c>
      <c r="F35" s="365" t="s">
        <v>306</v>
      </c>
      <c r="G35" s="365" t="s">
        <v>587</v>
      </c>
      <c r="H35" s="365" t="s">
        <v>588</v>
      </c>
      <c r="I35" s="365">
        <v>1</v>
      </c>
      <c r="J35" s="365">
        <v>1</v>
      </c>
      <c r="K35" s="365">
        <v>32</v>
      </c>
      <c r="L35" s="365">
        <v>0</v>
      </c>
      <c r="M35" s="365">
        <v>2593.10835</v>
      </c>
      <c r="N35" s="365"/>
      <c r="O35" s="365">
        <v>131163820.5</v>
      </c>
      <c r="P35" s="365">
        <v>280359000.25</v>
      </c>
      <c r="Q35" s="365">
        <v>283799014</v>
      </c>
      <c r="R35" s="365">
        <v>510937112</v>
      </c>
      <c r="S35" s="365" t="s">
        <v>572</v>
      </c>
      <c r="T35" s="365" t="s">
        <v>573</v>
      </c>
      <c r="U35" s="365" t="s">
        <v>573</v>
      </c>
      <c r="V35" s="365" t="s">
        <v>573</v>
      </c>
      <c r="W35" s="365" t="s">
        <v>573</v>
      </c>
      <c r="X35" s="365"/>
      <c r="Y35" s="365">
        <v>3</v>
      </c>
      <c r="Z35" s="365">
        <v>2</v>
      </c>
      <c r="AA35" s="365">
        <v>2</v>
      </c>
      <c r="AB35" s="365">
        <v>2</v>
      </c>
      <c r="AC35" s="365"/>
      <c r="AD35" s="365">
        <v>865.04174999999998</v>
      </c>
      <c r="AE35" s="365">
        <v>1297.0584699999999</v>
      </c>
      <c r="AF35" s="365">
        <v>1297.0584699999999</v>
      </c>
      <c r="AG35" s="365">
        <v>1297.0589600000001</v>
      </c>
      <c r="AH35" s="365"/>
      <c r="AI35" s="365">
        <v>56.978499999999997</v>
      </c>
      <c r="AJ35" s="365">
        <v>57.510599999999997</v>
      </c>
      <c r="AK35" s="365">
        <v>57.502200000000002</v>
      </c>
      <c r="AL35" s="365">
        <v>57.413200000000003</v>
      </c>
      <c r="AM35" s="365"/>
      <c r="AN35" s="365">
        <v>84</v>
      </c>
      <c r="AO35" s="365">
        <v>117</v>
      </c>
      <c r="AP35" s="365">
        <v>106</v>
      </c>
      <c r="AQ35" s="365">
        <v>105</v>
      </c>
      <c r="AR35" s="365">
        <v>5</v>
      </c>
      <c r="AY35" s="555"/>
      <c r="AZ35" s="399" t="s">
        <v>254</v>
      </c>
      <c r="BA35" s="412" t="s">
        <v>220</v>
      </c>
      <c r="BB35" s="401"/>
      <c r="BC35" s="550">
        <v>19956988</v>
      </c>
      <c r="BD35" s="551">
        <v>591794</v>
      </c>
      <c r="BE35" s="403">
        <v>979891</v>
      </c>
      <c r="BF35" s="404"/>
      <c r="BG35" s="404"/>
      <c r="BJ35" s="553">
        <f>BC35*BB36/BC36</f>
        <v>1.826038228298451E-3</v>
      </c>
      <c r="BK35" s="553">
        <f>BD35*BB36/BD36</f>
        <v>5.9061367039199505E-5</v>
      </c>
      <c r="BL35" s="554">
        <f>BE35*BB36/BE36</f>
        <v>8.6110906452906009E-5</v>
      </c>
      <c r="BO35" s="549"/>
    </row>
    <row r="36" spans="2:67" ht="16" thickBot="1" x14ac:dyDescent="0.25">
      <c r="B36" s="365" t="s">
        <v>290</v>
      </c>
      <c r="C36" s="365" t="s">
        <v>290</v>
      </c>
      <c r="D36" s="365" t="s">
        <v>292</v>
      </c>
      <c r="E36" s="365" t="s">
        <v>344</v>
      </c>
      <c r="F36" s="365" t="s">
        <v>345</v>
      </c>
      <c r="G36" s="365" t="s">
        <v>589</v>
      </c>
      <c r="H36" s="365" t="s">
        <v>590</v>
      </c>
      <c r="I36" s="365">
        <v>1</v>
      </c>
      <c r="J36" s="365">
        <v>1</v>
      </c>
      <c r="K36" s="365">
        <v>1</v>
      </c>
      <c r="L36" s="365">
        <v>1</v>
      </c>
      <c r="M36" s="365">
        <v>3320.3153900000002</v>
      </c>
      <c r="N36" s="365"/>
      <c r="O36" s="365"/>
      <c r="P36" s="365"/>
      <c r="Q36" s="365"/>
      <c r="R36" s="365"/>
      <c r="S36" s="365" t="s">
        <v>572</v>
      </c>
      <c r="T36" s="365" t="s">
        <v>591</v>
      </c>
      <c r="U36" s="365" t="s">
        <v>578</v>
      </c>
      <c r="V36" s="365" t="s">
        <v>573</v>
      </c>
      <c r="W36" s="365" t="s">
        <v>578</v>
      </c>
      <c r="X36" s="365"/>
      <c r="Y36" s="365">
        <v>3</v>
      </c>
      <c r="Z36" s="365">
        <v>3</v>
      </c>
      <c r="AA36" s="365">
        <v>3</v>
      </c>
      <c r="AB36" s="365">
        <v>3</v>
      </c>
      <c r="AC36" s="365"/>
      <c r="AD36" s="365">
        <v>1107.44128</v>
      </c>
      <c r="AE36" s="365">
        <v>1107.44507</v>
      </c>
      <c r="AF36" s="365">
        <v>1107.44983</v>
      </c>
      <c r="AG36" s="365">
        <v>1107.44714</v>
      </c>
      <c r="AH36" s="365"/>
      <c r="AI36" s="365">
        <v>52.939300000000003</v>
      </c>
      <c r="AJ36" s="365">
        <v>61.777799999999999</v>
      </c>
      <c r="AK36" s="365">
        <v>57.520800000000001</v>
      </c>
      <c r="AL36" s="365">
        <v>61.760300000000001</v>
      </c>
      <c r="AM36" s="365"/>
      <c r="AN36" s="365">
        <v>21</v>
      </c>
      <c r="AO36" s="365">
        <v>20</v>
      </c>
      <c r="AP36" s="365">
        <v>20</v>
      </c>
      <c r="AQ36" s="365">
        <v>23</v>
      </c>
      <c r="AR36" s="365">
        <v>1</v>
      </c>
      <c r="AY36" s="555"/>
      <c r="AZ36" s="405"/>
      <c r="BA36" s="411" t="s">
        <v>226</v>
      </c>
      <c r="BB36" s="407">
        <v>0.01</v>
      </c>
      <c r="BC36" s="556">
        <v>109291184</v>
      </c>
      <c r="BD36" s="557">
        <v>100199848</v>
      </c>
      <c r="BE36" s="558">
        <v>113794064</v>
      </c>
      <c r="BF36" s="404"/>
      <c r="BG36" s="404"/>
      <c r="BJ36" s="559"/>
      <c r="BK36" s="559"/>
      <c r="BL36" s="559"/>
    </row>
    <row r="37" spans="2:67" ht="16" thickBot="1" x14ac:dyDescent="0.25">
      <c r="B37" s="365" t="s">
        <v>290</v>
      </c>
      <c r="C37" s="365" t="s">
        <v>290</v>
      </c>
      <c r="D37" s="365" t="s">
        <v>292</v>
      </c>
      <c r="E37" s="365" t="s">
        <v>344</v>
      </c>
      <c r="F37" s="365" t="s">
        <v>345</v>
      </c>
      <c r="G37" s="365" t="s">
        <v>592</v>
      </c>
      <c r="H37" s="365" t="s">
        <v>593</v>
      </c>
      <c r="I37" s="365">
        <v>1</v>
      </c>
      <c r="J37" s="365">
        <v>1</v>
      </c>
      <c r="K37" s="365">
        <v>8</v>
      </c>
      <c r="L37" s="365">
        <v>1</v>
      </c>
      <c r="M37" s="365">
        <v>3352.3052200000002</v>
      </c>
      <c r="N37" s="365"/>
      <c r="O37" s="365">
        <v>1982944.875</v>
      </c>
      <c r="P37" s="365">
        <v>6373681.25</v>
      </c>
      <c r="Q37" s="365">
        <v>1989212.375</v>
      </c>
      <c r="R37" s="365">
        <v>28535540</v>
      </c>
      <c r="S37" s="365" t="s">
        <v>572</v>
      </c>
      <c r="T37" s="365" t="s">
        <v>573</v>
      </c>
      <c r="U37" s="365" t="s">
        <v>573</v>
      </c>
      <c r="V37" s="365" t="s">
        <v>573</v>
      </c>
      <c r="W37" s="365" t="s">
        <v>573</v>
      </c>
      <c r="X37" s="365"/>
      <c r="Y37" s="365">
        <v>3</v>
      </c>
      <c r="Z37" s="365">
        <v>3</v>
      </c>
      <c r="AA37" s="365">
        <v>3</v>
      </c>
      <c r="AB37" s="365">
        <v>3</v>
      </c>
      <c r="AC37" s="365"/>
      <c r="AD37" s="365">
        <v>1118.1082799999999</v>
      </c>
      <c r="AE37" s="365">
        <v>1118.10681</v>
      </c>
      <c r="AF37" s="365">
        <v>1118.1079099999999</v>
      </c>
      <c r="AG37" s="365">
        <v>1118.1090099999999</v>
      </c>
      <c r="AH37" s="365"/>
      <c r="AI37" s="365">
        <v>56.828699999999998</v>
      </c>
      <c r="AJ37" s="365">
        <v>57.4131</v>
      </c>
      <c r="AK37" s="365">
        <v>57.418100000000003</v>
      </c>
      <c r="AL37" s="365">
        <v>56.1372</v>
      </c>
      <c r="AM37" s="365"/>
      <c r="AN37" s="365">
        <v>43</v>
      </c>
      <c r="AO37" s="365">
        <v>37</v>
      </c>
      <c r="AP37" s="365">
        <v>30</v>
      </c>
      <c r="AQ37" s="365">
        <v>61</v>
      </c>
      <c r="AR37" s="365">
        <v>3</v>
      </c>
      <c r="AY37" s="555"/>
      <c r="AZ37" s="399" t="s">
        <v>255</v>
      </c>
      <c r="BA37" s="410" t="s">
        <v>220</v>
      </c>
      <c r="BB37" s="401"/>
      <c r="BC37" s="562">
        <v>3821475</v>
      </c>
      <c r="BD37" s="563">
        <v>1486678656</v>
      </c>
      <c r="BE37" s="564">
        <v>1957387904</v>
      </c>
      <c r="BF37" s="404"/>
      <c r="BG37" s="404"/>
      <c r="BJ37" s="553">
        <f>BC37*BB38/BC38</f>
        <v>5.5852907215878836E-5</v>
      </c>
      <c r="BK37" s="553">
        <f>BD37*BB38/BD38</f>
        <v>1.8785431700416903E-2</v>
      </c>
      <c r="BL37" s="554">
        <f>BE37*BB38/BE38</f>
        <v>2.1327853304090049E-2</v>
      </c>
    </row>
    <row r="38" spans="2:67" ht="16" thickBot="1" x14ac:dyDescent="0.25">
      <c r="B38" s="365" t="s">
        <v>290</v>
      </c>
      <c r="C38" s="365" t="s">
        <v>290</v>
      </c>
      <c r="D38" s="365" t="s">
        <v>292</v>
      </c>
      <c r="E38" s="365" t="s">
        <v>344</v>
      </c>
      <c r="F38" s="365" t="s">
        <v>345</v>
      </c>
      <c r="G38" s="365" t="s">
        <v>594</v>
      </c>
      <c r="H38" s="365" t="s">
        <v>595</v>
      </c>
      <c r="I38" s="365">
        <v>1</v>
      </c>
      <c r="J38" s="365">
        <v>1</v>
      </c>
      <c r="K38" s="365">
        <v>26</v>
      </c>
      <c r="L38" s="365">
        <v>1</v>
      </c>
      <c r="M38" s="365">
        <v>3240.34906</v>
      </c>
      <c r="N38" s="365"/>
      <c r="O38" s="365">
        <v>154504896</v>
      </c>
      <c r="P38" s="365">
        <v>523103792.75</v>
      </c>
      <c r="Q38" s="365">
        <v>279419806.5</v>
      </c>
      <c r="R38" s="365">
        <v>13901144.75</v>
      </c>
      <c r="S38" s="365" t="s">
        <v>591</v>
      </c>
      <c r="T38" s="365" t="s">
        <v>573</v>
      </c>
      <c r="U38" s="365" t="s">
        <v>573</v>
      </c>
      <c r="V38" s="365" t="s">
        <v>573</v>
      </c>
      <c r="W38" s="365" t="s">
        <v>573</v>
      </c>
      <c r="X38" s="365">
        <v>3</v>
      </c>
      <c r="Y38" s="365">
        <v>3</v>
      </c>
      <c r="Z38" s="365">
        <v>3</v>
      </c>
      <c r="AA38" s="365">
        <v>3</v>
      </c>
      <c r="AB38" s="365">
        <v>4</v>
      </c>
      <c r="AC38" s="365">
        <v>1080.79285</v>
      </c>
      <c r="AD38" s="365">
        <v>1080.7902799999999</v>
      </c>
      <c r="AE38" s="365">
        <v>1080.7896699999999</v>
      </c>
      <c r="AF38" s="365">
        <v>1080.7889399999999</v>
      </c>
      <c r="AG38" s="365">
        <v>810.84380999999996</v>
      </c>
      <c r="AH38" s="365">
        <v>57.957000000000001</v>
      </c>
      <c r="AI38" s="365">
        <v>57.171700000000001</v>
      </c>
      <c r="AJ38" s="365">
        <v>57.616500000000002</v>
      </c>
      <c r="AK38" s="365">
        <v>57.645099999999999</v>
      </c>
      <c r="AL38" s="365">
        <v>57.510599999999997</v>
      </c>
      <c r="AM38" s="365">
        <v>9</v>
      </c>
      <c r="AN38" s="365">
        <v>73</v>
      </c>
      <c r="AO38" s="365">
        <v>64</v>
      </c>
      <c r="AP38" s="365">
        <v>65</v>
      </c>
      <c r="AQ38" s="365">
        <v>50</v>
      </c>
      <c r="AR38" s="365">
        <v>3</v>
      </c>
      <c r="AY38" s="544"/>
      <c r="AZ38" s="405"/>
      <c r="BA38" s="411" t="s">
        <v>226</v>
      </c>
      <c r="BB38" s="407">
        <v>0.1</v>
      </c>
      <c r="BC38" s="556">
        <v>6842034176</v>
      </c>
      <c r="BD38" s="557">
        <v>7913997824</v>
      </c>
      <c r="BE38" s="558">
        <v>9177613312</v>
      </c>
      <c r="BF38" s="404"/>
      <c r="BG38" s="404"/>
      <c r="BJ38" s="559"/>
      <c r="BK38" s="559"/>
      <c r="BL38" s="559"/>
    </row>
    <row r="39" spans="2:67" ht="16" thickBot="1" x14ac:dyDescent="0.25">
      <c r="B39" s="365" t="s">
        <v>290</v>
      </c>
      <c r="C39" s="365" t="s">
        <v>290</v>
      </c>
      <c r="D39" s="365" t="s">
        <v>292</v>
      </c>
      <c r="E39" s="365" t="s">
        <v>344</v>
      </c>
      <c r="F39" s="365" t="s">
        <v>345</v>
      </c>
      <c r="G39" s="365" t="s">
        <v>596</v>
      </c>
      <c r="H39" s="365" t="s">
        <v>597</v>
      </c>
      <c r="I39" s="365">
        <v>1</v>
      </c>
      <c r="J39" s="365">
        <v>1</v>
      </c>
      <c r="K39" s="365">
        <v>9</v>
      </c>
      <c r="L39" s="365">
        <v>1</v>
      </c>
      <c r="M39" s="365">
        <v>3336.3103099999998</v>
      </c>
      <c r="N39" s="365"/>
      <c r="O39" s="365">
        <v>6546488</v>
      </c>
      <c r="P39" s="365">
        <v>4757979</v>
      </c>
      <c r="Q39" s="365"/>
      <c r="R39" s="365">
        <v>28993942</v>
      </c>
      <c r="S39" s="365" t="s">
        <v>591</v>
      </c>
      <c r="T39" s="365" t="s">
        <v>573</v>
      </c>
      <c r="U39" s="365" t="s">
        <v>573</v>
      </c>
      <c r="V39" s="365" t="s">
        <v>573</v>
      </c>
      <c r="W39" s="365" t="s">
        <v>573</v>
      </c>
      <c r="X39" s="365">
        <v>3</v>
      </c>
      <c r="Y39" s="365">
        <v>3</v>
      </c>
      <c r="Z39" s="365">
        <v>3</v>
      </c>
      <c r="AA39" s="365">
        <v>3</v>
      </c>
      <c r="AB39" s="365">
        <v>3</v>
      </c>
      <c r="AC39" s="365">
        <v>1112.76855</v>
      </c>
      <c r="AD39" s="365">
        <v>1112.77808</v>
      </c>
      <c r="AE39" s="365">
        <v>1112.77502</v>
      </c>
      <c r="AF39" s="365">
        <v>1112.7734399999999</v>
      </c>
      <c r="AG39" s="365">
        <v>1112.7745399999999</v>
      </c>
      <c r="AH39" s="365">
        <v>50.0274</v>
      </c>
      <c r="AI39" s="365">
        <v>59.6631</v>
      </c>
      <c r="AJ39" s="365">
        <v>60.309399999999997</v>
      </c>
      <c r="AK39" s="365">
        <v>60.3688</v>
      </c>
      <c r="AL39" s="365">
        <v>60.223199999999999</v>
      </c>
      <c r="AM39" s="365">
        <v>1</v>
      </c>
      <c r="AN39" s="365">
        <v>49</v>
      </c>
      <c r="AO39" s="365">
        <v>32</v>
      </c>
      <c r="AP39" s="365">
        <v>27</v>
      </c>
      <c r="AQ39" s="365">
        <v>36</v>
      </c>
      <c r="AR39" s="365">
        <v>5</v>
      </c>
      <c r="AY39" s="355"/>
      <c r="BJ39" s="559"/>
      <c r="BK39" s="559"/>
      <c r="BL39" s="559"/>
    </row>
    <row r="40" spans="2:67" ht="16" thickBot="1" x14ac:dyDescent="0.25">
      <c r="B40" s="365" t="s">
        <v>290</v>
      </c>
      <c r="C40" s="365" t="s">
        <v>290</v>
      </c>
      <c r="D40" s="365" t="s">
        <v>292</v>
      </c>
      <c r="E40" s="365" t="s">
        <v>341</v>
      </c>
      <c r="F40" s="365" t="s">
        <v>342</v>
      </c>
      <c r="G40" s="365" t="s">
        <v>598</v>
      </c>
      <c r="H40" s="365" t="s">
        <v>599</v>
      </c>
      <c r="I40" s="365">
        <v>1</v>
      </c>
      <c r="J40" s="365">
        <v>1</v>
      </c>
      <c r="K40" s="365">
        <v>9</v>
      </c>
      <c r="L40" s="365">
        <v>2</v>
      </c>
      <c r="M40" s="365">
        <v>3476.4164999999998</v>
      </c>
      <c r="N40" s="365"/>
      <c r="O40" s="365">
        <v>947739</v>
      </c>
      <c r="P40" s="365"/>
      <c r="Q40" s="365"/>
      <c r="R40" s="365">
        <v>1641856</v>
      </c>
      <c r="S40" s="365" t="s">
        <v>572</v>
      </c>
      <c r="T40" s="365" t="s">
        <v>573</v>
      </c>
      <c r="U40" s="365" t="s">
        <v>573</v>
      </c>
      <c r="V40" s="365" t="s">
        <v>578</v>
      </c>
      <c r="W40" s="365" t="s">
        <v>573</v>
      </c>
      <c r="X40" s="365"/>
      <c r="Y40" s="365">
        <v>3</v>
      </c>
      <c r="Z40" s="365">
        <v>3</v>
      </c>
      <c r="AA40" s="365">
        <v>3</v>
      </c>
      <c r="AB40" s="365">
        <v>3</v>
      </c>
      <c r="AC40" s="365"/>
      <c r="AD40" s="365">
        <v>1159.4777799999999</v>
      </c>
      <c r="AE40" s="365">
        <v>1159.4805899999999</v>
      </c>
      <c r="AF40" s="365">
        <v>1159.4791299999999</v>
      </c>
      <c r="AG40" s="365">
        <v>1159.4791299999999</v>
      </c>
      <c r="AH40" s="365"/>
      <c r="AI40" s="365">
        <v>54.901600000000002</v>
      </c>
      <c r="AJ40" s="365">
        <v>55.3812</v>
      </c>
      <c r="AK40" s="365">
        <v>57.1252</v>
      </c>
      <c r="AL40" s="365">
        <v>56.9925</v>
      </c>
      <c r="AM40" s="365"/>
      <c r="AN40" s="365">
        <v>21</v>
      </c>
      <c r="AO40" s="365">
        <v>25</v>
      </c>
      <c r="AP40" s="365">
        <v>24</v>
      </c>
      <c r="AQ40" s="365">
        <v>33</v>
      </c>
      <c r="AR40" s="365">
        <v>3</v>
      </c>
      <c r="AY40" s="342"/>
      <c r="BI40" s="383" t="s">
        <v>302</v>
      </c>
      <c r="BJ40" s="565">
        <f>SUM(BJ29,BJ33,BJ37)</f>
        <v>8.7568733477909365E-4</v>
      </c>
      <c r="BK40" s="566">
        <f>SUM(BK29,BK33,BK37)</f>
        <v>0.26124729704532523</v>
      </c>
      <c r="BL40" s="567">
        <f>SUM(BL29,BL33,BL37)</f>
        <v>0.3067140978058247</v>
      </c>
    </row>
    <row r="41" spans="2:67" ht="16" thickBot="1" x14ac:dyDescent="0.25">
      <c r="B41" s="365" t="s">
        <v>290</v>
      </c>
      <c r="C41" s="365" t="s">
        <v>290</v>
      </c>
      <c r="D41" s="365" t="s">
        <v>292</v>
      </c>
      <c r="E41" s="365" t="s">
        <v>341</v>
      </c>
      <c r="F41" s="365" t="s">
        <v>342</v>
      </c>
      <c r="G41" s="365" t="s">
        <v>600</v>
      </c>
      <c r="H41" s="365" t="s">
        <v>601</v>
      </c>
      <c r="I41" s="365">
        <v>1</v>
      </c>
      <c r="J41" s="365">
        <v>1</v>
      </c>
      <c r="K41" s="365">
        <v>7</v>
      </c>
      <c r="L41" s="365">
        <v>2</v>
      </c>
      <c r="M41" s="365">
        <v>3508.4063299999998</v>
      </c>
      <c r="N41" s="365"/>
      <c r="O41" s="365"/>
      <c r="P41" s="365">
        <v>1771618.75</v>
      </c>
      <c r="Q41" s="365">
        <v>5195681.625</v>
      </c>
      <c r="R41" s="365">
        <v>20429761.5</v>
      </c>
      <c r="S41" s="365" t="s">
        <v>572</v>
      </c>
      <c r="T41" s="365" t="s">
        <v>578</v>
      </c>
      <c r="U41" s="365" t="s">
        <v>573</v>
      </c>
      <c r="V41" s="365" t="s">
        <v>573</v>
      </c>
      <c r="W41" s="365" t="s">
        <v>573</v>
      </c>
      <c r="X41" s="365"/>
      <c r="Y41" s="365">
        <v>4</v>
      </c>
      <c r="Z41" s="365">
        <v>4</v>
      </c>
      <c r="AA41" s="365">
        <v>3</v>
      </c>
      <c r="AB41" s="365">
        <v>3</v>
      </c>
      <c r="AC41" s="365"/>
      <c r="AD41" s="365">
        <v>877.85846000000004</v>
      </c>
      <c r="AE41" s="365">
        <v>877.85766999999998</v>
      </c>
      <c r="AF41" s="365">
        <v>1170.14319</v>
      </c>
      <c r="AG41" s="365">
        <v>1170.1450199999999</v>
      </c>
      <c r="AH41" s="365"/>
      <c r="AI41" s="365">
        <v>49.285200000000003</v>
      </c>
      <c r="AJ41" s="365">
        <v>51.267899999999997</v>
      </c>
      <c r="AK41" s="365">
        <v>51.207500000000003</v>
      </c>
      <c r="AL41" s="365">
        <v>49.596899999999998</v>
      </c>
      <c r="AM41" s="365"/>
      <c r="AN41" s="365">
        <v>18</v>
      </c>
      <c r="AO41" s="365">
        <v>26</v>
      </c>
      <c r="AP41" s="365">
        <v>28</v>
      </c>
      <c r="AQ41" s="365">
        <v>21</v>
      </c>
      <c r="AR41" s="365">
        <v>4</v>
      </c>
      <c r="AY41" s="394"/>
      <c r="BI41" s="568" t="s">
        <v>230</v>
      </c>
      <c r="BJ41" s="569">
        <f>SUM(BJ27:BJ37)</f>
        <v>0.39792177214961516</v>
      </c>
      <c r="BK41" s="569">
        <f t="shared" ref="BK41:BL41" si="0">SUM(BK27:BK37)</f>
        <v>0.2805613707442523</v>
      </c>
      <c r="BL41" s="569">
        <f t="shared" si="0"/>
        <v>0.32163832417289984</v>
      </c>
    </row>
    <row r="42" spans="2:67" ht="16" thickBot="1" x14ac:dyDescent="0.25">
      <c r="B42" s="365" t="s">
        <v>290</v>
      </c>
      <c r="C42" s="365" t="s">
        <v>290</v>
      </c>
      <c r="D42" s="365" t="s">
        <v>292</v>
      </c>
      <c r="E42" s="365" t="s">
        <v>341</v>
      </c>
      <c r="F42" s="365" t="s">
        <v>342</v>
      </c>
      <c r="G42" s="365" t="s">
        <v>602</v>
      </c>
      <c r="H42" s="365" t="s">
        <v>603</v>
      </c>
      <c r="I42" s="365">
        <v>1</v>
      </c>
      <c r="J42" s="365">
        <v>1</v>
      </c>
      <c r="K42" s="365">
        <v>44</v>
      </c>
      <c r="L42" s="365">
        <v>2</v>
      </c>
      <c r="M42" s="365">
        <v>3428.44</v>
      </c>
      <c r="N42" s="365"/>
      <c r="O42" s="365">
        <v>278770953</v>
      </c>
      <c r="P42" s="365">
        <v>552435089.5</v>
      </c>
      <c r="Q42" s="365">
        <v>653271745.5</v>
      </c>
      <c r="R42" s="365">
        <v>735293916.75</v>
      </c>
      <c r="S42" s="365" t="s">
        <v>591</v>
      </c>
      <c r="T42" s="365" t="s">
        <v>573</v>
      </c>
      <c r="U42" s="365" t="s">
        <v>573</v>
      </c>
      <c r="V42" s="365" t="s">
        <v>573</v>
      </c>
      <c r="W42" s="365" t="s">
        <v>573</v>
      </c>
      <c r="X42" s="365">
        <v>4</v>
      </c>
      <c r="Y42" s="365">
        <v>3</v>
      </c>
      <c r="Z42" s="365">
        <v>4</v>
      </c>
      <c r="AA42" s="365">
        <v>3</v>
      </c>
      <c r="AB42" s="365">
        <v>3</v>
      </c>
      <c r="AC42" s="365">
        <v>857.86432000000002</v>
      </c>
      <c r="AD42" s="365">
        <v>1143.4857199999999</v>
      </c>
      <c r="AE42" s="365">
        <v>857.86548000000005</v>
      </c>
      <c r="AF42" s="365">
        <v>1143.48523</v>
      </c>
      <c r="AG42" s="365">
        <v>1143.4877899999999</v>
      </c>
      <c r="AH42" s="365">
        <v>46.139099999999999</v>
      </c>
      <c r="AI42" s="365">
        <v>45.284100000000002</v>
      </c>
      <c r="AJ42" s="365">
        <v>45.700699999999998</v>
      </c>
      <c r="AK42" s="365">
        <v>45.8</v>
      </c>
      <c r="AL42" s="365">
        <v>47.709299999999999</v>
      </c>
      <c r="AM42" s="365">
        <v>15</v>
      </c>
      <c r="AN42" s="365">
        <v>45</v>
      </c>
      <c r="AO42" s="365">
        <v>53</v>
      </c>
      <c r="AP42" s="365">
        <v>53</v>
      </c>
      <c r="AQ42" s="365">
        <v>57</v>
      </c>
      <c r="AR42" s="365">
        <v>4</v>
      </c>
      <c r="AY42" s="355"/>
      <c r="AZ42" s="240"/>
      <c r="BA42" s="240"/>
      <c r="BC42" s="240"/>
      <c r="BI42" s="301"/>
      <c r="BJ42" s="570" t="s">
        <v>329</v>
      </c>
      <c r="BK42" s="571"/>
      <c r="BL42" s="572"/>
    </row>
    <row r="43" spans="2:67" ht="16" thickBot="1" x14ac:dyDescent="0.25">
      <c r="B43" s="365" t="s">
        <v>290</v>
      </c>
      <c r="C43" s="365" t="s">
        <v>290</v>
      </c>
      <c r="D43" s="365" t="s">
        <v>292</v>
      </c>
      <c r="E43" s="365" t="s">
        <v>341</v>
      </c>
      <c r="F43" s="365" t="s">
        <v>342</v>
      </c>
      <c r="G43" s="365" t="s">
        <v>604</v>
      </c>
      <c r="H43" s="365" t="s">
        <v>605</v>
      </c>
      <c r="I43" s="365">
        <v>1</v>
      </c>
      <c r="J43" s="365">
        <v>1</v>
      </c>
      <c r="K43" s="365">
        <v>13</v>
      </c>
      <c r="L43" s="365">
        <v>2</v>
      </c>
      <c r="M43" s="365">
        <v>3492.4114199999999</v>
      </c>
      <c r="N43" s="365"/>
      <c r="O43" s="365">
        <v>7227552.75</v>
      </c>
      <c r="P43" s="365">
        <v>1476963</v>
      </c>
      <c r="Q43" s="365">
        <v>3172187.375</v>
      </c>
      <c r="R43" s="365">
        <v>12592777.25</v>
      </c>
      <c r="S43" s="365" t="s">
        <v>572</v>
      </c>
      <c r="T43" s="365" t="s">
        <v>573</v>
      </c>
      <c r="U43" s="365" t="s">
        <v>573</v>
      </c>
      <c r="V43" s="365" t="s">
        <v>573</v>
      </c>
      <c r="W43" s="365" t="s">
        <v>573</v>
      </c>
      <c r="X43" s="365"/>
      <c r="Y43" s="365">
        <v>3</v>
      </c>
      <c r="Z43" s="365">
        <v>3</v>
      </c>
      <c r="AA43" s="365">
        <v>3</v>
      </c>
      <c r="AB43" s="365">
        <v>4</v>
      </c>
      <c r="AC43" s="365"/>
      <c r="AD43" s="365">
        <v>1164.8099400000001</v>
      </c>
      <c r="AE43" s="365">
        <v>1164.8123800000001</v>
      </c>
      <c r="AF43" s="365">
        <v>1164.8114</v>
      </c>
      <c r="AG43" s="365">
        <v>873.85901000000001</v>
      </c>
      <c r="AH43" s="365"/>
      <c r="AI43" s="365">
        <v>52.931699999999999</v>
      </c>
      <c r="AJ43" s="365">
        <v>53.467399999999998</v>
      </c>
      <c r="AK43" s="365">
        <v>53.438699999999997</v>
      </c>
      <c r="AL43" s="365">
        <v>53.337499999999999</v>
      </c>
      <c r="AM43" s="365"/>
      <c r="AN43" s="365">
        <v>46</v>
      </c>
      <c r="AO43" s="365">
        <v>26</v>
      </c>
      <c r="AP43" s="365">
        <v>39</v>
      </c>
      <c r="AQ43" s="365">
        <v>38</v>
      </c>
      <c r="AR43" s="365">
        <v>7</v>
      </c>
      <c r="AY43" s="355"/>
      <c r="AZ43" s="240"/>
      <c r="BA43" s="240"/>
      <c r="BB43" s="240"/>
      <c r="BC43" s="241"/>
      <c r="BD43" s="241"/>
      <c r="BE43" s="241"/>
      <c r="BF43" s="241"/>
      <c r="BG43" s="241"/>
      <c r="BH43" s="241"/>
      <c r="BI43" s="342"/>
      <c r="BJ43" s="565">
        <f>(BJ40/BJ41)*100</f>
        <v>0.22006519775194475</v>
      </c>
      <c r="BK43" s="566">
        <f>(BK40/BK41)*100</f>
        <v>93.115918400422643</v>
      </c>
      <c r="BL43" s="567">
        <f>(BL40/BL41)*100</f>
        <v>95.359935292085268</v>
      </c>
    </row>
    <row r="44" spans="2:67" x14ac:dyDescent="0.2">
      <c r="B44" s="365" t="s">
        <v>290</v>
      </c>
      <c r="C44" s="365" t="s">
        <v>290</v>
      </c>
      <c r="D44" s="365" t="s">
        <v>292</v>
      </c>
      <c r="E44" s="365" t="s">
        <v>341</v>
      </c>
      <c r="F44" s="365" t="s">
        <v>342</v>
      </c>
      <c r="G44" s="365" t="s">
        <v>606</v>
      </c>
      <c r="H44" s="365" t="s">
        <v>607</v>
      </c>
      <c r="I44" s="365">
        <v>1</v>
      </c>
      <c r="J44" s="365">
        <v>1</v>
      </c>
      <c r="K44" s="365">
        <v>48</v>
      </c>
      <c r="L44" s="365">
        <v>2</v>
      </c>
      <c r="M44" s="365">
        <v>3412.4450900000002</v>
      </c>
      <c r="N44" s="365"/>
      <c r="O44" s="365">
        <v>243871693</v>
      </c>
      <c r="P44" s="365">
        <v>332411901.25</v>
      </c>
      <c r="Q44" s="365">
        <v>287760636.5</v>
      </c>
      <c r="R44" s="365">
        <v>676581093.75</v>
      </c>
      <c r="S44" s="365" t="s">
        <v>572</v>
      </c>
      <c r="T44" s="365" t="s">
        <v>573</v>
      </c>
      <c r="U44" s="365" t="s">
        <v>573</v>
      </c>
      <c r="V44" s="365" t="s">
        <v>573</v>
      </c>
      <c r="W44" s="365" t="s">
        <v>573</v>
      </c>
      <c r="X44" s="365"/>
      <c r="Y44" s="365">
        <v>3</v>
      </c>
      <c r="Z44" s="365">
        <v>4</v>
      </c>
      <c r="AA44" s="365">
        <v>3</v>
      </c>
      <c r="AB44" s="365">
        <v>4</v>
      </c>
      <c r="AC44" s="365"/>
      <c r="AD44" s="365">
        <v>1138.15515</v>
      </c>
      <c r="AE44" s="365">
        <v>853.86743000000001</v>
      </c>
      <c r="AF44" s="365">
        <v>1138.1601599999999</v>
      </c>
      <c r="AG44" s="365">
        <v>853.86779999999999</v>
      </c>
      <c r="AH44" s="365"/>
      <c r="AI44" s="365">
        <v>49.0321</v>
      </c>
      <c r="AJ44" s="365">
        <v>49.695599999999999</v>
      </c>
      <c r="AK44" s="365">
        <v>52.146700000000003</v>
      </c>
      <c r="AL44" s="365">
        <v>48.1113</v>
      </c>
      <c r="AM44" s="365"/>
      <c r="AN44" s="365">
        <v>62</v>
      </c>
      <c r="AO44" s="365">
        <v>45</v>
      </c>
      <c r="AP44" s="365">
        <v>66</v>
      </c>
      <c r="AQ44" s="365">
        <v>73</v>
      </c>
      <c r="AR44" s="365">
        <v>8</v>
      </c>
    </row>
    <row r="45" spans="2:67" ht="16" thickBot="1" x14ac:dyDescent="0.25">
      <c r="B45" s="365" t="s">
        <v>290</v>
      </c>
      <c r="C45" s="365" t="s">
        <v>290</v>
      </c>
      <c r="D45" s="365" t="s">
        <v>292</v>
      </c>
      <c r="E45" s="365" t="s">
        <v>375</v>
      </c>
      <c r="F45" s="365" t="s">
        <v>376</v>
      </c>
      <c r="G45" s="365" t="s">
        <v>608</v>
      </c>
      <c r="H45" s="365" t="s">
        <v>609</v>
      </c>
      <c r="I45" s="365">
        <v>1</v>
      </c>
      <c r="J45" s="365">
        <v>1</v>
      </c>
      <c r="K45" s="365">
        <v>16</v>
      </c>
      <c r="L45" s="365">
        <v>0</v>
      </c>
      <c r="M45" s="365">
        <v>1952.7827199999999</v>
      </c>
      <c r="N45" s="365"/>
      <c r="O45" s="365">
        <v>34967886.625</v>
      </c>
      <c r="P45" s="365">
        <v>15144722.75</v>
      </c>
      <c r="Q45" s="365">
        <v>3224274.75</v>
      </c>
      <c r="R45" s="365">
        <v>80218748</v>
      </c>
      <c r="S45" s="365" t="s">
        <v>572</v>
      </c>
      <c r="T45" s="365" t="s">
        <v>573</v>
      </c>
      <c r="U45" s="365" t="s">
        <v>573</v>
      </c>
      <c r="V45" s="365" t="s">
        <v>573</v>
      </c>
      <c r="W45" s="365" t="s">
        <v>573</v>
      </c>
      <c r="X45" s="365"/>
      <c r="Y45" s="365">
        <v>2</v>
      </c>
      <c r="Z45" s="365">
        <v>2</v>
      </c>
      <c r="AA45" s="365">
        <v>2</v>
      </c>
      <c r="AB45" s="365">
        <v>2</v>
      </c>
      <c r="AC45" s="365"/>
      <c r="AD45" s="365">
        <v>976.89586999999995</v>
      </c>
      <c r="AE45" s="365">
        <v>976.89673000000005</v>
      </c>
      <c r="AF45" s="365">
        <v>976.89661000000001</v>
      </c>
      <c r="AG45" s="365">
        <v>976.89715999999999</v>
      </c>
      <c r="AH45" s="365"/>
      <c r="AI45" s="365">
        <v>68.7119</v>
      </c>
      <c r="AJ45" s="365">
        <v>68.984399999999994</v>
      </c>
      <c r="AK45" s="365">
        <v>67.747200000000007</v>
      </c>
      <c r="AL45" s="365">
        <v>68.9833</v>
      </c>
      <c r="AM45" s="365"/>
      <c r="AN45" s="365">
        <v>52</v>
      </c>
      <c r="AO45" s="365">
        <v>36</v>
      </c>
      <c r="AP45" s="365">
        <v>46</v>
      </c>
      <c r="AQ45" s="365">
        <v>65</v>
      </c>
      <c r="AR45" s="365">
        <v>5</v>
      </c>
    </row>
    <row r="46" spans="2:67" ht="16" thickBot="1" x14ac:dyDescent="0.25">
      <c r="B46" s="365" t="s">
        <v>290</v>
      </c>
      <c r="C46" s="365" t="s">
        <v>290</v>
      </c>
      <c r="D46" s="365" t="s">
        <v>292</v>
      </c>
      <c r="E46" s="365" t="s">
        <v>375</v>
      </c>
      <c r="F46" s="365" t="s">
        <v>376</v>
      </c>
      <c r="G46" s="365" t="s">
        <v>610</v>
      </c>
      <c r="H46" s="365" t="s">
        <v>611</v>
      </c>
      <c r="I46" s="365">
        <v>1</v>
      </c>
      <c r="J46" s="365">
        <v>1</v>
      </c>
      <c r="K46" s="365">
        <v>37</v>
      </c>
      <c r="L46" s="365">
        <v>0</v>
      </c>
      <c r="M46" s="365">
        <v>1872.81638</v>
      </c>
      <c r="N46" s="365"/>
      <c r="O46" s="365">
        <v>563536964</v>
      </c>
      <c r="P46" s="365">
        <v>1035805865.375</v>
      </c>
      <c r="Q46" s="365">
        <v>751485953.25</v>
      </c>
      <c r="R46" s="365">
        <v>2089170317</v>
      </c>
      <c r="S46" s="365" t="s">
        <v>591</v>
      </c>
      <c r="T46" s="365" t="s">
        <v>573</v>
      </c>
      <c r="U46" s="365" t="s">
        <v>573</v>
      </c>
      <c r="V46" s="365" t="s">
        <v>573</v>
      </c>
      <c r="W46" s="365" t="s">
        <v>573</v>
      </c>
      <c r="X46" s="365">
        <v>3</v>
      </c>
      <c r="Y46" s="365">
        <v>2</v>
      </c>
      <c r="Z46" s="365">
        <v>2</v>
      </c>
      <c r="AA46" s="365">
        <v>2</v>
      </c>
      <c r="AB46" s="365">
        <v>2</v>
      </c>
      <c r="AC46" s="365">
        <v>624.94086000000004</v>
      </c>
      <c r="AD46" s="365">
        <v>936.91327000000001</v>
      </c>
      <c r="AE46" s="365">
        <v>936.91290000000004</v>
      </c>
      <c r="AF46" s="365">
        <v>936.91327000000001</v>
      </c>
      <c r="AG46" s="365">
        <v>936.91357000000005</v>
      </c>
      <c r="AH46" s="365">
        <v>67.436099999999996</v>
      </c>
      <c r="AI46" s="365">
        <v>66.850800000000007</v>
      </c>
      <c r="AJ46" s="365">
        <v>67.4773</v>
      </c>
      <c r="AK46" s="365">
        <v>67.026300000000006</v>
      </c>
      <c r="AL46" s="365">
        <v>64.499099999999999</v>
      </c>
      <c r="AM46" s="365">
        <v>3</v>
      </c>
      <c r="AN46" s="365">
        <v>91</v>
      </c>
      <c r="AO46" s="365">
        <v>72</v>
      </c>
      <c r="AP46" s="365">
        <v>97</v>
      </c>
      <c r="AQ46" s="365">
        <v>72</v>
      </c>
      <c r="AR46" s="365">
        <v>5</v>
      </c>
      <c r="AY46" s="342"/>
      <c r="AZ46" s="342"/>
      <c r="BA46" s="342"/>
      <c r="BB46" s="342"/>
      <c r="BC46" s="342"/>
      <c r="BD46" s="342"/>
      <c r="BE46" s="342"/>
      <c r="BF46" s="342"/>
      <c r="BG46" s="342"/>
      <c r="BH46" s="342"/>
      <c r="BI46" s="342"/>
      <c r="BJ46" s="245" t="s">
        <v>211</v>
      </c>
      <c r="BK46" s="246"/>
      <c r="BL46" s="246"/>
      <c r="BM46" s="246"/>
      <c r="BN46" s="247"/>
    </row>
    <row r="47" spans="2:67" x14ac:dyDescent="0.2">
      <c r="B47" s="365" t="s">
        <v>290</v>
      </c>
      <c r="C47" s="365" t="s">
        <v>291</v>
      </c>
      <c r="D47" s="365" t="s">
        <v>292</v>
      </c>
      <c r="E47" s="365" t="s">
        <v>433</v>
      </c>
      <c r="F47" s="365" t="s">
        <v>434</v>
      </c>
      <c r="G47" s="365" t="s">
        <v>328</v>
      </c>
      <c r="H47" s="365" t="s">
        <v>612</v>
      </c>
      <c r="I47" s="365">
        <v>2</v>
      </c>
      <c r="J47" s="365">
        <v>1</v>
      </c>
      <c r="K47" s="365">
        <v>1</v>
      </c>
      <c r="L47" s="365">
        <v>2</v>
      </c>
      <c r="M47" s="365">
        <v>1317.6787099999999</v>
      </c>
      <c r="N47" s="365"/>
      <c r="O47" s="365"/>
      <c r="P47" s="365"/>
      <c r="Q47" s="365">
        <v>40417344</v>
      </c>
      <c r="R47" s="365"/>
      <c r="S47" s="365" t="s">
        <v>572</v>
      </c>
      <c r="T47" s="365" t="s">
        <v>591</v>
      </c>
      <c r="U47" s="365" t="s">
        <v>591</v>
      </c>
      <c r="V47" s="365" t="s">
        <v>573</v>
      </c>
      <c r="W47" s="365" t="s">
        <v>578</v>
      </c>
      <c r="X47" s="365"/>
      <c r="Y47" s="365">
        <v>3</v>
      </c>
      <c r="Z47" s="365">
        <v>3</v>
      </c>
      <c r="AA47" s="365">
        <v>3</v>
      </c>
      <c r="AB47" s="365">
        <v>3</v>
      </c>
      <c r="AC47" s="365"/>
      <c r="AD47" s="365">
        <v>439.89819</v>
      </c>
      <c r="AE47" s="365">
        <v>439.89794999999998</v>
      </c>
      <c r="AF47" s="365">
        <v>439.8981</v>
      </c>
      <c r="AG47" s="365">
        <v>439.89760999999999</v>
      </c>
      <c r="AH47" s="365"/>
      <c r="AI47" s="365">
        <v>15.4381</v>
      </c>
      <c r="AJ47" s="365">
        <v>15.5128</v>
      </c>
      <c r="AK47" s="365">
        <v>15.5822</v>
      </c>
      <c r="AL47" s="365">
        <v>15.474</v>
      </c>
      <c r="AM47" s="365"/>
      <c r="AN47" s="365">
        <v>21</v>
      </c>
      <c r="AO47" s="365">
        <v>13</v>
      </c>
      <c r="AP47" s="365">
        <v>38</v>
      </c>
      <c r="AQ47" s="365">
        <v>7</v>
      </c>
      <c r="AR47" s="365">
        <v>1</v>
      </c>
      <c r="AY47" s="394"/>
      <c r="AZ47" s="394"/>
      <c r="BA47" s="342"/>
      <c r="BB47" s="350" t="s">
        <v>209</v>
      </c>
      <c r="BC47" s="537" t="s">
        <v>152</v>
      </c>
      <c r="BD47" s="538" t="s">
        <v>537</v>
      </c>
      <c r="BE47" s="573" t="s">
        <v>5</v>
      </c>
      <c r="BF47" s="574" t="s">
        <v>538</v>
      </c>
      <c r="BG47" s="574" t="s">
        <v>539</v>
      </c>
      <c r="BH47" s="395"/>
      <c r="BI47" s="241"/>
      <c r="BJ47" s="537" t="s">
        <v>152</v>
      </c>
      <c r="BK47" s="538" t="s">
        <v>537</v>
      </c>
      <c r="BL47" s="573" t="s">
        <v>5</v>
      </c>
      <c r="BM47" s="574" t="s">
        <v>538</v>
      </c>
      <c r="BN47" s="574" t="s">
        <v>539</v>
      </c>
    </row>
    <row r="48" spans="2:67" ht="16" thickBot="1" x14ac:dyDescent="0.25">
      <c r="AY48" s="355"/>
      <c r="AZ48" s="355"/>
      <c r="BA48" s="355"/>
      <c r="BB48" s="356" t="s">
        <v>210</v>
      </c>
      <c r="BC48" s="543"/>
      <c r="BD48" s="555"/>
      <c r="BE48" s="575"/>
      <c r="BF48" s="576"/>
      <c r="BG48" s="576"/>
      <c r="BH48" s="395"/>
      <c r="BI48" s="262"/>
      <c r="BJ48" s="543"/>
      <c r="BK48" s="555"/>
      <c r="BL48" s="575"/>
      <c r="BM48" s="576"/>
      <c r="BN48" s="576"/>
    </row>
    <row r="49" spans="2:67" ht="16" thickBot="1" x14ac:dyDescent="0.25">
      <c r="AS49" s="395"/>
      <c r="AT49" s="395"/>
      <c r="AY49" s="355"/>
      <c r="AZ49" s="355"/>
      <c r="BA49" s="355"/>
      <c r="BB49" s="363" t="s">
        <v>213</v>
      </c>
      <c r="BC49" s="328" t="s">
        <v>214</v>
      </c>
      <c r="BD49" s="328" t="s">
        <v>540</v>
      </c>
      <c r="BE49" s="328" t="s">
        <v>613</v>
      </c>
      <c r="BF49" s="328" t="s">
        <v>541</v>
      </c>
      <c r="BG49" s="328" t="s">
        <v>614</v>
      </c>
      <c r="BH49" s="241"/>
      <c r="BI49" s="241"/>
      <c r="BJ49" s="383" t="s">
        <v>214</v>
      </c>
      <c r="BK49" s="383" t="s">
        <v>540</v>
      </c>
      <c r="BL49" s="383" t="s">
        <v>613</v>
      </c>
      <c r="BM49" s="383" t="s">
        <v>541</v>
      </c>
      <c r="BN49" s="334" t="s">
        <v>614</v>
      </c>
    </row>
    <row r="50" spans="2:67" ht="16" thickBot="1" x14ac:dyDescent="0.25">
      <c r="AS50" s="395"/>
      <c r="AT50" s="395"/>
      <c r="AY50" s="538" t="s">
        <v>615</v>
      </c>
      <c r="AZ50" s="434" t="s">
        <v>414</v>
      </c>
      <c r="BA50" s="412" t="s">
        <v>220</v>
      </c>
      <c r="BB50" s="577"/>
      <c r="BC50" s="550">
        <v>77247984</v>
      </c>
      <c r="BD50" s="551">
        <v>10768672</v>
      </c>
      <c r="BE50" s="552">
        <v>11422435</v>
      </c>
      <c r="BF50" s="550">
        <v>3555769</v>
      </c>
      <c r="BG50" s="552">
        <v>24550526</v>
      </c>
      <c r="BH50" s="404"/>
      <c r="BI50" s="301"/>
      <c r="BJ50" s="578">
        <f>BC50*BB51/BC51</f>
        <v>0.12739244808545575</v>
      </c>
      <c r="BK50" s="553">
        <f>BD50*BB51/BD51</f>
        <v>1.3796236441175207E-2</v>
      </c>
      <c r="BL50" s="579">
        <f>BE50*BB51/BE51</f>
        <v>1.2711542413723452E-2</v>
      </c>
      <c r="BM50" s="579">
        <f>BF50*BB51/BF51</f>
        <v>2.9585646044981515E-3</v>
      </c>
      <c r="BN50" s="579">
        <f>BG50*BB51/BG51</f>
        <v>2.3489163092027508E-2</v>
      </c>
    </row>
    <row r="51" spans="2:67" ht="16" thickBot="1" x14ac:dyDescent="0.25">
      <c r="AS51" s="241"/>
      <c r="AT51" s="241"/>
      <c r="AY51" s="555"/>
      <c r="AZ51" s="437"/>
      <c r="BA51" s="411" t="s">
        <v>226</v>
      </c>
      <c r="BB51" s="580">
        <v>0.25</v>
      </c>
      <c r="BC51" s="556">
        <v>151594512</v>
      </c>
      <c r="BD51" s="557">
        <v>195137856</v>
      </c>
      <c r="BE51" s="558">
        <v>224646912</v>
      </c>
      <c r="BF51" s="556">
        <v>300464032</v>
      </c>
      <c r="BG51" s="558">
        <v>261296304</v>
      </c>
      <c r="BH51" s="301"/>
      <c r="BI51" s="301"/>
      <c r="BJ51" s="90"/>
      <c r="BK51" s="90"/>
      <c r="BL51" s="90"/>
      <c r="BM51" s="561"/>
      <c r="BN51" s="559"/>
    </row>
    <row r="52" spans="2:67" ht="16" thickBot="1" x14ac:dyDescent="0.25">
      <c r="AS52" s="240"/>
      <c r="AT52" s="240"/>
      <c r="AY52" s="555"/>
      <c r="AZ52" s="442" t="s">
        <v>417</v>
      </c>
      <c r="BA52" s="410" t="s">
        <v>220</v>
      </c>
      <c r="BB52" s="581"/>
      <c r="BC52" s="550"/>
      <c r="BD52" s="551">
        <v>25285504</v>
      </c>
      <c r="BE52" s="552">
        <v>78841624</v>
      </c>
      <c r="BF52" s="550">
        <v>69766400</v>
      </c>
      <c r="BG52" s="552">
        <v>124085520</v>
      </c>
      <c r="BH52" s="301"/>
      <c r="BJ52" s="582">
        <f>BC52*BB53/BC53</f>
        <v>0</v>
      </c>
      <c r="BK52" s="565">
        <f>BD52*BB53/BD53</f>
        <v>0.1674734018991165</v>
      </c>
      <c r="BL52" s="567">
        <f>BE52*BB53/BE53</f>
        <v>0.38972448015661104</v>
      </c>
      <c r="BM52" s="579">
        <f>BF52*BB53/BF53</f>
        <v>0.2560259816697516</v>
      </c>
      <c r="BN52" s="579">
        <f>BG52*BB53/BG53</f>
        <v>0.56157669818887079</v>
      </c>
    </row>
    <row r="53" spans="2:67" ht="16" thickBot="1" x14ac:dyDescent="0.25">
      <c r="AY53" s="544"/>
      <c r="AZ53" s="437"/>
      <c r="BA53" s="411" t="s">
        <v>226</v>
      </c>
      <c r="BB53" s="583">
        <v>0.25</v>
      </c>
      <c r="BC53" s="556">
        <v>40499228</v>
      </c>
      <c r="BD53" s="557">
        <v>37745552</v>
      </c>
      <c r="BE53" s="558">
        <v>50575232</v>
      </c>
      <c r="BF53" s="556">
        <v>68124336</v>
      </c>
      <c r="BG53" s="558">
        <v>55239792</v>
      </c>
      <c r="BH53" s="301"/>
      <c r="BI53" s="386" t="s">
        <v>230</v>
      </c>
      <c r="BJ53" s="584">
        <f>SUM(BJ50:BJ52)</f>
        <v>0.12739244808545575</v>
      </c>
      <c r="BK53" s="565">
        <f>SUM(BK50:BK52)</f>
        <v>0.18126963834029169</v>
      </c>
      <c r="BL53" s="585">
        <f>SUM(BL50:BL52)</f>
        <v>0.40243602257033451</v>
      </c>
      <c r="BM53" s="586">
        <f>SUM(BM50:BM52)</f>
        <v>0.25898454627424977</v>
      </c>
      <c r="BN53" s="586">
        <f>SUM(BN50:BN52)</f>
        <v>0.58506586128089832</v>
      </c>
      <c r="BO53" s="315" t="s">
        <v>0</v>
      </c>
    </row>
    <row r="54" spans="2:67" ht="16" thickBot="1" x14ac:dyDescent="0.25">
      <c r="B54" s="392" t="s">
        <v>304</v>
      </c>
      <c r="AY54" s="342"/>
      <c r="BC54" s="301"/>
      <c r="BD54" s="301"/>
      <c r="BE54" s="301"/>
      <c r="BF54" s="301"/>
      <c r="BG54" s="301"/>
      <c r="BH54" s="301"/>
      <c r="BI54" s="301"/>
      <c r="BJ54" s="388" t="s">
        <v>232</v>
      </c>
      <c r="BK54" s="389"/>
      <c r="BL54" s="389"/>
      <c r="BM54" s="389"/>
      <c r="BN54" s="390"/>
      <c r="BO54" s="316"/>
    </row>
    <row r="55" spans="2:67" ht="16" thickBot="1" x14ac:dyDescent="0.25">
      <c r="N55" s="535" t="s">
        <v>536</v>
      </c>
      <c r="O55" s="535"/>
      <c r="P55" s="535"/>
      <c r="Q55" s="535"/>
      <c r="R55" s="535"/>
      <c r="AY55" s="394"/>
      <c r="AZ55" s="240"/>
      <c r="BA55" s="240"/>
      <c r="BB55" s="240"/>
      <c r="BC55" s="342"/>
      <c r="BD55" s="342"/>
      <c r="BE55" s="342"/>
      <c r="BF55" s="342"/>
      <c r="BG55" s="342"/>
      <c r="BH55" s="342"/>
      <c r="BI55" s="342"/>
      <c r="BJ55" s="582">
        <f>(BJ52/BJ53)*100</f>
        <v>0</v>
      </c>
      <c r="BK55" s="565">
        <f>(BK52/BK53)*100</f>
        <v>92.389107978868495</v>
      </c>
      <c r="BL55" s="585">
        <f>(BL52/BL53)*100</f>
        <v>96.841350748738748</v>
      </c>
      <c r="BM55" s="586">
        <f>(BM52/BM53)*100</f>
        <v>98.857628902164222</v>
      </c>
      <c r="BN55" s="586">
        <f>(BN52/BN53)*100</f>
        <v>95.985210444410114</v>
      </c>
      <c r="BO55" s="327"/>
    </row>
    <row r="56" spans="2:67" x14ac:dyDescent="0.2">
      <c r="N56" s="536" t="s">
        <v>309</v>
      </c>
      <c r="O56" s="536" t="s">
        <v>399</v>
      </c>
      <c r="P56" s="536" t="s">
        <v>268</v>
      </c>
      <c r="Q56" s="536" t="s">
        <v>270</v>
      </c>
      <c r="R56" s="536" t="s">
        <v>272</v>
      </c>
      <c r="AY56" s="355"/>
      <c r="AZ56" s="240"/>
      <c r="BA56" s="240"/>
      <c r="BB56" s="240"/>
      <c r="BC56" s="342"/>
      <c r="BD56" s="342"/>
      <c r="BE56" s="342"/>
      <c r="BF56" s="342"/>
      <c r="BG56" s="342"/>
      <c r="BH56" s="342"/>
      <c r="BI56" s="342"/>
      <c r="BJ56" s="342"/>
      <c r="BK56" s="342"/>
      <c r="BL56" s="342"/>
      <c r="BM56" s="342"/>
      <c r="BN56" s="342"/>
    </row>
    <row r="57" spans="2:67" ht="16" thickBot="1" x14ac:dyDescent="0.25">
      <c r="N57" s="539" t="s">
        <v>152</v>
      </c>
      <c r="O57" s="540" t="s">
        <v>537</v>
      </c>
      <c r="P57" s="541" t="s">
        <v>5</v>
      </c>
      <c r="Q57" s="542" t="s">
        <v>538</v>
      </c>
      <c r="R57" s="542" t="s">
        <v>539</v>
      </c>
      <c r="AY57" s="355"/>
      <c r="AZ57" s="240"/>
      <c r="BA57" s="240"/>
      <c r="BB57" s="240"/>
      <c r="BC57" s="342"/>
      <c r="BD57" s="342"/>
      <c r="BE57" s="342"/>
      <c r="BF57" s="342"/>
      <c r="BG57" s="342"/>
      <c r="BH57" s="342"/>
      <c r="BI57" s="342"/>
      <c r="BJ57" s="342"/>
      <c r="BK57" s="342"/>
      <c r="BL57" s="342"/>
      <c r="BM57" s="342"/>
      <c r="BN57" s="342"/>
    </row>
    <row r="58" spans="2:67" ht="16" thickBot="1" x14ac:dyDescent="0.25">
      <c r="N58" s="545"/>
      <c r="O58" s="546"/>
      <c r="P58" s="547"/>
      <c r="Q58" s="548"/>
      <c r="R58" s="548"/>
      <c r="AY58" s="342"/>
      <c r="AZ58" s="240"/>
      <c r="BA58" s="240"/>
      <c r="BB58" s="240"/>
      <c r="BC58" s="342"/>
      <c r="BD58" s="342"/>
      <c r="BE58" s="342"/>
      <c r="BF58" s="342"/>
      <c r="BG58" s="342"/>
      <c r="BH58" s="342"/>
      <c r="BI58" s="342"/>
      <c r="BJ58" s="245" t="s">
        <v>211</v>
      </c>
      <c r="BK58" s="246"/>
      <c r="BL58" s="246"/>
      <c r="BM58" s="246"/>
      <c r="BN58" s="247"/>
    </row>
    <row r="59" spans="2:67" x14ac:dyDescent="0.2">
      <c r="B59" s="362" t="s">
        <v>273</v>
      </c>
      <c r="C59" s="362" t="s">
        <v>274</v>
      </c>
      <c r="D59" s="362" t="s">
        <v>275</v>
      </c>
      <c r="E59" s="362" t="s">
        <v>276</v>
      </c>
      <c r="F59" s="362" t="s">
        <v>277</v>
      </c>
      <c r="G59" s="362" t="s">
        <v>278</v>
      </c>
      <c r="H59" s="362" t="s">
        <v>542</v>
      </c>
      <c r="I59" s="362" t="s">
        <v>279</v>
      </c>
      <c r="J59" s="362" t="s">
        <v>280</v>
      </c>
      <c r="K59" s="362" t="s">
        <v>281</v>
      </c>
      <c r="L59" s="362" t="s">
        <v>282</v>
      </c>
      <c r="M59" s="362" t="s">
        <v>283</v>
      </c>
      <c r="N59" s="362" t="s">
        <v>486</v>
      </c>
      <c r="O59" s="362" t="s">
        <v>402</v>
      </c>
      <c r="P59" s="362" t="s">
        <v>401</v>
      </c>
      <c r="Q59" s="362" t="s">
        <v>289</v>
      </c>
      <c r="R59" s="362" t="s">
        <v>316</v>
      </c>
      <c r="S59" s="362" t="s">
        <v>543</v>
      </c>
      <c r="T59" s="362" t="s">
        <v>544</v>
      </c>
      <c r="U59" s="362" t="s">
        <v>545</v>
      </c>
      <c r="V59" s="362" t="s">
        <v>546</v>
      </c>
      <c r="W59" s="362" t="s">
        <v>547</v>
      </c>
      <c r="X59" s="362" t="s">
        <v>548</v>
      </c>
      <c r="Y59" s="362" t="s">
        <v>549</v>
      </c>
      <c r="Z59" s="362" t="s">
        <v>550</v>
      </c>
      <c r="AA59" s="362" t="s">
        <v>551</v>
      </c>
      <c r="AB59" s="362" t="s">
        <v>552</v>
      </c>
      <c r="AC59" s="362" t="s">
        <v>553</v>
      </c>
      <c r="AD59" s="362" t="s">
        <v>554</v>
      </c>
      <c r="AE59" s="362" t="s">
        <v>555</v>
      </c>
      <c r="AF59" s="362" t="s">
        <v>556</v>
      </c>
      <c r="AG59" s="362" t="s">
        <v>557</v>
      </c>
      <c r="AH59" s="362" t="s">
        <v>558</v>
      </c>
      <c r="AI59" s="362" t="s">
        <v>559</v>
      </c>
      <c r="AJ59" s="362" t="s">
        <v>560</v>
      </c>
      <c r="AK59" s="362" t="s">
        <v>561</v>
      </c>
      <c r="AL59" s="362" t="s">
        <v>562</v>
      </c>
      <c r="AM59" s="362" t="s">
        <v>563</v>
      </c>
      <c r="AN59" s="362" t="s">
        <v>564</v>
      </c>
      <c r="AO59" s="362" t="s">
        <v>565</v>
      </c>
      <c r="AP59" s="362" t="s">
        <v>566</v>
      </c>
      <c r="AQ59" s="362" t="s">
        <v>567</v>
      </c>
      <c r="AR59" s="362" t="s">
        <v>568</v>
      </c>
      <c r="AY59" s="394"/>
      <c r="AZ59" s="587"/>
      <c r="BB59" s="588" t="s">
        <v>209</v>
      </c>
      <c r="BC59" s="537" t="s">
        <v>152</v>
      </c>
      <c r="BD59" s="538" t="s">
        <v>537</v>
      </c>
      <c r="BE59" s="573" t="s">
        <v>5</v>
      </c>
      <c r="BF59" s="574" t="s">
        <v>538</v>
      </c>
      <c r="BG59" s="574" t="s">
        <v>539</v>
      </c>
      <c r="BH59" s="395"/>
      <c r="BI59" s="241"/>
      <c r="BJ59" s="537" t="s">
        <v>152</v>
      </c>
      <c r="BK59" s="538" t="s">
        <v>537</v>
      </c>
      <c r="BL59" s="573" t="s">
        <v>5</v>
      </c>
      <c r="BM59" s="574" t="s">
        <v>538</v>
      </c>
      <c r="BN59" s="574" t="s">
        <v>539</v>
      </c>
    </row>
    <row r="60" spans="2:67" ht="16" thickBot="1" x14ac:dyDescent="0.25">
      <c r="B60" s="365" t="s">
        <v>290</v>
      </c>
      <c r="C60" s="365" t="s">
        <v>291</v>
      </c>
      <c r="D60" s="365" t="s">
        <v>292</v>
      </c>
      <c r="E60" s="365" t="s">
        <v>455</v>
      </c>
      <c r="F60" s="365" t="s">
        <v>456</v>
      </c>
      <c r="G60" s="365" t="s">
        <v>616</v>
      </c>
      <c r="H60" s="365" t="s">
        <v>617</v>
      </c>
      <c r="I60" s="365">
        <v>2</v>
      </c>
      <c r="J60" s="365">
        <v>1</v>
      </c>
      <c r="K60" s="365">
        <v>1</v>
      </c>
      <c r="L60" s="365">
        <v>0</v>
      </c>
      <c r="M60" s="365">
        <v>3346.4837600000001</v>
      </c>
      <c r="N60" s="365"/>
      <c r="O60" s="365"/>
      <c r="P60" s="365"/>
      <c r="Q60" s="365"/>
      <c r="R60" s="365">
        <v>3109305</v>
      </c>
      <c r="S60" s="365" t="s">
        <v>572</v>
      </c>
      <c r="T60" s="365" t="s">
        <v>572</v>
      </c>
      <c r="U60" s="365" t="s">
        <v>572</v>
      </c>
      <c r="V60" s="365" t="s">
        <v>572</v>
      </c>
      <c r="W60" s="365" t="s">
        <v>573</v>
      </c>
      <c r="X60" s="365"/>
      <c r="Y60" s="365"/>
      <c r="Z60" s="365"/>
      <c r="AA60" s="365"/>
      <c r="AB60" s="365">
        <v>3</v>
      </c>
      <c r="AC60" s="365"/>
      <c r="AD60" s="365"/>
      <c r="AE60" s="365"/>
      <c r="AF60" s="365"/>
      <c r="AG60" s="365">
        <v>1116.16858</v>
      </c>
      <c r="AH60" s="365"/>
      <c r="AI60" s="365"/>
      <c r="AJ60" s="365"/>
      <c r="AK60" s="365"/>
      <c r="AL60" s="365">
        <v>67.487799999999993</v>
      </c>
      <c r="AM60" s="365"/>
      <c r="AN60" s="365"/>
      <c r="AO60" s="365"/>
      <c r="AP60" s="365"/>
      <c r="AQ60" s="365">
        <v>25</v>
      </c>
      <c r="AR60" s="365">
        <v>1</v>
      </c>
      <c r="AY60" s="355"/>
      <c r="AZ60" s="240"/>
      <c r="BA60" s="240"/>
      <c r="BB60" s="589" t="s">
        <v>210</v>
      </c>
      <c r="BC60" s="543"/>
      <c r="BD60" s="555"/>
      <c r="BE60" s="575"/>
      <c r="BF60" s="576"/>
      <c r="BG60" s="576"/>
      <c r="BH60" s="395"/>
      <c r="BI60" s="262"/>
      <c r="BJ60" s="543"/>
      <c r="BK60" s="555"/>
      <c r="BL60" s="575"/>
      <c r="BM60" s="576"/>
      <c r="BN60" s="576"/>
    </row>
    <row r="61" spans="2:67" ht="16" thickBot="1" x14ac:dyDescent="0.25">
      <c r="B61" s="365" t="s">
        <v>290</v>
      </c>
      <c r="C61" s="365" t="s">
        <v>291</v>
      </c>
      <c r="D61" s="365" t="s">
        <v>292</v>
      </c>
      <c r="E61" s="365" t="s">
        <v>381</v>
      </c>
      <c r="F61" s="365" t="s">
        <v>382</v>
      </c>
      <c r="G61" s="365" t="s">
        <v>618</v>
      </c>
      <c r="H61" s="365" t="s">
        <v>619</v>
      </c>
      <c r="I61" s="365">
        <v>2</v>
      </c>
      <c r="J61" s="365">
        <v>1</v>
      </c>
      <c r="K61" s="365">
        <v>6</v>
      </c>
      <c r="L61" s="365">
        <v>0</v>
      </c>
      <c r="M61" s="365">
        <v>2432.0894600000001</v>
      </c>
      <c r="N61" s="365"/>
      <c r="O61" s="365">
        <v>2275596.25</v>
      </c>
      <c r="P61" s="365"/>
      <c r="Q61" s="365"/>
      <c r="R61" s="365">
        <v>14959419</v>
      </c>
      <c r="S61" s="365" t="s">
        <v>572</v>
      </c>
      <c r="T61" s="365" t="s">
        <v>573</v>
      </c>
      <c r="U61" s="365" t="s">
        <v>573</v>
      </c>
      <c r="V61" s="365" t="s">
        <v>573</v>
      </c>
      <c r="W61" s="365" t="s">
        <v>573</v>
      </c>
      <c r="X61" s="365"/>
      <c r="Y61" s="365">
        <v>2</v>
      </c>
      <c r="Z61" s="365">
        <v>2</v>
      </c>
      <c r="AA61" s="365">
        <v>2</v>
      </c>
      <c r="AB61" s="365">
        <v>2</v>
      </c>
      <c r="AC61" s="365"/>
      <c r="AD61" s="365">
        <v>1216.54846</v>
      </c>
      <c r="AE61" s="365">
        <v>1216.5509</v>
      </c>
      <c r="AF61" s="365">
        <v>1216.55042</v>
      </c>
      <c r="AG61" s="365">
        <v>1216.5516399999999</v>
      </c>
      <c r="AH61" s="365"/>
      <c r="AI61" s="365">
        <v>67.565600000000003</v>
      </c>
      <c r="AJ61" s="365">
        <v>67.794300000000007</v>
      </c>
      <c r="AK61" s="365">
        <v>67.792100000000005</v>
      </c>
      <c r="AL61" s="365">
        <v>67.747600000000006</v>
      </c>
      <c r="AM61" s="365"/>
      <c r="AN61" s="365">
        <v>116</v>
      </c>
      <c r="AO61" s="365">
        <v>55</v>
      </c>
      <c r="AP61" s="365">
        <v>32</v>
      </c>
      <c r="AQ61" s="365">
        <v>108</v>
      </c>
      <c r="AR61" s="365">
        <v>2</v>
      </c>
      <c r="AY61" s="355"/>
      <c r="AZ61" s="240"/>
      <c r="BA61" s="240"/>
      <c r="BB61" s="335" t="s">
        <v>213</v>
      </c>
      <c r="BC61" s="328" t="s">
        <v>214</v>
      </c>
      <c r="BD61" s="328" t="s">
        <v>540</v>
      </c>
      <c r="BE61" s="328" t="s">
        <v>613</v>
      </c>
      <c r="BF61" s="328" t="s">
        <v>541</v>
      </c>
      <c r="BG61" s="328" t="s">
        <v>614</v>
      </c>
      <c r="BH61" s="241"/>
      <c r="BI61" s="241"/>
      <c r="BJ61" s="383" t="s">
        <v>214</v>
      </c>
      <c r="BK61" s="383" t="s">
        <v>540</v>
      </c>
      <c r="BL61" s="383" t="s">
        <v>613</v>
      </c>
      <c r="BM61" s="383" t="s">
        <v>541</v>
      </c>
      <c r="BN61" s="334" t="s">
        <v>614</v>
      </c>
    </row>
    <row r="62" spans="2:67" ht="16" thickBot="1" x14ac:dyDescent="0.25">
      <c r="B62" s="365" t="s">
        <v>290</v>
      </c>
      <c r="C62" s="365" t="s">
        <v>291</v>
      </c>
      <c r="D62" s="365" t="s">
        <v>292</v>
      </c>
      <c r="E62" s="365" t="s">
        <v>381</v>
      </c>
      <c r="F62" s="365" t="s">
        <v>382</v>
      </c>
      <c r="G62" s="365" t="s">
        <v>436</v>
      </c>
      <c r="H62" s="365" t="s">
        <v>620</v>
      </c>
      <c r="I62" s="365">
        <v>2</v>
      </c>
      <c r="J62" s="365">
        <v>1</v>
      </c>
      <c r="K62" s="365">
        <v>12</v>
      </c>
      <c r="L62" s="365">
        <v>0</v>
      </c>
      <c r="M62" s="365">
        <v>2352.1231299999999</v>
      </c>
      <c r="N62" s="365"/>
      <c r="O62" s="365">
        <v>606340896</v>
      </c>
      <c r="P62" s="365">
        <v>930197980.75</v>
      </c>
      <c r="Q62" s="365">
        <v>330340320</v>
      </c>
      <c r="R62" s="365">
        <v>1497543104</v>
      </c>
      <c r="S62" s="365" t="s">
        <v>578</v>
      </c>
      <c r="T62" s="365" t="s">
        <v>573</v>
      </c>
      <c r="U62" s="365" t="s">
        <v>573</v>
      </c>
      <c r="V62" s="365" t="s">
        <v>573</v>
      </c>
      <c r="W62" s="365" t="s">
        <v>573</v>
      </c>
      <c r="X62" s="365">
        <v>2</v>
      </c>
      <c r="Y62" s="365">
        <v>2</v>
      </c>
      <c r="Z62" s="365">
        <v>2</v>
      </c>
      <c r="AA62" s="365">
        <v>3</v>
      </c>
      <c r="AB62" s="365">
        <v>2</v>
      </c>
      <c r="AC62" s="365">
        <v>1176.56799</v>
      </c>
      <c r="AD62" s="365">
        <v>1176.5677499999999</v>
      </c>
      <c r="AE62" s="365">
        <v>1176.5661600000001</v>
      </c>
      <c r="AF62" s="365">
        <v>784.71283000000005</v>
      </c>
      <c r="AG62" s="365">
        <v>1176.5601799999999</v>
      </c>
      <c r="AH62" s="365">
        <v>65.535399999999996</v>
      </c>
      <c r="AI62" s="365">
        <v>65.352199999999996</v>
      </c>
      <c r="AJ62" s="365">
        <v>65.409199999999998</v>
      </c>
      <c r="AK62" s="365">
        <v>65.487399999999994</v>
      </c>
      <c r="AL62" s="365">
        <v>65.398200000000003</v>
      </c>
      <c r="AM62" s="365">
        <v>2</v>
      </c>
      <c r="AN62" s="365">
        <v>126</v>
      </c>
      <c r="AO62" s="365">
        <v>90</v>
      </c>
      <c r="AP62" s="365">
        <v>21</v>
      </c>
      <c r="AQ62" s="365">
        <v>112</v>
      </c>
      <c r="AR62" s="365">
        <v>1</v>
      </c>
      <c r="AY62" s="538" t="s">
        <v>621</v>
      </c>
      <c r="AZ62" s="448" t="s">
        <v>429</v>
      </c>
      <c r="BA62" s="590" t="s">
        <v>220</v>
      </c>
      <c r="BB62" s="591"/>
      <c r="BC62" s="550">
        <v>12995858432</v>
      </c>
      <c r="BD62" s="551">
        <v>17680746496</v>
      </c>
      <c r="BE62" s="552">
        <v>19017156608</v>
      </c>
      <c r="BF62" s="550">
        <v>16147581952</v>
      </c>
      <c r="BG62" s="552">
        <v>38339002368</v>
      </c>
      <c r="BH62" s="404"/>
      <c r="BI62" s="301"/>
      <c r="BJ62" s="578">
        <f>BC62*BB63/BC63</f>
        <v>2.8637235088322601</v>
      </c>
      <c r="BK62" s="553">
        <f>BD62*BB63/BD63</f>
        <v>3.1823283214133626</v>
      </c>
      <c r="BL62" s="579">
        <f>BE62*BB63/BE63</f>
        <v>5.3547682353977484</v>
      </c>
      <c r="BM62" s="579">
        <f>BF62*BB63/BF63</f>
        <v>3.8383053754720105</v>
      </c>
      <c r="BN62" s="579">
        <f>BG62*BB63/BG63</f>
        <v>13.839188014233425</v>
      </c>
    </row>
    <row r="63" spans="2:67" ht="16" thickBot="1" x14ac:dyDescent="0.25">
      <c r="B63" s="365" t="s">
        <v>290</v>
      </c>
      <c r="C63" s="365" t="s">
        <v>291</v>
      </c>
      <c r="D63" s="365" t="s">
        <v>292</v>
      </c>
      <c r="E63" s="365" t="s">
        <v>622</v>
      </c>
      <c r="F63" s="365" t="s">
        <v>623</v>
      </c>
      <c r="G63" s="365" t="s">
        <v>624</v>
      </c>
      <c r="H63" s="365" t="s">
        <v>625</v>
      </c>
      <c r="I63" s="365">
        <v>2</v>
      </c>
      <c r="J63" s="365">
        <v>1</v>
      </c>
      <c r="K63" s="365">
        <v>5</v>
      </c>
      <c r="L63" s="365">
        <v>0</v>
      </c>
      <c r="M63" s="365">
        <v>1867.71793</v>
      </c>
      <c r="N63" s="365">
        <v>2629034.5</v>
      </c>
      <c r="O63" s="365">
        <v>1470468.75</v>
      </c>
      <c r="P63" s="365"/>
      <c r="Q63" s="365">
        <v>3774017.25</v>
      </c>
      <c r="R63" s="365"/>
      <c r="S63" s="365" t="s">
        <v>573</v>
      </c>
      <c r="T63" s="365" t="s">
        <v>573</v>
      </c>
      <c r="U63" s="365" t="s">
        <v>591</v>
      </c>
      <c r="V63" s="365" t="s">
        <v>573</v>
      </c>
      <c r="W63" s="365" t="s">
        <v>573</v>
      </c>
      <c r="X63" s="365">
        <v>2</v>
      </c>
      <c r="Y63" s="365">
        <v>2</v>
      </c>
      <c r="Z63" s="365">
        <v>2</v>
      </c>
      <c r="AA63" s="365">
        <v>2</v>
      </c>
      <c r="AB63" s="365">
        <v>2</v>
      </c>
      <c r="AC63" s="365">
        <v>934.35808999999995</v>
      </c>
      <c r="AD63" s="365">
        <v>934.35864000000004</v>
      </c>
      <c r="AE63" s="365">
        <v>934.35955999999999</v>
      </c>
      <c r="AF63" s="365">
        <v>934.35919000000001</v>
      </c>
      <c r="AG63" s="365">
        <v>934.35846000000004</v>
      </c>
      <c r="AH63" s="365">
        <v>48.0291</v>
      </c>
      <c r="AI63" s="365">
        <v>47.256100000000004</v>
      </c>
      <c r="AJ63" s="365">
        <v>47.681600000000003</v>
      </c>
      <c r="AK63" s="365">
        <v>47.695099999999996</v>
      </c>
      <c r="AL63" s="365">
        <v>47.617899999999999</v>
      </c>
      <c r="AM63" s="365">
        <v>36</v>
      </c>
      <c r="AN63" s="365">
        <v>21</v>
      </c>
      <c r="AO63" s="365">
        <v>7</v>
      </c>
      <c r="AP63" s="365">
        <v>35</v>
      </c>
      <c r="AQ63" s="365">
        <v>27</v>
      </c>
      <c r="AR63" s="365">
        <v>1</v>
      </c>
      <c r="AY63" s="555"/>
      <c r="AZ63" s="450"/>
      <c r="BA63" s="592" t="s">
        <v>226</v>
      </c>
      <c r="BB63" s="593">
        <v>0.25</v>
      </c>
      <c r="BC63" s="556">
        <v>1134524544</v>
      </c>
      <c r="BD63" s="557">
        <v>1388978816</v>
      </c>
      <c r="BE63" s="558">
        <v>887860864</v>
      </c>
      <c r="BF63" s="556">
        <v>1051739008</v>
      </c>
      <c r="BG63" s="558">
        <v>692580416</v>
      </c>
      <c r="BH63" s="301"/>
      <c r="BI63" s="301"/>
      <c r="BJ63" s="90"/>
      <c r="BK63" s="90"/>
      <c r="BL63" s="90"/>
      <c r="BM63" s="561"/>
      <c r="BN63" s="559"/>
    </row>
    <row r="64" spans="2:67" ht="16" thickBot="1" x14ac:dyDescent="0.25">
      <c r="B64" s="365" t="s">
        <v>290</v>
      </c>
      <c r="C64" s="365" t="s">
        <v>291</v>
      </c>
      <c r="D64" s="365" t="s">
        <v>292</v>
      </c>
      <c r="E64" s="365" t="s">
        <v>622</v>
      </c>
      <c r="F64" s="365" t="s">
        <v>623</v>
      </c>
      <c r="G64" s="365" t="s">
        <v>626</v>
      </c>
      <c r="H64" s="365" t="s">
        <v>625</v>
      </c>
      <c r="I64" s="365">
        <v>2</v>
      </c>
      <c r="J64" s="365">
        <v>1</v>
      </c>
      <c r="K64" s="365">
        <v>6</v>
      </c>
      <c r="L64" s="365">
        <v>0</v>
      </c>
      <c r="M64" s="365">
        <v>1851.7230199999999</v>
      </c>
      <c r="N64" s="365">
        <v>1482063.625</v>
      </c>
      <c r="O64" s="365">
        <v>2755241.875</v>
      </c>
      <c r="P64" s="365"/>
      <c r="Q64" s="365">
        <v>4988814.75</v>
      </c>
      <c r="R64" s="365"/>
      <c r="S64" s="365" t="s">
        <v>573</v>
      </c>
      <c r="T64" s="365" t="s">
        <v>573</v>
      </c>
      <c r="U64" s="365" t="s">
        <v>572</v>
      </c>
      <c r="V64" s="365" t="s">
        <v>573</v>
      </c>
      <c r="W64" s="365" t="s">
        <v>573</v>
      </c>
      <c r="X64" s="365">
        <v>2</v>
      </c>
      <c r="Y64" s="365">
        <v>2</v>
      </c>
      <c r="Z64" s="365"/>
      <c r="AA64" s="365">
        <v>2</v>
      </c>
      <c r="AB64" s="365">
        <v>2</v>
      </c>
      <c r="AC64" s="365">
        <v>926.36066000000005</v>
      </c>
      <c r="AD64" s="365">
        <v>926.36028999999996</v>
      </c>
      <c r="AE64" s="365"/>
      <c r="AF64" s="365">
        <v>926.35973999999999</v>
      </c>
      <c r="AG64" s="365">
        <v>926.36102000000005</v>
      </c>
      <c r="AH64" s="365">
        <v>52.547600000000003</v>
      </c>
      <c r="AI64" s="365">
        <v>52.123800000000003</v>
      </c>
      <c r="AJ64" s="365"/>
      <c r="AK64" s="365">
        <v>52.533200000000001</v>
      </c>
      <c r="AL64" s="365">
        <v>52.523800000000001</v>
      </c>
      <c r="AM64" s="365">
        <v>41</v>
      </c>
      <c r="AN64" s="365">
        <v>53</v>
      </c>
      <c r="AO64" s="365"/>
      <c r="AP64" s="365">
        <v>53</v>
      </c>
      <c r="AQ64" s="365">
        <v>34</v>
      </c>
      <c r="AR64" s="365">
        <v>2</v>
      </c>
      <c r="AY64" s="555"/>
      <c r="AZ64" s="451" t="s">
        <v>430</v>
      </c>
      <c r="BA64" s="594" t="s">
        <v>220</v>
      </c>
      <c r="BB64" s="595"/>
      <c r="BC64" s="550"/>
      <c r="BD64" s="551">
        <v>92783856</v>
      </c>
      <c r="BE64" s="552">
        <v>235250960</v>
      </c>
      <c r="BF64" s="550">
        <v>188350880</v>
      </c>
      <c r="BG64" s="552">
        <v>248828608</v>
      </c>
      <c r="BH64" s="301"/>
      <c r="BJ64" s="582">
        <f>BC64*BB65/BC65</f>
        <v>0</v>
      </c>
      <c r="BK64" s="565">
        <f>BD64*BB65/BD65</f>
        <v>2.9212838370731332E-2</v>
      </c>
      <c r="BL64" s="567">
        <f>BE64*BB65/BE65</f>
        <v>9.1215804584865681E-2</v>
      </c>
      <c r="BM64" s="579">
        <f>BF64*BB65/BF65</f>
        <v>6.2627324896320627E-2</v>
      </c>
      <c r="BN64" s="579">
        <f>BG64*BB65/BG65</f>
        <v>0.12411419785541278</v>
      </c>
    </row>
    <row r="65" spans="2:67" ht="16" thickBot="1" x14ac:dyDescent="0.25">
      <c r="B65" s="365" t="s">
        <v>290</v>
      </c>
      <c r="C65" s="365" t="s">
        <v>291</v>
      </c>
      <c r="D65" s="365" t="s">
        <v>292</v>
      </c>
      <c r="E65" s="365" t="s">
        <v>444</v>
      </c>
      <c r="F65" s="365" t="s">
        <v>445</v>
      </c>
      <c r="G65" s="365" t="s">
        <v>627</v>
      </c>
      <c r="H65" s="365" t="s">
        <v>628</v>
      </c>
      <c r="I65" s="365">
        <v>2</v>
      </c>
      <c r="J65" s="365">
        <v>1</v>
      </c>
      <c r="K65" s="365">
        <v>20</v>
      </c>
      <c r="L65" s="365">
        <v>1</v>
      </c>
      <c r="M65" s="365">
        <v>1690.7506100000001</v>
      </c>
      <c r="N65" s="365"/>
      <c r="O65" s="365">
        <v>9883993.5</v>
      </c>
      <c r="P65" s="365">
        <v>15070225.5</v>
      </c>
      <c r="Q65" s="365">
        <v>4263789.875</v>
      </c>
      <c r="R65" s="365">
        <v>116341140</v>
      </c>
      <c r="S65" s="365" t="s">
        <v>572</v>
      </c>
      <c r="T65" s="365" t="s">
        <v>573</v>
      </c>
      <c r="U65" s="365" t="s">
        <v>573</v>
      </c>
      <c r="V65" s="365" t="s">
        <v>573</v>
      </c>
      <c r="W65" s="365" t="s">
        <v>573</v>
      </c>
      <c r="X65" s="365"/>
      <c r="Y65" s="365">
        <v>2</v>
      </c>
      <c r="Z65" s="365">
        <v>2</v>
      </c>
      <c r="AA65" s="365">
        <v>2</v>
      </c>
      <c r="AB65" s="365">
        <v>2</v>
      </c>
      <c r="AC65" s="365"/>
      <c r="AD65" s="365">
        <v>845.87909000000002</v>
      </c>
      <c r="AE65" s="365">
        <v>845.87932999999998</v>
      </c>
      <c r="AF65" s="365">
        <v>845.87769000000003</v>
      </c>
      <c r="AG65" s="365">
        <v>845.87945999999999</v>
      </c>
      <c r="AH65" s="365"/>
      <c r="AI65" s="365">
        <v>41.296700000000001</v>
      </c>
      <c r="AJ65" s="365">
        <v>41.588500000000003</v>
      </c>
      <c r="AK65" s="365">
        <v>41.664499999999997</v>
      </c>
      <c r="AL65" s="365">
        <v>41.616799999999998</v>
      </c>
      <c r="AM65" s="365"/>
      <c r="AN65" s="365">
        <v>74</v>
      </c>
      <c r="AO65" s="365">
        <v>72</v>
      </c>
      <c r="AP65" s="365">
        <v>57</v>
      </c>
      <c r="AQ65" s="365">
        <v>80</v>
      </c>
      <c r="AR65" s="365">
        <v>4</v>
      </c>
      <c r="AY65" s="544"/>
      <c r="AZ65" s="450"/>
      <c r="BA65" s="592" t="s">
        <v>226</v>
      </c>
      <c r="BB65" s="596">
        <v>0.25</v>
      </c>
      <c r="BC65" s="556">
        <v>791342592</v>
      </c>
      <c r="BD65" s="557">
        <v>794033216</v>
      </c>
      <c r="BE65" s="558">
        <v>644764800</v>
      </c>
      <c r="BF65" s="556">
        <v>751871808</v>
      </c>
      <c r="BG65" s="558">
        <v>501208992</v>
      </c>
      <c r="BH65" s="301"/>
      <c r="BI65" s="386" t="s">
        <v>230</v>
      </c>
      <c r="BJ65" s="584">
        <f>SUM(BJ62:BJ64)</f>
        <v>2.8637235088322601</v>
      </c>
      <c r="BK65" s="565">
        <f>SUM(BK62:BK64)</f>
        <v>3.2115411597840939</v>
      </c>
      <c r="BL65" s="585">
        <f>SUM(BL62:BL64)</f>
        <v>5.4459840399826138</v>
      </c>
      <c r="BM65" s="586">
        <f>SUM(BM62:BM64)</f>
        <v>3.900932700368331</v>
      </c>
      <c r="BN65" s="586">
        <f>SUM(BN62:BN64)</f>
        <v>13.963302212088838</v>
      </c>
      <c r="BO65" s="315" t="s">
        <v>1</v>
      </c>
    </row>
    <row r="66" spans="2:67" ht="16" thickBot="1" x14ac:dyDescent="0.25">
      <c r="B66" s="365" t="s">
        <v>290</v>
      </c>
      <c r="C66" s="365" t="s">
        <v>291</v>
      </c>
      <c r="D66" s="365" t="s">
        <v>292</v>
      </c>
      <c r="E66" s="365" t="s">
        <v>444</v>
      </c>
      <c r="F66" s="365" t="s">
        <v>445</v>
      </c>
      <c r="G66" s="365" t="s">
        <v>629</v>
      </c>
      <c r="H66" s="365" t="s">
        <v>630</v>
      </c>
      <c r="I66" s="365">
        <v>2</v>
      </c>
      <c r="J66" s="365">
        <v>1</v>
      </c>
      <c r="K66" s="365">
        <v>23</v>
      </c>
      <c r="L66" s="365">
        <v>1</v>
      </c>
      <c r="M66" s="365">
        <v>1706.7455299999999</v>
      </c>
      <c r="N66" s="365"/>
      <c r="O66" s="365">
        <v>4951418.5</v>
      </c>
      <c r="P66" s="365">
        <v>45602906.5</v>
      </c>
      <c r="Q66" s="365">
        <v>7985498.375</v>
      </c>
      <c r="R66" s="365">
        <v>198538670</v>
      </c>
      <c r="S66" s="365" t="s">
        <v>572</v>
      </c>
      <c r="T66" s="365" t="s">
        <v>573</v>
      </c>
      <c r="U66" s="365" t="s">
        <v>573</v>
      </c>
      <c r="V66" s="365" t="s">
        <v>573</v>
      </c>
      <c r="W66" s="365" t="s">
        <v>573</v>
      </c>
      <c r="X66" s="365"/>
      <c r="Y66" s="365">
        <v>2</v>
      </c>
      <c r="Z66" s="365">
        <v>2</v>
      </c>
      <c r="AA66" s="365">
        <v>2</v>
      </c>
      <c r="AB66" s="365">
        <v>2</v>
      </c>
      <c r="AC66" s="365"/>
      <c r="AD66" s="365">
        <v>853.87805000000003</v>
      </c>
      <c r="AE66" s="365">
        <v>853.87780999999995</v>
      </c>
      <c r="AF66" s="365">
        <v>853.87591999999995</v>
      </c>
      <c r="AG66" s="365">
        <v>853.87689</v>
      </c>
      <c r="AH66" s="365"/>
      <c r="AI66" s="365">
        <v>33.373699999999999</v>
      </c>
      <c r="AJ66" s="365">
        <v>34.544400000000003</v>
      </c>
      <c r="AK66" s="365">
        <v>33.5441</v>
      </c>
      <c r="AL66" s="365">
        <v>34.321399999999997</v>
      </c>
      <c r="AM66" s="365"/>
      <c r="AN66" s="365">
        <v>51</v>
      </c>
      <c r="AO66" s="365">
        <v>59</v>
      </c>
      <c r="AP66" s="365">
        <v>60</v>
      </c>
      <c r="AQ66" s="365">
        <v>61</v>
      </c>
      <c r="AR66" s="365">
        <v>4</v>
      </c>
      <c r="AY66" s="342"/>
      <c r="AZ66" s="240"/>
      <c r="BB66" s="85"/>
      <c r="BC66" s="301"/>
      <c r="BD66" s="301"/>
      <c r="BE66" s="301"/>
      <c r="BF66" s="301"/>
      <c r="BG66" s="301"/>
      <c r="BH66" s="301"/>
      <c r="BI66" s="301"/>
      <c r="BJ66" s="388" t="s">
        <v>232</v>
      </c>
      <c r="BK66" s="389"/>
      <c r="BL66" s="389"/>
      <c r="BM66" s="389"/>
      <c r="BN66" s="390"/>
      <c r="BO66" s="316"/>
    </row>
    <row r="67" spans="2:67" ht="16" thickBot="1" x14ac:dyDescent="0.25">
      <c r="B67" s="365" t="s">
        <v>290</v>
      </c>
      <c r="C67" s="365" t="s">
        <v>291</v>
      </c>
      <c r="D67" s="365" t="s">
        <v>292</v>
      </c>
      <c r="E67" s="365" t="s">
        <v>293</v>
      </c>
      <c r="F67" s="365" t="s">
        <v>294</v>
      </c>
      <c r="G67" s="365" t="s">
        <v>631</v>
      </c>
      <c r="H67" s="365" t="s">
        <v>632</v>
      </c>
      <c r="I67" s="365">
        <v>2</v>
      </c>
      <c r="J67" s="365">
        <v>1</v>
      </c>
      <c r="K67" s="365">
        <v>4</v>
      </c>
      <c r="L67" s="365">
        <v>2</v>
      </c>
      <c r="M67" s="365">
        <v>2103.9780500000002</v>
      </c>
      <c r="N67" s="365"/>
      <c r="O67" s="365">
        <v>99218431</v>
      </c>
      <c r="P67" s="365"/>
      <c r="Q67" s="365">
        <v>110154204.5</v>
      </c>
      <c r="R67" s="365"/>
      <c r="S67" s="365" t="s">
        <v>572</v>
      </c>
      <c r="T67" s="365" t="s">
        <v>573</v>
      </c>
      <c r="U67" s="365" t="s">
        <v>591</v>
      </c>
      <c r="V67" s="365" t="s">
        <v>573</v>
      </c>
      <c r="W67" s="365" t="s">
        <v>591</v>
      </c>
      <c r="X67" s="365"/>
      <c r="Y67" s="365">
        <v>3</v>
      </c>
      <c r="Z67" s="365">
        <v>3</v>
      </c>
      <c r="AA67" s="365">
        <v>3</v>
      </c>
      <c r="AB67" s="365">
        <v>3</v>
      </c>
      <c r="AC67" s="365"/>
      <c r="AD67" s="365">
        <v>701.99701000000005</v>
      </c>
      <c r="AE67" s="365">
        <v>701.99823000000004</v>
      </c>
      <c r="AF67" s="365">
        <v>701.99712999999997</v>
      </c>
      <c r="AG67" s="365">
        <v>701.99712999999997</v>
      </c>
      <c r="AH67" s="365"/>
      <c r="AI67" s="365">
        <v>33.723300000000002</v>
      </c>
      <c r="AJ67" s="365">
        <v>33.8643</v>
      </c>
      <c r="AK67" s="365">
        <v>33.860399999999998</v>
      </c>
      <c r="AL67" s="365">
        <v>33.8825</v>
      </c>
      <c r="AM67" s="365"/>
      <c r="AN67" s="365">
        <v>33</v>
      </c>
      <c r="AO67" s="365">
        <v>10</v>
      </c>
      <c r="AP67" s="365">
        <v>40</v>
      </c>
      <c r="AQ67" s="365">
        <v>9</v>
      </c>
      <c r="AR67" s="365">
        <v>2</v>
      </c>
      <c r="AY67" s="394"/>
      <c r="AZ67" s="240"/>
      <c r="BB67" s="85"/>
      <c r="BC67" s="342"/>
      <c r="BD67" s="342"/>
      <c r="BE67" s="342"/>
      <c r="BF67" s="342"/>
      <c r="BG67" s="342"/>
      <c r="BH67" s="342"/>
      <c r="BI67" s="342"/>
      <c r="BJ67" s="582">
        <f>(BJ64/BJ65)*100</f>
        <v>0</v>
      </c>
      <c r="BK67" s="565">
        <f>(BK64/BK65)*100</f>
        <v>0.90962055029975875</v>
      </c>
      <c r="BL67" s="585">
        <f>(BL64/BL65)*100</f>
        <v>1.6749186908222538</v>
      </c>
      <c r="BM67" s="586">
        <f>(BM64/BM65)*100</f>
        <v>1.6054448950223437</v>
      </c>
      <c r="BN67" s="586">
        <f>(BN64/BN65)*100</f>
        <v>0.88885992704476402</v>
      </c>
      <c r="BO67" s="327"/>
    </row>
    <row r="68" spans="2:67" x14ac:dyDescent="0.2">
      <c r="B68" s="365" t="s">
        <v>290</v>
      </c>
      <c r="C68" s="365" t="s">
        <v>291</v>
      </c>
      <c r="D68" s="365" t="s">
        <v>292</v>
      </c>
      <c r="E68" s="365" t="s">
        <v>293</v>
      </c>
      <c r="F68" s="365" t="s">
        <v>294</v>
      </c>
      <c r="G68" s="365" t="s">
        <v>442</v>
      </c>
      <c r="H68" s="365" t="s">
        <v>633</v>
      </c>
      <c r="I68" s="365">
        <v>2</v>
      </c>
      <c r="J68" s="365">
        <v>1</v>
      </c>
      <c r="K68" s="365">
        <v>2</v>
      </c>
      <c r="L68" s="365">
        <v>2</v>
      </c>
      <c r="M68" s="365">
        <v>2119.9729600000001</v>
      </c>
      <c r="N68" s="365"/>
      <c r="O68" s="365"/>
      <c r="P68" s="365"/>
      <c r="Q68" s="365">
        <v>167693295.25</v>
      </c>
      <c r="R68" s="365"/>
      <c r="S68" s="365" t="s">
        <v>572</v>
      </c>
      <c r="T68" s="365" t="s">
        <v>591</v>
      </c>
      <c r="U68" s="365" t="s">
        <v>591</v>
      </c>
      <c r="V68" s="365" t="s">
        <v>573</v>
      </c>
      <c r="W68" s="365" t="s">
        <v>578</v>
      </c>
      <c r="X68" s="365"/>
      <c r="Y68" s="365">
        <v>4</v>
      </c>
      <c r="Z68" s="365">
        <v>3</v>
      </c>
      <c r="AA68" s="365">
        <v>3</v>
      </c>
      <c r="AB68" s="365">
        <v>3</v>
      </c>
      <c r="AC68" s="365"/>
      <c r="AD68" s="365">
        <v>530.74774000000002</v>
      </c>
      <c r="AE68" s="365">
        <v>707.32959000000005</v>
      </c>
      <c r="AF68" s="365">
        <v>707.32776000000001</v>
      </c>
      <c r="AG68" s="365">
        <v>707.32739000000004</v>
      </c>
      <c r="AH68" s="365"/>
      <c r="AI68" s="365">
        <v>28.223199999999999</v>
      </c>
      <c r="AJ68" s="365">
        <v>28.068100000000001</v>
      </c>
      <c r="AK68" s="365">
        <v>28.468599999999999</v>
      </c>
      <c r="AL68" s="365">
        <v>28.040900000000001</v>
      </c>
      <c r="AM68" s="365"/>
      <c r="AN68" s="365">
        <v>13</v>
      </c>
      <c r="AO68" s="365">
        <v>10</v>
      </c>
      <c r="AP68" s="365">
        <v>42</v>
      </c>
      <c r="AQ68" s="365">
        <v>22</v>
      </c>
      <c r="AR68" s="365">
        <v>1</v>
      </c>
    </row>
    <row r="69" spans="2:67" x14ac:dyDescent="0.2">
      <c r="B69" s="365" t="s">
        <v>353</v>
      </c>
      <c r="C69" s="365" t="s">
        <v>353</v>
      </c>
      <c r="D69" s="365" t="s">
        <v>354</v>
      </c>
      <c r="E69" s="365" t="s">
        <v>355</v>
      </c>
      <c r="F69" s="365" t="s">
        <v>356</v>
      </c>
      <c r="G69" s="365" t="s">
        <v>357</v>
      </c>
      <c r="H69" s="365" t="s">
        <v>634</v>
      </c>
      <c r="I69" s="365">
        <v>2</v>
      </c>
      <c r="J69" s="365">
        <v>2</v>
      </c>
      <c r="K69" s="365">
        <v>9</v>
      </c>
      <c r="L69" s="365">
        <v>0</v>
      </c>
      <c r="M69" s="365">
        <v>1692.7662600000001</v>
      </c>
      <c r="N69" s="365">
        <v>1156170.75</v>
      </c>
      <c r="O69" s="365">
        <v>3623817</v>
      </c>
      <c r="P69" s="365">
        <v>12027471</v>
      </c>
      <c r="Q69" s="365">
        <v>8892805.5</v>
      </c>
      <c r="R69" s="365">
        <v>21585319</v>
      </c>
      <c r="S69" s="365" t="s">
        <v>573</v>
      </c>
      <c r="T69" s="365" t="s">
        <v>573</v>
      </c>
      <c r="U69" s="365" t="s">
        <v>573</v>
      </c>
      <c r="V69" s="365" t="s">
        <v>573</v>
      </c>
      <c r="W69" s="365" t="s">
        <v>573</v>
      </c>
      <c r="X69" s="365">
        <v>2</v>
      </c>
      <c r="Y69" s="365">
        <v>3</v>
      </c>
      <c r="Z69" s="365">
        <v>2</v>
      </c>
      <c r="AA69" s="365">
        <v>2</v>
      </c>
      <c r="AB69" s="365">
        <v>2</v>
      </c>
      <c r="AC69" s="365">
        <v>846.88622999999995</v>
      </c>
      <c r="AD69" s="365">
        <v>564.92773</v>
      </c>
      <c r="AE69" s="365">
        <v>846.88756999999998</v>
      </c>
      <c r="AF69" s="365">
        <v>846.88715000000002</v>
      </c>
      <c r="AG69" s="365">
        <v>846.88634999999999</v>
      </c>
      <c r="AH69" s="365">
        <v>49.511899999999997</v>
      </c>
      <c r="AI69" s="365">
        <v>48.822699999999998</v>
      </c>
      <c r="AJ69" s="365">
        <v>49.212000000000003</v>
      </c>
      <c r="AK69" s="365">
        <v>49.2515</v>
      </c>
      <c r="AL69" s="365">
        <v>49.0411</v>
      </c>
      <c r="AM69" s="365">
        <v>41</v>
      </c>
      <c r="AN69" s="365">
        <v>32</v>
      </c>
      <c r="AO69" s="365">
        <v>55</v>
      </c>
      <c r="AP69" s="365">
        <v>48</v>
      </c>
      <c r="AQ69" s="365">
        <v>65</v>
      </c>
      <c r="AR69" s="365">
        <v>1</v>
      </c>
    </row>
    <row r="70" spans="2:67" x14ac:dyDescent="0.2">
      <c r="B70" s="365" t="s">
        <v>290</v>
      </c>
      <c r="C70" s="365" t="s">
        <v>291</v>
      </c>
      <c r="D70" s="365" t="s">
        <v>292</v>
      </c>
      <c r="E70" s="365" t="s">
        <v>369</v>
      </c>
      <c r="F70" s="365" t="s">
        <v>370</v>
      </c>
      <c r="G70" s="365" t="s">
        <v>635</v>
      </c>
      <c r="H70" s="365" t="s">
        <v>636</v>
      </c>
      <c r="I70" s="365">
        <v>2</v>
      </c>
      <c r="J70" s="365">
        <v>1</v>
      </c>
      <c r="K70" s="365">
        <v>6</v>
      </c>
      <c r="L70" s="365">
        <v>0</v>
      </c>
      <c r="M70" s="365">
        <v>3339.52288</v>
      </c>
      <c r="N70" s="365"/>
      <c r="O70" s="365"/>
      <c r="P70" s="365">
        <v>15036347</v>
      </c>
      <c r="Q70" s="365"/>
      <c r="R70" s="365"/>
      <c r="S70" s="365" t="s">
        <v>572</v>
      </c>
      <c r="T70" s="365" t="s">
        <v>573</v>
      </c>
      <c r="U70" s="365" t="s">
        <v>573</v>
      </c>
      <c r="V70" s="365" t="s">
        <v>573</v>
      </c>
      <c r="W70" s="365" t="s">
        <v>578</v>
      </c>
      <c r="X70" s="365"/>
      <c r="Y70" s="365">
        <v>3</v>
      </c>
      <c r="Z70" s="365">
        <v>4</v>
      </c>
      <c r="AA70" s="365">
        <v>4</v>
      </c>
      <c r="AB70" s="365">
        <v>3</v>
      </c>
      <c r="AC70" s="365"/>
      <c r="AD70" s="365">
        <v>1113.8474100000001</v>
      </c>
      <c r="AE70" s="365">
        <v>835.63720999999998</v>
      </c>
      <c r="AF70" s="365">
        <v>835.63647000000003</v>
      </c>
      <c r="AG70" s="365">
        <v>1113.8481400000001</v>
      </c>
      <c r="AH70" s="365"/>
      <c r="AI70" s="365">
        <v>62.473999999999997</v>
      </c>
      <c r="AJ70" s="365">
        <v>62.609099999999998</v>
      </c>
      <c r="AK70" s="365">
        <v>62.591299999999997</v>
      </c>
      <c r="AL70" s="365">
        <v>62.615099999999998</v>
      </c>
      <c r="AM70" s="365"/>
      <c r="AN70" s="365">
        <v>11</v>
      </c>
      <c r="AO70" s="365">
        <v>13</v>
      </c>
      <c r="AP70" s="365">
        <v>15</v>
      </c>
      <c r="AQ70" s="365">
        <v>18</v>
      </c>
      <c r="AR70" s="365">
        <v>1</v>
      </c>
    </row>
    <row r="71" spans="2:67" x14ac:dyDescent="0.2">
      <c r="B71" s="365" t="s">
        <v>290</v>
      </c>
      <c r="C71" s="365" t="s">
        <v>291</v>
      </c>
      <c r="D71" s="365" t="s">
        <v>292</v>
      </c>
      <c r="E71" s="365" t="s">
        <v>369</v>
      </c>
      <c r="F71" s="365" t="s">
        <v>370</v>
      </c>
      <c r="G71" s="365" t="s">
        <v>637</v>
      </c>
      <c r="H71" s="365" t="s">
        <v>638</v>
      </c>
      <c r="I71" s="365">
        <v>2</v>
      </c>
      <c r="J71" s="365">
        <v>1</v>
      </c>
      <c r="K71" s="365">
        <v>1</v>
      </c>
      <c r="L71" s="365">
        <v>0</v>
      </c>
      <c r="M71" s="365">
        <v>3515.45046</v>
      </c>
      <c r="N71" s="365"/>
      <c r="O71" s="365"/>
      <c r="P71" s="365">
        <v>1443213.5</v>
      </c>
      <c r="Q71" s="365"/>
      <c r="R71" s="365"/>
      <c r="S71" s="365" t="s">
        <v>572</v>
      </c>
      <c r="T71" s="365" t="s">
        <v>572</v>
      </c>
      <c r="U71" s="365" t="s">
        <v>573</v>
      </c>
      <c r="V71" s="365" t="s">
        <v>572</v>
      </c>
      <c r="W71" s="365" t="s">
        <v>578</v>
      </c>
      <c r="X71" s="365"/>
      <c r="Y71" s="365"/>
      <c r="Z71" s="365">
        <v>3</v>
      </c>
      <c r="AA71" s="365"/>
      <c r="AB71" s="365">
        <v>3</v>
      </c>
      <c r="AC71" s="365"/>
      <c r="AD71" s="365"/>
      <c r="AE71" s="365">
        <v>1172.4868200000001</v>
      </c>
      <c r="AF71" s="365"/>
      <c r="AG71" s="365">
        <v>1172.4946299999999</v>
      </c>
      <c r="AH71" s="365"/>
      <c r="AI71" s="365"/>
      <c r="AJ71" s="365">
        <v>66.112899999999996</v>
      </c>
      <c r="AK71" s="365"/>
      <c r="AL71" s="365">
        <v>66.125</v>
      </c>
      <c r="AM71" s="365"/>
      <c r="AN71" s="365"/>
      <c r="AO71" s="365">
        <v>15</v>
      </c>
      <c r="AP71" s="365"/>
      <c r="AQ71" s="365">
        <v>14</v>
      </c>
      <c r="AR71" s="365">
        <v>1</v>
      </c>
    </row>
    <row r="72" spans="2:67" x14ac:dyDescent="0.2">
      <c r="B72" s="365" t="s">
        <v>290</v>
      </c>
      <c r="C72" s="365" t="s">
        <v>291</v>
      </c>
      <c r="D72" s="365" t="s">
        <v>292</v>
      </c>
      <c r="E72" s="365" t="s">
        <v>369</v>
      </c>
      <c r="F72" s="365" t="s">
        <v>370</v>
      </c>
      <c r="G72" s="365" t="s">
        <v>639</v>
      </c>
      <c r="H72" s="365" t="s">
        <v>640</v>
      </c>
      <c r="I72" s="365">
        <v>2</v>
      </c>
      <c r="J72" s="365">
        <v>1</v>
      </c>
      <c r="K72" s="365">
        <v>3</v>
      </c>
      <c r="L72" s="365">
        <v>0</v>
      </c>
      <c r="M72" s="365">
        <v>3435.4841299999998</v>
      </c>
      <c r="N72" s="365"/>
      <c r="O72" s="365"/>
      <c r="P72" s="365">
        <v>3903842.75</v>
      </c>
      <c r="Q72" s="365">
        <v>2417697.75</v>
      </c>
      <c r="R72" s="365"/>
      <c r="S72" s="365" t="s">
        <v>572</v>
      </c>
      <c r="T72" s="365" t="s">
        <v>572</v>
      </c>
      <c r="U72" s="365" t="s">
        <v>573</v>
      </c>
      <c r="V72" s="365" t="s">
        <v>573</v>
      </c>
      <c r="W72" s="365" t="s">
        <v>573</v>
      </c>
      <c r="X72" s="365"/>
      <c r="Y72" s="365"/>
      <c r="Z72" s="365">
        <v>3</v>
      </c>
      <c r="AA72" s="365">
        <v>3</v>
      </c>
      <c r="AB72" s="365">
        <v>3</v>
      </c>
      <c r="AC72" s="365"/>
      <c r="AD72" s="365"/>
      <c r="AE72" s="365">
        <v>1145.83557</v>
      </c>
      <c r="AF72" s="365">
        <v>1145.83179</v>
      </c>
      <c r="AG72" s="365">
        <v>1145.8332499999999</v>
      </c>
      <c r="AH72" s="365"/>
      <c r="AI72" s="365"/>
      <c r="AJ72" s="365">
        <v>63.4983</v>
      </c>
      <c r="AK72" s="365">
        <v>62.983199999999997</v>
      </c>
      <c r="AL72" s="365">
        <v>63.728999999999999</v>
      </c>
      <c r="AM72" s="365"/>
      <c r="AN72" s="365"/>
      <c r="AO72" s="365">
        <v>34</v>
      </c>
      <c r="AP72" s="365">
        <v>19</v>
      </c>
      <c r="AQ72" s="365">
        <v>21</v>
      </c>
      <c r="AR72" s="365">
        <v>2</v>
      </c>
    </row>
    <row r="73" spans="2:67" x14ac:dyDescent="0.2">
      <c r="B73" s="365" t="s">
        <v>290</v>
      </c>
      <c r="C73" s="365" t="s">
        <v>291</v>
      </c>
      <c r="D73" s="365" t="s">
        <v>292</v>
      </c>
      <c r="E73" s="365" t="s">
        <v>369</v>
      </c>
      <c r="F73" s="365" t="s">
        <v>370</v>
      </c>
      <c r="G73" s="365" t="s">
        <v>641</v>
      </c>
      <c r="H73" s="365" t="s">
        <v>642</v>
      </c>
      <c r="I73" s="365">
        <v>2</v>
      </c>
      <c r="J73" s="365">
        <v>1</v>
      </c>
      <c r="K73" s="365">
        <v>14</v>
      </c>
      <c r="L73" s="365">
        <v>0</v>
      </c>
      <c r="M73" s="365">
        <v>3355.5178000000001</v>
      </c>
      <c r="N73" s="365"/>
      <c r="O73" s="365">
        <v>3386787.5</v>
      </c>
      <c r="P73" s="365">
        <v>27502406</v>
      </c>
      <c r="Q73" s="365">
        <v>18770319</v>
      </c>
      <c r="R73" s="365">
        <v>25419685</v>
      </c>
      <c r="S73" s="365" t="s">
        <v>572</v>
      </c>
      <c r="T73" s="365" t="s">
        <v>573</v>
      </c>
      <c r="U73" s="365" t="s">
        <v>573</v>
      </c>
      <c r="V73" s="365" t="s">
        <v>573</v>
      </c>
      <c r="W73" s="365" t="s">
        <v>573</v>
      </c>
      <c r="X73" s="365"/>
      <c r="Y73" s="365">
        <v>4</v>
      </c>
      <c r="Z73" s="365">
        <v>4</v>
      </c>
      <c r="AA73" s="365">
        <v>4</v>
      </c>
      <c r="AB73" s="365">
        <v>3</v>
      </c>
      <c r="AC73" s="365"/>
      <c r="AD73" s="365">
        <v>839.63500999999997</v>
      </c>
      <c r="AE73" s="365">
        <v>839.63598999999999</v>
      </c>
      <c r="AF73" s="365">
        <v>839.63477</v>
      </c>
      <c r="AG73" s="365">
        <v>1119.18066</v>
      </c>
      <c r="AH73" s="365"/>
      <c r="AI73" s="365">
        <v>61.354500000000002</v>
      </c>
      <c r="AJ73" s="365">
        <v>61.562199999999997</v>
      </c>
      <c r="AK73" s="365">
        <v>61.546199999999999</v>
      </c>
      <c r="AL73" s="365">
        <v>61.538499999999999</v>
      </c>
      <c r="AM73" s="365"/>
      <c r="AN73" s="365">
        <v>16</v>
      </c>
      <c r="AO73" s="365">
        <v>22</v>
      </c>
      <c r="AP73" s="365">
        <v>35</v>
      </c>
      <c r="AQ73" s="365">
        <v>30</v>
      </c>
      <c r="AR73" s="365">
        <v>4</v>
      </c>
    </row>
    <row r="74" spans="2:67" x14ac:dyDescent="0.2">
      <c r="B74" s="365" t="s">
        <v>290</v>
      </c>
      <c r="C74" s="365" t="s">
        <v>291</v>
      </c>
      <c r="D74" s="365" t="s">
        <v>292</v>
      </c>
      <c r="E74" s="365" t="s">
        <v>369</v>
      </c>
      <c r="F74" s="365" t="s">
        <v>370</v>
      </c>
      <c r="G74" s="365" t="s">
        <v>643</v>
      </c>
      <c r="H74" s="365" t="s">
        <v>644</v>
      </c>
      <c r="I74" s="365">
        <v>2</v>
      </c>
      <c r="J74" s="365">
        <v>1</v>
      </c>
      <c r="K74" s="365">
        <v>5</v>
      </c>
      <c r="L74" s="365">
        <v>0</v>
      </c>
      <c r="M74" s="365">
        <v>3275.5514699999999</v>
      </c>
      <c r="N74" s="365"/>
      <c r="O74" s="365">
        <v>1174348.25</v>
      </c>
      <c r="P74" s="365"/>
      <c r="Q74" s="365">
        <v>1355802.875</v>
      </c>
      <c r="R74" s="365">
        <v>1998395.625</v>
      </c>
      <c r="S74" s="365" t="s">
        <v>572</v>
      </c>
      <c r="T74" s="365" t="s">
        <v>573</v>
      </c>
      <c r="U74" s="365" t="s">
        <v>578</v>
      </c>
      <c r="V74" s="365" t="s">
        <v>573</v>
      </c>
      <c r="W74" s="365" t="s">
        <v>573</v>
      </c>
      <c r="X74" s="365"/>
      <c r="Y74" s="365">
        <v>3</v>
      </c>
      <c r="Z74" s="365">
        <v>4</v>
      </c>
      <c r="AA74" s="365">
        <v>4</v>
      </c>
      <c r="AB74" s="365">
        <v>3</v>
      </c>
      <c r="AC74" s="365"/>
      <c r="AD74" s="365">
        <v>1092.52271</v>
      </c>
      <c r="AE74" s="365">
        <v>819.64380000000006</v>
      </c>
      <c r="AF74" s="365">
        <v>819.64398000000006</v>
      </c>
      <c r="AG74" s="365">
        <v>1092.5211200000001</v>
      </c>
      <c r="AH74" s="365"/>
      <c r="AI74" s="365">
        <v>56.5792</v>
      </c>
      <c r="AJ74" s="365">
        <v>55.994100000000003</v>
      </c>
      <c r="AK74" s="365">
        <v>56.141300000000001</v>
      </c>
      <c r="AL74" s="365">
        <v>56.7639</v>
      </c>
      <c r="AM74" s="365"/>
      <c r="AN74" s="365">
        <v>14</v>
      </c>
      <c r="AO74" s="365">
        <v>5</v>
      </c>
      <c r="AP74" s="365">
        <v>10</v>
      </c>
      <c r="AQ74" s="365">
        <v>35</v>
      </c>
      <c r="AR74" s="365">
        <v>3</v>
      </c>
    </row>
    <row r="75" spans="2:67" x14ac:dyDescent="0.2">
      <c r="B75" s="365" t="s">
        <v>290</v>
      </c>
      <c r="C75" s="365" t="s">
        <v>291</v>
      </c>
      <c r="D75" s="365" t="s">
        <v>292</v>
      </c>
      <c r="E75" s="365" t="s">
        <v>645</v>
      </c>
      <c r="F75" s="365" t="s">
        <v>646</v>
      </c>
      <c r="G75" s="365" t="s">
        <v>647</v>
      </c>
      <c r="H75" s="365" t="s">
        <v>648</v>
      </c>
      <c r="I75" s="365">
        <v>2</v>
      </c>
      <c r="J75" s="365">
        <v>1</v>
      </c>
      <c r="K75" s="365">
        <v>3</v>
      </c>
      <c r="L75" s="365">
        <v>2</v>
      </c>
      <c r="M75" s="365">
        <v>1932.8885</v>
      </c>
      <c r="N75" s="365"/>
      <c r="O75" s="365"/>
      <c r="P75" s="365"/>
      <c r="Q75" s="365"/>
      <c r="R75" s="365"/>
      <c r="S75" s="365" t="s">
        <v>572</v>
      </c>
      <c r="T75" s="365" t="s">
        <v>573</v>
      </c>
      <c r="U75" s="365" t="s">
        <v>572</v>
      </c>
      <c r="V75" s="365" t="s">
        <v>591</v>
      </c>
      <c r="W75" s="365" t="s">
        <v>573</v>
      </c>
      <c r="X75" s="365"/>
      <c r="Y75" s="365">
        <v>3</v>
      </c>
      <c r="Z75" s="365"/>
      <c r="AA75" s="365">
        <v>3</v>
      </c>
      <c r="AB75" s="365">
        <v>3</v>
      </c>
      <c r="AC75" s="365"/>
      <c r="AD75" s="365">
        <v>644.96660999999995</v>
      </c>
      <c r="AE75" s="365"/>
      <c r="AF75" s="365">
        <v>644.96735000000001</v>
      </c>
      <c r="AG75" s="365">
        <v>644.96716000000004</v>
      </c>
      <c r="AH75" s="365"/>
      <c r="AI75" s="365">
        <v>33.124299999999998</v>
      </c>
      <c r="AJ75" s="365"/>
      <c r="AK75" s="365">
        <v>33.218899999999998</v>
      </c>
      <c r="AL75" s="365">
        <v>33.029299999999999</v>
      </c>
      <c r="AM75" s="365"/>
      <c r="AN75" s="365">
        <v>13</v>
      </c>
      <c r="AO75" s="365"/>
      <c r="AP75" s="365">
        <v>9</v>
      </c>
      <c r="AQ75" s="365">
        <v>33</v>
      </c>
      <c r="AR75" s="365">
        <v>1</v>
      </c>
    </row>
    <row r="76" spans="2:67" x14ac:dyDescent="0.2">
      <c r="B76" s="365" t="s">
        <v>290</v>
      </c>
      <c r="C76" s="365" t="s">
        <v>291</v>
      </c>
      <c r="D76" s="365" t="s">
        <v>292</v>
      </c>
      <c r="E76" s="365" t="s">
        <v>645</v>
      </c>
      <c r="F76" s="365" t="s">
        <v>646</v>
      </c>
      <c r="G76" s="365" t="s">
        <v>649</v>
      </c>
      <c r="H76" s="365" t="s">
        <v>650</v>
      </c>
      <c r="I76" s="365">
        <v>2</v>
      </c>
      <c r="J76" s="365">
        <v>1</v>
      </c>
      <c r="K76" s="365">
        <v>3</v>
      </c>
      <c r="L76" s="365">
        <v>2</v>
      </c>
      <c r="M76" s="365">
        <v>1948.8834199999999</v>
      </c>
      <c r="N76" s="365"/>
      <c r="O76" s="365"/>
      <c r="P76" s="365"/>
      <c r="Q76" s="365"/>
      <c r="R76" s="365">
        <v>11370303</v>
      </c>
      <c r="S76" s="365" t="s">
        <v>572</v>
      </c>
      <c r="T76" s="365" t="s">
        <v>591</v>
      </c>
      <c r="U76" s="365" t="s">
        <v>572</v>
      </c>
      <c r="V76" s="365" t="s">
        <v>572</v>
      </c>
      <c r="W76" s="365" t="s">
        <v>573</v>
      </c>
      <c r="X76" s="365"/>
      <c r="Y76" s="365">
        <v>3</v>
      </c>
      <c r="Z76" s="365"/>
      <c r="AA76" s="365"/>
      <c r="AB76" s="365">
        <v>3</v>
      </c>
      <c r="AC76" s="365"/>
      <c r="AD76" s="365">
        <v>650.30023000000006</v>
      </c>
      <c r="AE76" s="365"/>
      <c r="AF76" s="365"/>
      <c r="AG76" s="365">
        <v>650.2998</v>
      </c>
      <c r="AH76" s="365"/>
      <c r="AI76" s="365">
        <v>26.864899999999999</v>
      </c>
      <c r="AJ76" s="365"/>
      <c r="AK76" s="365"/>
      <c r="AL76" s="365">
        <v>26.430299999999999</v>
      </c>
      <c r="AM76" s="365"/>
      <c r="AN76" s="365">
        <v>5</v>
      </c>
      <c r="AO76" s="365"/>
      <c r="AP76" s="365"/>
      <c r="AQ76" s="365">
        <v>38</v>
      </c>
      <c r="AR76" s="365">
        <v>2</v>
      </c>
    </row>
    <row r="77" spans="2:67" x14ac:dyDescent="0.2">
      <c r="B77" s="365" t="s">
        <v>290</v>
      </c>
      <c r="C77" s="365" t="s">
        <v>291</v>
      </c>
      <c r="D77" s="365" t="s">
        <v>292</v>
      </c>
      <c r="E77" s="365" t="s">
        <v>360</v>
      </c>
      <c r="F77" s="365" t="s">
        <v>361</v>
      </c>
      <c r="G77" s="365" t="s">
        <v>504</v>
      </c>
      <c r="H77" s="365" t="s">
        <v>651</v>
      </c>
      <c r="I77" s="365">
        <v>2</v>
      </c>
      <c r="J77" s="365">
        <v>1</v>
      </c>
      <c r="K77" s="365">
        <v>13</v>
      </c>
      <c r="L77" s="365">
        <v>0</v>
      </c>
      <c r="M77" s="365">
        <v>1562.6556499999999</v>
      </c>
      <c r="N77" s="365"/>
      <c r="O77" s="365">
        <v>16836731</v>
      </c>
      <c r="P77" s="365">
        <v>70553816.5</v>
      </c>
      <c r="Q77" s="365">
        <v>8076621.875</v>
      </c>
      <c r="R77" s="365">
        <v>136564576</v>
      </c>
      <c r="S77" s="365" t="s">
        <v>572</v>
      </c>
      <c r="T77" s="365" t="s">
        <v>573</v>
      </c>
      <c r="U77" s="365" t="s">
        <v>573</v>
      </c>
      <c r="V77" s="365" t="s">
        <v>573</v>
      </c>
      <c r="W77" s="365" t="s">
        <v>573</v>
      </c>
      <c r="X77" s="365"/>
      <c r="Y77" s="365">
        <v>2</v>
      </c>
      <c r="Z77" s="365">
        <v>2</v>
      </c>
      <c r="AA77" s="365">
        <v>2</v>
      </c>
      <c r="AB77" s="365">
        <v>2</v>
      </c>
      <c r="AC77" s="365"/>
      <c r="AD77" s="365">
        <v>781.83240000000001</v>
      </c>
      <c r="AE77" s="365">
        <v>781.83234000000004</v>
      </c>
      <c r="AF77" s="365">
        <v>781.83196999999996</v>
      </c>
      <c r="AG77" s="365">
        <v>781.83154000000002</v>
      </c>
      <c r="AH77" s="365"/>
      <c r="AI77" s="365">
        <v>49.735900000000001</v>
      </c>
      <c r="AJ77" s="365">
        <v>54.420499999999997</v>
      </c>
      <c r="AK77" s="365">
        <v>54.389499999999998</v>
      </c>
      <c r="AL77" s="365">
        <v>54.294600000000003</v>
      </c>
      <c r="AM77" s="365"/>
      <c r="AN77" s="365">
        <v>46</v>
      </c>
      <c r="AO77" s="365">
        <v>72</v>
      </c>
      <c r="AP77" s="365">
        <v>63</v>
      </c>
      <c r="AQ77" s="365">
        <v>72</v>
      </c>
      <c r="AR77" s="365">
        <v>3</v>
      </c>
    </row>
    <row r="78" spans="2:67" x14ac:dyDescent="0.2">
      <c r="B78" s="365" t="s">
        <v>290</v>
      </c>
      <c r="C78" s="365" t="s">
        <v>291</v>
      </c>
      <c r="D78" s="365" t="s">
        <v>292</v>
      </c>
      <c r="E78" s="365" t="s">
        <v>360</v>
      </c>
      <c r="F78" s="365" t="s">
        <v>361</v>
      </c>
      <c r="G78" s="365" t="s">
        <v>362</v>
      </c>
      <c r="H78" s="365" t="s">
        <v>651</v>
      </c>
      <c r="I78" s="365">
        <v>2</v>
      </c>
      <c r="J78" s="365">
        <v>1</v>
      </c>
      <c r="K78" s="365">
        <v>23</v>
      </c>
      <c r="L78" s="365">
        <v>0</v>
      </c>
      <c r="M78" s="365">
        <v>1578.65057</v>
      </c>
      <c r="N78" s="365"/>
      <c r="O78" s="365">
        <v>15093153.4375</v>
      </c>
      <c r="P78" s="365">
        <v>57337095.875</v>
      </c>
      <c r="Q78" s="365">
        <v>9434357.375</v>
      </c>
      <c r="R78" s="365">
        <v>278182112.75</v>
      </c>
      <c r="S78" s="365" t="s">
        <v>591</v>
      </c>
      <c r="T78" s="365" t="s">
        <v>573</v>
      </c>
      <c r="U78" s="365" t="s">
        <v>573</v>
      </c>
      <c r="V78" s="365" t="s">
        <v>573</v>
      </c>
      <c r="W78" s="365" t="s">
        <v>573</v>
      </c>
      <c r="X78" s="365">
        <v>2</v>
      </c>
      <c r="Y78" s="365">
        <v>2</v>
      </c>
      <c r="Z78" s="365">
        <v>2</v>
      </c>
      <c r="AA78" s="365">
        <v>2</v>
      </c>
      <c r="AB78" s="365">
        <v>2</v>
      </c>
      <c r="AC78" s="365">
        <v>789.82910000000004</v>
      </c>
      <c r="AD78" s="365">
        <v>789.82983000000002</v>
      </c>
      <c r="AE78" s="365">
        <v>789.82874000000004</v>
      </c>
      <c r="AF78" s="365">
        <v>789.82934999999998</v>
      </c>
      <c r="AG78" s="365">
        <v>789.82983000000002</v>
      </c>
      <c r="AH78" s="365">
        <v>41.417999999999999</v>
      </c>
      <c r="AI78" s="365">
        <v>44.052799999999998</v>
      </c>
      <c r="AJ78" s="365">
        <v>41.015099999999997</v>
      </c>
      <c r="AK78" s="365">
        <v>44.5916</v>
      </c>
      <c r="AL78" s="365">
        <v>40.930999999999997</v>
      </c>
      <c r="AM78" s="365">
        <v>7</v>
      </c>
      <c r="AN78" s="365">
        <v>54</v>
      </c>
      <c r="AO78" s="365">
        <v>43</v>
      </c>
      <c r="AP78" s="365">
        <v>77</v>
      </c>
      <c r="AQ78" s="365">
        <v>52</v>
      </c>
      <c r="AR78" s="365">
        <v>4</v>
      </c>
    </row>
    <row r="79" spans="2:67" x14ac:dyDescent="0.2">
      <c r="B79" s="365" t="s">
        <v>290</v>
      </c>
      <c r="C79" s="365" t="s">
        <v>291</v>
      </c>
      <c r="D79" s="365" t="s">
        <v>292</v>
      </c>
      <c r="E79" s="365" t="s">
        <v>296</v>
      </c>
      <c r="F79" s="365" t="s">
        <v>297</v>
      </c>
      <c r="G79" s="365" t="s">
        <v>652</v>
      </c>
      <c r="H79" s="365" t="s">
        <v>653</v>
      </c>
      <c r="I79" s="365">
        <v>2</v>
      </c>
      <c r="J79" s="365">
        <v>1</v>
      </c>
      <c r="K79" s="365">
        <v>5</v>
      </c>
      <c r="L79" s="365">
        <v>1</v>
      </c>
      <c r="M79" s="365">
        <v>2055.8494099999998</v>
      </c>
      <c r="N79" s="365"/>
      <c r="O79" s="365">
        <v>9223818.75</v>
      </c>
      <c r="P79" s="365"/>
      <c r="Q79" s="365"/>
      <c r="R79" s="365"/>
      <c r="S79" s="365" t="s">
        <v>572</v>
      </c>
      <c r="T79" s="365" t="s">
        <v>573</v>
      </c>
      <c r="U79" s="365" t="s">
        <v>591</v>
      </c>
      <c r="V79" s="365" t="s">
        <v>573</v>
      </c>
      <c r="W79" s="365" t="s">
        <v>572</v>
      </c>
      <c r="X79" s="365"/>
      <c r="Y79" s="365">
        <v>3</v>
      </c>
      <c r="Z79" s="365">
        <v>3</v>
      </c>
      <c r="AA79" s="365">
        <v>2</v>
      </c>
      <c r="AB79" s="365"/>
      <c r="AC79" s="365"/>
      <c r="AD79" s="365">
        <v>685.95306000000005</v>
      </c>
      <c r="AE79" s="365">
        <v>685.95569</v>
      </c>
      <c r="AF79" s="365">
        <v>1028.4287099999999</v>
      </c>
      <c r="AG79" s="365"/>
      <c r="AH79" s="365"/>
      <c r="AI79" s="365">
        <v>50.190399999999997</v>
      </c>
      <c r="AJ79" s="365">
        <v>66.246200000000002</v>
      </c>
      <c r="AK79" s="365">
        <v>50.789200000000001</v>
      </c>
      <c r="AL79" s="365"/>
      <c r="AM79" s="365"/>
      <c r="AN79" s="365">
        <v>27</v>
      </c>
      <c r="AO79" s="365">
        <v>2</v>
      </c>
      <c r="AP79" s="365">
        <v>30</v>
      </c>
      <c r="AQ79" s="365"/>
      <c r="AR79" s="365">
        <v>3</v>
      </c>
    </row>
    <row r="80" spans="2:67" x14ac:dyDescent="0.2">
      <c r="B80" s="365" t="s">
        <v>290</v>
      </c>
      <c r="C80" s="365" t="s">
        <v>291</v>
      </c>
      <c r="D80" s="365" t="s">
        <v>292</v>
      </c>
      <c r="E80" s="365" t="s">
        <v>296</v>
      </c>
      <c r="F80" s="365" t="s">
        <v>297</v>
      </c>
      <c r="G80" s="365" t="s">
        <v>654</v>
      </c>
      <c r="H80" s="365" t="s">
        <v>655</v>
      </c>
      <c r="I80" s="365">
        <v>2</v>
      </c>
      <c r="J80" s="365">
        <v>1</v>
      </c>
      <c r="K80" s="365">
        <v>10</v>
      </c>
      <c r="L80" s="365">
        <v>1</v>
      </c>
      <c r="M80" s="365">
        <v>1975.8830800000001</v>
      </c>
      <c r="N80" s="365"/>
      <c r="O80" s="365">
        <v>352465392</v>
      </c>
      <c r="P80" s="365">
        <v>8806244</v>
      </c>
      <c r="Q80" s="365">
        <v>381489736</v>
      </c>
      <c r="R80" s="365">
        <v>16589906.5</v>
      </c>
      <c r="S80" s="365" t="s">
        <v>572</v>
      </c>
      <c r="T80" s="365" t="s">
        <v>573</v>
      </c>
      <c r="U80" s="365" t="s">
        <v>573</v>
      </c>
      <c r="V80" s="365" t="s">
        <v>573</v>
      </c>
      <c r="W80" s="365" t="s">
        <v>573</v>
      </c>
      <c r="X80" s="365"/>
      <c r="Y80" s="365">
        <v>3</v>
      </c>
      <c r="Z80" s="365">
        <v>2</v>
      </c>
      <c r="AA80" s="365">
        <v>2</v>
      </c>
      <c r="AB80" s="365">
        <v>2</v>
      </c>
      <c r="AC80" s="365"/>
      <c r="AD80" s="365">
        <v>659.29912999999999</v>
      </c>
      <c r="AE80" s="365">
        <v>988.44397000000004</v>
      </c>
      <c r="AF80" s="365">
        <v>988.44475999999997</v>
      </c>
      <c r="AG80" s="365">
        <v>988.44341999999995</v>
      </c>
      <c r="AH80" s="365"/>
      <c r="AI80" s="365">
        <v>41.614600000000003</v>
      </c>
      <c r="AJ80" s="365">
        <v>41.951000000000001</v>
      </c>
      <c r="AK80" s="365">
        <v>41.846800000000002</v>
      </c>
      <c r="AL80" s="365">
        <v>41.895299999999999</v>
      </c>
      <c r="AM80" s="365"/>
      <c r="AN80" s="365">
        <v>27</v>
      </c>
      <c r="AO80" s="365">
        <v>36</v>
      </c>
      <c r="AP80" s="365">
        <v>52</v>
      </c>
      <c r="AQ80" s="365">
        <v>53</v>
      </c>
      <c r="AR80" s="365">
        <v>2</v>
      </c>
    </row>
    <row r="81" spans="2:44" x14ac:dyDescent="0.2">
      <c r="B81" s="365" t="s">
        <v>290</v>
      </c>
      <c r="C81" s="365" t="s">
        <v>291</v>
      </c>
      <c r="D81" s="365" t="s">
        <v>292</v>
      </c>
      <c r="E81" s="365" t="s">
        <v>296</v>
      </c>
      <c r="F81" s="365" t="s">
        <v>297</v>
      </c>
      <c r="G81" s="365" t="s">
        <v>656</v>
      </c>
      <c r="H81" s="365" t="s">
        <v>657</v>
      </c>
      <c r="I81" s="365">
        <v>2</v>
      </c>
      <c r="J81" s="365">
        <v>1</v>
      </c>
      <c r="K81" s="365">
        <v>3</v>
      </c>
      <c r="L81" s="365">
        <v>1</v>
      </c>
      <c r="M81" s="365">
        <v>1991.8779999999999</v>
      </c>
      <c r="N81" s="365"/>
      <c r="O81" s="365"/>
      <c r="P81" s="365"/>
      <c r="Q81" s="365">
        <v>537830888</v>
      </c>
      <c r="R81" s="365">
        <v>4221969</v>
      </c>
      <c r="S81" s="365" t="s">
        <v>572</v>
      </c>
      <c r="T81" s="365" t="s">
        <v>578</v>
      </c>
      <c r="U81" s="365" t="s">
        <v>578</v>
      </c>
      <c r="V81" s="365" t="s">
        <v>573</v>
      </c>
      <c r="W81" s="365" t="s">
        <v>573</v>
      </c>
      <c r="X81" s="365"/>
      <c r="Y81" s="365">
        <v>2</v>
      </c>
      <c r="Z81" s="365">
        <v>3</v>
      </c>
      <c r="AA81" s="365">
        <v>2</v>
      </c>
      <c r="AB81" s="365">
        <v>2</v>
      </c>
      <c r="AC81" s="365"/>
      <c r="AD81" s="365">
        <v>996.44452000000001</v>
      </c>
      <c r="AE81" s="365">
        <v>664.63098000000002</v>
      </c>
      <c r="AF81" s="365">
        <v>996.44403</v>
      </c>
      <c r="AG81" s="365">
        <v>996.44403</v>
      </c>
      <c r="AH81" s="365"/>
      <c r="AI81" s="365">
        <v>34.652200000000001</v>
      </c>
      <c r="AJ81" s="365">
        <v>34.917700000000004</v>
      </c>
      <c r="AK81" s="365">
        <v>34.858199999999997</v>
      </c>
      <c r="AL81" s="365">
        <v>34.899900000000002</v>
      </c>
      <c r="AM81" s="365"/>
      <c r="AN81" s="365">
        <v>26</v>
      </c>
      <c r="AO81" s="365">
        <v>13</v>
      </c>
      <c r="AP81" s="365">
        <v>35</v>
      </c>
      <c r="AQ81" s="365">
        <v>29</v>
      </c>
      <c r="AR81" s="365">
        <v>1</v>
      </c>
    </row>
    <row r="82" spans="2:44" x14ac:dyDescent="0.2">
      <c r="B82" s="365" t="s">
        <v>290</v>
      </c>
      <c r="C82" s="365" t="s">
        <v>291</v>
      </c>
      <c r="D82" s="365" t="s">
        <v>292</v>
      </c>
      <c r="E82" s="365" t="s">
        <v>363</v>
      </c>
      <c r="F82" s="365" t="s">
        <v>364</v>
      </c>
      <c r="G82" s="365" t="s">
        <v>658</v>
      </c>
      <c r="H82" s="365" t="s">
        <v>659</v>
      </c>
      <c r="I82" s="365">
        <v>2</v>
      </c>
      <c r="J82" s="365">
        <v>1</v>
      </c>
      <c r="K82" s="365">
        <v>2</v>
      </c>
      <c r="L82" s="365">
        <v>2</v>
      </c>
      <c r="M82" s="365">
        <v>2131.9841900000001</v>
      </c>
      <c r="N82" s="365"/>
      <c r="O82" s="365">
        <v>75130280</v>
      </c>
      <c r="P82" s="365"/>
      <c r="Q82" s="365">
        <v>84888832</v>
      </c>
      <c r="R82" s="365"/>
      <c r="S82" s="365" t="s">
        <v>572</v>
      </c>
      <c r="T82" s="365" t="s">
        <v>573</v>
      </c>
      <c r="U82" s="365" t="s">
        <v>591</v>
      </c>
      <c r="V82" s="365" t="s">
        <v>573</v>
      </c>
      <c r="W82" s="365" t="s">
        <v>578</v>
      </c>
      <c r="X82" s="365"/>
      <c r="Y82" s="365">
        <v>3</v>
      </c>
      <c r="Z82" s="365">
        <v>3</v>
      </c>
      <c r="AA82" s="365">
        <v>3</v>
      </c>
      <c r="AB82" s="365">
        <v>3</v>
      </c>
      <c r="AC82" s="365"/>
      <c r="AD82" s="365">
        <v>711.33344</v>
      </c>
      <c r="AE82" s="365">
        <v>711.33423000000005</v>
      </c>
      <c r="AF82" s="365">
        <v>711.33374000000003</v>
      </c>
      <c r="AG82" s="365">
        <v>711.33318999999995</v>
      </c>
      <c r="AH82" s="365"/>
      <c r="AI82" s="365">
        <v>35.7348</v>
      </c>
      <c r="AJ82" s="365">
        <v>35.6098</v>
      </c>
      <c r="AK82" s="365">
        <v>35.977400000000003</v>
      </c>
      <c r="AL82" s="365">
        <v>35.670499999999997</v>
      </c>
      <c r="AM82" s="365"/>
      <c r="AN82" s="365">
        <v>29</v>
      </c>
      <c r="AO82" s="365">
        <v>4</v>
      </c>
      <c r="AP82" s="365">
        <v>16</v>
      </c>
      <c r="AQ82" s="365">
        <v>19</v>
      </c>
      <c r="AR82" s="365">
        <v>1</v>
      </c>
    </row>
    <row r="83" spans="2:44" x14ac:dyDescent="0.2">
      <c r="B83" s="365" t="s">
        <v>290</v>
      </c>
      <c r="C83" s="365" t="s">
        <v>290</v>
      </c>
      <c r="D83" s="365" t="s">
        <v>292</v>
      </c>
      <c r="E83" s="365" t="s">
        <v>660</v>
      </c>
      <c r="F83" s="365" t="s">
        <v>661</v>
      </c>
      <c r="G83" s="365" t="s">
        <v>662</v>
      </c>
      <c r="H83" s="365" t="s">
        <v>663</v>
      </c>
      <c r="I83" s="365">
        <v>1</v>
      </c>
      <c r="J83" s="365">
        <v>1</v>
      </c>
      <c r="K83" s="365">
        <v>4</v>
      </c>
      <c r="L83" s="365">
        <v>1</v>
      </c>
      <c r="M83" s="365">
        <v>2586.1364100000001</v>
      </c>
      <c r="N83" s="365"/>
      <c r="O83" s="365">
        <v>2885827</v>
      </c>
      <c r="P83" s="365"/>
      <c r="Q83" s="365">
        <v>4187133.75</v>
      </c>
      <c r="R83" s="365">
        <v>11031050</v>
      </c>
      <c r="S83" s="365" t="s">
        <v>572</v>
      </c>
      <c r="T83" s="365" t="s">
        <v>573</v>
      </c>
      <c r="U83" s="365" t="s">
        <v>578</v>
      </c>
      <c r="V83" s="365" t="s">
        <v>573</v>
      </c>
      <c r="W83" s="365" t="s">
        <v>573</v>
      </c>
      <c r="X83" s="365"/>
      <c r="Y83" s="365">
        <v>3</v>
      </c>
      <c r="Z83" s="365">
        <v>3</v>
      </c>
      <c r="AA83" s="365">
        <v>3</v>
      </c>
      <c r="AB83" s="365">
        <v>3</v>
      </c>
      <c r="AC83" s="365"/>
      <c r="AD83" s="365">
        <v>862.71869000000004</v>
      </c>
      <c r="AE83" s="365">
        <v>862.71825999999999</v>
      </c>
      <c r="AF83" s="365">
        <v>862.71789999999999</v>
      </c>
      <c r="AG83" s="365">
        <v>862.71783000000005</v>
      </c>
      <c r="AH83" s="365"/>
      <c r="AI83" s="365">
        <v>53.531799999999997</v>
      </c>
      <c r="AJ83" s="365">
        <v>53.839199999999998</v>
      </c>
      <c r="AK83" s="365">
        <v>53.973199999999999</v>
      </c>
      <c r="AL83" s="365">
        <v>53.8414</v>
      </c>
      <c r="AM83" s="365"/>
      <c r="AN83" s="365">
        <v>33</v>
      </c>
      <c r="AO83" s="365">
        <v>28</v>
      </c>
      <c r="AP83" s="365">
        <v>29</v>
      </c>
      <c r="AQ83" s="365">
        <v>40</v>
      </c>
      <c r="AR83" s="365">
        <v>3</v>
      </c>
    </row>
    <row r="84" spans="2:44" x14ac:dyDescent="0.2">
      <c r="B84" s="365" t="s">
        <v>290</v>
      </c>
      <c r="C84" s="365" t="s">
        <v>291</v>
      </c>
      <c r="D84" s="365" t="s">
        <v>292</v>
      </c>
      <c r="E84" s="365" t="s">
        <v>664</v>
      </c>
      <c r="F84" s="365" t="s">
        <v>665</v>
      </c>
      <c r="G84" s="365" t="s">
        <v>666</v>
      </c>
      <c r="H84" s="365" t="s">
        <v>667</v>
      </c>
      <c r="I84" s="365">
        <v>2</v>
      </c>
      <c r="J84" s="365">
        <v>1</v>
      </c>
      <c r="K84" s="365">
        <v>1</v>
      </c>
      <c r="L84" s="365">
        <v>0</v>
      </c>
      <c r="M84" s="365">
        <v>1342.5457100000001</v>
      </c>
      <c r="N84" s="365"/>
      <c r="O84" s="365"/>
      <c r="P84" s="365"/>
      <c r="Q84" s="365"/>
      <c r="R84" s="365"/>
      <c r="S84" s="365" t="s">
        <v>572</v>
      </c>
      <c r="T84" s="365" t="s">
        <v>573</v>
      </c>
      <c r="U84" s="365" t="s">
        <v>572</v>
      </c>
      <c r="V84" s="365" t="s">
        <v>572</v>
      </c>
      <c r="W84" s="365" t="s">
        <v>572</v>
      </c>
      <c r="X84" s="365"/>
      <c r="Y84" s="365">
        <v>2</v>
      </c>
      <c r="Z84" s="365"/>
      <c r="AA84" s="365"/>
      <c r="AB84" s="365"/>
      <c r="AC84" s="365"/>
      <c r="AD84" s="365">
        <v>671.77557000000002</v>
      </c>
      <c r="AE84" s="365"/>
      <c r="AF84" s="365"/>
      <c r="AG84" s="365"/>
      <c r="AH84" s="365"/>
      <c r="AI84" s="365">
        <v>36.703299999999999</v>
      </c>
      <c r="AJ84" s="365"/>
      <c r="AK84" s="365"/>
      <c r="AL84" s="365"/>
      <c r="AM84" s="365"/>
      <c r="AN84" s="365">
        <v>40</v>
      </c>
      <c r="AO84" s="365"/>
      <c r="AP84" s="365"/>
      <c r="AQ84" s="365"/>
      <c r="AR84" s="365">
        <v>1</v>
      </c>
    </row>
    <row r="85" spans="2:44" x14ac:dyDescent="0.2">
      <c r="B85" s="365" t="s">
        <v>290</v>
      </c>
      <c r="C85" s="365" t="s">
        <v>291</v>
      </c>
      <c r="D85" s="365" t="s">
        <v>292</v>
      </c>
      <c r="E85" s="365" t="s">
        <v>668</v>
      </c>
      <c r="F85" s="365" t="s">
        <v>669</v>
      </c>
      <c r="G85" s="365" t="s">
        <v>670</v>
      </c>
      <c r="H85" s="365" t="s">
        <v>671</v>
      </c>
      <c r="I85" s="365">
        <v>2</v>
      </c>
      <c r="J85" s="365">
        <v>1</v>
      </c>
      <c r="K85" s="365">
        <v>1</v>
      </c>
      <c r="L85" s="365">
        <v>1</v>
      </c>
      <c r="M85" s="365">
        <v>1840.8371400000001</v>
      </c>
      <c r="N85" s="365"/>
      <c r="O85" s="365"/>
      <c r="P85" s="365"/>
      <c r="Q85" s="365"/>
      <c r="R85" s="365">
        <v>13387204</v>
      </c>
      <c r="S85" s="365" t="s">
        <v>572</v>
      </c>
      <c r="T85" s="365" t="s">
        <v>578</v>
      </c>
      <c r="U85" s="365" t="s">
        <v>578</v>
      </c>
      <c r="V85" s="365" t="s">
        <v>591</v>
      </c>
      <c r="W85" s="365" t="s">
        <v>573</v>
      </c>
      <c r="X85" s="365"/>
      <c r="Y85" s="365">
        <v>2</v>
      </c>
      <c r="Z85" s="365">
        <v>3</v>
      </c>
      <c r="AA85" s="365">
        <v>2</v>
      </c>
      <c r="AB85" s="365">
        <v>2</v>
      </c>
      <c r="AC85" s="365"/>
      <c r="AD85" s="365">
        <v>920.92273</v>
      </c>
      <c r="AE85" s="365">
        <v>614.28394000000003</v>
      </c>
      <c r="AF85" s="365">
        <v>920.92467999999997</v>
      </c>
      <c r="AG85" s="365">
        <v>920.92345999999998</v>
      </c>
      <c r="AH85" s="365"/>
      <c r="AI85" s="365">
        <v>37.793999999999997</v>
      </c>
      <c r="AJ85" s="365">
        <v>38.100299999999997</v>
      </c>
      <c r="AK85" s="365">
        <v>38.213999999999999</v>
      </c>
      <c r="AL85" s="365">
        <v>37.9968</v>
      </c>
      <c r="AM85" s="365"/>
      <c r="AN85" s="365">
        <v>16</v>
      </c>
      <c r="AO85" s="365">
        <v>21</v>
      </c>
      <c r="AP85" s="365">
        <v>2</v>
      </c>
      <c r="AQ85" s="365">
        <v>33</v>
      </c>
      <c r="AR85" s="365">
        <v>1</v>
      </c>
    </row>
    <row r="86" spans="2:44" x14ac:dyDescent="0.2">
      <c r="B86" s="365" t="s">
        <v>290</v>
      </c>
      <c r="C86" s="365" t="s">
        <v>290</v>
      </c>
      <c r="D86" s="365" t="s">
        <v>292</v>
      </c>
      <c r="E86" s="365" t="s">
        <v>460</v>
      </c>
      <c r="F86" s="365" t="s">
        <v>461</v>
      </c>
      <c r="G86" s="365" t="s">
        <v>672</v>
      </c>
      <c r="H86" s="365" t="s">
        <v>673</v>
      </c>
      <c r="I86" s="365">
        <v>1</v>
      </c>
      <c r="J86" s="365">
        <v>1</v>
      </c>
      <c r="K86" s="365">
        <v>2</v>
      </c>
      <c r="L86" s="365">
        <v>0</v>
      </c>
      <c r="M86" s="365">
        <v>1824.91902</v>
      </c>
      <c r="N86" s="365"/>
      <c r="O86" s="365">
        <v>4086147</v>
      </c>
      <c r="P86" s="365"/>
      <c r="Q86" s="365"/>
      <c r="R86" s="365"/>
      <c r="S86" s="365" t="s">
        <v>572</v>
      </c>
      <c r="T86" s="365" t="s">
        <v>573</v>
      </c>
      <c r="U86" s="365" t="s">
        <v>591</v>
      </c>
      <c r="V86" s="365" t="s">
        <v>573</v>
      </c>
      <c r="W86" s="365" t="s">
        <v>591</v>
      </c>
      <c r="X86" s="365"/>
      <c r="Y86" s="365">
        <v>2</v>
      </c>
      <c r="Z86" s="365">
        <v>2</v>
      </c>
      <c r="AA86" s="365">
        <v>2</v>
      </c>
      <c r="AB86" s="365">
        <v>2</v>
      </c>
      <c r="AC86" s="365"/>
      <c r="AD86" s="365">
        <v>912.95916999999997</v>
      </c>
      <c r="AE86" s="365">
        <v>912.95989999999995</v>
      </c>
      <c r="AF86" s="365">
        <v>912.96001999999999</v>
      </c>
      <c r="AG86" s="365">
        <v>912.96082000000001</v>
      </c>
      <c r="AH86" s="365"/>
      <c r="AI86" s="365">
        <v>63.043700000000001</v>
      </c>
      <c r="AJ86" s="365">
        <v>63.201999999999998</v>
      </c>
      <c r="AK86" s="365">
        <v>63.179600000000001</v>
      </c>
      <c r="AL86" s="365">
        <v>63.1663</v>
      </c>
      <c r="AM86" s="365"/>
      <c r="AN86" s="365">
        <v>57</v>
      </c>
      <c r="AO86" s="365">
        <v>4</v>
      </c>
      <c r="AP86" s="365">
        <v>56</v>
      </c>
      <c r="AQ86" s="365">
        <v>5</v>
      </c>
      <c r="AR86" s="365">
        <v>1</v>
      </c>
    </row>
    <row r="87" spans="2:44" x14ac:dyDescent="0.2">
      <c r="B87" s="365" t="s">
        <v>290</v>
      </c>
      <c r="C87" s="365" t="s">
        <v>291</v>
      </c>
      <c r="D87" s="365" t="s">
        <v>292</v>
      </c>
      <c r="E87" s="365" t="s">
        <v>509</v>
      </c>
      <c r="F87" s="365" t="s">
        <v>510</v>
      </c>
      <c r="G87" s="365" t="s">
        <v>674</v>
      </c>
      <c r="H87" s="365" t="s">
        <v>675</v>
      </c>
      <c r="I87" s="365">
        <v>2</v>
      </c>
      <c r="J87" s="365">
        <v>1</v>
      </c>
      <c r="K87" s="365">
        <v>14</v>
      </c>
      <c r="L87" s="365">
        <v>0</v>
      </c>
      <c r="M87" s="365">
        <v>1173.5221200000001</v>
      </c>
      <c r="N87" s="365"/>
      <c r="O87" s="365">
        <v>30800037.75</v>
      </c>
      <c r="P87" s="365">
        <v>24694559.875</v>
      </c>
      <c r="Q87" s="365">
        <v>11263457</v>
      </c>
      <c r="R87" s="365">
        <v>96504032.5</v>
      </c>
      <c r="S87" s="365" t="s">
        <v>591</v>
      </c>
      <c r="T87" s="365" t="s">
        <v>573</v>
      </c>
      <c r="U87" s="365" t="s">
        <v>573</v>
      </c>
      <c r="V87" s="365" t="s">
        <v>573</v>
      </c>
      <c r="W87" s="365" t="s">
        <v>573</v>
      </c>
      <c r="X87" s="365">
        <v>2</v>
      </c>
      <c r="Y87" s="365">
        <v>2</v>
      </c>
      <c r="Z87" s="365">
        <v>2</v>
      </c>
      <c r="AA87" s="365">
        <v>2</v>
      </c>
      <c r="AB87" s="365">
        <v>2</v>
      </c>
      <c r="AC87" s="365">
        <v>587.26715000000002</v>
      </c>
      <c r="AD87" s="365">
        <v>587.26495</v>
      </c>
      <c r="AE87" s="365">
        <v>587.26538000000005</v>
      </c>
      <c r="AF87" s="365">
        <v>587.26482999999996</v>
      </c>
      <c r="AG87" s="365">
        <v>587.26495</v>
      </c>
      <c r="AH87" s="365">
        <v>52.872399999999999</v>
      </c>
      <c r="AI87" s="365">
        <v>42.908200000000001</v>
      </c>
      <c r="AJ87" s="365">
        <v>43.407299999999999</v>
      </c>
      <c r="AK87" s="365">
        <v>43.365200000000002</v>
      </c>
      <c r="AL87" s="365">
        <v>48.0154</v>
      </c>
      <c r="AM87" s="365">
        <v>2</v>
      </c>
      <c r="AN87" s="365">
        <v>34</v>
      </c>
      <c r="AO87" s="365">
        <v>39</v>
      </c>
      <c r="AP87" s="365">
        <v>41</v>
      </c>
      <c r="AQ87" s="365">
        <v>42</v>
      </c>
      <c r="AR87" s="365">
        <v>3</v>
      </c>
    </row>
    <row r="88" spans="2:44" x14ac:dyDescent="0.2">
      <c r="B88" s="365" t="s">
        <v>290</v>
      </c>
      <c r="C88" s="365" t="s">
        <v>291</v>
      </c>
      <c r="D88" s="365" t="s">
        <v>292</v>
      </c>
      <c r="E88" s="365" t="s">
        <v>509</v>
      </c>
      <c r="F88" s="365" t="s">
        <v>510</v>
      </c>
      <c r="G88" s="365" t="s">
        <v>676</v>
      </c>
      <c r="H88" s="365" t="s">
        <v>677</v>
      </c>
      <c r="I88" s="365">
        <v>2</v>
      </c>
      <c r="J88" s="365">
        <v>1</v>
      </c>
      <c r="K88" s="365">
        <v>5</v>
      </c>
      <c r="L88" s="365">
        <v>0</v>
      </c>
      <c r="M88" s="365">
        <v>1189.51703</v>
      </c>
      <c r="N88" s="365"/>
      <c r="O88" s="365">
        <v>7328835</v>
      </c>
      <c r="P88" s="365">
        <v>6417793.5</v>
      </c>
      <c r="Q88" s="365">
        <v>4662868</v>
      </c>
      <c r="R88" s="365">
        <v>47363136</v>
      </c>
      <c r="S88" s="365" t="s">
        <v>572</v>
      </c>
      <c r="T88" s="365" t="s">
        <v>573</v>
      </c>
      <c r="U88" s="365" t="s">
        <v>573</v>
      </c>
      <c r="V88" s="365" t="s">
        <v>573</v>
      </c>
      <c r="W88" s="365" t="s">
        <v>573</v>
      </c>
      <c r="X88" s="365"/>
      <c r="Y88" s="365">
        <v>2</v>
      </c>
      <c r="Z88" s="365">
        <v>2</v>
      </c>
      <c r="AA88" s="365">
        <v>2</v>
      </c>
      <c r="AB88" s="365">
        <v>2</v>
      </c>
      <c r="AC88" s="365"/>
      <c r="AD88" s="365">
        <v>595.26134999999999</v>
      </c>
      <c r="AE88" s="365">
        <v>595.26178000000004</v>
      </c>
      <c r="AF88" s="365">
        <v>595.26220999999998</v>
      </c>
      <c r="AG88" s="365">
        <v>595.26189999999997</v>
      </c>
      <c r="AH88" s="365"/>
      <c r="AI88" s="365">
        <v>28.286899999999999</v>
      </c>
      <c r="AJ88" s="365">
        <v>28.491199999999999</v>
      </c>
      <c r="AK88" s="365">
        <v>28.604399999999998</v>
      </c>
      <c r="AL88" s="365">
        <v>29.488600000000002</v>
      </c>
      <c r="AM88" s="365"/>
      <c r="AN88" s="365">
        <v>27</v>
      </c>
      <c r="AO88" s="365">
        <v>24</v>
      </c>
      <c r="AP88" s="365">
        <v>22</v>
      </c>
      <c r="AQ88" s="365">
        <v>43</v>
      </c>
      <c r="AR88" s="365">
        <v>3</v>
      </c>
    </row>
    <row r="89" spans="2:44" x14ac:dyDescent="0.2">
      <c r="B89" s="365" t="s">
        <v>290</v>
      </c>
      <c r="C89" s="365" t="s">
        <v>291</v>
      </c>
      <c r="D89" s="365" t="s">
        <v>292</v>
      </c>
      <c r="E89" s="365" t="s">
        <v>438</v>
      </c>
      <c r="F89" s="365" t="s">
        <v>439</v>
      </c>
      <c r="G89" s="365" t="s">
        <v>678</v>
      </c>
      <c r="H89" s="365" t="s">
        <v>619</v>
      </c>
      <c r="I89" s="365">
        <v>2</v>
      </c>
      <c r="J89" s="365">
        <v>1</v>
      </c>
      <c r="K89" s="365">
        <v>4</v>
      </c>
      <c r="L89" s="365">
        <v>1</v>
      </c>
      <c r="M89" s="365">
        <v>2939.3448400000002</v>
      </c>
      <c r="N89" s="365"/>
      <c r="O89" s="365"/>
      <c r="P89" s="365"/>
      <c r="Q89" s="365"/>
      <c r="R89" s="365"/>
      <c r="S89" s="365" t="s">
        <v>572</v>
      </c>
      <c r="T89" s="365" t="s">
        <v>573</v>
      </c>
      <c r="U89" s="365" t="s">
        <v>573</v>
      </c>
      <c r="V89" s="365" t="s">
        <v>573</v>
      </c>
      <c r="W89" s="365" t="s">
        <v>573</v>
      </c>
      <c r="X89" s="365"/>
      <c r="Y89" s="365">
        <v>3</v>
      </c>
      <c r="Z89" s="365">
        <v>3</v>
      </c>
      <c r="AA89" s="365">
        <v>3</v>
      </c>
      <c r="AB89" s="365">
        <v>3</v>
      </c>
      <c r="AC89" s="365"/>
      <c r="AD89" s="365">
        <v>980.45336999999995</v>
      </c>
      <c r="AE89" s="365">
        <v>980.45514000000003</v>
      </c>
      <c r="AF89" s="365">
        <v>980.45354999999995</v>
      </c>
      <c r="AG89" s="365">
        <v>980.45374000000004</v>
      </c>
      <c r="AH89" s="365"/>
      <c r="AI89" s="365">
        <v>61.8962</v>
      </c>
      <c r="AJ89" s="365">
        <v>62.094700000000003</v>
      </c>
      <c r="AK89" s="365">
        <v>62.124099999999999</v>
      </c>
      <c r="AL89" s="365">
        <v>62.0426</v>
      </c>
      <c r="AM89" s="365"/>
      <c r="AN89" s="365">
        <v>96</v>
      </c>
      <c r="AO89" s="365">
        <v>43</v>
      </c>
      <c r="AP89" s="365">
        <v>43</v>
      </c>
      <c r="AQ89" s="365">
        <v>90</v>
      </c>
      <c r="AR89" s="365">
        <v>2</v>
      </c>
    </row>
    <row r="90" spans="2:44" x14ac:dyDescent="0.2">
      <c r="B90" s="365" t="s">
        <v>290</v>
      </c>
      <c r="C90" s="365" t="s">
        <v>291</v>
      </c>
      <c r="D90" s="365" t="s">
        <v>292</v>
      </c>
      <c r="E90" s="365" t="s">
        <v>438</v>
      </c>
      <c r="F90" s="365" t="s">
        <v>439</v>
      </c>
      <c r="G90" s="365" t="s">
        <v>440</v>
      </c>
      <c r="H90" s="365" t="s">
        <v>620</v>
      </c>
      <c r="I90" s="365">
        <v>2</v>
      </c>
      <c r="J90" s="365">
        <v>1</v>
      </c>
      <c r="K90" s="365">
        <v>37</v>
      </c>
      <c r="L90" s="365">
        <v>1</v>
      </c>
      <c r="M90" s="365">
        <v>2859.37851</v>
      </c>
      <c r="N90" s="365"/>
      <c r="O90" s="365">
        <v>1735529771.5</v>
      </c>
      <c r="P90" s="365">
        <v>1891823846.5</v>
      </c>
      <c r="Q90" s="365">
        <v>2649612810.9375</v>
      </c>
      <c r="R90" s="365">
        <v>4436216868.75</v>
      </c>
      <c r="S90" s="365" t="s">
        <v>573</v>
      </c>
      <c r="T90" s="365" t="s">
        <v>573</v>
      </c>
      <c r="U90" s="365" t="s">
        <v>573</v>
      </c>
      <c r="V90" s="365" t="s">
        <v>573</v>
      </c>
      <c r="W90" s="365" t="s">
        <v>573</v>
      </c>
      <c r="X90" s="365">
        <v>3</v>
      </c>
      <c r="Y90" s="365">
        <v>3</v>
      </c>
      <c r="Z90" s="365">
        <v>3</v>
      </c>
      <c r="AA90" s="365">
        <v>3</v>
      </c>
      <c r="AB90" s="365">
        <v>3</v>
      </c>
      <c r="AC90" s="365">
        <v>953.80029000000002</v>
      </c>
      <c r="AD90" s="365">
        <v>953.79767000000004</v>
      </c>
      <c r="AE90" s="365">
        <v>953.79705999999999</v>
      </c>
      <c r="AF90" s="365">
        <v>953.79956000000004</v>
      </c>
      <c r="AG90" s="365">
        <v>953.79944</v>
      </c>
      <c r="AH90" s="365">
        <v>59.7577</v>
      </c>
      <c r="AI90" s="365">
        <v>59.438699999999997</v>
      </c>
      <c r="AJ90" s="365">
        <v>60.183</v>
      </c>
      <c r="AK90" s="365">
        <v>59.4574</v>
      </c>
      <c r="AL90" s="365">
        <v>59.203000000000003</v>
      </c>
      <c r="AM90" s="365">
        <v>31</v>
      </c>
      <c r="AN90" s="365">
        <v>89</v>
      </c>
      <c r="AO90" s="365">
        <v>97</v>
      </c>
      <c r="AP90" s="365">
        <v>60</v>
      </c>
      <c r="AQ90" s="365">
        <v>72</v>
      </c>
      <c r="AR90" s="365">
        <v>1</v>
      </c>
    </row>
    <row r="91" spans="2:44" x14ac:dyDescent="0.2">
      <c r="B91" s="365" t="s">
        <v>290</v>
      </c>
      <c r="C91" s="365" t="s">
        <v>291</v>
      </c>
      <c r="D91" s="365" t="s">
        <v>292</v>
      </c>
      <c r="E91" s="365" t="s">
        <v>372</v>
      </c>
      <c r="F91" s="365" t="s">
        <v>373</v>
      </c>
      <c r="G91" s="365" t="s">
        <v>679</v>
      </c>
      <c r="H91" s="365" t="s">
        <v>680</v>
      </c>
      <c r="I91" s="365">
        <v>2</v>
      </c>
      <c r="J91" s="365">
        <v>1</v>
      </c>
      <c r="K91" s="365">
        <v>5</v>
      </c>
      <c r="L91" s="365">
        <v>1</v>
      </c>
      <c r="M91" s="365">
        <v>3547.5841799999998</v>
      </c>
      <c r="N91" s="365"/>
      <c r="O91" s="365"/>
      <c r="P91" s="365">
        <v>12481573</v>
      </c>
      <c r="Q91" s="365">
        <v>13140182</v>
      </c>
      <c r="R91" s="365">
        <v>15798424</v>
      </c>
      <c r="S91" s="365" t="s">
        <v>572</v>
      </c>
      <c r="T91" s="365" t="s">
        <v>578</v>
      </c>
      <c r="U91" s="365" t="s">
        <v>573</v>
      </c>
      <c r="V91" s="365" t="s">
        <v>573</v>
      </c>
      <c r="W91" s="365" t="s">
        <v>573</v>
      </c>
      <c r="X91" s="365"/>
      <c r="Y91" s="365">
        <v>3</v>
      </c>
      <c r="Z91" s="365">
        <v>4</v>
      </c>
      <c r="AA91" s="365">
        <v>4</v>
      </c>
      <c r="AB91" s="365">
        <v>4</v>
      </c>
      <c r="AC91" s="365"/>
      <c r="AD91" s="365">
        <v>1183.2017800000001</v>
      </c>
      <c r="AE91" s="365">
        <v>887.65143</v>
      </c>
      <c r="AF91" s="365">
        <v>887.65222000000006</v>
      </c>
      <c r="AG91" s="365">
        <v>887.65166999999997</v>
      </c>
      <c r="AH91" s="365"/>
      <c r="AI91" s="365">
        <v>61.424599999999998</v>
      </c>
      <c r="AJ91" s="365">
        <v>61.933199999999999</v>
      </c>
      <c r="AK91" s="365">
        <v>61.589799999999997</v>
      </c>
      <c r="AL91" s="365">
        <v>61.928400000000003</v>
      </c>
      <c r="AM91" s="365"/>
      <c r="AN91" s="365">
        <v>10</v>
      </c>
      <c r="AO91" s="365">
        <v>19</v>
      </c>
      <c r="AP91" s="365">
        <v>8</v>
      </c>
      <c r="AQ91" s="365">
        <v>14</v>
      </c>
      <c r="AR91" s="365">
        <v>2</v>
      </c>
    </row>
    <row r="92" spans="2:44" x14ac:dyDescent="0.2">
      <c r="B92" s="365" t="s">
        <v>290</v>
      </c>
      <c r="C92" s="365" t="s">
        <v>291</v>
      </c>
      <c r="D92" s="365" t="s">
        <v>292</v>
      </c>
      <c r="E92" s="365" t="s">
        <v>372</v>
      </c>
      <c r="F92" s="365" t="s">
        <v>373</v>
      </c>
      <c r="G92" s="365" t="s">
        <v>681</v>
      </c>
      <c r="H92" s="365" t="s">
        <v>682</v>
      </c>
      <c r="I92" s="365">
        <v>2</v>
      </c>
      <c r="J92" s="365">
        <v>1</v>
      </c>
      <c r="K92" s="365">
        <v>12</v>
      </c>
      <c r="L92" s="365">
        <v>1</v>
      </c>
      <c r="M92" s="365">
        <v>3467.6178399999999</v>
      </c>
      <c r="N92" s="365"/>
      <c r="O92" s="365">
        <v>20660052</v>
      </c>
      <c r="P92" s="365">
        <v>120310752</v>
      </c>
      <c r="Q92" s="365">
        <v>10738828</v>
      </c>
      <c r="R92" s="365">
        <v>64836348</v>
      </c>
      <c r="S92" s="365" t="s">
        <v>572</v>
      </c>
      <c r="T92" s="365" t="s">
        <v>573</v>
      </c>
      <c r="U92" s="365" t="s">
        <v>573</v>
      </c>
      <c r="V92" s="365" t="s">
        <v>573</v>
      </c>
      <c r="W92" s="365" t="s">
        <v>573</v>
      </c>
      <c r="X92" s="365"/>
      <c r="Y92" s="365">
        <v>4</v>
      </c>
      <c r="Z92" s="365">
        <v>4</v>
      </c>
      <c r="AA92" s="365">
        <v>3</v>
      </c>
      <c r="AB92" s="365">
        <v>3</v>
      </c>
      <c r="AC92" s="365"/>
      <c r="AD92" s="365">
        <v>867.65985000000001</v>
      </c>
      <c r="AE92" s="365">
        <v>867.65575999999999</v>
      </c>
      <c r="AF92" s="365">
        <v>1156.54333</v>
      </c>
      <c r="AG92" s="365">
        <v>1156.54565</v>
      </c>
      <c r="AH92" s="365"/>
      <c r="AI92" s="365">
        <v>59.399299999999997</v>
      </c>
      <c r="AJ92" s="365">
        <v>59.588700000000003</v>
      </c>
      <c r="AK92" s="365">
        <v>59.894599999999997</v>
      </c>
      <c r="AL92" s="365">
        <v>59.6173</v>
      </c>
      <c r="AM92" s="365"/>
      <c r="AN92" s="365">
        <v>13</v>
      </c>
      <c r="AO92" s="365">
        <v>17</v>
      </c>
      <c r="AP92" s="365">
        <v>28</v>
      </c>
      <c r="AQ92" s="365">
        <v>33</v>
      </c>
      <c r="AR92" s="365">
        <v>3</v>
      </c>
    </row>
    <row r="93" spans="2:44" x14ac:dyDescent="0.2">
      <c r="B93" s="365" t="s">
        <v>290</v>
      </c>
      <c r="C93" s="365" t="s">
        <v>291</v>
      </c>
      <c r="D93" s="365" t="s">
        <v>292</v>
      </c>
      <c r="E93" s="365" t="s">
        <v>372</v>
      </c>
      <c r="F93" s="365" t="s">
        <v>373</v>
      </c>
      <c r="G93" s="365" t="s">
        <v>683</v>
      </c>
      <c r="H93" s="365" t="s">
        <v>684</v>
      </c>
      <c r="I93" s="365">
        <v>2</v>
      </c>
      <c r="J93" s="365">
        <v>1</v>
      </c>
      <c r="K93" s="365">
        <v>7</v>
      </c>
      <c r="L93" s="365">
        <v>1</v>
      </c>
      <c r="M93" s="365">
        <v>3387.6515100000001</v>
      </c>
      <c r="N93" s="365"/>
      <c r="O93" s="365">
        <v>8989950.75</v>
      </c>
      <c r="P93" s="365">
        <v>17122782.5</v>
      </c>
      <c r="Q93" s="365"/>
      <c r="R93" s="365">
        <v>11120318.125</v>
      </c>
      <c r="S93" s="365" t="s">
        <v>572</v>
      </c>
      <c r="T93" s="365" t="s">
        <v>573</v>
      </c>
      <c r="U93" s="365" t="s">
        <v>573</v>
      </c>
      <c r="V93" s="365" t="s">
        <v>573</v>
      </c>
      <c r="W93" s="365" t="s">
        <v>573</v>
      </c>
      <c r="X93" s="365"/>
      <c r="Y93" s="365">
        <v>4</v>
      </c>
      <c r="Z93" s="365">
        <v>4</v>
      </c>
      <c r="AA93" s="365">
        <v>4</v>
      </c>
      <c r="AB93" s="365">
        <v>4</v>
      </c>
      <c r="AC93" s="365"/>
      <c r="AD93" s="365">
        <v>847.66967999999997</v>
      </c>
      <c r="AE93" s="365">
        <v>847.66840000000002</v>
      </c>
      <c r="AF93" s="365">
        <v>847.66772000000003</v>
      </c>
      <c r="AG93" s="365">
        <v>847.66832999999997</v>
      </c>
      <c r="AH93" s="365"/>
      <c r="AI93" s="365">
        <v>53.0319</v>
      </c>
      <c r="AJ93" s="365">
        <v>56.667900000000003</v>
      </c>
      <c r="AK93" s="365">
        <v>57.7515</v>
      </c>
      <c r="AL93" s="365">
        <v>56.516800000000003</v>
      </c>
      <c r="AM93" s="365"/>
      <c r="AN93" s="365">
        <v>14</v>
      </c>
      <c r="AO93" s="365">
        <v>41</v>
      </c>
      <c r="AP93" s="365">
        <v>14</v>
      </c>
      <c r="AQ93" s="365">
        <v>44</v>
      </c>
      <c r="AR93" s="365">
        <v>5</v>
      </c>
    </row>
    <row r="94" spans="2:44" x14ac:dyDescent="0.2">
      <c r="B94" s="365" t="s">
        <v>290</v>
      </c>
      <c r="C94" s="365" t="s">
        <v>291</v>
      </c>
      <c r="D94" s="365" t="s">
        <v>292</v>
      </c>
      <c r="E94" s="365" t="s">
        <v>372</v>
      </c>
      <c r="F94" s="365" t="s">
        <v>373</v>
      </c>
      <c r="G94" s="365" t="s">
        <v>685</v>
      </c>
      <c r="H94" s="365" t="s">
        <v>686</v>
      </c>
      <c r="I94" s="365">
        <v>2</v>
      </c>
      <c r="J94" s="365">
        <v>1</v>
      </c>
      <c r="K94" s="365">
        <v>10</v>
      </c>
      <c r="L94" s="365">
        <v>1</v>
      </c>
      <c r="M94" s="365">
        <v>3563.5790900000002</v>
      </c>
      <c r="N94" s="365"/>
      <c r="O94" s="365">
        <v>5262272</v>
      </c>
      <c r="P94" s="365">
        <v>9006499</v>
      </c>
      <c r="Q94" s="365">
        <v>22892768.75</v>
      </c>
      <c r="R94" s="365">
        <v>29357366</v>
      </c>
      <c r="S94" s="365" t="s">
        <v>572</v>
      </c>
      <c r="T94" s="365" t="s">
        <v>573</v>
      </c>
      <c r="U94" s="365" t="s">
        <v>573</v>
      </c>
      <c r="V94" s="365" t="s">
        <v>573</v>
      </c>
      <c r="W94" s="365" t="s">
        <v>573</v>
      </c>
      <c r="X94" s="365"/>
      <c r="Y94" s="365">
        <v>4</v>
      </c>
      <c r="Z94" s="365">
        <v>4</v>
      </c>
      <c r="AA94" s="365">
        <v>3</v>
      </c>
      <c r="AB94" s="365">
        <v>4</v>
      </c>
      <c r="AC94" s="365"/>
      <c r="AD94" s="365">
        <v>891.65070000000003</v>
      </c>
      <c r="AE94" s="365">
        <v>891.65130999999997</v>
      </c>
      <c r="AF94" s="365">
        <v>1188.53223</v>
      </c>
      <c r="AG94" s="365">
        <v>891.65093999999999</v>
      </c>
      <c r="AH94" s="365"/>
      <c r="AI94" s="365">
        <v>57.267499999999998</v>
      </c>
      <c r="AJ94" s="365">
        <v>60.285800000000002</v>
      </c>
      <c r="AK94" s="365">
        <v>57.647500000000001</v>
      </c>
      <c r="AL94" s="365">
        <v>60.502699999999997</v>
      </c>
      <c r="AM94" s="365"/>
      <c r="AN94" s="365">
        <v>17</v>
      </c>
      <c r="AO94" s="365">
        <v>22</v>
      </c>
      <c r="AP94" s="365">
        <v>19</v>
      </c>
      <c r="AQ94" s="365">
        <v>32</v>
      </c>
      <c r="AR94" s="365">
        <v>3</v>
      </c>
    </row>
    <row r="95" spans="2:44" x14ac:dyDescent="0.2">
      <c r="B95" s="365" t="s">
        <v>290</v>
      </c>
      <c r="C95" s="365" t="s">
        <v>291</v>
      </c>
      <c r="D95" s="365" t="s">
        <v>292</v>
      </c>
      <c r="E95" s="365" t="s">
        <v>372</v>
      </c>
      <c r="F95" s="365" t="s">
        <v>373</v>
      </c>
      <c r="G95" s="365" t="s">
        <v>687</v>
      </c>
      <c r="H95" s="365" t="s">
        <v>688</v>
      </c>
      <c r="I95" s="365">
        <v>2</v>
      </c>
      <c r="J95" s="365">
        <v>1</v>
      </c>
      <c r="K95" s="365">
        <v>9</v>
      </c>
      <c r="L95" s="365">
        <v>1</v>
      </c>
      <c r="M95" s="365">
        <v>3483.61276</v>
      </c>
      <c r="N95" s="365"/>
      <c r="O95" s="365">
        <v>38792481.25</v>
      </c>
      <c r="P95" s="365">
        <v>31902174.75</v>
      </c>
      <c r="Q95" s="365"/>
      <c r="R95" s="365"/>
      <c r="S95" s="365" t="s">
        <v>572</v>
      </c>
      <c r="T95" s="365" t="s">
        <v>573</v>
      </c>
      <c r="U95" s="365" t="s">
        <v>573</v>
      </c>
      <c r="V95" s="365" t="s">
        <v>573</v>
      </c>
      <c r="W95" s="365" t="s">
        <v>578</v>
      </c>
      <c r="X95" s="365"/>
      <c r="Y95" s="365">
        <v>4</v>
      </c>
      <c r="Z95" s="365">
        <v>3</v>
      </c>
      <c r="AA95" s="365">
        <v>4</v>
      </c>
      <c r="AB95" s="365">
        <v>4</v>
      </c>
      <c r="AC95" s="365"/>
      <c r="AD95" s="365">
        <v>871.66057999999998</v>
      </c>
      <c r="AE95" s="365">
        <v>1161.87817</v>
      </c>
      <c r="AF95" s="365">
        <v>871.65894000000003</v>
      </c>
      <c r="AG95" s="365">
        <v>871.65826000000004</v>
      </c>
      <c r="AH95" s="365"/>
      <c r="AI95" s="365">
        <v>54.700699999999998</v>
      </c>
      <c r="AJ95" s="365">
        <v>54.976799999999997</v>
      </c>
      <c r="AK95" s="365">
        <v>51.833199999999998</v>
      </c>
      <c r="AL95" s="365">
        <v>55.7926</v>
      </c>
      <c r="AM95" s="365"/>
      <c r="AN95" s="365">
        <v>16</v>
      </c>
      <c r="AO95" s="365">
        <v>29</v>
      </c>
      <c r="AP95" s="365">
        <v>24</v>
      </c>
      <c r="AQ95" s="365">
        <v>20</v>
      </c>
      <c r="AR95" s="365">
        <v>3</v>
      </c>
    </row>
    <row r="96" spans="2:44" x14ac:dyDescent="0.2">
      <c r="B96" s="365" t="s">
        <v>290</v>
      </c>
      <c r="C96" s="365" t="s">
        <v>291</v>
      </c>
      <c r="D96" s="365" t="s">
        <v>292</v>
      </c>
      <c r="E96" s="365" t="s">
        <v>452</v>
      </c>
      <c r="F96" s="365" t="s">
        <v>453</v>
      </c>
      <c r="G96" s="365" t="s">
        <v>689</v>
      </c>
      <c r="H96" s="365" t="s">
        <v>690</v>
      </c>
      <c r="I96" s="365">
        <v>2</v>
      </c>
      <c r="J96" s="365">
        <v>1</v>
      </c>
      <c r="K96" s="365">
        <v>3</v>
      </c>
      <c r="L96" s="365">
        <v>1</v>
      </c>
      <c r="M96" s="365">
        <v>1335.6143199999999</v>
      </c>
      <c r="N96" s="365"/>
      <c r="O96" s="365">
        <v>10523590</v>
      </c>
      <c r="P96" s="365"/>
      <c r="Q96" s="365"/>
      <c r="R96" s="365">
        <v>24010348</v>
      </c>
      <c r="S96" s="365" t="s">
        <v>572</v>
      </c>
      <c r="T96" s="365" t="s">
        <v>573</v>
      </c>
      <c r="U96" s="365" t="s">
        <v>572</v>
      </c>
      <c r="V96" s="365" t="s">
        <v>572</v>
      </c>
      <c r="W96" s="365" t="s">
        <v>573</v>
      </c>
      <c r="X96" s="365"/>
      <c r="Y96" s="365">
        <v>2</v>
      </c>
      <c r="Z96" s="365"/>
      <c r="AA96" s="365"/>
      <c r="AB96" s="365">
        <v>2</v>
      </c>
      <c r="AC96" s="365"/>
      <c r="AD96" s="365">
        <v>668.31140000000005</v>
      </c>
      <c r="AE96" s="365"/>
      <c r="AF96" s="365"/>
      <c r="AG96" s="365">
        <v>668.31115999999997</v>
      </c>
      <c r="AH96" s="365"/>
      <c r="AI96" s="365">
        <v>43.578899999999997</v>
      </c>
      <c r="AJ96" s="365"/>
      <c r="AK96" s="365"/>
      <c r="AL96" s="365">
        <v>44.003599999999999</v>
      </c>
      <c r="AM96" s="365"/>
      <c r="AN96" s="365">
        <v>28</v>
      </c>
      <c r="AO96" s="365"/>
      <c r="AP96" s="365"/>
      <c r="AQ96" s="365">
        <v>32</v>
      </c>
      <c r="AR96" s="365">
        <v>1</v>
      </c>
    </row>
    <row r="97" spans="2:44" x14ac:dyDescent="0.2">
      <c r="B97" s="365" t="s">
        <v>290</v>
      </c>
      <c r="C97" s="365" t="s">
        <v>291</v>
      </c>
      <c r="D97" s="365" t="s">
        <v>292</v>
      </c>
      <c r="E97" s="365" t="s">
        <v>452</v>
      </c>
      <c r="F97" s="365" t="s">
        <v>453</v>
      </c>
      <c r="G97" s="365" t="s">
        <v>454</v>
      </c>
      <c r="H97" s="365" t="s">
        <v>691</v>
      </c>
      <c r="I97" s="365">
        <v>2</v>
      </c>
      <c r="J97" s="365">
        <v>1</v>
      </c>
      <c r="K97" s="365">
        <v>3</v>
      </c>
      <c r="L97" s="365">
        <v>1</v>
      </c>
      <c r="M97" s="365">
        <v>1255.6479899999999</v>
      </c>
      <c r="N97" s="365"/>
      <c r="O97" s="365">
        <v>6464370</v>
      </c>
      <c r="P97" s="365"/>
      <c r="Q97" s="365"/>
      <c r="R97" s="365">
        <v>15594449.75</v>
      </c>
      <c r="S97" s="365" t="s">
        <v>572</v>
      </c>
      <c r="T97" s="365" t="s">
        <v>573</v>
      </c>
      <c r="U97" s="365" t="s">
        <v>591</v>
      </c>
      <c r="V97" s="365" t="s">
        <v>591</v>
      </c>
      <c r="W97" s="365" t="s">
        <v>573</v>
      </c>
      <c r="X97" s="365"/>
      <c r="Y97" s="365">
        <v>2</v>
      </c>
      <c r="Z97" s="365">
        <v>2</v>
      </c>
      <c r="AA97" s="365">
        <v>2</v>
      </c>
      <c r="AB97" s="365">
        <v>2</v>
      </c>
      <c r="AC97" s="365"/>
      <c r="AD97" s="365">
        <v>628.32739000000004</v>
      </c>
      <c r="AE97" s="365">
        <v>628.32721000000004</v>
      </c>
      <c r="AF97" s="365">
        <v>628.32721000000004</v>
      </c>
      <c r="AG97" s="365">
        <v>628.32709</v>
      </c>
      <c r="AH97" s="365"/>
      <c r="AI97" s="365">
        <v>38.1297</v>
      </c>
      <c r="AJ97" s="365">
        <v>38.464500000000001</v>
      </c>
      <c r="AK97" s="365">
        <v>38.4985</v>
      </c>
      <c r="AL97" s="365">
        <v>38.215400000000002</v>
      </c>
      <c r="AM97" s="365"/>
      <c r="AN97" s="365">
        <v>35</v>
      </c>
      <c r="AO97" s="365">
        <v>20</v>
      </c>
      <c r="AP97" s="365">
        <v>11</v>
      </c>
      <c r="AQ97" s="365">
        <v>38</v>
      </c>
      <c r="AR97" s="365">
        <v>1</v>
      </c>
    </row>
    <row r="98" spans="2:44" x14ac:dyDescent="0.2">
      <c r="B98" s="365" t="s">
        <v>290</v>
      </c>
      <c r="C98" s="365" t="s">
        <v>291</v>
      </c>
      <c r="D98" s="365" t="s">
        <v>292</v>
      </c>
      <c r="E98" s="365" t="s">
        <v>336</v>
      </c>
      <c r="F98" s="365" t="s">
        <v>337</v>
      </c>
      <c r="G98" s="365" t="s">
        <v>692</v>
      </c>
      <c r="H98" s="365" t="s">
        <v>693</v>
      </c>
      <c r="I98" s="365">
        <v>2</v>
      </c>
      <c r="J98" s="365">
        <v>1</v>
      </c>
      <c r="K98" s="365">
        <v>1</v>
      </c>
      <c r="L98" s="365">
        <v>0</v>
      </c>
      <c r="M98" s="365">
        <v>1803.7747899999999</v>
      </c>
      <c r="N98" s="365"/>
      <c r="O98" s="365"/>
      <c r="P98" s="365"/>
      <c r="Q98" s="365"/>
      <c r="R98" s="365">
        <v>12747095</v>
      </c>
      <c r="S98" s="365" t="s">
        <v>572</v>
      </c>
      <c r="T98" s="365" t="s">
        <v>572</v>
      </c>
      <c r="U98" s="365" t="s">
        <v>591</v>
      </c>
      <c r="V98" s="365" t="s">
        <v>572</v>
      </c>
      <c r="W98" s="365" t="s">
        <v>573</v>
      </c>
      <c r="X98" s="365"/>
      <c r="Y98" s="365"/>
      <c r="Z98" s="365">
        <v>2</v>
      </c>
      <c r="AA98" s="365"/>
      <c r="AB98" s="365">
        <v>2</v>
      </c>
      <c r="AC98" s="365"/>
      <c r="AD98" s="365"/>
      <c r="AE98" s="365">
        <v>902.39104999999995</v>
      </c>
      <c r="AF98" s="365"/>
      <c r="AG98" s="365">
        <v>902.39215000000002</v>
      </c>
      <c r="AH98" s="365"/>
      <c r="AI98" s="365"/>
      <c r="AJ98" s="365">
        <v>30.771699999999999</v>
      </c>
      <c r="AK98" s="365"/>
      <c r="AL98" s="365">
        <v>31.115300000000001</v>
      </c>
      <c r="AM98" s="365"/>
      <c r="AN98" s="365"/>
      <c r="AO98" s="365">
        <v>4</v>
      </c>
      <c r="AP98" s="365"/>
      <c r="AQ98" s="365">
        <v>35</v>
      </c>
      <c r="AR98" s="365">
        <v>1</v>
      </c>
    </row>
    <row r="99" spans="2:44" x14ac:dyDescent="0.2">
      <c r="B99" s="365" t="s">
        <v>290</v>
      </c>
      <c r="C99" s="365" t="s">
        <v>291</v>
      </c>
      <c r="D99" s="365" t="s">
        <v>292</v>
      </c>
      <c r="E99" s="365" t="s">
        <v>336</v>
      </c>
      <c r="F99" s="365" t="s">
        <v>337</v>
      </c>
      <c r="G99" s="365" t="s">
        <v>694</v>
      </c>
      <c r="H99" s="365" t="s">
        <v>695</v>
      </c>
      <c r="I99" s="365">
        <v>2</v>
      </c>
      <c r="J99" s="365">
        <v>1</v>
      </c>
      <c r="K99" s="365">
        <v>31</v>
      </c>
      <c r="L99" s="365">
        <v>0</v>
      </c>
      <c r="M99" s="365">
        <v>1723.80846</v>
      </c>
      <c r="N99" s="365"/>
      <c r="O99" s="365">
        <v>146295621</v>
      </c>
      <c r="P99" s="365">
        <v>491623240</v>
      </c>
      <c r="Q99" s="365">
        <v>137651080.375</v>
      </c>
      <c r="R99" s="365">
        <v>1088119060</v>
      </c>
      <c r="S99" s="365" t="s">
        <v>591</v>
      </c>
      <c r="T99" s="365" t="s">
        <v>573</v>
      </c>
      <c r="U99" s="365" t="s">
        <v>573</v>
      </c>
      <c r="V99" s="365" t="s">
        <v>573</v>
      </c>
      <c r="W99" s="365" t="s">
        <v>573</v>
      </c>
      <c r="X99" s="365">
        <v>2</v>
      </c>
      <c r="Y99" s="365">
        <v>2</v>
      </c>
      <c r="Z99" s="365">
        <v>2</v>
      </c>
      <c r="AA99" s="365">
        <v>3</v>
      </c>
      <c r="AB99" s="365">
        <v>2</v>
      </c>
      <c r="AC99" s="365">
        <v>862.40770999999995</v>
      </c>
      <c r="AD99" s="365">
        <v>862.40826000000004</v>
      </c>
      <c r="AE99" s="365">
        <v>862.40894000000003</v>
      </c>
      <c r="AF99" s="365">
        <v>575.27435000000003</v>
      </c>
      <c r="AG99" s="365">
        <v>862.40746999999999</v>
      </c>
      <c r="AH99" s="365">
        <v>26.366399999999999</v>
      </c>
      <c r="AI99" s="365">
        <v>24.778700000000001</v>
      </c>
      <c r="AJ99" s="365">
        <v>24.826699999999999</v>
      </c>
      <c r="AK99" s="365">
        <v>23.919499999999999</v>
      </c>
      <c r="AL99" s="365">
        <v>23.7637</v>
      </c>
      <c r="AM99" s="365">
        <v>14</v>
      </c>
      <c r="AN99" s="365">
        <v>76</v>
      </c>
      <c r="AO99" s="365">
        <v>70</v>
      </c>
      <c r="AP99" s="365">
        <v>37</v>
      </c>
      <c r="AQ99" s="365">
        <v>80</v>
      </c>
      <c r="AR99" s="365">
        <v>4</v>
      </c>
    </row>
    <row r="100" spans="2:44" x14ac:dyDescent="0.2">
      <c r="B100" s="365" t="s">
        <v>290</v>
      </c>
      <c r="C100" s="365" t="s">
        <v>291</v>
      </c>
      <c r="D100" s="365" t="s">
        <v>292</v>
      </c>
      <c r="E100" s="365" t="s">
        <v>333</v>
      </c>
      <c r="F100" s="365" t="s">
        <v>334</v>
      </c>
      <c r="G100" s="365" t="s">
        <v>696</v>
      </c>
      <c r="H100" s="365" t="s">
        <v>697</v>
      </c>
      <c r="I100" s="365">
        <v>2</v>
      </c>
      <c r="J100" s="365">
        <v>1</v>
      </c>
      <c r="K100" s="365">
        <v>11</v>
      </c>
      <c r="L100" s="365">
        <v>1</v>
      </c>
      <c r="M100" s="365">
        <v>1851.9034300000001</v>
      </c>
      <c r="N100" s="365"/>
      <c r="O100" s="365">
        <v>112032116</v>
      </c>
      <c r="P100" s="365"/>
      <c r="Q100" s="365">
        <v>573164680.75</v>
      </c>
      <c r="R100" s="365">
        <v>670580224</v>
      </c>
      <c r="S100" s="365" t="s">
        <v>591</v>
      </c>
      <c r="T100" s="365" t="s">
        <v>573</v>
      </c>
      <c r="U100" s="365" t="s">
        <v>573</v>
      </c>
      <c r="V100" s="365" t="s">
        <v>573</v>
      </c>
      <c r="W100" s="365" t="s">
        <v>573</v>
      </c>
      <c r="X100" s="365">
        <v>3</v>
      </c>
      <c r="Y100" s="365">
        <v>3</v>
      </c>
      <c r="Z100" s="365">
        <v>3</v>
      </c>
      <c r="AA100" s="365">
        <v>3</v>
      </c>
      <c r="AB100" s="365">
        <v>3</v>
      </c>
      <c r="AC100" s="365">
        <v>617.97247000000004</v>
      </c>
      <c r="AD100" s="365">
        <v>617.97260000000006</v>
      </c>
      <c r="AE100" s="365">
        <v>617.97247000000004</v>
      </c>
      <c r="AF100" s="365">
        <v>617.97247000000004</v>
      </c>
      <c r="AG100" s="365">
        <v>617.97284000000002</v>
      </c>
      <c r="AH100" s="365">
        <v>18.6264</v>
      </c>
      <c r="AI100" s="365">
        <v>18.132400000000001</v>
      </c>
      <c r="AJ100" s="365">
        <v>18.0153</v>
      </c>
      <c r="AK100" s="365">
        <v>17.886099999999999</v>
      </c>
      <c r="AL100" s="365">
        <v>17.816500000000001</v>
      </c>
      <c r="AM100" s="365">
        <v>2</v>
      </c>
      <c r="AN100" s="365">
        <v>35</v>
      </c>
      <c r="AO100" s="365">
        <v>17</v>
      </c>
      <c r="AP100" s="365">
        <v>33</v>
      </c>
      <c r="AQ100" s="365">
        <v>54</v>
      </c>
      <c r="AR100" s="365">
        <v>3</v>
      </c>
    </row>
    <row r="101" spans="2:44" x14ac:dyDescent="0.2">
      <c r="B101" s="365" t="s">
        <v>290</v>
      </c>
      <c r="C101" s="365" t="s">
        <v>291</v>
      </c>
      <c r="D101" s="365" t="s">
        <v>292</v>
      </c>
      <c r="E101" s="365" t="s">
        <v>330</v>
      </c>
      <c r="F101" s="365" t="s">
        <v>331</v>
      </c>
      <c r="G101" s="365" t="s">
        <v>332</v>
      </c>
      <c r="H101" s="365" t="s">
        <v>698</v>
      </c>
      <c r="I101" s="365">
        <v>2</v>
      </c>
      <c r="J101" s="365">
        <v>1</v>
      </c>
      <c r="K101" s="365">
        <v>2</v>
      </c>
      <c r="L101" s="365">
        <v>2</v>
      </c>
      <c r="M101" s="365">
        <v>2206.1049800000001</v>
      </c>
      <c r="N101" s="365"/>
      <c r="O101" s="365"/>
      <c r="P101" s="365"/>
      <c r="Q101" s="365">
        <v>318733450</v>
      </c>
      <c r="R101" s="365"/>
      <c r="S101" s="365" t="s">
        <v>572</v>
      </c>
      <c r="T101" s="365" t="s">
        <v>578</v>
      </c>
      <c r="U101" s="365" t="s">
        <v>572</v>
      </c>
      <c r="V101" s="365" t="s">
        <v>573</v>
      </c>
      <c r="W101" s="365" t="s">
        <v>572</v>
      </c>
      <c r="X101" s="365"/>
      <c r="Y101" s="365">
        <v>4</v>
      </c>
      <c r="Z101" s="365"/>
      <c r="AA101" s="365">
        <v>4</v>
      </c>
      <c r="AB101" s="365"/>
      <c r="AC101" s="365"/>
      <c r="AD101" s="365">
        <v>552.28161999999998</v>
      </c>
      <c r="AE101" s="365"/>
      <c r="AF101" s="365">
        <v>552.28186000000005</v>
      </c>
      <c r="AG101" s="365"/>
      <c r="AH101" s="365"/>
      <c r="AI101" s="365">
        <v>17.2285</v>
      </c>
      <c r="AJ101" s="365"/>
      <c r="AK101" s="365">
        <v>17.443200000000001</v>
      </c>
      <c r="AL101" s="365"/>
      <c r="AM101" s="365"/>
      <c r="AN101" s="365">
        <v>6</v>
      </c>
      <c r="AO101" s="365"/>
      <c r="AP101" s="365">
        <v>20</v>
      </c>
      <c r="AQ101" s="365"/>
      <c r="AR101" s="365">
        <v>1</v>
      </c>
    </row>
    <row r="102" spans="2:44" x14ac:dyDescent="0.2">
      <c r="B102" s="365" t="s">
        <v>290</v>
      </c>
      <c r="C102" s="365" t="s">
        <v>291</v>
      </c>
      <c r="D102" s="365" t="s">
        <v>292</v>
      </c>
      <c r="E102" s="365" t="s">
        <v>699</v>
      </c>
      <c r="F102" s="365" t="s">
        <v>700</v>
      </c>
      <c r="G102" s="365" t="s">
        <v>701</v>
      </c>
      <c r="H102" s="365" t="s">
        <v>702</v>
      </c>
      <c r="I102" s="365">
        <v>2</v>
      </c>
      <c r="J102" s="365">
        <v>1</v>
      </c>
      <c r="K102" s="365">
        <v>11</v>
      </c>
      <c r="L102" s="365">
        <v>1</v>
      </c>
      <c r="M102" s="365">
        <v>2168.0304799999999</v>
      </c>
      <c r="N102" s="365"/>
      <c r="O102" s="365">
        <v>54764018</v>
      </c>
      <c r="P102" s="365">
        <v>13402438</v>
      </c>
      <c r="Q102" s="365">
        <v>9981224</v>
      </c>
      <c r="R102" s="365">
        <v>55395897.5</v>
      </c>
      <c r="S102" s="365" t="s">
        <v>572</v>
      </c>
      <c r="T102" s="365" t="s">
        <v>573</v>
      </c>
      <c r="U102" s="365" t="s">
        <v>573</v>
      </c>
      <c r="V102" s="365" t="s">
        <v>573</v>
      </c>
      <c r="W102" s="365" t="s">
        <v>573</v>
      </c>
      <c r="X102" s="365"/>
      <c r="Y102" s="365">
        <v>2</v>
      </c>
      <c r="Z102" s="365">
        <v>3</v>
      </c>
      <c r="AA102" s="365">
        <v>3</v>
      </c>
      <c r="AB102" s="365">
        <v>2</v>
      </c>
      <c r="AC102" s="365"/>
      <c r="AD102" s="365">
        <v>1084.5203899999999</v>
      </c>
      <c r="AE102" s="365">
        <v>723.34869000000003</v>
      </c>
      <c r="AF102" s="365">
        <v>723.34802000000002</v>
      </c>
      <c r="AG102" s="365">
        <v>1084.521</v>
      </c>
      <c r="AH102" s="365"/>
      <c r="AI102" s="365">
        <v>61.571800000000003</v>
      </c>
      <c r="AJ102" s="365">
        <v>63.315199999999997</v>
      </c>
      <c r="AK102" s="365">
        <v>63.290700000000001</v>
      </c>
      <c r="AL102" s="365">
        <v>63.322099999999999</v>
      </c>
      <c r="AM102" s="365"/>
      <c r="AN102" s="365">
        <v>58</v>
      </c>
      <c r="AO102" s="365">
        <v>20</v>
      </c>
      <c r="AP102" s="365">
        <v>12</v>
      </c>
      <c r="AQ102" s="365">
        <v>67</v>
      </c>
      <c r="AR102" s="365">
        <v>2</v>
      </c>
    </row>
    <row r="103" spans="2:44" x14ac:dyDescent="0.2">
      <c r="B103" s="365" t="s">
        <v>290</v>
      </c>
      <c r="C103" s="365" t="s">
        <v>291</v>
      </c>
      <c r="D103" s="365" t="s">
        <v>292</v>
      </c>
      <c r="E103" s="365" t="s">
        <v>699</v>
      </c>
      <c r="F103" s="365" t="s">
        <v>700</v>
      </c>
      <c r="G103" s="365" t="s">
        <v>703</v>
      </c>
      <c r="H103" s="365" t="s">
        <v>704</v>
      </c>
      <c r="I103" s="365">
        <v>2</v>
      </c>
      <c r="J103" s="365">
        <v>1</v>
      </c>
      <c r="K103" s="365">
        <v>4</v>
      </c>
      <c r="L103" s="365">
        <v>1</v>
      </c>
      <c r="M103" s="365">
        <v>2184.0253899999998</v>
      </c>
      <c r="N103" s="365"/>
      <c r="O103" s="365">
        <v>14173021</v>
      </c>
      <c r="P103" s="365"/>
      <c r="Q103" s="365"/>
      <c r="R103" s="365">
        <v>40879051.625</v>
      </c>
      <c r="S103" s="365" t="s">
        <v>572</v>
      </c>
      <c r="T103" s="365" t="s">
        <v>573</v>
      </c>
      <c r="U103" s="365" t="s">
        <v>591</v>
      </c>
      <c r="V103" s="365" t="s">
        <v>572</v>
      </c>
      <c r="W103" s="365" t="s">
        <v>573</v>
      </c>
      <c r="X103" s="365"/>
      <c r="Y103" s="365">
        <v>3</v>
      </c>
      <c r="Z103" s="365">
        <v>3</v>
      </c>
      <c r="AA103" s="365"/>
      <c r="AB103" s="365">
        <v>2</v>
      </c>
      <c r="AC103" s="365"/>
      <c r="AD103" s="365">
        <v>728.67980999999997</v>
      </c>
      <c r="AE103" s="365">
        <v>728.68053999999995</v>
      </c>
      <c r="AF103" s="365"/>
      <c r="AG103" s="365">
        <v>1092.5184300000001</v>
      </c>
      <c r="AH103" s="365"/>
      <c r="AI103" s="365">
        <v>50.8718</v>
      </c>
      <c r="AJ103" s="365">
        <v>51.451000000000001</v>
      </c>
      <c r="AK103" s="365"/>
      <c r="AL103" s="365">
        <v>51.3688</v>
      </c>
      <c r="AM103" s="365"/>
      <c r="AN103" s="365">
        <v>22</v>
      </c>
      <c r="AO103" s="365">
        <v>7</v>
      </c>
      <c r="AP103" s="365"/>
      <c r="AQ103" s="365">
        <v>39</v>
      </c>
      <c r="AR103" s="365">
        <v>2</v>
      </c>
    </row>
    <row r="104" spans="2:44" x14ac:dyDescent="0.2">
      <c r="B104" s="365" t="s">
        <v>290</v>
      </c>
      <c r="C104" s="365" t="s">
        <v>291</v>
      </c>
      <c r="D104" s="365" t="s">
        <v>292</v>
      </c>
      <c r="E104" s="365" t="s">
        <v>705</v>
      </c>
      <c r="F104" s="365" t="s">
        <v>706</v>
      </c>
      <c r="G104" s="365" t="s">
        <v>707</v>
      </c>
      <c r="H104" s="365" t="s">
        <v>708</v>
      </c>
      <c r="I104" s="365">
        <v>2</v>
      </c>
      <c r="J104" s="365">
        <v>1</v>
      </c>
      <c r="K104" s="365">
        <v>5</v>
      </c>
      <c r="L104" s="365">
        <v>0</v>
      </c>
      <c r="M104" s="365">
        <v>3003.35941</v>
      </c>
      <c r="N104" s="365"/>
      <c r="O104" s="365">
        <v>30416560</v>
      </c>
      <c r="P104" s="365"/>
      <c r="Q104" s="365"/>
      <c r="R104" s="365">
        <v>136397184</v>
      </c>
      <c r="S104" s="365" t="s">
        <v>572</v>
      </c>
      <c r="T104" s="365" t="s">
        <v>573</v>
      </c>
      <c r="U104" s="365" t="s">
        <v>573</v>
      </c>
      <c r="V104" s="365" t="s">
        <v>573</v>
      </c>
      <c r="W104" s="365" t="s">
        <v>573</v>
      </c>
      <c r="X104" s="365"/>
      <c r="Y104" s="365">
        <v>3</v>
      </c>
      <c r="Z104" s="365">
        <v>3</v>
      </c>
      <c r="AA104" s="365">
        <v>3</v>
      </c>
      <c r="AB104" s="365">
        <v>3</v>
      </c>
      <c r="AC104" s="365"/>
      <c r="AD104" s="365">
        <v>1001.79376</v>
      </c>
      <c r="AE104" s="365">
        <v>1001.79315</v>
      </c>
      <c r="AF104" s="365">
        <v>1001.79333</v>
      </c>
      <c r="AG104" s="365">
        <v>1001.79358</v>
      </c>
      <c r="AH104" s="365"/>
      <c r="AI104" s="365">
        <v>66.695899999999995</v>
      </c>
      <c r="AJ104" s="365">
        <v>66.874399999999994</v>
      </c>
      <c r="AK104" s="365">
        <v>66.875799999999998</v>
      </c>
      <c r="AL104" s="365">
        <v>66.518799999999999</v>
      </c>
      <c r="AM104" s="365"/>
      <c r="AN104" s="365">
        <v>65</v>
      </c>
      <c r="AO104" s="365">
        <v>9</v>
      </c>
      <c r="AP104" s="365">
        <v>18</v>
      </c>
      <c r="AQ104" s="365">
        <v>53</v>
      </c>
      <c r="AR104" s="365">
        <v>2</v>
      </c>
    </row>
    <row r="105" spans="2:44" x14ac:dyDescent="0.2">
      <c r="B105" s="365" t="s">
        <v>290</v>
      </c>
      <c r="C105" s="365" t="s">
        <v>291</v>
      </c>
      <c r="D105" s="365" t="s">
        <v>292</v>
      </c>
      <c r="E105" s="365" t="s">
        <v>709</v>
      </c>
      <c r="F105" s="365" t="s">
        <v>710</v>
      </c>
      <c r="G105" s="365" t="s">
        <v>711</v>
      </c>
      <c r="H105" s="365" t="s">
        <v>712</v>
      </c>
      <c r="I105" s="365">
        <v>2</v>
      </c>
      <c r="J105" s="365">
        <v>1</v>
      </c>
      <c r="K105" s="365">
        <v>5</v>
      </c>
      <c r="L105" s="365">
        <v>1</v>
      </c>
      <c r="M105" s="365">
        <v>1292.6358399999999</v>
      </c>
      <c r="N105" s="365"/>
      <c r="O105" s="365">
        <v>2355422</v>
      </c>
      <c r="P105" s="365"/>
      <c r="Q105" s="365"/>
      <c r="R105" s="365">
        <v>7898347</v>
      </c>
      <c r="S105" s="365" t="s">
        <v>572</v>
      </c>
      <c r="T105" s="365" t="s">
        <v>573</v>
      </c>
      <c r="U105" s="365" t="s">
        <v>578</v>
      </c>
      <c r="V105" s="365" t="s">
        <v>573</v>
      </c>
      <c r="W105" s="365" t="s">
        <v>573</v>
      </c>
      <c r="X105" s="365"/>
      <c r="Y105" s="365">
        <v>2</v>
      </c>
      <c r="Z105" s="365">
        <v>2</v>
      </c>
      <c r="AA105" s="365">
        <v>2</v>
      </c>
      <c r="AB105" s="365">
        <v>2</v>
      </c>
      <c r="AC105" s="365"/>
      <c r="AD105" s="365">
        <v>646.82250999999997</v>
      </c>
      <c r="AE105" s="365">
        <v>646.82317999999998</v>
      </c>
      <c r="AF105" s="365">
        <v>646.82232999999997</v>
      </c>
      <c r="AG105" s="365">
        <v>646.82294000000002</v>
      </c>
      <c r="AH105" s="365"/>
      <c r="AI105" s="365">
        <v>15.1211</v>
      </c>
      <c r="AJ105" s="365">
        <v>15.139099999999999</v>
      </c>
      <c r="AK105" s="365">
        <v>15.3544</v>
      </c>
      <c r="AL105" s="365">
        <v>15.1494</v>
      </c>
      <c r="AM105" s="365"/>
      <c r="AN105" s="365">
        <v>42</v>
      </c>
      <c r="AO105" s="365">
        <v>23</v>
      </c>
      <c r="AP105" s="365">
        <v>22</v>
      </c>
      <c r="AQ105" s="365">
        <v>24</v>
      </c>
      <c r="AR105" s="365">
        <v>1</v>
      </c>
    </row>
    <row r="106" spans="2:44" x14ac:dyDescent="0.2">
      <c r="B106" s="365" t="s">
        <v>290</v>
      </c>
      <c r="C106" s="365" t="s">
        <v>290</v>
      </c>
      <c r="D106" s="365" t="s">
        <v>292</v>
      </c>
      <c r="E106" s="365" t="s">
        <v>349</v>
      </c>
      <c r="F106" s="365" t="s">
        <v>350</v>
      </c>
      <c r="G106" s="365" t="s">
        <v>713</v>
      </c>
      <c r="H106" s="365" t="s">
        <v>714</v>
      </c>
      <c r="I106" s="365">
        <v>1</v>
      </c>
      <c r="J106" s="365">
        <v>1</v>
      </c>
      <c r="K106" s="365">
        <v>11</v>
      </c>
      <c r="L106" s="365">
        <v>0</v>
      </c>
      <c r="M106" s="365">
        <v>2494.0067199999999</v>
      </c>
      <c r="N106" s="365">
        <v>2488068.75</v>
      </c>
      <c r="O106" s="365">
        <v>9317247</v>
      </c>
      <c r="P106" s="365">
        <v>24903968</v>
      </c>
      <c r="Q106" s="365">
        <v>16128052</v>
      </c>
      <c r="R106" s="365">
        <v>36347688</v>
      </c>
      <c r="S106" s="365" t="s">
        <v>573</v>
      </c>
      <c r="T106" s="365" t="s">
        <v>573</v>
      </c>
      <c r="U106" s="365" t="s">
        <v>573</v>
      </c>
      <c r="V106" s="365" t="s">
        <v>573</v>
      </c>
      <c r="W106" s="365" t="s">
        <v>573</v>
      </c>
      <c r="X106" s="365">
        <v>3</v>
      </c>
      <c r="Y106" s="365">
        <v>3</v>
      </c>
      <c r="Z106" s="365">
        <v>3</v>
      </c>
      <c r="AA106" s="365">
        <v>2</v>
      </c>
      <c r="AB106" s="365">
        <v>2</v>
      </c>
      <c r="AC106" s="365">
        <v>832.00751000000002</v>
      </c>
      <c r="AD106" s="365">
        <v>832.00720000000001</v>
      </c>
      <c r="AE106" s="365">
        <v>832.00780999999995</v>
      </c>
      <c r="AF106" s="365">
        <v>1247.50964</v>
      </c>
      <c r="AG106" s="365">
        <v>1247.5093999999999</v>
      </c>
      <c r="AH106" s="365">
        <v>65.928399999999996</v>
      </c>
      <c r="AI106" s="365">
        <v>65.742400000000004</v>
      </c>
      <c r="AJ106" s="365">
        <v>65.894099999999995</v>
      </c>
      <c r="AK106" s="365">
        <v>65.945599999999999</v>
      </c>
      <c r="AL106" s="365">
        <v>65.9178</v>
      </c>
      <c r="AM106" s="365">
        <v>4</v>
      </c>
      <c r="AN106" s="365">
        <v>10</v>
      </c>
      <c r="AO106" s="365">
        <v>13</v>
      </c>
      <c r="AP106" s="365">
        <v>19</v>
      </c>
      <c r="AQ106" s="365">
        <v>26</v>
      </c>
      <c r="AR106" s="365">
        <v>3</v>
      </c>
    </row>
    <row r="107" spans="2:44" x14ac:dyDescent="0.2">
      <c r="B107" s="365" t="s">
        <v>290</v>
      </c>
      <c r="C107" s="365" t="s">
        <v>290</v>
      </c>
      <c r="D107" s="365" t="s">
        <v>292</v>
      </c>
      <c r="E107" s="365" t="s">
        <v>349</v>
      </c>
      <c r="F107" s="365" t="s">
        <v>350</v>
      </c>
      <c r="G107" s="365" t="s">
        <v>715</v>
      </c>
      <c r="H107" s="365" t="s">
        <v>716</v>
      </c>
      <c r="I107" s="365">
        <v>1</v>
      </c>
      <c r="J107" s="365">
        <v>1</v>
      </c>
      <c r="K107" s="365">
        <v>8</v>
      </c>
      <c r="L107" s="365">
        <v>0</v>
      </c>
      <c r="M107" s="365">
        <v>2414.0403900000001</v>
      </c>
      <c r="N107" s="365"/>
      <c r="O107" s="365">
        <v>32072088</v>
      </c>
      <c r="P107" s="365"/>
      <c r="Q107" s="365">
        <v>409457412</v>
      </c>
      <c r="R107" s="365">
        <v>1503886976</v>
      </c>
      <c r="S107" s="365" t="s">
        <v>572</v>
      </c>
      <c r="T107" s="365" t="s">
        <v>573</v>
      </c>
      <c r="U107" s="365" t="s">
        <v>578</v>
      </c>
      <c r="V107" s="365" t="s">
        <v>573</v>
      </c>
      <c r="W107" s="365" t="s">
        <v>573</v>
      </c>
      <c r="X107" s="365"/>
      <c r="Y107" s="365">
        <v>2</v>
      </c>
      <c r="Z107" s="365">
        <v>3</v>
      </c>
      <c r="AA107" s="365">
        <v>2</v>
      </c>
      <c r="AB107" s="365">
        <v>3</v>
      </c>
      <c r="AC107" s="365"/>
      <c r="AD107" s="365">
        <v>1207.5239300000001</v>
      </c>
      <c r="AE107" s="365">
        <v>805.35186999999996</v>
      </c>
      <c r="AF107" s="365">
        <v>1207.5252700000001</v>
      </c>
      <c r="AG107" s="365">
        <v>805.35248000000001</v>
      </c>
      <c r="AH107" s="365"/>
      <c r="AI107" s="365">
        <v>64.133700000000005</v>
      </c>
      <c r="AJ107" s="365">
        <v>63.9495</v>
      </c>
      <c r="AK107" s="365">
        <v>64.288399999999996</v>
      </c>
      <c r="AL107" s="365">
        <v>63.907899999999998</v>
      </c>
      <c r="AM107" s="365"/>
      <c r="AN107" s="365">
        <v>49</v>
      </c>
      <c r="AO107" s="365">
        <v>15</v>
      </c>
      <c r="AP107" s="365">
        <v>66</v>
      </c>
      <c r="AQ107" s="365">
        <v>27</v>
      </c>
      <c r="AR107" s="365">
        <v>2</v>
      </c>
    </row>
    <row r="108" spans="2:44" x14ac:dyDescent="0.2">
      <c r="B108" s="365" t="s">
        <v>290</v>
      </c>
      <c r="C108" s="365" t="s">
        <v>290</v>
      </c>
      <c r="D108" s="365" t="s">
        <v>292</v>
      </c>
      <c r="E108" s="365" t="s">
        <v>349</v>
      </c>
      <c r="F108" s="365" t="s">
        <v>350</v>
      </c>
      <c r="G108" s="365" t="s">
        <v>717</v>
      </c>
      <c r="H108" s="365" t="s">
        <v>718</v>
      </c>
      <c r="I108" s="365">
        <v>1</v>
      </c>
      <c r="J108" s="365">
        <v>1</v>
      </c>
      <c r="K108" s="365">
        <v>4</v>
      </c>
      <c r="L108" s="365">
        <v>0</v>
      </c>
      <c r="M108" s="365">
        <v>2510.00164</v>
      </c>
      <c r="N108" s="365"/>
      <c r="O108" s="365">
        <v>6237766</v>
      </c>
      <c r="P108" s="365">
        <v>21672778</v>
      </c>
      <c r="Q108" s="365"/>
      <c r="R108" s="365">
        <v>35591768</v>
      </c>
      <c r="S108" s="365" t="s">
        <v>591</v>
      </c>
      <c r="T108" s="365" t="s">
        <v>573</v>
      </c>
      <c r="U108" s="365" t="s">
        <v>573</v>
      </c>
      <c r="V108" s="365" t="s">
        <v>591</v>
      </c>
      <c r="W108" s="365" t="s">
        <v>573</v>
      </c>
      <c r="X108" s="365">
        <v>3</v>
      </c>
      <c r="Y108" s="365">
        <v>3</v>
      </c>
      <c r="Z108" s="365">
        <v>3</v>
      </c>
      <c r="AA108" s="365">
        <v>2</v>
      </c>
      <c r="AB108" s="365">
        <v>3</v>
      </c>
      <c r="AC108" s="365">
        <v>837.34009000000003</v>
      </c>
      <c r="AD108" s="365">
        <v>837.34131000000002</v>
      </c>
      <c r="AE108" s="365">
        <v>837.34045000000003</v>
      </c>
      <c r="AF108" s="365">
        <v>1255.5083</v>
      </c>
      <c r="AG108" s="365">
        <v>837.33905000000004</v>
      </c>
      <c r="AH108" s="365">
        <v>63.119</v>
      </c>
      <c r="AI108" s="365">
        <v>62.9771</v>
      </c>
      <c r="AJ108" s="365">
        <v>63.160899999999998</v>
      </c>
      <c r="AK108" s="365">
        <v>63.182499999999997</v>
      </c>
      <c r="AL108" s="365">
        <v>63.115499999999997</v>
      </c>
      <c r="AM108" s="365">
        <v>8</v>
      </c>
      <c r="AN108" s="365">
        <v>23</v>
      </c>
      <c r="AO108" s="365">
        <v>12</v>
      </c>
      <c r="AP108" s="365">
        <v>13</v>
      </c>
      <c r="AQ108" s="365">
        <v>9</v>
      </c>
      <c r="AR108" s="365">
        <v>1</v>
      </c>
    </row>
    <row r="109" spans="2:44" x14ac:dyDescent="0.2">
      <c r="B109" s="365" t="s">
        <v>290</v>
      </c>
      <c r="C109" s="365" t="s">
        <v>290</v>
      </c>
      <c r="D109" s="365" t="s">
        <v>292</v>
      </c>
      <c r="E109" s="365" t="s">
        <v>349</v>
      </c>
      <c r="F109" s="365" t="s">
        <v>350</v>
      </c>
      <c r="G109" s="365" t="s">
        <v>719</v>
      </c>
      <c r="H109" s="365" t="s">
        <v>720</v>
      </c>
      <c r="I109" s="365">
        <v>1</v>
      </c>
      <c r="J109" s="365">
        <v>1</v>
      </c>
      <c r="K109" s="365">
        <v>12</v>
      </c>
      <c r="L109" s="365">
        <v>0</v>
      </c>
      <c r="M109" s="365">
        <v>2430.0353</v>
      </c>
      <c r="N109" s="365">
        <v>6727721</v>
      </c>
      <c r="O109" s="365">
        <v>15474666.75</v>
      </c>
      <c r="P109" s="365">
        <v>5607183.5</v>
      </c>
      <c r="Q109" s="365">
        <v>12174959.5</v>
      </c>
      <c r="R109" s="365">
        <v>1317617227</v>
      </c>
      <c r="S109" s="365" t="s">
        <v>573</v>
      </c>
      <c r="T109" s="365" t="s">
        <v>573</v>
      </c>
      <c r="U109" s="365" t="s">
        <v>573</v>
      </c>
      <c r="V109" s="365" t="s">
        <v>573</v>
      </c>
      <c r="W109" s="365" t="s">
        <v>573</v>
      </c>
      <c r="X109" s="365">
        <v>3</v>
      </c>
      <c r="Y109" s="365">
        <v>2</v>
      </c>
      <c r="Z109" s="365">
        <v>3</v>
      </c>
      <c r="AA109" s="365">
        <v>3</v>
      </c>
      <c r="AB109" s="365">
        <v>3</v>
      </c>
      <c r="AC109" s="365">
        <v>810.68340999999998</v>
      </c>
      <c r="AD109" s="365">
        <v>1215.52368</v>
      </c>
      <c r="AE109" s="365">
        <v>810.68371999999999</v>
      </c>
      <c r="AF109" s="365">
        <v>810.68444999999997</v>
      </c>
      <c r="AG109" s="365">
        <v>810.68433000000005</v>
      </c>
      <c r="AH109" s="365">
        <v>61.327500000000001</v>
      </c>
      <c r="AI109" s="365">
        <v>61.474299999999999</v>
      </c>
      <c r="AJ109" s="365">
        <v>61.360900000000001</v>
      </c>
      <c r="AK109" s="365">
        <v>61.34</v>
      </c>
      <c r="AL109" s="365">
        <v>61.287999999999997</v>
      </c>
      <c r="AM109" s="365">
        <v>24</v>
      </c>
      <c r="AN109" s="365">
        <v>53</v>
      </c>
      <c r="AO109" s="365">
        <v>27</v>
      </c>
      <c r="AP109" s="365">
        <v>22</v>
      </c>
      <c r="AQ109" s="365">
        <v>46</v>
      </c>
      <c r="AR109" s="365">
        <v>3</v>
      </c>
    </row>
    <row r="110" spans="2:44" x14ac:dyDescent="0.2">
      <c r="B110" s="365" t="s">
        <v>290</v>
      </c>
      <c r="C110" s="365" t="s">
        <v>291</v>
      </c>
      <c r="D110" s="365" t="s">
        <v>292</v>
      </c>
      <c r="E110" s="365" t="s">
        <v>465</v>
      </c>
      <c r="F110" s="365" t="s">
        <v>466</v>
      </c>
      <c r="G110" s="365" t="s">
        <v>721</v>
      </c>
      <c r="H110" s="365" t="s">
        <v>667</v>
      </c>
      <c r="I110" s="365">
        <v>2</v>
      </c>
      <c r="J110" s="365">
        <v>1</v>
      </c>
      <c r="K110" s="365">
        <v>2</v>
      </c>
      <c r="L110" s="365">
        <v>1</v>
      </c>
      <c r="M110" s="365">
        <v>2099.92497</v>
      </c>
      <c r="N110" s="365"/>
      <c r="O110" s="365"/>
      <c r="P110" s="365"/>
      <c r="Q110" s="365"/>
      <c r="R110" s="365"/>
      <c r="S110" s="365" t="s">
        <v>572</v>
      </c>
      <c r="T110" s="365" t="s">
        <v>573</v>
      </c>
      <c r="U110" s="365" t="s">
        <v>572</v>
      </c>
      <c r="V110" s="365" t="s">
        <v>572</v>
      </c>
      <c r="W110" s="365" t="s">
        <v>573</v>
      </c>
      <c r="X110" s="365"/>
      <c r="Y110" s="365">
        <v>3</v>
      </c>
      <c r="Z110" s="365"/>
      <c r="AA110" s="365"/>
      <c r="AB110" s="365">
        <v>3</v>
      </c>
      <c r="AC110" s="365"/>
      <c r="AD110" s="365">
        <v>700.64679000000001</v>
      </c>
      <c r="AE110" s="365"/>
      <c r="AF110" s="365"/>
      <c r="AG110" s="365">
        <v>700.64557000000002</v>
      </c>
      <c r="AH110" s="365"/>
      <c r="AI110" s="365">
        <v>42.054200000000002</v>
      </c>
      <c r="AJ110" s="365"/>
      <c r="AK110" s="365"/>
      <c r="AL110" s="365">
        <v>42.344499999999996</v>
      </c>
      <c r="AM110" s="365"/>
      <c r="AN110" s="365">
        <v>30</v>
      </c>
      <c r="AO110" s="365"/>
      <c r="AP110" s="365"/>
      <c r="AQ110" s="365">
        <v>29</v>
      </c>
      <c r="AR110" s="365">
        <v>1</v>
      </c>
    </row>
    <row r="111" spans="2:44" x14ac:dyDescent="0.2">
      <c r="B111" s="365" t="s">
        <v>290</v>
      </c>
      <c r="C111" s="365" t="s">
        <v>291</v>
      </c>
      <c r="D111" s="365" t="s">
        <v>292</v>
      </c>
      <c r="E111" s="365" t="s">
        <v>465</v>
      </c>
      <c r="F111" s="365" t="s">
        <v>466</v>
      </c>
      <c r="G111" s="365" t="s">
        <v>467</v>
      </c>
      <c r="H111" s="365" t="s">
        <v>667</v>
      </c>
      <c r="I111" s="365">
        <v>2</v>
      </c>
      <c r="J111" s="365">
        <v>1</v>
      </c>
      <c r="K111" s="365">
        <v>2</v>
      </c>
      <c r="L111" s="365">
        <v>1</v>
      </c>
      <c r="M111" s="365">
        <v>2115.9198799999999</v>
      </c>
      <c r="N111" s="365"/>
      <c r="O111" s="365">
        <v>2363006.5</v>
      </c>
      <c r="P111" s="365"/>
      <c r="Q111" s="365"/>
      <c r="R111" s="365">
        <v>5115461.5</v>
      </c>
      <c r="S111" s="365" t="s">
        <v>572</v>
      </c>
      <c r="T111" s="365" t="s">
        <v>573</v>
      </c>
      <c r="U111" s="365" t="s">
        <v>572</v>
      </c>
      <c r="V111" s="365" t="s">
        <v>572</v>
      </c>
      <c r="W111" s="365" t="s">
        <v>573</v>
      </c>
      <c r="X111" s="365"/>
      <c r="Y111" s="365">
        <v>3</v>
      </c>
      <c r="Z111" s="365"/>
      <c r="AA111" s="365"/>
      <c r="AB111" s="365">
        <v>3</v>
      </c>
      <c r="AC111" s="365"/>
      <c r="AD111" s="365">
        <v>705.97924999999998</v>
      </c>
      <c r="AE111" s="365"/>
      <c r="AF111" s="365"/>
      <c r="AG111" s="365">
        <v>705.97919000000002</v>
      </c>
      <c r="AH111" s="365"/>
      <c r="AI111" s="365">
        <v>34.653599999999997</v>
      </c>
      <c r="AJ111" s="365"/>
      <c r="AK111" s="365"/>
      <c r="AL111" s="365">
        <v>34.749000000000002</v>
      </c>
      <c r="AM111" s="365"/>
      <c r="AN111" s="365">
        <v>21</v>
      </c>
      <c r="AO111" s="365"/>
      <c r="AP111" s="365"/>
      <c r="AQ111" s="365">
        <v>39</v>
      </c>
      <c r="AR111" s="365">
        <v>1</v>
      </c>
    </row>
    <row r="112" spans="2:44" x14ac:dyDescent="0.2">
      <c r="B112" s="365" t="s">
        <v>290</v>
      </c>
      <c r="C112" s="365" t="s">
        <v>291</v>
      </c>
      <c r="D112" s="365" t="s">
        <v>292</v>
      </c>
      <c r="E112" s="365" t="s">
        <v>468</v>
      </c>
      <c r="F112" s="365" t="s">
        <v>469</v>
      </c>
      <c r="G112" s="365" t="s">
        <v>470</v>
      </c>
      <c r="H112" s="365" t="s">
        <v>722</v>
      </c>
      <c r="I112" s="365">
        <v>2</v>
      </c>
      <c r="J112" s="365">
        <v>1</v>
      </c>
      <c r="K112" s="365">
        <v>12</v>
      </c>
      <c r="L112" s="365">
        <v>1</v>
      </c>
      <c r="M112" s="365">
        <v>1840.88744</v>
      </c>
      <c r="N112" s="365"/>
      <c r="O112" s="365">
        <v>10000914.125</v>
      </c>
      <c r="P112" s="365">
        <v>1928633.8125</v>
      </c>
      <c r="Q112" s="365">
        <v>2871535.125</v>
      </c>
      <c r="R112" s="365">
        <v>12488236</v>
      </c>
      <c r="S112" s="365" t="s">
        <v>572</v>
      </c>
      <c r="T112" s="365" t="s">
        <v>573</v>
      </c>
      <c r="U112" s="365" t="s">
        <v>573</v>
      </c>
      <c r="V112" s="365" t="s">
        <v>573</v>
      </c>
      <c r="W112" s="365" t="s">
        <v>573</v>
      </c>
      <c r="X112" s="365"/>
      <c r="Y112" s="365">
        <v>2</v>
      </c>
      <c r="Z112" s="365">
        <v>2</v>
      </c>
      <c r="AA112" s="365">
        <v>3</v>
      </c>
      <c r="AB112" s="365">
        <v>3</v>
      </c>
      <c r="AC112" s="365"/>
      <c r="AD112" s="365">
        <v>920.94854999999995</v>
      </c>
      <c r="AE112" s="365">
        <v>920.94890999999996</v>
      </c>
      <c r="AF112" s="365">
        <v>614.30083999999999</v>
      </c>
      <c r="AG112" s="365">
        <v>614.30078000000003</v>
      </c>
      <c r="AH112" s="365"/>
      <c r="AI112" s="365">
        <v>55.545000000000002</v>
      </c>
      <c r="AJ112" s="365">
        <v>55.933599999999998</v>
      </c>
      <c r="AK112" s="365">
        <v>55.9495</v>
      </c>
      <c r="AL112" s="365">
        <v>55.793300000000002</v>
      </c>
      <c r="AM112" s="365"/>
      <c r="AN112" s="365">
        <v>80</v>
      </c>
      <c r="AO112" s="365">
        <v>54</v>
      </c>
      <c r="AP112" s="365">
        <v>44</v>
      </c>
      <c r="AQ112" s="365">
        <v>67</v>
      </c>
      <c r="AR112" s="365">
        <v>2</v>
      </c>
    </row>
    <row r="113" spans="2:48" x14ac:dyDescent="0.2">
      <c r="B113" s="365" t="s">
        <v>290</v>
      </c>
      <c r="C113" s="365" t="s">
        <v>291</v>
      </c>
      <c r="D113" s="365" t="s">
        <v>292</v>
      </c>
      <c r="E113" s="365" t="s">
        <v>471</v>
      </c>
      <c r="F113" s="365" t="s">
        <v>472</v>
      </c>
      <c r="G113" s="365" t="s">
        <v>473</v>
      </c>
      <c r="H113" s="365" t="s">
        <v>722</v>
      </c>
      <c r="I113" s="365">
        <v>2</v>
      </c>
      <c r="J113" s="365">
        <v>1</v>
      </c>
      <c r="K113" s="365">
        <v>2</v>
      </c>
      <c r="L113" s="365">
        <v>0</v>
      </c>
      <c r="M113" s="365">
        <v>1684.7863299999999</v>
      </c>
      <c r="N113" s="365"/>
      <c r="O113" s="365">
        <v>5960294</v>
      </c>
      <c r="P113" s="365"/>
      <c r="Q113" s="365"/>
      <c r="R113" s="365"/>
      <c r="S113" s="365" t="s">
        <v>572</v>
      </c>
      <c r="T113" s="365" t="s">
        <v>573</v>
      </c>
      <c r="U113" s="365" t="s">
        <v>572</v>
      </c>
      <c r="V113" s="365" t="s">
        <v>578</v>
      </c>
      <c r="W113" s="365" t="s">
        <v>573</v>
      </c>
      <c r="X113" s="365"/>
      <c r="Y113" s="365">
        <v>2</v>
      </c>
      <c r="Z113" s="365"/>
      <c r="AA113" s="365">
        <v>2</v>
      </c>
      <c r="AB113" s="365">
        <v>2</v>
      </c>
      <c r="AC113" s="365"/>
      <c r="AD113" s="365">
        <v>842.89801</v>
      </c>
      <c r="AE113" s="365"/>
      <c r="AF113" s="365">
        <v>842.89873999999998</v>
      </c>
      <c r="AG113" s="365">
        <v>842.89697000000001</v>
      </c>
      <c r="AH113" s="365"/>
      <c r="AI113" s="365">
        <v>62.728099999999998</v>
      </c>
      <c r="AJ113" s="365"/>
      <c r="AK113" s="365">
        <v>63.736899999999999</v>
      </c>
      <c r="AL113" s="365">
        <v>62.912199999999999</v>
      </c>
      <c r="AM113" s="365"/>
      <c r="AN113" s="365">
        <v>62</v>
      </c>
      <c r="AO113" s="365"/>
      <c r="AP113" s="365">
        <v>9</v>
      </c>
      <c r="AQ113" s="365">
        <v>14</v>
      </c>
      <c r="AR113" s="365">
        <v>1</v>
      </c>
    </row>
    <row r="114" spans="2:48" x14ac:dyDescent="0.2">
      <c r="B114" s="365" t="s">
        <v>290</v>
      </c>
      <c r="C114" s="365" t="s">
        <v>291</v>
      </c>
      <c r="D114" s="365" t="s">
        <v>292</v>
      </c>
      <c r="E114" s="365" t="s">
        <v>723</v>
      </c>
      <c r="F114" s="365" t="s">
        <v>724</v>
      </c>
      <c r="G114" s="365" t="s">
        <v>725</v>
      </c>
      <c r="H114" s="365" t="s">
        <v>726</v>
      </c>
      <c r="I114" s="365">
        <v>2</v>
      </c>
      <c r="J114" s="365">
        <v>1</v>
      </c>
      <c r="K114" s="365">
        <v>3</v>
      </c>
      <c r="L114" s="365">
        <v>0</v>
      </c>
      <c r="M114" s="365">
        <v>2357.9896699999999</v>
      </c>
      <c r="N114" s="365"/>
      <c r="O114" s="365">
        <v>1118305.125</v>
      </c>
      <c r="P114" s="365"/>
      <c r="Q114" s="365"/>
      <c r="R114" s="365">
        <v>8457985.75</v>
      </c>
      <c r="S114" s="365" t="s">
        <v>572</v>
      </c>
      <c r="T114" s="365" t="s">
        <v>573</v>
      </c>
      <c r="U114" s="365" t="s">
        <v>572</v>
      </c>
      <c r="V114" s="365" t="s">
        <v>572</v>
      </c>
      <c r="W114" s="365" t="s">
        <v>573</v>
      </c>
      <c r="X114" s="365"/>
      <c r="Y114" s="365">
        <v>3</v>
      </c>
      <c r="Z114" s="365"/>
      <c r="AA114" s="365"/>
      <c r="AB114" s="365">
        <v>2</v>
      </c>
      <c r="AC114" s="365"/>
      <c r="AD114" s="365">
        <v>786.66485999999998</v>
      </c>
      <c r="AE114" s="365"/>
      <c r="AF114" s="365"/>
      <c r="AG114" s="365">
        <v>1179.5012200000001</v>
      </c>
      <c r="AH114" s="365"/>
      <c r="AI114" s="365">
        <v>65.7179</v>
      </c>
      <c r="AJ114" s="365"/>
      <c r="AK114" s="365"/>
      <c r="AL114" s="365">
        <v>67.076499999999996</v>
      </c>
      <c r="AM114" s="365"/>
      <c r="AN114" s="365">
        <v>9</v>
      </c>
      <c r="AO114" s="365"/>
      <c r="AP114" s="365"/>
      <c r="AQ114" s="365">
        <v>75</v>
      </c>
      <c r="AR114" s="365">
        <v>2</v>
      </c>
    </row>
    <row r="115" spans="2:48" x14ac:dyDescent="0.2">
      <c r="B115" s="365" t="s">
        <v>290</v>
      </c>
      <c r="C115" s="365" t="s">
        <v>290</v>
      </c>
      <c r="D115" s="365" t="s">
        <v>292</v>
      </c>
      <c r="E115" s="365" t="s">
        <v>378</v>
      </c>
      <c r="F115" s="365" t="s">
        <v>379</v>
      </c>
      <c r="G115" s="365" t="s">
        <v>727</v>
      </c>
      <c r="H115" s="365" t="s">
        <v>728</v>
      </c>
      <c r="I115" s="365">
        <v>1</v>
      </c>
      <c r="J115" s="365">
        <v>1</v>
      </c>
      <c r="K115" s="365">
        <v>21</v>
      </c>
      <c r="L115" s="365">
        <v>0</v>
      </c>
      <c r="M115" s="365">
        <v>1716.82041</v>
      </c>
      <c r="N115" s="365">
        <v>3510281.25</v>
      </c>
      <c r="O115" s="365">
        <v>5744026</v>
      </c>
      <c r="P115" s="365">
        <v>8441952.5</v>
      </c>
      <c r="Q115" s="365">
        <v>7534249.75</v>
      </c>
      <c r="R115" s="365">
        <v>14116422.625</v>
      </c>
      <c r="S115" s="365" t="s">
        <v>573</v>
      </c>
      <c r="T115" s="365" t="s">
        <v>573</v>
      </c>
      <c r="U115" s="365" t="s">
        <v>573</v>
      </c>
      <c r="V115" s="365" t="s">
        <v>573</v>
      </c>
      <c r="W115" s="365" t="s">
        <v>573</v>
      </c>
      <c r="X115" s="365">
        <v>2</v>
      </c>
      <c r="Y115" s="365">
        <v>2</v>
      </c>
      <c r="Z115" s="365">
        <v>2</v>
      </c>
      <c r="AA115" s="365">
        <v>2</v>
      </c>
      <c r="AB115" s="365">
        <v>2</v>
      </c>
      <c r="AC115" s="365">
        <v>858.91656</v>
      </c>
      <c r="AD115" s="365">
        <v>858.91431</v>
      </c>
      <c r="AE115" s="365">
        <v>858.91565000000003</v>
      </c>
      <c r="AF115" s="365">
        <v>858.91498000000001</v>
      </c>
      <c r="AG115" s="365">
        <v>858.91583000000003</v>
      </c>
      <c r="AH115" s="365">
        <v>55.747799999999998</v>
      </c>
      <c r="AI115" s="365">
        <v>55.0503</v>
      </c>
      <c r="AJ115" s="365">
        <v>55.573799999999999</v>
      </c>
      <c r="AK115" s="365">
        <v>55.508099999999999</v>
      </c>
      <c r="AL115" s="365">
        <v>55.453600000000002</v>
      </c>
      <c r="AM115" s="365">
        <v>75</v>
      </c>
      <c r="AN115" s="365">
        <v>89</v>
      </c>
      <c r="AO115" s="365">
        <v>102</v>
      </c>
      <c r="AP115" s="365">
        <v>106</v>
      </c>
      <c r="AQ115" s="365">
        <v>117</v>
      </c>
      <c r="AR115" s="365">
        <v>5</v>
      </c>
    </row>
    <row r="117" spans="2:48" ht="16" thickBot="1" x14ac:dyDescent="0.25"/>
    <row r="118" spans="2:48" x14ac:dyDescent="0.2">
      <c r="B118" s="597" t="s">
        <v>152</v>
      </c>
      <c r="C118" s="538" t="s">
        <v>537</v>
      </c>
      <c r="D118" s="538" t="s">
        <v>538</v>
      </c>
    </row>
    <row r="119" spans="2:48" ht="16" thickBot="1" x14ac:dyDescent="0.25">
      <c r="B119" s="598"/>
      <c r="C119" s="544"/>
      <c r="D119" s="544"/>
    </row>
    <row r="120" spans="2:48" ht="16" thickBot="1" x14ac:dyDescent="0.25">
      <c r="B120" s="599" t="s">
        <v>214</v>
      </c>
      <c r="C120" s="599" t="s">
        <v>540</v>
      </c>
      <c r="D120" s="600" t="s">
        <v>541</v>
      </c>
    </row>
    <row r="121" spans="2:48" ht="16" thickBot="1" x14ac:dyDescent="0.25">
      <c r="B121" s="388" t="s">
        <v>729</v>
      </c>
      <c r="C121" s="389"/>
      <c r="D121" s="390"/>
    </row>
    <row r="122" spans="2:48" ht="16" thickBot="1" x14ac:dyDescent="0.25">
      <c r="B122" s="565">
        <v>0</v>
      </c>
      <c r="C122" s="565">
        <v>90.358999640966857</v>
      </c>
      <c r="D122" s="584">
        <v>98.010511514912636</v>
      </c>
    </row>
    <row r="123" spans="2:48" ht="16" thickBot="1" x14ac:dyDescent="0.25">
      <c r="B123" s="454" t="s">
        <v>730</v>
      </c>
      <c r="C123" s="455"/>
      <c r="D123" s="456"/>
    </row>
    <row r="124" spans="2:48" ht="16" thickBot="1" x14ac:dyDescent="0.25">
      <c r="B124" s="565">
        <v>2.396548596645396E-2</v>
      </c>
      <c r="C124" s="565">
        <v>0.8091541679800347</v>
      </c>
      <c r="D124" s="584">
        <v>1.5127113024532712</v>
      </c>
    </row>
    <row r="126" spans="2:48" ht="16" thickBot="1" x14ac:dyDescent="0.25">
      <c r="B126" s="338" t="s">
        <v>259</v>
      </c>
      <c r="U126" s="394"/>
    </row>
    <row r="127" spans="2:48" ht="16" thickBot="1" x14ac:dyDescent="0.25">
      <c r="N127" s="617" t="s">
        <v>772</v>
      </c>
      <c r="O127" s="618"/>
      <c r="P127" s="619"/>
      <c r="AJ127" s="394"/>
      <c r="AK127" s="342"/>
      <c r="AL127" s="342"/>
      <c r="AM127" s="342"/>
      <c r="AN127" s="342"/>
      <c r="AO127" s="342"/>
      <c r="AP127" s="342"/>
      <c r="AS127" s="342"/>
      <c r="AT127" s="245" t="s">
        <v>211</v>
      </c>
      <c r="AU127" s="246"/>
      <c r="AV127" s="247"/>
    </row>
    <row r="128" spans="2:48" x14ac:dyDescent="0.2">
      <c r="N128" s="536" t="s">
        <v>773</v>
      </c>
      <c r="O128" s="536" t="s">
        <v>267</v>
      </c>
      <c r="P128" s="536" t="s">
        <v>271</v>
      </c>
      <c r="AJ128" s="394"/>
      <c r="AK128" s="394"/>
      <c r="AL128" s="342"/>
      <c r="AM128" s="350" t="s">
        <v>209</v>
      </c>
      <c r="AN128" s="537" t="s">
        <v>152</v>
      </c>
      <c r="AO128" s="538" t="s">
        <v>774</v>
      </c>
      <c r="AP128" s="538" t="s">
        <v>775</v>
      </c>
      <c r="AS128" s="241"/>
      <c r="AT128" s="537" t="s">
        <v>152</v>
      </c>
      <c r="AU128" s="538" t="s">
        <v>774</v>
      </c>
      <c r="AV128" s="538" t="s">
        <v>775</v>
      </c>
    </row>
    <row r="129" spans="2:49" ht="16" thickBot="1" x14ac:dyDescent="0.25">
      <c r="N129" s="620" t="s">
        <v>152</v>
      </c>
      <c r="O129" s="621" t="s">
        <v>774</v>
      </c>
      <c r="P129" s="621" t="s">
        <v>775</v>
      </c>
      <c r="AJ129" s="355"/>
      <c r="AK129" s="355"/>
      <c r="AL129" s="355"/>
      <c r="AM129" s="356" t="s">
        <v>210</v>
      </c>
      <c r="AN129" s="543"/>
      <c r="AO129" s="555"/>
      <c r="AP129" s="555"/>
      <c r="AS129" s="262"/>
      <c r="AT129" s="543"/>
      <c r="AU129" s="555"/>
      <c r="AV129" s="555"/>
    </row>
    <row r="130" spans="2:49" ht="16" thickBot="1" x14ac:dyDescent="0.25">
      <c r="N130" s="622"/>
      <c r="O130" s="623"/>
      <c r="P130" s="623"/>
      <c r="AJ130" s="355"/>
      <c r="AK130" s="355"/>
      <c r="AL130" s="355"/>
      <c r="AM130" s="356" t="s">
        <v>213</v>
      </c>
      <c r="AN130" s="383" t="s">
        <v>738</v>
      </c>
      <c r="AO130" s="334" t="s">
        <v>776</v>
      </c>
      <c r="AP130" s="334" t="s">
        <v>777</v>
      </c>
      <c r="AS130" s="241"/>
      <c r="AT130" s="383" t="s">
        <v>738</v>
      </c>
      <c r="AU130" s="334" t="s">
        <v>776</v>
      </c>
      <c r="AV130" s="334" t="s">
        <v>777</v>
      </c>
    </row>
    <row r="131" spans="2:49" ht="16" thickBot="1" x14ac:dyDescent="0.25">
      <c r="B131" s="365" t="s">
        <v>273</v>
      </c>
      <c r="C131" s="365" t="s">
        <v>274</v>
      </c>
      <c r="D131" s="365" t="s">
        <v>275</v>
      </c>
      <c r="E131" s="365" t="s">
        <v>276</v>
      </c>
      <c r="F131" s="365" t="s">
        <v>277</v>
      </c>
      <c r="G131" s="365" t="s">
        <v>278</v>
      </c>
      <c r="H131" s="365" t="s">
        <v>542</v>
      </c>
      <c r="I131" s="365" t="s">
        <v>279</v>
      </c>
      <c r="J131" s="365" t="s">
        <v>280</v>
      </c>
      <c r="K131" s="365" t="s">
        <v>281</v>
      </c>
      <c r="L131" s="365" t="s">
        <v>282</v>
      </c>
      <c r="M131" s="365" t="s">
        <v>283</v>
      </c>
      <c r="N131" s="365" t="s">
        <v>286</v>
      </c>
      <c r="O131" s="365" t="s">
        <v>288</v>
      </c>
      <c r="P131" s="365" t="s">
        <v>285</v>
      </c>
      <c r="Q131" s="365" t="s">
        <v>568</v>
      </c>
      <c r="R131" s="365" t="s">
        <v>543</v>
      </c>
      <c r="S131" s="365" t="s">
        <v>544</v>
      </c>
      <c r="T131" s="365" t="s">
        <v>545</v>
      </c>
      <c r="U131" s="365" t="s">
        <v>548</v>
      </c>
      <c r="V131" s="365" t="s">
        <v>549</v>
      </c>
      <c r="W131" s="365" t="s">
        <v>550</v>
      </c>
      <c r="X131" s="365" t="s">
        <v>553</v>
      </c>
      <c r="Y131" s="365" t="s">
        <v>554</v>
      </c>
      <c r="Z131" s="365" t="s">
        <v>555</v>
      </c>
      <c r="AA131" s="365" t="s">
        <v>558</v>
      </c>
      <c r="AB131" s="365" t="s">
        <v>559</v>
      </c>
      <c r="AC131" s="365" t="s">
        <v>560</v>
      </c>
      <c r="AD131" s="365" t="s">
        <v>563</v>
      </c>
      <c r="AE131" s="365" t="s">
        <v>564</v>
      </c>
      <c r="AF131" s="365" t="s">
        <v>565</v>
      </c>
      <c r="AJ131" s="367" t="s">
        <v>2</v>
      </c>
      <c r="AK131" s="315" t="s">
        <v>219</v>
      </c>
      <c r="AL131" s="368" t="s">
        <v>220</v>
      </c>
      <c r="AM131" s="369"/>
      <c r="AN131" s="550">
        <v>20622252032</v>
      </c>
      <c r="AO131" s="551">
        <v>894913920</v>
      </c>
      <c r="AP131" s="552">
        <v>423618144</v>
      </c>
      <c r="AS131" s="301"/>
      <c r="AT131" s="274">
        <f>AN131*AM132/AN132</f>
        <v>0.13460001380158698</v>
      </c>
      <c r="AU131" s="373">
        <f>AO131*AM132/AO132</f>
        <v>3.4042532161030793E-3</v>
      </c>
      <c r="AV131" s="624">
        <f>AP131*AM132/AP132</f>
        <v>4.2601429377240926E-3</v>
      </c>
    </row>
    <row r="132" spans="2:49" ht="16" thickBot="1" x14ac:dyDescent="0.25">
      <c r="B132" s="365" t="s">
        <v>291</v>
      </c>
      <c r="C132" s="365" t="s">
        <v>291</v>
      </c>
      <c r="D132" s="365" t="s">
        <v>748</v>
      </c>
      <c r="E132" s="365" t="s">
        <v>749</v>
      </c>
      <c r="F132" s="365" t="s">
        <v>294</v>
      </c>
      <c r="G132" s="365" t="s">
        <v>778</v>
      </c>
      <c r="H132" s="365" t="s">
        <v>779</v>
      </c>
      <c r="I132" s="365">
        <v>2</v>
      </c>
      <c r="J132" s="365">
        <v>2</v>
      </c>
      <c r="K132" s="365">
        <v>5</v>
      </c>
      <c r="L132" s="365">
        <v>1</v>
      </c>
      <c r="M132" s="365">
        <v>2183.9443799999999</v>
      </c>
      <c r="N132" s="365"/>
      <c r="O132" s="365">
        <v>35461028.5</v>
      </c>
      <c r="P132" s="365">
        <v>13491234</v>
      </c>
      <c r="Q132" s="365">
        <v>3</v>
      </c>
      <c r="R132" s="365" t="s">
        <v>573</v>
      </c>
      <c r="S132" s="365" t="s">
        <v>573</v>
      </c>
      <c r="T132" s="365" t="s">
        <v>572</v>
      </c>
      <c r="U132" s="365">
        <v>3</v>
      </c>
      <c r="V132" s="365">
        <v>3</v>
      </c>
      <c r="W132" s="365"/>
      <c r="X132" s="365">
        <v>728.65259000000003</v>
      </c>
      <c r="Y132" s="365">
        <v>728.65252999999996</v>
      </c>
      <c r="Z132" s="365"/>
      <c r="AA132" s="365">
        <v>39.884999999999998</v>
      </c>
      <c r="AB132" s="365">
        <v>40.225700000000003</v>
      </c>
      <c r="AC132" s="365"/>
      <c r="AD132" s="365">
        <v>48</v>
      </c>
      <c r="AE132" s="365">
        <v>34</v>
      </c>
      <c r="AF132" s="365"/>
      <c r="AJ132" s="374"/>
      <c r="AK132" s="327"/>
      <c r="AL132" s="375" t="s">
        <v>226</v>
      </c>
      <c r="AM132" s="376">
        <v>0.01</v>
      </c>
      <c r="AN132" s="556">
        <v>1532113664</v>
      </c>
      <c r="AO132" s="557">
        <v>2628811264</v>
      </c>
      <c r="AP132" s="558">
        <v>994375424</v>
      </c>
      <c r="AS132" s="301"/>
      <c r="AT132" s="98"/>
      <c r="AU132" s="98"/>
    </row>
    <row r="133" spans="2:49" ht="16" thickBot="1" x14ac:dyDescent="0.25">
      <c r="B133" s="365" t="s">
        <v>291</v>
      </c>
      <c r="C133" s="365" t="s">
        <v>291</v>
      </c>
      <c r="D133" s="365" t="s">
        <v>748</v>
      </c>
      <c r="E133" s="365" t="s">
        <v>752</v>
      </c>
      <c r="F133" s="365" t="s">
        <v>297</v>
      </c>
      <c r="G133" s="365" t="s">
        <v>780</v>
      </c>
      <c r="H133" s="365" t="s">
        <v>781</v>
      </c>
      <c r="I133" s="365">
        <v>2</v>
      </c>
      <c r="J133" s="365">
        <v>2</v>
      </c>
      <c r="K133" s="365">
        <v>8</v>
      </c>
      <c r="L133" s="365">
        <v>0</v>
      </c>
      <c r="M133" s="365">
        <v>2055.8494099999998</v>
      </c>
      <c r="N133" s="365"/>
      <c r="O133" s="365">
        <v>33259277</v>
      </c>
      <c r="P133" s="365">
        <v>3385870.625</v>
      </c>
      <c r="Q133" s="365">
        <v>4</v>
      </c>
      <c r="R133" s="365" t="s">
        <v>573</v>
      </c>
      <c r="S133" s="365" t="s">
        <v>573</v>
      </c>
      <c r="T133" s="365" t="s">
        <v>572</v>
      </c>
      <c r="U133" s="365">
        <v>2</v>
      </c>
      <c r="V133" s="365">
        <v>2</v>
      </c>
      <c r="W133" s="365"/>
      <c r="X133" s="365">
        <v>1028.42896</v>
      </c>
      <c r="Y133" s="365">
        <v>1028.42993</v>
      </c>
      <c r="Z133" s="365"/>
      <c r="AA133" s="365">
        <v>50.835099999999997</v>
      </c>
      <c r="AB133" s="365">
        <v>50.597999999999999</v>
      </c>
      <c r="AC133" s="365"/>
      <c r="AD133" s="365">
        <v>36</v>
      </c>
      <c r="AE133" s="365">
        <v>16</v>
      </c>
      <c r="AF133" s="365"/>
      <c r="AJ133" s="374"/>
      <c r="AK133" s="281" t="s">
        <v>228</v>
      </c>
      <c r="AL133" s="379" t="s">
        <v>220</v>
      </c>
      <c r="AM133" s="591"/>
      <c r="AN133" s="550">
        <v>39716248</v>
      </c>
      <c r="AO133" s="551">
        <v>10413423616</v>
      </c>
      <c r="AP133" s="552">
        <v>7753809920</v>
      </c>
      <c r="AT133" s="274">
        <f>AN133*AM134/AN134</f>
        <v>4.7775293291988448E-4</v>
      </c>
      <c r="AU133" s="373">
        <f>AO133*AM134/AO134</f>
        <v>8.0065095372140641E-2</v>
      </c>
      <c r="AV133" s="624">
        <f>AP133*AM134/AP134</f>
        <v>0.12656884443109551</v>
      </c>
    </row>
    <row r="134" spans="2:49" ht="16" thickBot="1" x14ac:dyDescent="0.25">
      <c r="B134" s="365" t="s">
        <v>291</v>
      </c>
      <c r="C134" s="365" t="s">
        <v>291</v>
      </c>
      <c r="D134" s="365" t="s">
        <v>748</v>
      </c>
      <c r="E134" s="365" t="s">
        <v>749</v>
      </c>
      <c r="F134" s="365" t="s">
        <v>294</v>
      </c>
      <c r="G134" s="365" t="s">
        <v>295</v>
      </c>
      <c r="H134" s="365" t="s">
        <v>750</v>
      </c>
      <c r="I134" s="365">
        <v>2</v>
      </c>
      <c r="J134" s="365">
        <v>2</v>
      </c>
      <c r="K134" s="365">
        <v>4</v>
      </c>
      <c r="L134" s="365">
        <v>1</v>
      </c>
      <c r="M134" s="365">
        <v>2103.9780500000002</v>
      </c>
      <c r="N134" s="365"/>
      <c r="O134" s="365">
        <v>1430463924</v>
      </c>
      <c r="P134" s="365">
        <v>9837429</v>
      </c>
      <c r="Q134" s="365">
        <v>1</v>
      </c>
      <c r="R134" s="365" t="s">
        <v>573</v>
      </c>
      <c r="S134" s="365" t="s">
        <v>573</v>
      </c>
      <c r="T134" s="365" t="s">
        <v>591</v>
      </c>
      <c r="U134" s="365">
        <v>3</v>
      </c>
      <c r="V134" s="365">
        <v>2</v>
      </c>
      <c r="W134" s="365">
        <v>3</v>
      </c>
      <c r="X134" s="365">
        <v>701.99816999999996</v>
      </c>
      <c r="Y134" s="365">
        <v>1052.4928</v>
      </c>
      <c r="Z134" s="365">
        <v>701.99707000000001</v>
      </c>
      <c r="AA134" s="365">
        <v>34.495100000000001</v>
      </c>
      <c r="AB134" s="365">
        <v>33.876300000000001</v>
      </c>
      <c r="AC134" s="365">
        <v>34.289900000000003</v>
      </c>
      <c r="AD134" s="365">
        <v>48</v>
      </c>
      <c r="AE134" s="365">
        <v>77</v>
      </c>
      <c r="AF134" s="365">
        <v>6</v>
      </c>
      <c r="AJ134" s="380"/>
      <c r="AK134" s="297"/>
      <c r="AL134" s="381" t="s">
        <v>226</v>
      </c>
      <c r="AM134" s="593">
        <v>0.01</v>
      </c>
      <c r="AN134" s="556">
        <v>831313536</v>
      </c>
      <c r="AO134" s="557">
        <v>1300619648</v>
      </c>
      <c r="AP134" s="558">
        <v>612616000</v>
      </c>
      <c r="AQ134" s="404"/>
      <c r="AR134" s="301"/>
      <c r="AT134" s="615"/>
      <c r="AU134" s="615"/>
    </row>
    <row r="135" spans="2:49" ht="16" thickBot="1" x14ac:dyDescent="0.25">
      <c r="B135" s="365" t="s">
        <v>291</v>
      </c>
      <c r="C135" s="365" t="s">
        <v>291</v>
      </c>
      <c r="D135" s="365" t="s">
        <v>748</v>
      </c>
      <c r="E135" s="365" t="s">
        <v>752</v>
      </c>
      <c r="F135" s="365" t="s">
        <v>297</v>
      </c>
      <c r="G135" s="365" t="s">
        <v>782</v>
      </c>
      <c r="H135" s="365" t="s">
        <v>783</v>
      </c>
      <c r="I135" s="365">
        <v>2</v>
      </c>
      <c r="J135" s="365">
        <v>2</v>
      </c>
      <c r="K135" s="365">
        <v>11</v>
      </c>
      <c r="L135" s="365">
        <v>0</v>
      </c>
      <c r="M135" s="365">
        <v>1975.8830800000001</v>
      </c>
      <c r="N135" s="365"/>
      <c r="O135" s="365">
        <v>2248920576</v>
      </c>
      <c r="P135" s="365">
        <v>1290362999.875</v>
      </c>
      <c r="Q135" s="365">
        <v>3</v>
      </c>
      <c r="R135" s="365" t="s">
        <v>573</v>
      </c>
      <c r="S135" s="365" t="s">
        <v>573</v>
      </c>
      <c r="T135" s="365" t="s">
        <v>578</v>
      </c>
      <c r="U135" s="365">
        <v>2</v>
      </c>
      <c r="V135" s="365">
        <v>2</v>
      </c>
      <c r="W135" s="365">
        <v>3</v>
      </c>
      <c r="X135" s="365">
        <v>988.44592</v>
      </c>
      <c r="Y135" s="365">
        <v>988.44719999999995</v>
      </c>
      <c r="Z135" s="365">
        <v>659.29938000000004</v>
      </c>
      <c r="AA135" s="365">
        <v>42.249699999999997</v>
      </c>
      <c r="AB135" s="365">
        <v>41.72</v>
      </c>
      <c r="AC135" s="365">
        <v>42.0929</v>
      </c>
      <c r="AD135" s="365">
        <v>72</v>
      </c>
      <c r="AE135" s="365">
        <v>74</v>
      </c>
      <c r="AF135" s="365">
        <v>10</v>
      </c>
      <c r="AJ135" s="355"/>
    </row>
    <row r="136" spans="2:49" ht="16" thickBot="1" x14ac:dyDescent="0.25">
      <c r="B136" s="365" t="s">
        <v>291</v>
      </c>
      <c r="C136" s="365" t="s">
        <v>291</v>
      </c>
      <c r="D136" s="365" t="s">
        <v>748</v>
      </c>
      <c r="E136" s="365" t="s">
        <v>749</v>
      </c>
      <c r="F136" s="365" t="s">
        <v>294</v>
      </c>
      <c r="G136" s="365" t="s">
        <v>784</v>
      </c>
      <c r="H136" s="365" t="s">
        <v>785</v>
      </c>
      <c r="I136" s="365">
        <v>2</v>
      </c>
      <c r="J136" s="365">
        <v>2</v>
      </c>
      <c r="K136" s="365">
        <v>2</v>
      </c>
      <c r="L136" s="365">
        <v>1</v>
      </c>
      <c r="M136" s="365">
        <v>2199.9392899999998</v>
      </c>
      <c r="N136" s="365"/>
      <c r="O136" s="365">
        <v>29728754</v>
      </c>
      <c r="P136" s="365">
        <v>11171800</v>
      </c>
      <c r="Q136" s="365">
        <v>1</v>
      </c>
      <c r="R136" s="365" t="s">
        <v>573</v>
      </c>
      <c r="S136" s="365" t="s">
        <v>573</v>
      </c>
      <c r="T136" s="365" t="s">
        <v>572</v>
      </c>
      <c r="U136" s="365">
        <v>3</v>
      </c>
      <c r="V136" s="365">
        <v>3</v>
      </c>
      <c r="W136" s="365"/>
      <c r="X136" s="365">
        <v>733.98455999999999</v>
      </c>
      <c r="Y136" s="365">
        <v>733.98443999999995</v>
      </c>
      <c r="Z136" s="365"/>
      <c r="AA136" s="365">
        <v>33.851199999999999</v>
      </c>
      <c r="AB136" s="365">
        <v>33.412500000000001</v>
      </c>
      <c r="AC136" s="365"/>
      <c r="AD136" s="365">
        <v>43</v>
      </c>
      <c r="AE136" s="365">
        <v>39</v>
      </c>
      <c r="AF136" s="365"/>
      <c r="AJ136" s="342"/>
      <c r="AS136" s="383" t="s">
        <v>302</v>
      </c>
      <c r="AT136" s="384">
        <f>SUM(AT133)</f>
        <v>4.7775293291988448E-4</v>
      </c>
      <c r="AU136" s="385">
        <f>SUM(AU133)</f>
        <v>8.0065095372140641E-2</v>
      </c>
      <c r="AV136" s="385">
        <f>SUM(AV133)</f>
        <v>0.12656884443109551</v>
      </c>
    </row>
    <row r="137" spans="2:49" ht="16" thickBot="1" x14ac:dyDescent="0.25">
      <c r="B137" s="365" t="s">
        <v>291</v>
      </c>
      <c r="C137" s="365" t="s">
        <v>291</v>
      </c>
      <c r="D137" s="365" t="s">
        <v>748</v>
      </c>
      <c r="E137" s="365" t="s">
        <v>749</v>
      </c>
      <c r="F137" s="365" t="s">
        <v>294</v>
      </c>
      <c r="G137" s="365" t="s">
        <v>751</v>
      </c>
      <c r="H137" s="365" t="s">
        <v>750</v>
      </c>
      <c r="I137" s="365">
        <v>2</v>
      </c>
      <c r="J137" s="365">
        <v>2</v>
      </c>
      <c r="K137" s="365">
        <v>15</v>
      </c>
      <c r="L137" s="365">
        <v>1</v>
      </c>
      <c r="M137" s="365">
        <v>2119.9729600000001</v>
      </c>
      <c r="N137" s="365"/>
      <c r="O137" s="365">
        <v>2165148618.5</v>
      </c>
      <c r="P137" s="365">
        <v>1211581310</v>
      </c>
      <c r="Q137" s="365">
        <v>3</v>
      </c>
      <c r="R137" s="365" t="s">
        <v>573</v>
      </c>
      <c r="S137" s="365" t="s">
        <v>573</v>
      </c>
      <c r="T137" s="365" t="s">
        <v>591</v>
      </c>
      <c r="U137" s="365">
        <v>2</v>
      </c>
      <c r="V137" s="365">
        <v>2</v>
      </c>
      <c r="W137" s="365">
        <v>3</v>
      </c>
      <c r="X137" s="365">
        <v>1060.49036</v>
      </c>
      <c r="Y137" s="365">
        <v>1060.4902300000001</v>
      </c>
      <c r="Z137" s="365">
        <v>707.32836999999995</v>
      </c>
      <c r="AA137" s="365">
        <v>28.581800000000001</v>
      </c>
      <c r="AB137" s="365">
        <v>28.1904</v>
      </c>
      <c r="AC137" s="365">
        <v>28.343399999999999</v>
      </c>
      <c r="AD137" s="365">
        <v>68</v>
      </c>
      <c r="AE137" s="365">
        <v>56</v>
      </c>
      <c r="AF137" s="365">
        <v>27</v>
      </c>
      <c r="AJ137" s="394"/>
      <c r="AS137" s="386" t="s">
        <v>230</v>
      </c>
      <c r="AT137" s="387">
        <f>SUM(AT131:AT133)</f>
        <v>0.13507776673450686</v>
      </c>
      <c r="AU137" s="385">
        <f>SUM(AU131:AU133)</f>
        <v>8.3469348588243716E-2</v>
      </c>
      <c r="AV137" s="385">
        <f>SUM(AV131:AV133)</f>
        <v>0.13082898736881959</v>
      </c>
    </row>
    <row r="138" spans="2:49" ht="16" thickBot="1" x14ac:dyDescent="0.25">
      <c r="B138" s="365" t="s">
        <v>291</v>
      </c>
      <c r="C138" s="365" t="s">
        <v>291</v>
      </c>
      <c r="D138" s="365" t="s">
        <v>748</v>
      </c>
      <c r="E138" s="365" t="s">
        <v>752</v>
      </c>
      <c r="F138" s="365" t="s">
        <v>297</v>
      </c>
      <c r="G138" s="365" t="s">
        <v>786</v>
      </c>
      <c r="H138" s="365" t="s">
        <v>787</v>
      </c>
      <c r="I138" s="365">
        <v>2</v>
      </c>
      <c r="J138" s="365">
        <v>2</v>
      </c>
      <c r="K138" s="365">
        <v>1</v>
      </c>
      <c r="L138" s="365">
        <v>0</v>
      </c>
      <c r="M138" s="365">
        <v>2071.8443299999999</v>
      </c>
      <c r="N138" s="365"/>
      <c r="O138" s="365">
        <v>11777904</v>
      </c>
      <c r="P138" s="365"/>
      <c r="Q138" s="365">
        <v>1</v>
      </c>
      <c r="R138" s="365" t="s">
        <v>573</v>
      </c>
      <c r="S138" s="365" t="s">
        <v>578</v>
      </c>
      <c r="T138" s="365" t="s">
        <v>572</v>
      </c>
      <c r="U138" s="365">
        <v>2</v>
      </c>
      <c r="V138" s="365">
        <v>2</v>
      </c>
      <c r="W138" s="365"/>
      <c r="X138" s="365">
        <v>1036.4287099999999</v>
      </c>
      <c r="Y138" s="365">
        <v>1036.4294400000001</v>
      </c>
      <c r="Z138" s="365"/>
      <c r="AA138" s="365">
        <v>39.286000000000001</v>
      </c>
      <c r="AB138" s="365">
        <v>39.075400000000002</v>
      </c>
      <c r="AC138" s="365"/>
      <c r="AD138" s="365">
        <v>23</v>
      </c>
      <c r="AE138" s="365">
        <v>18</v>
      </c>
      <c r="AF138" s="365"/>
      <c r="AJ138" s="355"/>
      <c r="AK138" s="240"/>
      <c r="AL138" s="240"/>
      <c r="AN138" s="240"/>
      <c r="AS138" s="301"/>
      <c r="AT138" s="570" t="s">
        <v>232</v>
      </c>
      <c r="AU138" s="571"/>
      <c r="AV138" s="572"/>
      <c r="AW138" s="315" t="s">
        <v>2</v>
      </c>
    </row>
    <row r="139" spans="2:49" ht="16" thickBot="1" x14ac:dyDescent="0.25">
      <c r="B139" s="365" t="s">
        <v>291</v>
      </c>
      <c r="C139" s="365" t="s">
        <v>291</v>
      </c>
      <c r="D139" s="365" t="s">
        <v>748</v>
      </c>
      <c r="E139" s="365" t="s">
        <v>752</v>
      </c>
      <c r="F139" s="365" t="s">
        <v>297</v>
      </c>
      <c r="G139" s="365" t="s">
        <v>788</v>
      </c>
      <c r="H139" s="365" t="s">
        <v>789</v>
      </c>
      <c r="I139" s="365">
        <v>2</v>
      </c>
      <c r="J139" s="365">
        <v>2</v>
      </c>
      <c r="K139" s="365">
        <v>16</v>
      </c>
      <c r="L139" s="365">
        <v>0</v>
      </c>
      <c r="M139" s="365">
        <v>1991.8779999999999</v>
      </c>
      <c r="N139" s="365">
        <v>10270205</v>
      </c>
      <c r="O139" s="365">
        <v>3366421395.5</v>
      </c>
      <c r="P139" s="365">
        <v>1936292884</v>
      </c>
      <c r="Q139" s="365">
        <v>3</v>
      </c>
      <c r="R139" s="365" t="s">
        <v>573</v>
      </c>
      <c r="S139" s="365" t="s">
        <v>573</v>
      </c>
      <c r="T139" s="365" t="s">
        <v>573</v>
      </c>
      <c r="U139" s="365">
        <v>3</v>
      </c>
      <c r="V139" s="365">
        <v>3</v>
      </c>
      <c r="W139" s="365">
        <v>3</v>
      </c>
      <c r="X139" s="365">
        <v>664.63196000000005</v>
      </c>
      <c r="Y139" s="365">
        <v>664.63085999999998</v>
      </c>
      <c r="Z139" s="365">
        <v>664.62958000000003</v>
      </c>
      <c r="AA139" s="365">
        <v>35.249299999999998</v>
      </c>
      <c r="AB139" s="365">
        <v>37.0182</v>
      </c>
      <c r="AC139" s="365">
        <v>32.909700000000001</v>
      </c>
      <c r="AD139" s="365">
        <v>25</v>
      </c>
      <c r="AE139" s="365">
        <v>18</v>
      </c>
      <c r="AF139" s="365">
        <v>4</v>
      </c>
      <c r="AJ139" s="355"/>
      <c r="AK139" s="240"/>
      <c r="AL139" s="240"/>
      <c r="AM139" s="240"/>
      <c r="AN139" s="241"/>
      <c r="AO139" s="241"/>
      <c r="AP139" s="241"/>
      <c r="AQ139" s="241"/>
      <c r="AR139" s="241"/>
      <c r="AS139" s="342"/>
      <c r="AT139" s="582">
        <f>(AT136/AT137)*100</f>
        <v>0.35368731988210916</v>
      </c>
      <c r="AU139" s="565">
        <f>(AU136/AU137)*100</f>
        <v>95.921552912918557</v>
      </c>
      <c r="AV139" s="565">
        <f>(AV136/AV137)*100</f>
        <v>96.743731627522024</v>
      </c>
      <c r="AW139" s="327"/>
    </row>
    <row r="140" spans="2:49" x14ac:dyDescent="0.2">
      <c r="B140" s="365" t="s">
        <v>290</v>
      </c>
      <c r="C140" s="365" t="s">
        <v>290</v>
      </c>
      <c r="D140" s="365" t="s">
        <v>292</v>
      </c>
      <c r="E140" s="365" t="s">
        <v>305</v>
      </c>
      <c r="F140" s="365" t="s">
        <v>306</v>
      </c>
      <c r="G140" s="365" t="s">
        <v>790</v>
      </c>
      <c r="H140" s="365" t="s">
        <v>791</v>
      </c>
      <c r="I140" s="365">
        <v>1</v>
      </c>
      <c r="J140" s="365">
        <v>1</v>
      </c>
      <c r="K140" s="365">
        <v>4</v>
      </c>
      <c r="L140" s="365">
        <v>0</v>
      </c>
      <c r="M140" s="365">
        <v>2673.0746800000002</v>
      </c>
      <c r="N140" s="365"/>
      <c r="O140" s="365">
        <v>10143635</v>
      </c>
      <c r="P140" s="365">
        <v>17686547</v>
      </c>
      <c r="Q140" s="365">
        <v>3</v>
      </c>
      <c r="R140" s="365" t="s">
        <v>573</v>
      </c>
      <c r="S140" s="365" t="s">
        <v>573</v>
      </c>
      <c r="T140" s="365" t="s">
        <v>572</v>
      </c>
      <c r="U140" s="365">
        <v>3</v>
      </c>
      <c r="V140" s="365">
        <v>2</v>
      </c>
      <c r="W140" s="365"/>
      <c r="X140" s="365">
        <v>891.69854999999995</v>
      </c>
      <c r="Y140" s="365">
        <v>1337.04468</v>
      </c>
      <c r="Z140" s="365"/>
      <c r="AA140" s="365">
        <v>61.929000000000002</v>
      </c>
      <c r="AB140" s="365">
        <v>62.902999999999999</v>
      </c>
      <c r="AC140" s="365"/>
      <c r="AD140" s="365">
        <v>51</v>
      </c>
      <c r="AE140" s="365">
        <v>71</v>
      </c>
      <c r="AF140" s="365"/>
    </row>
    <row r="144" spans="2:49" x14ac:dyDescent="0.2">
      <c r="N144" s="535" t="s">
        <v>772</v>
      </c>
      <c r="O144" s="535"/>
      <c r="P144" s="535"/>
    </row>
    <row r="145" spans="2:32" x14ac:dyDescent="0.2">
      <c r="B145" s="338" t="s">
        <v>756</v>
      </c>
      <c r="N145" s="536" t="s">
        <v>773</v>
      </c>
      <c r="O145" s="536" t="s">
        <v>267</v>
      </c>
      <c r="P145" s="536" t="s">
        <v>271</v>
      </c>
    </row>
    <row r="146" spans="2:32" x14ac:dyDescent="0.2">
      <c r="N146" s="625" t="s">
        <v>152</v>
      </c>
      <c r="O146" s="555" t="s">
        <v>774</v>
      </c>
      <c r="P146" s="555" t="s">
        <v>775</v>
      </c>
    </row>
    <row r="147" spans="2:32" x14ac:dyDescent="0.2">
      <c r="N147" s="625"/>
      <c r="O147" s="555"/>
      <c r="P147" s="555"/>
    </row>
    <row r="148" spans="2:32" x14ac:dyDescent="0.2">
      <c r="B148" s="365" t="s">
        <v>273</v>
      </c>
      <c r="C148" s="365" t="s">
        <v>274</v>
      </c>
      <c r="D148" s="365" t="s">
        <v>275</v>
      </c>
      <c r="E148" s="365" t="s">
        <v>276</v>
      </c>
      <c r="F148" s="365" t="s">
        <v>277</v>
      </c>
      <c r="G148" s="365" t="s">
        <v>278</v>
      </c>
      <c r="H148" s="365" t="s">
        <v>542</v>
      </c>
      <c r="I148" s="365" t="s">
        <v>279</v>
      </c>
      <c r="J148" s="365" t="s">
        <v>280</v>
      </c>
      <c r="K148" s="365" t="s">
        <v>281</v>
      </c>
      <c r="L148" s="365" t="s">
        <v>282</v>
      </c>
      <c r="M148" s="365" t="s">
        <v>283</v>
      </c>
      <c r="N148" s="365" t="s">
        <v>286</v>
      </c>
      <c r="O148" s="365" t="s">
        <v>288</v>
      </c>
      <c r="P148" s="365" t="s">
        <v>285</v>
      </c>
      <c r="Q148" s="365" t="s">
        <v>568</v>
      </c>
      <c r="R148" s="365" t="s">
        <v>543</v>
      </c>
      <c r="S148" s="365" t="s">
        <v>544</v>
      </c>
      <c r="T148" s="365" t="s">
        <v>545</v>
      </c>
      <c r="U148" s="365" t="s">
        <v>548</v>
      </c>
      <c r="V148" s="365" t="s">
        <v>549</v>
      </c>
      <c r="W148" s="365" t="s">
        <v>550</v>
      </c>
      <c r="X148" s="365" t="s">
        <v>553</v>
      </c>
      <c r="Y148" s="365" t="s">
        <v>554</v>
      </c>
      <c r="Z148" s="365" t="s">
        <v>555</v>
      </c>
      <c r="AA148" s="365" t="s">
        <v>558</v>
      </c>
      <c r="AB148" s="365" t="s">
        <v>559</v>
      </c>
      <c r="AC148" s="365" t="s">
        <v>560</v>
      </c>
      <c r="AD148" s="365" t="s">
        <v>563</v>
      </c>
      <c r="AE148" s="365" t="s">
        <v>564</v>
      </c>
      <c r="AF148" s="365" t="s">
        <v>565</v>
      </c>
    </row>
    <row r="149" spans="2:32" x14ac:dyDescent="0.2">
      <c r="B149" s="365" t="s">
        <v>290</v>
      </c>
      <c r="C149" s="365" t="s">
        <v>290</v>
      </c>
      <c r="D149" s="365" t="s">
        <v>292</v>
      </c>
      <c r="E149" s="365" t="s">
        <v>305</v>
      </c>
      <c r="F149" s="365" t="s">
        <v>306</v>
      </c>
      <c r="G149" s="365" t="s">
        <v>792</v>
      </c>
      <c r="H149" s="365" t="s">
        <v>793</v>
      </c>
      <c r="I149" s="365">
        <v>1</v>
      </c>
      <c r="J149" s="365">
        <v>1</v>
      </c>
      <c r="K149" s="365">
        <v>1</v>
      </c>
      <c r="L149" s="365">
        <v>0</v>
      </c>
      <c r="M149" s="365">
        <v>2657.0797600000001</v>
      </c>
      <c r="N149" s="365"/>
      <c r="O149" s="365">
        <v>5970517.5</v>
      </c>
      <c r="P149" s="365"/>
      <c r="Q149" s="365">
        <v>1</v>
      </c>
      <c r="R149" s="365" t="s">
        <v>573</v>
      </c>
      <c r="S149" s="365" t="s">
        <v>591</v>
      </c>
      <c r="T149" s="365" t="s">
        <v>572</v>
      </c>
      <c r="U149" s="365">
        <v>3</v>
      </c>
      <c r="V149" s="365">
        <v>3</v>
      </c>
      <c r="W149" s="365"/>
      <c r="X149" s="365">
        <v>886.36603000000002</v>
      </c>
      <c r="Y149" s="365">
        <v>886.36572000000001</v>
      </c>
      <c r="Z149" s="365"/>
      <c r="AA149" s="365">
        <v>63.5351</v>
      </c>
      <c r="AB149" s="365">
        <v>63.498399999999997</v>
      </c>
      <c r="AC149" s="365"/>
      <c r="AD149" s="365">
        <v>53</v>
      </c>
      <c r="AE149" s="365">
        <v>50</v>
      </c>
      <c r="AF149" s="365"/>
    </row>
    <row r="150" spans="2:32" x14ac:dyDescent="0.2">
      <c r="B150" s="365" t="s">
        <v>290</v>
      </c>
      <c r="C150" s="365" t="s">
        <v>290</v>
      </c>
      <c r="D150" s="365" t="s">
        <v>292</v>
      </c>
      <c r="E150" s="365" t="s">
        <v>407</v>
      </c>
      <c r="F150" s="365" t="s">
        <v>408</v>
      </c>
      <c r="G150" s="365" t="s">
        <v>794</v>
      </c>
      <c r="H150" s="365" t="s">
        <v>795</v>
      </c>
      <c r="I150" s="365">
        <v>1</v>
      </c>
      <c r="J150" s="365">
        <v>1</v>
      </c>
      <c r="K150" s="365">
        <v>1</v>
      </c>
      <c r="L150" s="365">
        <v>1</v>
      </c>
      <c r="M150" s="365">
        <v>2863.27754</v>
      </c>
      <c r="N150" s="365"/>
      <c r="O150" s="365">
        <v>8515948</v>
      </c>
      <c r="P150" s="365"/>
      <c r="Q150" s="365">
        <v>1</v>
      </c>
      <c r="R150" s="365" t="s">
        <v>573</v>
      </c>
      <c r="S150" s="365" t="s">
        <v>591</v>
      </c>
      <c r="T150" s="365" t="s">
        <v>572</v>
      </c>
      <c r="U150" s="365">
        <v>3</v>
      </c>
      <c r="V150" s="365">
        <v>3</v>
      </c>
      <c r="W150" s="365"/>
      <c r="X150" s="365">
        <v>955.09844999999996</v>
      </c>
      <c r="Y150" s="365">
        <v>955.09918000000005</v>
      </c>
      <c r="Z150" s="365"/>
      <c r="AA150" s="365">
        <v>52.592799999999997</v>
      </c>
      <c r="AB150" s="365">
        <v>52.290500000000002</v>
      </c>
      <c r="AC150" s="365"/>
      <c r="AD150" s="365">
        <v>88</v>
      </c>
      <c r="AE150" s="365">
        <v>29</v>
      </c>
      <c r="AF150" s="365"/>
    </row>
    <row r="151" spans="2:32" x14ac:dyDescent="0.2">
      <c r="B151" s="365" t="s">
        <v>290</v>
      </c>
      <c r="C151" s="365" t="s">
        <v>290</v>
      </c>
      <c r="D151" s="365" t="s">
        <v>292</v>
      </c>
      <c r="E151" s="365" t="s">
        <v>305</v>
      </c>
      <c r="F151" s="365" t="s">
        <v>306</v>
      </c>
      <c r="G151" s="365" t="s">
        <v>796</v>
      </c>
      <c r="H151" s="365" t="s">
        <v>797</v>
      </c>
      <c r="I151" s="365">
        <v>1</v>
      </c>
      <c r="J151" s="365">
        <v>1</v>
      </c>
      <c r="K151" s="365">
        <v>23</v>
      </c>
      <c r="L151" s="365">
        <v>0</v>
      </c>
      <c r="M151" s="365">
        <v>2577.1134299999999</v>
      </c>
      <c r="N151" s="365"/>
      <c r="O151" s="365">
        <v>1544257767</v>
      </c>
      <c r="P151" s="365">
        <v>991319499.9375</v>
      </c>
      <c r="Q151" s="365">
        <v>3</v>
      </c>
      <c r="R151" s="365" t="s">
        <v>573</v>
      </c>
      <c r="S151" s="365" t="s">
        <v>573</v>
      </c>
      <c r="T151" s="365" t="s">
        <v>591</v>
      </c>
      <c r="U151" s="365">
        <v>2</v>
      </c>
      <c r="V151" s="365">
        <v>2</v>
      </c>
      <c r="W151" s="365">
        <v>3</v>
      </c>
      <c r="X151" s="365">
        <v>1289.0627400000001</v>
      </c>
      <c r="Y151" s="365">
        <v>1289.0623800000001</v>
      </c>
      <c r="Z151" s="365">
        <v>859.70763999999997</v>
      </c>
      <c r="AA151" s="365">
        <v>61.477600000000002</v>
      </c>
      <c r="AB151" s="365">
        <v>61.178899999999999</v>
      </c>
      <c r="AC151" s="365">
        <v>61.448599999999999</v>
      </c>
      <c r="AD151" s="365">
        <v>115</v>
      </c>
      <c r="AE151" s="365">
        <v>91</v>
      </c>
      <c r="AF151" s="365">
        <v>0</v>
      </c>
    </row>
    <row r="152" spans="2:32" x14ac:dyDescent="0.2">
      <c r="B152" s="365" t="s">
        <v>290</v>
      </c>
      <c r="C152" s="365" t="s">
        <v>290</v>
      </c>
      <c r="D152" s="365" t="s">
        <v>292</v>
      </c>
      <c r="E152" s="365" t="s">
        <v>305</v>
      </c>
      <c r="F152" s="365" t="s">
        <v>306</v>
      </c>
      <c r="G152" s="365" t="s">
        <v>798</v>
      </c>
      <c r="H152" s="365" t="s">
        <v>799</v>
      </c>
      <c r="I152" s="365">
        <v>1</v>
      </c>
      <c r="J152" s="365">
        <v>1</v>
      </c>
      <c r="K152" s="365">
        <v>54</v>
      </c>
      <c r="L152" s="365">
        <v>0</v>
      </c>
      <c r="M152" s="365">
        <v>2593.10835</v>
      </c>
      <c r="N152" s="365">
        <v>5060306</v>
      </c>
      <c r="O152" s="365">
        <v>2522942060.5625</v>
      </c>
      <c r="P152" s="365">
        <v>2474499786.53125</v>
      </c>
      <c r="Q152" s="365">
        <v>6</v>
      </c>
      <c r="R152" s="365" t="s">
        <v>573</v>
      </c>
      <c r="S152" s="365" t="s">
        <v>573</v>
      </c>
      <c r="T152" s="365" t="s">
        <v>573</v>
      </c>
      <c r="U152" s="365">
        <v>4</v>
      </c>
      <c r="V152" s="365">
        <v>2</v>
      </c>
      <c r="W152" s="365">
        <v>3</v>
      </c>
      <c r="X152" s="365">
        <v>649.03270999999995</v>
      </c>
      <c r="Y152" s="365">
        <v>1297.0588399999999</v>
      </c>
      <c r="Z152" s="365">
        <v>865.04314999999997</v>
      </c>
      <c r="AA152" s="365">
        <v>57.718000000000004</v>
      </c>
      <c r="AB152" s="365">
        <v>57.398699999999998</v>
      </c>
      <c r="AC152" s="365">
        <v>57.706099999999999</v>
      </c>
      <c r="AD152" s="365">
        <v>76</v>
      </c>
      <c r="AE152" s="365">
        <v>108</v>
      </c>
      <c r="AF152" s="365">
        <v>54</v>
      </c>
    </row>
    <row r="153" spans="2:32" x14ac:dyDescent="0.2">
      <c r="B153" s="365" t="s">
        <v>291</v>
      </c>
      <c r="C153" s="365" t="s">
        <v>291</v>
      </c>
      <c r="D153" s="365" t="s">
        <v>748</v>
      </c>
      <c r="E153" s="365" t="s">
        <v>800</v>
      </c>
      <c r="F153" s="365" t="s">
        <v>456</v>
      </c>
      <c r="G153" s="365" t="s">
        <v>801</v>
      </c>
      <c r="H153" s="365" t="s">
        <v>802</v>
      </c>
      <c r="I153" s="365">
        <v>2</v>
      </c>
      <c r="J153" s="365">
        <v>2</v>
      </c>
      <c r="K153" s="365">
        <v>6</v>
      </c>
      <c r="L153" s="365">
        <v>0</v>
      </c>
      <c r="M153" s="365">
        <v>3266.5174299999999</v>
      </c>
      <c r="N153" s="365"/>
      <c r="O153" s="365">
        <v>120212671.625</v>
      </c>
      <c r="P153" s="365">
        <v>15000699</v>
      </c>
      <c r="Q153" s="365">
        <v>2</v>
      </c>
      <c r="R153" s="365" t="s">
        <v>573</v>
      </c>
      <c r="S153" s="365" t="s">
        <v>573</v>
      </c>
      <c r="T153" s="365" t="s">
        <v>572</v>
      </c>
      <c r="U153" s="365">
        <v>3</v>
      </c>
      <c r="V153" s="365">
        <v>3</v>
      </c>
      <c r="W153" s="365"/>
      <c r="X153" s="365">
        <v>1089.51306</v>
      </c>
      <c r="Y153" s="365">
        <v>1089.51331</v>
      </c>
      <c r="Z153" s="365"/>
      <c r="AA153" s="365">
        <v>66.217600000000004</v>
      </c>
      <c r="AB153" s="365">
        <v>65.653300000000002</v>
      </c>
      <c r="AC153" s="365"/>
      <c r="AD153" s="365">
        <v>57</v>
      </c>
      <c r="AE153" s="365">
        <v>50</v>
      </c>
      <c r="AF153" s="365"/>
    </row>
    <row r="154" spans="2:32" x14ac:dyDescent="0.2">
      <c r="B154" s="365" t="s">
        <v>290</v>
      </c>
      <c r="C154" s="365" t="s">
        <v>353</v>
      </c>
      <c r="D154" s="365" t="s">
        <v>292</v>
      </c>
      <c r="E154" s="365" t="s">
        <v>760</v>
      </c>
      <c r="F154" s="365" t="s">
        <v>356</v>
      </c>
      <c r="G154" s="365" t="s">
        <v>357</v>
      </c>
      <c r="H154" s="365" t="s">
        <v>761</v>
      </c>
      <c r="I154" s="365">
        <v>2</v>
      </c>
      <c r="J154" s="365">
        <v>1</v>
      </c>
      <c r="K154" s="365">
        <v>4</v>
      </c>
      <c r="L154" s="365">
        <v>0</v>
      </c>
      <c r="M154" s="365">
        <v>1692.7662600000001</v>
      </c>
      <c r="N154" s="365"/>
      <c r="O154" s="365">
        <v>17824849.5</v>
      </c>
      <c r="P154" s="365">
        <v>6474857.25</v>
      </c>
      <c r="Q154" s="365">
        <v>1</v>
      </c>
      <c r="R154" s="365" t="s">
        <v>573</v>
      </c>
      <c r="S154" s="365" t="s">
        <v>573</v>
      </c>
      <c r="T154" s="365" t="s">
        <v>591</v>
      </c>
      <c r="U154" s="365">
        <v>2</v>
      </c>
      <c r="V154" s="365">
        <v>2</v>
      </c>
      <c r="W154" s="365">
        <v>3</v>
      </c>
      <c r="X154" s="365">
        <v>846.88513</v>
      </c>
      <c r="Y154" s="365">
        <v>846.88666000000001</v>
      </c>
      <c r="Z154" s="365">
        <v>564.92664000000002</v>
      </c>
      <c r="AA154" s="365">
        <v>49.424599999999998</v>
      </c>
      <c r="AB154" s="365">
        <v>49.065399999999997</v>
      </c>
      <c r="AC154" s="365">
        <v>49.338500000000003</v>
      </c>
      <c r="AD154" s="365">
        <v>54</v>
      </c>
      <c r="AE154" s="365">
        <v>67</v>
      </c>
      <c r="AF154" s="365">
        <v>19</v>
      </c>
    </row>
    <row r="156" spans="2:32" ht="16" thickBot="1" x14ac:dyDescent="0.25"/>
    <row r="157" spans="2:32" x14ac:dyDescent="0.2">
      <c r="B157" s="538" t="s">
        <v>152</v>
      </c>
      <c r="C157" s="538" t="s">
        <v>803</v>
      </c>
      <c r="D157" s="538" t="s">
        <v>804</v>
      </c>
      <c r="E157" s="538" t="s">
        <v>805</v>
      </c>
      <c r="F157" s="538" t="s">
        <v>806</v>
      </c>
      <c r="G157" s="538" t="s">
        <v>807</v>
      </c>
      <c r="H157" s="538" t="s">
        <v>537</v>
      </c>
      <c r="I157" s="538" t="s">
        <v>808</v>
      </c>
      <c r="M157" s="597" t="s">
        <v>152</v>
      </c>
      <c r="N157" s="538" t="s">
        <v>537</v>
      </c>
      <c r="O157" s="538" t="s">
        <v>5</v>
      </c>
      <c r="P157" s="538" t="s">
        <v>809</v>
      </c>
      <c r="Q157" s="538" t="s">
        <v>808</v>
      </c>
    </row>
    <row r="158" spans="2:32" ht="16" thickBot="1" x14ac:dyDescent="0.25">
      <c r="B158" s="544"/>
      <c r="C158" s="544"/>
      <c r="D158" s="544"/>
      <c r="E158" s="544"/>
      <c r="F158" s="544"/>
      <c r="G158" s="544"/>
      <c r="H158" s="544"/>
      <c r="I158" s="544"/>
      <c r="M158" s="598"/>
      <c r="N158" s="544"/>
      <c r="O158" s="544"/>
      <c r="P158" s="544"/>
      <c r="Q158" s="544"/>
    </row>
    <row r="159" spans="2:32" ht="16" thickBot="1" x14ac:dyDescent="0.25">
      <c r="B159" s="383" t="s">
        <v>214</v>
      </c>
      <c r="C159" s="383" t="s">
        <v>216</v>
      </c>
      <c r="D159" s="383" t="s">
        <v>218</v>
      </c>
      <c r="E159" s="383" t="s">
        <v>245</v>
      </c>
      <c r="F159" s="383" t="s">
        <v>247</v>
      </c>
      <c r="G159" s="383" t="s">
        <v>739</v>
      </c>
      <c r="H159" s="383" t="s">
        <v>776</v>
      </c>
      <c r="I159" s="334" t="s">
        <v>777</v>
      </c>
      <c r="M159" s="626" t="s">
        <v>214</v>
      </c>
      <c r="N159" s="328" t="s">
        <v>776</v>
      </c>
      <c r="O159" s="328" t="s">
        <v>810</v>
      </c>
      <c r="P159" s="328" t="s">
        <v>541</v>
      </c>
      <c r="Q159" s="255" t="s">
        <v>777</v>
      </c>
    </row>
    <row r="160" spans="2:32" x14ac:dyDescent="0.2">
      <c r="B160" s="454" t="s">
        <v>811</v>
      </c>
      <c r="C160" s="455"/>
      <c r="D160" s="455"/>
      <c r="E160" s="455"/>
      <c r="F160" s="455"/>
      <c r="G160" s="455"/>
      <c r="H160" s="455"/>
      <c r="I160" s="456"/>
      <c r="M160" s="417" t="s">
        <v>729</v>
      </c>
      <c r="N160" s="250"/>
      <c r="O160" s="250"/>
      <c r="P160" s="250"/>
      <c r="Q160" s="418"/>
    </row>
    <row r="161" spans="2:88" ht="16" thickBot="1" x14ac:dyDescent="0.25">
      <c r="B161" s="627">
        <v>7.1967089027040146E-2</v>
      </c>
      <c r="C161" s="628">
        <v>96.559772823940193</v>
      </c>
      <c r="D161" s="628">
        <v>92.906579960668225</v>
      </c>
      <c r="E161" s="628">
        <v>96.393577305454869</v>
      </c>
      <c r="F161" s="628">
        <v>96.441475499860942</v>
      </c>
      <c r="G161" s="628">
        <v>97.879322324216218</v>
      </c>
      <c r="H161" s="628">
        <v>96.349439500514805</v>
      </c>
      <c r="I161" s="629">
        <v>94.922771528303727</v>
      </c>
      <c r="M161" s="627">
        <v>0</v>
      </c>
      <c r="N161" s="628">
        <v>73.99505809205948</v>
      </c>
      <c r="O161" s="628">
        <v>86.044397840434399</v>
      </c>
      <c r="P161" s="628">
        <v>88.019757751766875</v>
      </c>
      <c r="Q161" s="629">
        <v>74.195576029207658</v>
      </c>
    </row>
    <row r="162" spans="2:88" x14ac:dyDescent="0.2">
      <c r="B162" s="454" t="s">
        <v>812</v>
      </c>
      <c r="C162" s="455"/>
      <c r="D162" s="455"/>
      <c r="E162" s="455"/>
      <c r="F162" s="455"/>
      <c r="G162" s="455"/>
      <c r="H162" s="455"/>
      <c r="I162" s="456"/>
      <c r="M162" s="417" t="s">
        <v>730</v>
      </c>
      <c r="N162" s="250"/>
      <c r="O162" s="250"/>
      <c r="P162" s="250"/>
      <c r="Q162" s="418"/>
    </row>
    <row r="163" spans="2:88" ht="16" thickBot="1" x14ac:dyDescent="0.25">
      <c r="B163" s="627">
        <v>0</v>
      </c>
      <c r="C163" s="628">
        <v>65.295588260081956</v>
      </c>
      <c r="D163" s="628">
        <v>67.636413359104992</v>
      </c>
      <c r="E163" s="628">
        <v>89.353169889294207</v>
      </c>
      <c r="F163" s="628">
        <v>91.220734571269062</v>
      </c>
      <c r="G163" s="628">
        <v>96.366297910205958</v>
      </c>
      <c r="H163" s="628">
        <v>83.873187554985321</v>
      </c>
      <c r="I163" s="629">
        <v>64.08194228981894</v>
      </c>
      <c r="M163" s="627">
        <v>0</v>
      </c>
      <c r="N163" s="628">
        <v>0.28715648968351459</v>
      </c>
      <c r="O163" s="628">
        <v>0.18780110793173529</v>
      </c>
      <c r="P163" s="628">
        <v>0.61349147272651228</v>
      </c>
      <c r="Q163" s="629">
        <v>0.26653652473856693</v>
      </c>
    </row>
    <row r="166" spans="2:88" ht="16" thickBot="1" x14ac:dyDescent="0.25">
      <c r="B166" s="338" t="s">
        <v>259</v>
      </c>
      <c r="AO166" s="394"/>
    </row>
    <row r="167" spans="2:88" ht="16" thickBot="1" x14ac:dyDescent="0.25">
      <c r="B167" s="240"/>
      <c r="C167" s="240"/>
      <c r="D167" s="240"/>
      <c r="E167" s="240"/>
      <c r="F167" s="240"/>
      <c r="G167" s="240"/>
      <c r="H167" s="240"/>
      <c r="I167" s="240"/>
      <c r="J167" s="240"/>
      <c r="K167" s="240"/>
      <c r="L167" s="240"/>
      <c r="M167" s="240"/>
      <c r="N167" s="245" t="s">
        <v>813</v>
      </c>
      <c r="O167" s="246"/>
      <c r="P167" s="246"/>
      <c r="Q167" s="246"/>
      <c r="R167" s="246"/>
      <c r="S167" s="246"/>
      <c r="T167" s="246"/>
      <c r="U167" s="247"/>
      <c r="V167" s="240"/>
      <c r="W167" s="240"/>
      <c r="X167" s="240"/>
      <c r="Y167" s="240"/>
      <c r="Z167" s="240"/>
      <c r="AA167" s="240"/>
      <c r="AB167" s="240"/>
      <c r="AC167" s="240"/>
      <c r="AD167" s="240"/>
      <c r="AE167" s="240"/>
      <c r="AF167" s="240"/>
      <c r="AG167" s="240"/>
      <c r="AH167" s="240"/>
      <c r="AI167" s="240"/>
      <c r="AJ167" s="240"/>
      <c r="AK167" s="240"/>
      <c r="AL167" s="240"/>
      <c r="AM167" s="240"/>
      <c r="AN167" s="240"/>
      <c r="AO167" s="240"/>
      <c r="AP167" s="240"/>
      <c r="AQ167" s="240"/>
      <c r="AR167" s="240"/>
      <c r="AS167" s="240"/>
      <c r="AT167" s="240"/>
      <c r="AU167" s="240"/>
      <c r="AV167" s="240"/>
      <c r="AW167" s="240"/>
      <c r="AX167" s="240"/>
      <c r="AY167" s="240"/>
      <c r="AZ167" s="240"/>
      <c r="BA167" s="240"/>
      <c r="BB167" s="240"/>
      <c r="BC167" s="240"/>
      <c r="BD167" s="240"/>
      <c r="BE167" s="240"/>
      <c r="BF167" s="240"/>
      <c r="BG167" s="240"/>
      <c r="BH167" s="240"/>
      <c r="BI167" s="240"/>
      <c r="BJ167" s="240"/>
      <c r="BM167" s="394"/>
      <c r="BN167" s="342"/>
      <c r="BO167" s="342"/>
      <c r="BP167" s="342"/>
      <c r="BQ167" s="342"/>
      <c r="BR167" s="342"/>
      <c r="BS167" s="342"/>
      <c r="BT167" s="342"/>
      <c r="BU167" s="342"/>
      <c r="BV167" s="342"/>
      <c r="BW167" s="342"/>
      <c r="BX167" s="342"/>
      <c r="BY167" s="342"/>
      <c r="CB167" s="342"/>
      <c r="CC167" s="245" t="s">
        <v>211</v>
      </c>
      <c r="CD167" s="246"/>
      <c r="CE167" s="246"/>
      <c r="CF167" s="246"/>
      <c r="CG167" s="246"/>
      <c r="CH167" s="246"/>
      <c r="CI167" s="246"/>
      <c r="CJ167" s="247"/>
    </row>
    <row r="168" spans="2:88" x14ac:dyDescent="0.2">
      <c r="B168" s="240"/>
      <c r="C168" s="240"/>
      <c r="D168" s="240"/>
      <c r="E168" s="240"/>
      <c r="F168" s="240"/>
      <c r="G168" s="240"/>
      <c r="H168" s="240"/>
      <c r="I168" s="240"/>
      <c r="J168" s="240"/>
      <c r="K168" s="240"/>
      <c r="L168" s="240"/>
      <c r="M168" s="240"/>
      <c r="N168" s="538" t="s">
        <v>152</v>
      </c>
      <c r="O168" s="538" t="s">
        <v>803</v>
      </c>
      <c r="P168" s="538" t="s">
        <v>804</v>
      </c>
      <c r="Q168" s="538" t="s">
        <v>805</v>
      </c>
      <c r="R168" s="538" t="s">
        <v>806</v>
      </c>
      <c r="S168" s="538" t="s">
        <v>807</v>
      </c>
      <c r="T168" s="538" t="s">
        <v>537</v>
      </c>
      <c r="U168" s="538" t="s">
        <v>808</v>
      </c>
      <c r="V168" s="240"/>
      <c r="W168" s="240"/>
      <c r="X168" s="240"/>
      <c r="Y168" s="240"/>
      <c r="Z168" s="240"/>
      <c r="AA168" s="240"/>
      <c r="AB168" s="240"/>
      <c r="AC168" s="240"/>
      <c r="AD168" s="240"/>
      <c r="AE168" s="240"/>
      <c r="AF168" s="240"/>
      <c r="AG168" s="240"/>
      <c r="AH168" s="240"/>
      <c r="AI168" s="240"/>
      <c r="AJ168" s="240"/>
      <c r="AK168" s="240"/>
      <c r="AL168" s="240"/>
      <c r="AM168" s="240"/>
      <c r="AN168" s="240"/>
      <c r="AO168" s="240"/>
      <c r="AP168" s="240"/>
      <c r="AQ168" s="240"/>
      <c r="AR168" s="240"/>
      <c r="AS168" s="240"/>
      <c r="AT168" s="240"/>
      <c r="AU168" s="240"/>
      <c r="AV168" s="240"/>
      <c r="AW168" s="240"/>
      <c r="AX168" s="240"/>
      <c r="AY168" s="240"/>
      <c r="AZ168" s="240"/>
      <c r="BA168" s="240"/>
      <c r="BB168" s="240"/>
      <c r="BC168" s="240"/>
      <c r="BD168" s="240"/>
      <c r="BE168" s="240"/>
      <c r="BF168" s="240"/>
      <c r="BG168" s="240"/>
      <c r="BH168" s="240"/>
      <c r="BI168" s="240"/>
      <c r="BJ168" s="240"/>
      <c r="BM168" s="394"/>
      <c r="BN168" s="394"/>
      <c r="BO168" s="342"/>
      <c r="BP168" s="350" t="s">
        <v>209</v>
      </c>
      <c r="BQ168" s="538" t="s">
        <v>152</v>
      </c>
      <c r="BR168" s="538" t="s">
        <v>803</v>
      </c>
      <c r="BS168" s="538" t="s">
        <v>804</v>
      </c>
      <c r="BT168" s="538" t="s">
        <v>805</v>
      </c>
      <c r="BU168" s="538" t="s">
        <v>806</v>
      </c>
      <c r="BV168" s="538" t="s">
        <v>807</v>
      </c>
      <c r="BW168" s="538" t="s">
        <v>537</v>
      </c>
      <c r="BX168" s="538" t="s">
        <v>808</v>
      </c>
      <c r="BY168" s="630"/>
      <c r="CB168" s="241"/>
      <c r="CC168" s="538" t="s">
        <v>152</v>
      </c>
      <c r="CD168" s="538" t="s">
        <v>803</v>
      </c>
      <c r="CE168" s="538" t="s">
        <v>804</v>
      </c>
      <c r="CF168" s="538" t="s">
        <v>805</v>
      </c>
      <c r="CG168" s="538" t="s">
        <v>806</v>
      </c>
      <c r="CH168" s="538" t="s">
        <v>807</v>
      </c>
      <c r="CI168" s="538" t="s">
        <v>537</v>
      </c>
      <c r="CJ168" s="538" t="s">
        <v>808</v>
      </c>
    </row>
    <row r="169" spans="2:88" ht="16" thickBot="1" x14ac:dyDescent="0.25">
      <c r="B169" s="240"/>
      <c r="C169" s="240"/>
      <c r="D169" s="240"/>
      <c r="E169" s="240"/>
      <c r="F169" s="240"/>
      <c r="G169" s="240"/>
      <c r="H169" s="240"/>
      <c r="I169" s="240"/>
      <c r="J169" s="240"/>
      <c r="K169" s="240"/>
      <c r="L169" s="240"/>
      <c r="M169" s="240"/>
      <c r="N169" s="544"/>
      <c r="O169" s="544"/>
      <c r="P169" s="544"/>
      <c r="Q169" s="544"/>
      <c r="R169" s="544"/>
      <c r="S169" s="544"/>
      <c r="T169" s="544"/>
      <c r="U169" s="544"/>
      <c r="V169" s="240"/>
      <c r="W169" s="240"/>
      <c r="X169" s="240"/>
      <c r="Y169" s="240"/>
      <c r="Z169" s="240"/>
      <c r="AA169" s="240"/>
      <c r="AB169" s="240"/>
      <c r="AC169" s="240"/>
      <c r="AD169" s="240"/>
      <c r="AE169" s="240"/>
      <c r="AF169" s="240"/>
      <c r="AG169" s="240"/>
      <c r="AH169" s="240"/>
      <c r="AI169" s="240"/>
      <c r="AJ169" s="240"/>
      <c r="AK169" s="240"/>
      <c r="AL169" s="240"/>
      <c r="AM169" s="240"/>
      <c r="AN169" s="240"/>
      <c r="AO169" s="240"/>
      <c r="AP169" s="240"/>
      <c r="AQ169" s="240"/>
      <c r="AR169" s="240"/>
      <c r="AS169" s="240"/>
      <c r="AT169" s="240"/>
      <c r="AU169" s="240"/>
      <c r="AV169" s="240"/>
      <c r="AW169" s="240"/>
      <c r="AX169" s="240"/>
      <c r="AY169" s="240"/>
      <c r="AZ169" s="240"/>
      <c r="BA169" s="240"/>
      <c r="BB169" s="240"/>
      <c r="BC169" s="240"/>
      <c r="BD169" s="240"/>
      <c r="BE169" s="240"/>
      <c r="BF169" s="240"/>
      <c r="BG169" s="240"/>
      <c r="BH169" s="240"/>
      <c r="BI169" s="240"/>
      <c r="BJ169" s="240"/>
      <c r="BM169" s="355"/>
      <c r="BN169" s="355"/>
      <c r="BO169" s="355"/>
      <c r="BP169" s="356" t="s">
        <v>210</v>
      </c>
      <c r="BQ169" s="544"/>
      <c r="BR169" s="544"/>
      <c r="BS169" s="544"/>
      <c r="BT169" s="544"/>
      <c r="BU169" s="544"/>
      <c r="BV169" s="544"/>
      <c r="BW169" s="544"/>
      <c r="BX169" s="544"/>
      <c r="BY169" s="630"/>
      <c r="CB169" s="262"/>
      <c r="CC169" s="544"/>
      <c r="CD169" s="544"/>
      <c r="CE169" s="544"/>
      <c r="CF169" s="544"/>
      <c r="CG169" s="544"/>
      <c r="CH169" s="544"/>
      <c r="CI169" s="544"/>
      <c r="CJ169" s="544"/>
    </row>
    <row r="170" spans="2:88" ht="16" thickBot="1" x14ac:dyDescent="0.25">
      <c r="B170" s="240"/>
      <c r="C170" s="240"/>
      <c r="D170" s="240"/>
      <c r="E170" s="240"/>
      <c r="F170" s="240"/>
      <c r="G170" s="240"/>
      <c r="H170" s="240"/>
      <c r="I170" s="240"/>
      <c r="J170" s="240"/>
      <c r="K170" s="240"/>
      <c r="L170" s="240"/>
      <c r="M170" s="240"/>
      <c r="N170" s="328" t="s">
        <v>215</v>
      </c>
      <c r="O170" s="328" t="s">
        <v>217</v>
      </c>
      <c r="P170" s="328" t="s">
        <v>244</v>
      </c>
      <c r="Q170" s="328" t="s">
        <v>246</v>
      </c>
      <c r="R170" s="328" t="s">
        <v>248</v>
      </c>
      <c r="S170" s="328" t="s">
        <v>540</v>
      </c>
      <c r="T170" s="328" t="s">
        <v>613</v>
      </c>
      <c r="U170" s="255" t="s">
        <v>614</v>
      </c>
      <c r="V170" s="240"/>
      <c r="W170" s="240"/>
      <c r="X170" s="240"/>
      <c r="Y170" s="240"/>
      <c r="Z170" s="240"/>
      <c r="AA170" s="240"/>
      <c r="AB170" s="240"/>
      <c r="AC170" s="240"/>
      <c r="AD170" s="240"/>
      <c r="AE170" s="240"/>
      <c r="AF170" s="240"/>
      <c r="AG170" s="240"/>
      <c r="AH170" s="240"/>
      <c r="AI170" s="240"/>
      <c r="AJ170" s="240"/>
      <c r="AK170" s="240"/>
      <c r="AL170" s="240"/>
      <c r="AM170" s="240"/>
      <c r="AN170" s="240"/>
      <c r="AO170" s="240"/>
      <c r="AP170" s="240"/>
      <c r="AQ170" s="240"/>
      <c r="AR170" s="240"/>
      <c r="AS170" s="240"/>
      <c r="AT170" s="240"/>
      <c r="AU170" s="240"/>
      <c r="AV170" s="240"/>
      <c r="AW170" s="240"/>
      <c r="AX170" s="240"/>
      <c r="AY170" s="240"/>
      <c r="AZ170" s="240"/>
      <c r="BA170" s="240"/>
      <c r="BB170" s="240"/>
      <c r="BC170" s="240"/>
      <c r="BD170" s="240"/>
      <c r="BE170" s="240"/>
      <c r="BF170" s="240"/>
      <c r="BG170" s="240"/>
      <c r="BH170" s="240"/>
      <c r="BI170" s="240"/>
      <c r="BJ170" s="240"/>
      <c r="BM170" s="355"/>
      <c r="BN170" s="355"/>
      <c r="BO170" s="355"/>
      <c r="BP170" s="356" t="s">
        <v>213</v>
      </c>
      <c r="BQ170" s="328" t="s">
        <v>215</v>
      </c>
      <c r="BR170" s="328" t="s">
        <v>217</v>
      </c>
      <c r="BS170" s="328" t="s">
        <v>244</v>
      </c>
      <c r="BT170" s="328" t="s">
        <v>246</v>
      </c>
      <c r="BU170" s="328" t="s">
        <v>248</v>
      </c>
      <c r="BV170" s="328" t="s">
        <v>540</v>
      </c>
      <c r="BW170" s="328" t="s">
        <v>613</v>
      </c>
      <c r="BX170" s="255" t="s">
        <v>614</v>
      </c>
      <c r="BY170" s="241"/>
      <c r="CB170" s="241"/>
      <c r="CC170" s="328" t="s">
        <v>215</v>
      </c>
      <c r="CD170" s="328" t="s">
        <v>217</v>
      </c>
      <c r="CE170" s="328" t="s">
        <v>244</v>
      </c>
      <c r="CF170" s="328" t="s">
        <v>246</v>
      </c>
      <c r="CG170" s="328" t="s">
        <v>248</v>
      </c>
      <c r="CH170" s="328" t="s">
        <v>540</v>
      </c>
      <c r="CI170" s="328" t="s">
        <v>613</v>
      </c>
      <c r="CJ170" s="255" t="s">
        <v>614</v>
      </c>
    </row>
    <row r="171" spans="2:88" ht="16" thickBot="1" x14ac:dyDescent="0.25">
      <c r="B171" s="362" t="s">
        <v>273</v>
      </c>
      <c r="C171" s="362" t="s">
        <v>274</v>
      </c>
      <c r="D171" s="362" t="s">
        <v>275</v>
      </c>
      <c r="E171" s="362" t="s">
        <v>276</v>
      </c>
      <c r="F171" s="362" t="s">
        <v>277</v>
      </c>
      <c r="G171" s="362" t="s">
        <v>278</v>
      </c>
      <c r="H171" s="362" t="s">
        <v>542</v>
      </c>
      <c r="I171" s="362" t="s">
        <v>279</v>
      </c>
      <c r="J171" s="362" t="s">
        <v>280</v>
      </c>
      <c r="K171" s="362" t="s">
        <v>281</v>
      </c>
      <c r="L171" s="362" t="s">
        <v>282</v>
      </c>
      <c r="M171" s="362" t="s">
        <v>283</v>
      </c>
      <c r="N171" s="349" t="s">
        <v>319</v>
      </c>
      <c r="O171" s="349" t="s">
        <v>403</v>
      </c>
      <c r="P171" s="349" t="s">
        <v>405</v>
      </c>
      <c r="Q171" s="349" t="s">
        <v>317</v>
      </c>
      <c r="R171" s="349" t="s">
        <v>320</v>
      </c>
      <c r="S171" s="349" t="s">
        <v>284</v>
      </c>
      <c r="T171" s="349" t="s">
        <v>404</v>
      </c>
      <c r="U171" s="349" t="s">
        <v>318</v>
      </c>
      <c r="V171" s="362" t="s">
        <v>543</v>
      </c>
      <c r="W171" s="362" t="s">
        <v>544</v>
      </c>
      <c r="X171" s="362" t="s">
        <v>545</v>
      </c>
      <c r="Y171" s="362" t="s">
        <v>546</v>
      </c>
      <c r="Z171" s="362" t="s">
        <v>547</v>
      </c>
      <c r="AA171" s="362" t="s">
        <v>743</v>
      </c>
      <c r="AB171" s="362" t="s">
        <v>814</v>
      </c>
      <c r="AC171" s="362" t="s">
        <v>815</v>
      </c>
      <c r="AD171" s="362" t="s">
        <v>548</v>
      </c>
      <c r="AE171" s="362" t="s">
        <v>549</v>
      </c>
      <c r="AF171" s="362" t="s">
        <v>550</v>
      </c>
      <c r="AG171" s="362" t="s">
        <v>551</v>
      </c>
      <c r="AH171" s="362" t="s">
        <v>552</v>
      </c>
      <c r="AI171" s="362" t="s">
        <v>744</v>
      </c>
      <c r="AJ171" s="362" t="s">
        <v>816</v>
      </c>
      <c r="AK171" s="362" t="s">
        <v>817</v>
      </c>
      <c r="AL171" s="362" t="s">
        <v>553</v>
      </c>
      <c r="AM171" s="362" t="s">
        <v>554</v>
      </c>
      <c r="AN171" s="362" t="s">
        <v>555</v>
      </c>
      <c r="AO171" s="362" t="s">
        <v>556</v>
      </c>
      <c r="AP171" s="362" t="s">
        <v>557</v>
      </c>
      <c r="AQ171" s="362" t="s">
        <v>745</v>
      </c>
      <c r="AR171" s="362" t="s">
        <v>818</v>
      </c>
      <c r="AS171" s="362" t="s">
        <v>819</v>
      </c>
      <c r="AT171" s="362" t="s">
        <v>558</v>
      </c>
      <c r="AU171" s="362" t="s">
        <v>559</v>
      </c>
      <c r="AV171" s="362" t="s">
        <v>560</v>
      </c>
      <c r="AW171" s="362" t="s">
        <v>561</v>
      </c>
      <c r="AX171" s="362" t="s">
        <v>562</v>
      </c>
      <c r="AY171" s="362" t="s">
        <v>746</v>
      </c>
      <c r="AZ171" s="362" t="s">
        <v>820</v>
      </c>
      <c r="BA171" s="362" t="s">
        <v>821</v>
      </c>
      <c r="BB171" s="362" t="s">
        <v>563</v>
      </c>
      <c r="BC171" s="362" t="s">
        <v>564</v>
      </c>
      <c r="BD171" s="362" t="s">
        <v>565</v>
      </c>
      <c r="BE171" s="362" t="s">
        <v>566</v>
      </c>
      <c r="BF171" s="362" t="s">
        <v>567</v>
      </c>
      <c r="BG171" s="362" t="s">
        <v>747</v>
      </c>
      <c r="BH171" s="362" t="s">
        <v>822</v>
      </c>
      <c r="BI171" s="362" t="s">
        <v>823</v>
      </c>
      <c r="BJ171" s="362" t="s">
        <v>568</v>
      </c>
      <c r="BM171" s="367" t="s">
        <v>824</v>
      </c>
      <c r="BN171" s="315" t="s">
        <v>219</v>
      </c>
      <c r="BO171" s="368" t="s">
        <v>220</v>
      </c>
      <c r="BP171" s="591"/>
      <c r="BQ171" s="614">
        <v>42276413440</v>
      </c>
      <c r="BR171" s="631">
        <v>1217186176</v>
      </c>
      <c r="BS171" s="631">
        <v>2025569408</v>
      </c>
      <c r="BT171" s="631">
        <v>1412328448</v>
      </c>
      <c r="BU171" s="631">
        <v>1397315072</v>
      </c>
      <c r="BV171" s="631">
        <v>677956608</v>
      </c>
      <c r="BW171" s="631">
        <v>957456704</v>
      </c>
      <c r="BX171" s="632">
        <v>1503668864</v>
      </c>
      <c r="BY171" s="404"/>
      <c r="CB171" s="301"/>
      <c r="CC171" s="516">
        <f>BQ171*BP172/BQ172</f>
        <v>0.35561853076024114</v>
      </c>
      <c r="CD171" s="373">
        <f>BR171*BP172/BR172</f>
        <v>1.3627913379121014E-2</v>
      </c>
      <c r="CE171" s="624">
        <f>BS171*BP172/BS172</f>
        <v>2.0246171576645329E-2</v>
      </c>
      <c r="CF171" s="624">
        <f>BT171*BP172/BT172</f>
        <v>1.5642217367361277E-2</v>
      </c>
      <c r="CG171" s="624">
        <f>BU171*BP172/BU172</f>
        <v>1.4376991911618143E-2</v>
      </c>
      <c r="CH171" s="624">
        <f>BV171*BP172/BV172</f>
        <v>6.9623970674133314E-3</v>
      </c>
      <c r="CI171" s="624">
        <f>BW171*BP172/BW172</f>
        <v>1.0096525418335417E-2</v>
      </c>
      <c r="CJ171" s="624">
        <f>BX171*BP172/BX172</f>
        <v>1.6839943164502127E-2</v>
      </c>
    </row>
    <row r="172" spans="2:88" ht="16" thickBot="1" x14ac:dyDescent="0.25">
      <c r="B172" s="365" t="s">
        <v>291</v>
      </c>
      <c r="C172" s="365" t="s">
        <v>291</v>
      </c>
      <c r="D172" s="365" t="s">
        <v>748</v>
      </c>
      <c r="E172" s="365" t="s">
        <v>749</v>
      </c>
      <c r="F172" s="365" t="s">
        <v>294</v>
      </c>
      <c r="G172" s="365" t="s">
        <v>825</v>
      </c>
      <c r="H172" s="365" t="s">
        <v>826</v>
      </c>
      <c r="I172" s="365">
        <v>2</v>
      </c>
      <c r="J172" s="365">
        <v>2</v>
      </c>
      <c r="K172" s="365">
        <v>3</v>
      </c>
      <c r="L172" s="365">
        <v>1</v>
      </c>
      <c r="M172" s="365">
        <v>2183.9443799999999</v>
      </c>
      <c r="N172" s="366"/>
      <c r="O172" s="366"/>
      <c r="P172" s="366"/>
      <c r="Q172" s="366"/>
      <c r="R172" s="366"/>
      <c r="S172" s="366">
        <v>10238370</v>
      </c>
      <c r="T172" s="366"/>
      <c r="U172" s="366">
        <v>10474962.875</v>
      </c>
      <c r="V172" s="365" t="s">
        <v>572</v>
      </c>
      <c r="W172" s="365" t="s">
        <v>572</v>
      </c>
      <c r="X172" s="365" t="s">
        <v>591</v>
      </c>
      <c r="Y172" s="365" t="s">
        <v>572</v>
      </c>
      <c r="Z172" s="365" t="s">
        <v>591</v>
      </c>
      <c r="AA172" s="365" t="s">
        <v>573</v>
      </c>
      <c r="AB172" s="365" t="s">
        <v>573</v>
      </c>
      <c r="AC172" s="365" t="s">
        <v>591</v>
      </c>
      <c r="AD172" s="365"/>
      <c r="AE172" s="365"/>
      <c r="AF172" s="365">
        <v>3</v>
      </c>
      <c r="AG172" s="365"/>
      <c r="AH172" s="365">
        <v>3</v>
      </c>
      <c r="AI172" s="365">
        <v>3</v>
      </c>
      <c r="AJ172" s="365">
        <v>2</v>
      </c>
      <c r="AK172" s="365">
        <v>3</v>
      </c>
      <c r="AL172" s="365"/>
      <c r="AM172" s="365"/>
      <c r="AN172" s="365">
        <v>728.65319999999997</v>
      </c>
      <c r="AO172" s="365"/>
      <c r="AP172" s="365">
        <v>728.65326000000005</v>
      </c>
      <c r="AQ172" s="365">
        <v>728.65308000000005</v>
      </c>
      <c r="AR172" s="365">
        <v>1092.4751000000001</v>
      </c>
      <c r="AS172" s="365">
        <v>728.65252999999996</v>
      </c>
      <c r="AT172" s="365"/>
      <c r="AU172" s="365"/>
      <c r="AV172" s="365">
        <v>36.357100000000003</v>
      </c>
      <c r="AW172" s="365"/>
      <c r="AX172" s="365">
        <v>36.049999999999997</v>
      </c>
      <c r="AY172" s="365">
        <v>36.553699999999999</v>
      </c>
      <c r="AZ172" s="365">
        <v>38.447000000000003</v>
      </c>
      <c r="BA172" s="365">
        <v>36.402700000000003</v>
      </c>
      <c r="BB172" s="365"/>
      <c r="BC172" s="365"/>
      <c r="BD172" s="365">
        <v>14</v>
      </c>
      <c r="BE172" s="365"/>
      <c r="BF172" s="365">
        <v>3</v>
      </c>
      <c r="BG172" s="365">
        <v>22</v>
      </c>
      <c r="BH172" s="365">
        <v>20</v>
      </c>
      <c r="BI172" s="365">
        <v>4</v>
      </c>
      <c r="BJ172" s="365">
        <v>2</v>
      </c>
      <c r="BM172" s="374"/>
      <c r="BN172" s="327"/>
      <c r="BO172" s="375" t="s">
        <v>226</v>
      </c>
      <c r="BP172" s="593">
        <v>0.01</v>
      </c>
      <c r="BQ172" s="633">
        <v>1188813568</v>
      </c>
      <c r="BR172" s="634">
        <v>893156672</v>
      </c>
      <c r="BS172" s="634">
        <v>1000470336</v>
      </c>
      <c r="BT172" s="634">
        <v>902895296</v>
      </c>
      <c r="BU172" s="634">
        <v>971910592</v>
      </c>
      <c r="BV172" s="634">
        <v>973740224</v>
      </c>
      <c r="BW172" s="634">
        <v>948303168</v>
      </c>
      <c r="BX172" s="635">
        <v>892918016</v>
      </c>
      <c r="BY172" s="404"/>
      <c r="CB172" s="301"/>
      <c r="CC172" s="98"/>
      <c r="CD172" s="98"/>
    </row>
    <row r="173" spans="2:88" ht="16" thickBot="1" x14ac:dyDescent="0.25">
      <c r="B173" s="365" t="s">
        <v>291</v>
      </c>
      <c r="C173" s="365" t="s">
        <v>291</v>
      </c>
      <c r="D173" s="365" t="s">
        <v>748</v>
      </c>
      <c r="E173" s="365" t="s">
        <v>749</v>
      </c>
      <c r="F173" s="365" t="s">
        <v>294</v>
      </c>
      <c r="G173" s="365" t="s">
        <v>827</v>
      </c>
      <c r="H173" s="365" t="s">
        <v>828</v>
      </c>
      <c r="I173" s="365">
        <v>2</v>
      </c>
      <c r="J173" s="365">
        <v>2</v>
      </c>
      <c r="K173" s="365">
        <v>21</v>
      </c>
      <c r="L173" s="365">
        <v>1</v>
      </c>
      <c r="M173" s="365">
        <v>2103.9780500000002</v>
      </c>
      <c r="N173" s="366"/>
      <c r="O173" s="366">
        <v>95491208</v>
      </c>
      <c r="P173" s="366">
        <v>801917510</v>
      </c>
      <c r="Q173" s="366">
        <v>941716264</v>
      </c>
      <c r="R173" s="366">
        <v>155041698.375</v>
      </c>
      <c r="S173" s="366">
        <v>1285477760</v>
      </c>
      <c r="T173" s="366">
        <v>870708284</v>
      </c>
      <c r="U173" s="366">
        <v>959233564</v>
      </c>
      <c r="V173" s="365" t="s">
        <v>573</v>
      </c>
      <c r="W173" s="365" t="s">
        <v>573</v>
      </c>
      <c r="X173" s="365" t="s">
        <v>573</v>
      </c>
      <c r="Y173" s="365" t="s">
        <v>573</v>
      </c>
      <c r="Z173" s="365" t="s">
        <v>573</v>
      </c>
      <c r="AA173" s="365" t="s">
        <v>573</v>
      </c>
      <c r="AB173" s="365" t="s">
        <v>573</v>
      </c>
      <c r="AC173" s="365" t="s">
        <v>573</v>
      </c>
      <c r="AD173" s="365">
        <v>3</v>
      </c>
      <c r="AE173" s="365">
        <v>2</v>
      </c>
      <c r="AF173" s="365">
        <v>2</v>
      </c>
      <c r="AG173" s="365">
        <v>3</v>
      </c>
      <c r="AH173" s="365">
        <v>2</v>
      </c>
      <c r="AI173" s="365">
        <v>2</v>
      </c>
      <c r="AJ173" s="365">
        <v>2</v>
      </c>
      <c r="AK173" s="365">
        <v>3</v>
      </c>
      <c r="AL173" s="365">
        <v>701.99614999999994</v>
      </c>
      <c r="AM173" s="365">
        <v>1052.4923100000001</v>
      </c>
      <c r="AN173" s="365">
        <v>1052.49353</v>
      </c>
      <c r="AO173" s="365">
        <v>701.99749999999995</v>
      </c>
      <c r="AP173" s="365">
        <v>1052.49207</v>
      </c>
      <c r="AQ173" s="365">
        <v>1052.4936499999999</v>
      </c>
      <c r="AR173" s="365">
        <v>1052.49316</v>
      </c>
      <c r="AS173" s="365">
        <v>701.99761999999998</v>
      </c>
      <c r="AT173" s="365">
        <v>32.484099999999998</v>
      </c>
      <c r="AU173" s="365">
        <v>32.410899999999998</v>
      </c>
      <c r="AV173" s="365">
        <v>32.258400000000002</v>
      </c>
      <c r="AW173" s="365">
        <v>32.333199999999998</v>
      </c>
      <c r="AX173" s="365">
        <v>32.064900000000002</v>
      </c>
      <c r="AY173" s="365">
        <v>32.174900000000001</v>
      </c>
      <c r="AZ173" s="365">
        <v>32.357199999999999</v>
      </c>
      <c r="BA173" s="365">
        <v>32.113500000000002</v>
      </c>
      <c r="BB173" s="365">
        <v>21</v>
      </c>
      <c r="BC173" s="365">
        <v>71</v>
      </c>
      <c r="BD173" s="365">
        <v>63</v>
      </c>
      <c r="BE173" s="365">
        <v>44</v>
      </c>
      <c r="BF173" s="365">
        <v>63</v>
      </c>
      <c r="BG173" s="365">
        <v>80</v>
      </c>
      <c r="BH173" s="365">
        <v>90</v>
      </c>
      <c r="BI173" s="365">
        <v>39</v>
      </c>
      <c r="BJ173" s="365">
        <v>2</v>
      </c>
      <c r="BM173" s="374"/>
      <c r="BN173" s="281" t="s">
        <v>228</v>
      </c>
      <c r="BO173" s="379" t="s">
        <v>220</v>
      </c>
      <c r="BP173" s="591"/>
      <c r="BQ173" s="614">
        <v>49860988</v>
      </c>
      <c r="BR173" s="631">
        <v>33492027392</v>
      </c>
      <c r="BS173" s="631">
        <v>24721057792</v>
      </c>
      <c r="BT173" s="631">
        <v>37839556608</v>
      </c>
      <c r="BU173" s="631">
        <v>38590390272</v>
      </c>
      <c r="BV173" s="631">
        <v>32367558656</v>
      </c>
      <c r="BW173" s="631">
        <v>26243608576</v>
      </c>
      <c r="BX173" s="632">
        <v>22646325248</v>
      </c>
      <c r="BY173" s="404"/>
      <c r="CC173" s="274">
        <f>BQ173*BP174/BQ174</f>
        <v>1.1428236898466753E-3</v>
      </c>
      <c r="CD173" s="373">
        <f>BR173*BP174/BR174</f>
        <v>0.61548370555083665</v>
      </c>
      <c r="CE173" s="624">
        <f>BS173*BP174/BS174</f>
        <v>0.42814786669004712</v>
      </c>
      <c r="CF173" s="624">
        <f>BT173*BP174/BT174</f>
        <v>0.71471403034835235</v>
      </c>
      <c r="CG173" s="624">
        <f>BU173*BP174/BU174</f>
        <v>0.67630201475745833</v>
      </c>
      <c r="CH173" s="624">
        <f>BV173*BP174/BV174</f>
        <v>0.51809198181413441</v>
      </c>
      <c r="CI173" s="624">
        <f>BW173*BP174/BW174</f>
        <v>0.47296143760506809</v>
      </c>
      <c r="CJ173" s="624">
        <f>BX173*BP174/BX174</f>
        <v>0.45481971933089804</v>
      </c>
    </row>
    <row r="174" spans="2:88" ht="16" thickBot="1" x14ac:dyDescent="0.25">
      <c r="B174" s="365" t="s">
        <v>291</v>
      </c>
      <c r="C174" s="365" t="s">
        <v>291</v>
      </c>
      <c r="D174" s="365" t="s">
        <v>748</v>
      </c>
      <c r="E174" s="365" t="s">
        <v>749</v>
      </c>
      <c r="F174" s="365" t="s">
        <v>294</v>
      </c>
      <c r="G174" s="365" t="s">
        <v>829</v>
      </c>
      <c r="H174" s="365" t="s">
        <v>830</v>
      </c>
      <c r="I174" s="365">
        <v>2</v>
      </c>
      <c r="J174" s="365">
        <v>2</v>
      </c>
      <c r="K174" s="365">
        <v>13</v>
      </c>
      <c r="L174" s="365">
        <v>1</v>
      </c>
      <c r="M174" s="365">
        <v>2199.9392899999998</v>
      </c>
      <c r="N174" s="366"/>
      <c r="O174" s="366">
        <v>44256528</v>
      </c>
      <c r="P174" s="366"/>
      <c r="Q174" s="366">
        <v>13381427</v>
      </c>
      <c r="R174" s="366"/>
      <c r="S174" s="366">
        <v>49318080</v>
      </c>
      <c r="T174" s="366">
        <v>42736585</v>
      </c>
      <c r="U174" s="366">
        <v>79900902</v>
      </c>
      <c r="V174" s="365" t="s">
        <v>572</v>
      </c>
      <c r="W174" s="365" t="s">
        <v>573</v>
      </c>
      <c r="X174" s="365" t="s">
        <v>591</v>
      </c>
      <c r="Y174" s="365" t="s">
        <v>573</v>
      </c>
      <c r="Z174" s="365" t="s">
        <v>578</v>
      </c>
      <c r="AA174" s="365" t="s">
        <v>573</v>
      </c>
      <c r="AB174" s="365" t="s">
        <v>573</v>
      </c>
      <c r="AC174" s="365" t="s">
        <v>573</v>
      </c>
      <c r="AD174" s="365"/>
      <c r="AE174" s="365">
        <v>3</v>
      </c>
      <c r="AF174" s="365">
        <v>3</v>
      </c>
      <c r="AG174" s="365">
        <v>2</v>
      </c>
      <c r="AH174" s="365">
        <v>3</v>
      </c>
      <c r="AI174" s="365">
        <v>3</v>
      </c>
      <c r="AJ174" s="365">
        <v>2</v>
      </c>
      <c r="AK174" s="365">
        <v>3</v>
      </c>
      <c r="AL174" s="365"/>
      <c r="AM174" s="365">
        <v>733.98413000000005</v>
      </c>
      <c r="AN174" s="365">
        <v>733.98461999999995</v>
      </c>
      <c r="AO174" s="365">
        <v>1100.47083</v>
      </c>
      <c r="AP174" s="365">
        <v>733.98499000000004</v>
      </c>
      <c r="AQ174" s="365">
        <v>733.98499000000004</v>
      </c>
      <c r="AR174" s="365">
        <v>1100.4730199999999</v>
      </c>
      <c r="AS174" s="365">
        <v>733.98595999999998</v>
      </c>
      <c r="AT174" s="365"/>
      <c r="AU174" s="365">
        <v>29.631699999999999</v>
      </c>
      <c r="AV174" s="365">
        <v>29.8032</v>
      </c>
      <c r="AW174" s="365">
        <v>29.932600000000001</v>
      </c>
      <c r="AX174" s="365">
        <v>29.583600000000001</v>
      </c>
      <c r="AY174" s="365">
        <v>31.354299999999999</v>
      </c>
      <c r="AZ174" s="365">
        <v>30.098299999999998</v>
      </c>
      <c r="BA174" s="365">
        <v>31.8033</v>
      </c>
      <c r="BB174" s="365"/>
      <c r="BC174" s="365">
        <v>33</v>
      </c>
      <c r="BD174" s="365">
        <v>14</v>
      </c>
      <c r="BE174" s="365">
        <v>66</v>
      </c>
      <c r="BF174" s="365">
        <v>20</v>
      </c>
      <c r="BG174" s="365">
        <v>8</v>
      </c>
      <c r="BH174" s="365">
        <v>50</v>
      </c>
      <c r="BI174" s="365">
        <v>27</v>
      </c>
      <c r="BJ174" s="365">
        <v>4</v>
      </c>
      <c r="BM174" s="380"/>
      <c r="BN174" s="297"/>
      <c r="BO174" s="381" t="s">
        <v>226</v>
      </c>
      <c r="BP174" s="593">
        <v>0.01</v>
      </c>
      <c r="BQ174" s="633">
        <v>436296416</v>
      </c>
      <c r="BR174" s="634">
        <v>544157824</v>
      </c>
      <c r="BS174" s="634">
        <v>577395328</v>
      </c>
      <c r="BT174" s="634">
        <v>529436320</v>
      </c>
      <c r="BU174" s="634">
        <v>570608832</v>
      </c>
      <c r="BV174" s="634">
        <v>624745408</v>
      </c>
      <c r="BW174" s="634">
        <v>554878400</v>
      </c>
      <c r="BX174" s="635">
        <v>497918720</v>
      </c>
      <c r="BY174" s="404"/>
      <c r="BZ174" s="404"/>
      <c r="CA174" s="301"/>
      <c r="CC174" s="615"/>
      <c r="CD174" s="615"/>
    </row>
    <row r="175" spans="2:88" ht="16" thickBot="1" x14ac:dyDescent="0.25">
      <c r="B175" s="365" t="s">
        <v>291</v>
      </c>
      <c r="C175" s="365" t="s">
        <v>291</v>
      </c>
      <c r="D175" s="365" t="s">
        <v>748</v>
      </c>
      <c r="E175" s="365" t="s">
        <v>749</v>
      </c>
      <c r="F175" s="365" t="s">
        <v>294</v>
      </c>
      <c r="G175" s="365" t="s">
        <v>751</v>
      </c>
      <c r="H175" s="365" t="s">
        <v>750</v>
      </c>
      <c r="I175" s="365">
        <v>2</v>
      </c>
      <c r="J175" s="365">
        <v>2</v>
      </c>
      <c r="K175" s="365">
        <v>74</v>
      </c>
      <c r="L175" s="365">
        <v>1</v>
      </c>
      <c r="M175" s="365">
        <v>2119.9729600000001</v>
      </c>
      <c r="N175" s="366">
        <v>206456880</v>
      </c>
      <c r="O175" s="366">
        <v>3659156676</v>
      </c>
      <c r="P175" s="366">
        <v>3652593169</v>
      </c>
      <c r="Q175" s="366">
        <v>658938695</v>
      </c>
      <c r="R175" s="366">
        <v>6405408424</v>
      </c>
      <c r="S175" s="366">
        <v>572572164.25</v>
      </c>
      <c r="T175" s="366">
        <v>3422263545</v>
      </c>
      <c r="U175" s="366">
        <v>3442608162.375</v>
      </c>
      <c r="V175" s="365" t="s">
        <v>573</v>
      </c>
      <c r="W175" s="365" t="s">
        <v>573</v>
      </c>
      <c r="X175" s="365" t="s">
        <v>573</v>
      </c>
      <c r="Y175" s="365" t="s">
        <v>573</v>
      </c>
      <c r="Z175" s="365" t="s">
        <v>573</v>
      </c>
      <c r="AA175" s="365" t="s">
        <v>573</v>
      </c>
      <c r="AB175" s="365" t="s">
        <v>573</v>
      </c>
      <c r="AC175" s="365" t="s">
        <v>573</v>
      </c>
      <c r="AD175" s="365">
        <v>3</v>
      </c>
      <c r="AE175" s="365">
        <v>3</v>
      </c>
      <c r="AF175" s="365">
        <v>3</v>
      </c>
      <c r="AG175" s="365">
        <v>2</v>
      </c>
      <c r="AH175" s="365">
        <v>3</v>
      </c>
      <c r="AI175" s="365">
        <v>2</v>
      </c>
      <c r="AJ175" s="365">
        <v>3</v>
      </c>
      <c r="AK175" s="365">
        <v>3</v>
      </c>
      <c r="AL175" s="365">
        <v>707.32861000000003</v>
      </c>
      <c r="AM175" s="365">
        <v>707.32910000000004</v>
      </c>
      <c r="AN175" s="365">
        <v>707.32916</v>
      </c>
      <c r="AO175" s="365">
        <v>1060.4896200000001</v>
      </c>
      <c r="AP175" s="365">
        <v>707.32788000000005</v>
      </c>
      <c r="AQ175" s="365">
        <v>1060.48901</v>
      </c>
      <c r="AR175" s="365">
        <v>707.32910000000004</v>
      </c>
      <c r="AS175" s="365">
        <v>707.32941000000005</v>
      </c>
      <c r="AT175" s="365">
        <v>25.7545</v>
      </c>
      <c r="AU175" s="365">
        <v>28.9908</v>
      </c>
      <c r="AV175" s="365">
        <v>27.613199999999999</v>
      </c>
      <c r="AW175" s="365">
        <v>26.527999999999999</v>
      </c>
      <c r="AX175" s="365">
        <v>29.483000000000001</v>
      </c>
      <c r="AY175" s="365">
        <v>26.584499999999998</v>
      </c>
      <c r="AZ175" s="365">
        <v>29.593</v>
      </c>
      <c r="BA175" s="365">
        <v>31.0746</v>
      </c>
      <c r="BB175" s="365">
        <v>36</v>
      </c>
      <c r="BC175" s="365">
        <v>26</v>
      </c>
      <c r="BD175" s="365">
        <v>44</v>
      </c>
      <c r="BE175" s="365">
        <v>55</v>
      </c>
      <c r="BF175" s="365">
        <v>24</v>
      </c>
      <c r="BG175" s="365">
        <v>77</v>
      </c>
      <c r="BH175" s="365">
        <v>29</v>
      </c>
      <c r="BI175" s="365">
        <v>35</v>
      </c>
      <c r="BJ175" s="365">
        <v>3</v>
      </c>
      <c r="BM175" s="355"/>
    </row>
    <row r="176" spans="2:88" ht="16" thickBot="1" x14ac:dyDescent="0.25">
      <c r="B176" s="365" t="s">
        <v>291</v>
      </c>
      <c r="C176" s="365" t="s">
        <v>291</v>
      </c>
      <c r="D176" s="365" t="s">
        <v>748</v>
      </c>
      <c r="E176" s="365" t="s">
        <v>752</v>
      </c>
      <c r="F176" s="365" t="s">
        <v>297</v>
      </c>
      <c r="G176" s="365" t="s">
        <v>831</v>
      </c>
      <c r="H176" s="365" t="s">
        <v>832</v>
      </c>
      <c r="I176" s="365">
        <v>2</v>
      </c>
      <c r="J176" s="365">
        <v>2</v>
      </c>
      <c r="K176" s="365">
        <v>3</v>
      </c>
      <c r="L176" s="365">
        <v>0</v>
      </c>
      <c r="M176" s="365">
        <v>2055.8494099999998</v>
      </c>
      <c r="N176" s="366"/>
      <c r="O176" s="366"/>
      <c r="P176" s="366"/>
      <c r="Q176" s="366"/>
      <c r="R176" s="366"/>
      <c r="S176" s="366">
        <v>2533911.75</v>
      </c>
      <c r="T176" s="366"/>
      <c r="U176" s="366">
        <v>2791331</v>
      </c>
      <c r="V176" s="365" t="s">
        <v>572</v>
      </c>
      <c r="W176" s="365" t="s">
        <v>578</v>
      </c>
      <c r="X176" s="365" t="s">
        <v>591</v>
      </c>
      <c r="Y176" s="365" t="s">
        <v>572</v>
      </c>
      <c r="Z176" s="365" t="s">
        <v>591</v>
      </c>
      <c r="AA176" s="365" t="s">
        <v>573</v>
      </c>
      <c r="AB176" s="365" t="s">
        <v>573</v>
      </c>
      <c r="AC176" s="365" t="s">
        <v>591</v>
      </c>
      <c r="AD176" s="365"/>
      <c r="AE176" s="365">
        <v>3</v>
      </c>
      <c r="AF176" s="365">
        <v>3</v>
      </c>
      <c r="AG176" s="365"/>
      <c r="AH176" s="365">
        <v>3</v>
      </c>
      <c r="AI176" s="365">
        <v>2</v>
      </c>
      <c r="AJ176" s="365">
        <v>2</v>
      </c>
      <c r="AK176" s="365">
        <v>2</v>
      </c>
      <c r="AL176" s="365"/>
      <c r="AM176" s="365">
        <v>685.95366999999999</v>
      </c>
      <c r="AN176" s="365">
        <v>685.95630000000006</v>
      </c>
      <c r="AO176" s="365"/>
      <c r="AP176" s="365">
        <v>685.95556999999997</v>
      </c>
      <c r="AQ176" s="365">
        <v>1028.42761</v>
      </c>
      <c r="AR176" s="365">
        <v>1028.4301800000001</v>
      </c>
      <c r="AS176" s="365">
        <v>1028.43335</v>
      </c>
      <c r="AT176" s="365"/>
      <c r="AU176" s="365">
        <v>33.156700000000001</v>
      </c>
      <c r="AV176" s="365">
        <v>33.5809</v>
      </c>
      <c r="AW176" s="365"/>
      <c r="AX176" s="365">
        <v>37.280200000000001</v>
      </c>
      <c r="AY176" s="365">
        <v>45.865000000000002</v>
      </c>
      <c r="AZ176" s="365">
        <v>49.252600000000001</v>
      </c>
      <c r="BA176" s="365">
        <v>45.819699999999997</v>
      </c>
      <c r="BB176" s="365"/>
      <c r="BC176" s="365">
        <v>5</v>
      </c>
      <c r="BD176" s="365">
        <v>0</v>
      </c>
      <c r="BE176" s="365"/>
      <c r="BF176" s="365">
        <v>8</v>
      </c>
      <c r="BG176" s="365">
        <v>40</v>
      </c>
      <c r="BH176" s="365">
        <v>18</v>
      </c>
      <c r="BI176" s="365">
        <v>14</v>
      </c>
      <c r="BJ176" s="365">
        <v>2</v>
      </c>
      <c r="BM176" s="342"/>
      <c r="CB176" s="386" t="s">
        <v>230</v>
      </c>
      <c r="CC176" s="387">
        <f>SUM(CC171:CC173)</f>
        <v>0.35676135445008783</v>
      </c>
      <c r="CD176" s="385">
        <f>SUM(CD171:CD173)</f>
        <v>0.62911161892995771</v>
      </c>
      <c r="CE176" s="385">
        <f>SUM(CE171:CE173)</f>
        <v>0.44839403826669244</v>
      </c>
      <c r="CF176" s="385">
        <f t="shared" ref="CF176:CJ176" si="1">SUM(CF171:CF173)</f>
        <v>0.73035624771571361</v>
      </c>
      <c r="CG176" s="385">
        <f t="shared" si="1"/>
        <v>0.69067900666907645</v>
      </c>
      <c r="CH176" s="385">
        <f t="shared" si="1"/>
        <v>0.52505437888154771</v>
      </c>
      <c r="CI176" s="385">
        <f t="shared" si="1"/>
        <v>0.48305796302340354</v>
      </c>
      <c r="CJ176" s="385">
        <f t="shared" si="1"/>
        <v>0.47165966249540014</v>
      </c>
    </row>
    <row r="177" spans="2:88" ht="16" thickBot="1" x14ac:dyDescent="0.25">
      <c r="B177" s="365" t="s">
        <v>291</v>
      </c>
      <c r="C177" s="365" t="s">
        <v>291</v>
      </c>
      <c r="D177" s="365" t="s">
        <v>748</v>
      </c>
      <c r="E177" s="365" t="s">
        <v>752</v>
      </c>
      <c r="F177" s="365" t="s">
        <v>297</v>
      </c>
      <c r="G177" s="365" t="s">
        <v>833</v>
      </c>
      <c r="H177" s="365" t="s">
        <v>750</v>
      </c>
      <c r="I177" s="365">
        <v>2</v>
      </c>
      <c r="J177" s="365">
        <v>2</v>
      </c>
      <c r="K177" s="365">
        <v>53</v>
      </c>
      <c r="L177" s="365">
        <v>0</v>
      </c>
      <c r="M177" s="365">
        <v>1975.8830800000001</v>
      </c>
      <c r="N177" s="366"/>
      <c r="O177" s="366">
        <v>127696776</v>
      </c>
      <c r="P177" s="366">
        <v>1508657152</v>
      </c>
      <c r="Q177" s="366">
        <v>1494040064</v>
      </c>
      <c r="R177" s="366">
        <v>262000036</v>
      </c>
      <c r="S177" s="366">
        <v>2366779109.375</v>
      </c>
      <c r="T177" s="366">
        <v>1557300803.875</v>
      </c>
      <c r="U177" s="366">
        <v>1680126477</v>
      </c>
      <c r="V177" s="365" t="s">
        <v>591</v>
      </c>
      <c r="W177" s="365" t="s">
        <v>573</v>
      </c>
      <c r="X177" s="365" t="s">
        <v>573</v>
      </c>
      <c r="Y177" s="365" t="s">
        <v>573</v>
      </c>
      <c r="Z177" s="365" t="s">
        <v>573</v>
      </c>
      <c r="AA177" s="365" t="s">
        <v>573</v>
      </c>
      <c r="AB177" s="365" t="s">
        <v>573</v>
      </c>
      <c r="AC177" s="365" t="s">
        <v>573</v>
      </c>
      <c r="AD177" s="365">
        <v>2</v>
      </c>
      <c r="AE177" s="365">
        <v>2</v>
      </c>
      <c r="AF177" s="365">
        <v>2</v>
      </c>
      <c r="AG177" s="365">
        <v>2</v>
      </c>
      <c r="AH177" s="365">
        <v>2</v>
      </c>
      <c r="AI177" s="365">
        <v>2</v>
      </c>
      <c r="AJ177" s="365">
        <v>2</v>
      </c>
      <c r="AK177" s="365">
        <v>3</v>
      </c>
      <c r="AL177" s="365">
        <v>988.44470000000001</v>
      </c>
      <c r="AM177" s="365">
        <v>988.44579999999996</v>
      </c>
      <c r="AN177" s="365">
        <v>988.44530999999995</v>
      </c>
      <c r="AO177" s="365">
        <v>988.44550000000004</v>
      </c>
      <c r="AP177" s="365">
        <v>988.44512999999995</v>
      </c>
      <c r="AQ177" s="365">
        <v>988.44574</v>
      </c>
      <c r="AR177" s="365">
        <v>988.44592</v>
      </c>
      <c r="AS177" s="365">
        <v>659.2998</v>
      </c>
      <c r="AT177" s="365">
        <v>39.5869</v>
      </c>
      <c r="AU177" s="365">
        <v>39.773000000000003</v>
      </c>
      <c r="AV177" s="365">
        <v>39.745600000000003</v>
      </c>
      <c r="AW177" s="365">
        <v>39.816499999999998</v>
      </c>
      <c r="AX177" s="365">
        <v>39.567799999999998</v>
      </c>
      <c r="AY177" s="365">
        <v>39.826099999999997</v>
      </c>
      <c r="AZ177" s="365">
        <v>40.050800000000002</v>
      </c>
      <c r="BA177" s="365">
        <v>39.839300000000001</v>
      </c>
      <c r="BB177" s="365">
        <v>20</v>
      </c>
      <c r="BC177" s="365">
        <v>76</v>
      </c>
      <c r="BD177" s="365">
        <v>74</v>
      </c>
      <c r="BE177" s="365">
        <v>68</v>
      </c>
      <c r="BF177" s="365">
        <v>77</v>
      </c>
      <c r="BG177" s="365">
        <v>76</v>
      </c>
      <c r="BH177" s="365">
        <v>74</v>
      </c>
      <c r="BI177" s="365">
        <v>31</v>
      </c>
      <c r="BJ177" s="365">
        <v>3</v>
      </c>
      <c r="BM177" s="394"/>
      <c r="CB177" s="301"/>
      <c r="CC177" s="454" t="s">
        <v>834</v>
      </c>
      <c r="CD177" s="455"/>
      <c r="CE177" s="455"/>
      <c r="CF177" s="455"/>
      <c r="CG177" s="455"/>
      <c r="CH177" s="455"/>
      <c r="CI177" s="455"/>
      <c r="CJ177" s="455"/>
    </row>
    <row r="178" spans="2:88" ht="16" thickBot="1" x14ac:dyDescent="0.25">
      <c r="B178" s="365" t="s">
        <v>291</v>
      </c>
      <c r="C178" s="365" t="s">
        <v>291</v>
      </c>
      <c r="D178" s="365" t="s">
        <v>748</v>
      </c>
      <c r="E178" s="365" t="s">
        <v>752</v>
      </c>
      <c r="F178" s="365" t="s">
        <v>297</v>
      </c>
      <c r="G178" s="365" t="s">
        <v>835</v>
      </c>
      <c r="H178" s="365" t="s">
        <v>836</v>
      </c>
      <c r="I178" s="365">
        <v>2</v>
      </c>
      <c r="J178" s="365">
        <v>2</v>
      </c>
      <c r="K178" s="365">
        <v>7</v>
      </c>
      <c r="L178" s="365">
        <v>0</v>
      </c>
      <c r="M178" s="365">
        <v>2071.8443299999999</v>
      </c>
      <c r="N178" s="366"/>
      <c r="O178" s="366"/>
      <c r="P178" s="366"/>
      <c r="Q178" s="366"/>
      <c r="R178" s="366"/>
      <c r="S178" s="366"/>
      <c r="T178" s="366"/>
      <c r="U178" s="366">
        <v>7533868.5</v>
      </c>
      <c r="V178" s="365" t="s">
        <v>572</v>
      </c>
      <c r="W178" s="365" t="s">
        <v>578</v>
      </c>
      <c r="X178" s="365" t="s">
        <v>578</v>
      </c>
      <c r="Y178" s="365" t="s">
        <v>573</v>
      </c>
      <c r="Z178" s="365" t="s">
        <v>573</v>
      </c>
      <c r="AA178" s="365" t="s">
        <v>573</v>
      </c>
      <c r="AB178" s="365" t="s">
        <v>573</v>
      </c>
      <c r="AC178" s="365" t="s">
        <v>573</v>
      </c>
      <c r="AD178" s="365"/>
      <c r="AE178" s="365">
        <v>2</v>
      </c>
      <c r="AF178" s="365">
        <v>2</v>
      </c>
      <c r="AG178" s="365">
        <v>2</v>
      </c>
      <c r="AH178" s="365">
        <v>2</v>
      </c>
      <c r="AI178" s="365">
        <v>2</v>
      </c>
      <c r="AJ178" s="365">
        <v>2</v>
      </c>
      <c r="AK178" s="365">
        <v>2</v>
      </c>
      <c r="AL178" s="365"/>
      <c r="AM178" s="365">
        <v>1036.42517</v>
      </c>
      <c r="AN178" s="365">
        <v>1036.4266399999999</v>
      </c>
      <c r="AO178" s="365">
        <v>1036.4266399999999</v>
      </c>
      <c r="AP178" s="365">
        <v>1036.4246800000001</v>
      </c>
      <c r="AQ178" s="365">
        <v>1036.4259</v>
      </c>
      <c r="AR178" s="365">
        <v>1036.4245599999999</v>
      </c>
      <c r="AS178" s="365">
        <v>1036.4266399999999</v>
      </c>
      <c r="AT178" s="365"/>
      <c r="AU178" s="365">
        <v>37.735199999999999</v>
      </c>
      <c r="AV178" s="365">
        <v>37.649900000000002</v>
      </c>
      <c r="AW178" s="365">
        <v>37.724200000000003</v>
      </c>
      <c r="AX178" s="365">
        <v>37.222200000000001</v>
      </c>
      <c r="AY178" s="365">
        <v>37.866</v>
      </c>
      <c r="AZ178" s="365">
        <v>40.5593</v>
      </c>
      <c r="BA178" s="365">
        <v>37.9739</v>
      </c>
      <c r="BB178" s="365"/>
      <c r="BC178" s="365">
        <v>26</v>
      </c>
      <c r="BD178" s="365">
        <v>15</v>
      </c>
      <c r="BE178" s="365">
        <v>32</v>
      </c>
      <c r="BF178" s="365">
        <v>49</v>
      </c>
      <c r="BG178" s="365">
        <v>38</v>
      </c>
      <c r="BH178" s="365">
        <v>51</v>
      </c>
      <c r="BI178" s="365">
        <v>61</v>
      </c>
      <c r="BJ178" s="365">
        <v>4</v>
      </c>
      <c r="BM178" s="355"/>
      <c r="BN178" s="240"/>
      <c r="BO178" s="240"/>
      <c r="BQ178" s="240"/>
      <c r="CA178" s="241"/>
      <c r="CB178" s="342"/>
      <c r="CC178" s="582">
        <f>(CC173/CC176)*100</f>
        <v>0.32033281508537392</v>
      </c>
      <c r="CD178" s="582">
        <f t="shared" ref="CD178:CJ178" si="2">(CD173/CD176)*100</f>
        <v>97.833784503567031</v>
      </c>
      <c r="CE178" s="582">
        <f t="shared" si="2"/>
        <v>95.484736671587171</v>
      </c>
      <c r="CF178" s="582">
        <f t="shared" si="2"/>
        <v>97.858275681725956</v>
      </c>
      <c r="CG178" s="582">
        <f t="shared" si="2"/>
        <v>97.918426393042736</v>
      </c>
      <c r="CH178" s="582">
        <f t="shared" si="2"/>
        <v>98.673966479006552</v>
      </c>
      <c r="CI178" s="582">
        <f t="shared" si="2"/>
        <v>97.909872894933258</v>
      </c>
      <c r="CJ178" s="582">
        <f t="shared" si="2"/>
        <v>96.429641009492457</v>
      </c>
    </row>
    <row r="179" spans="2:88" x14ac:dyDescent="0.2">
      <c r="B179" s="365" t="s">
        <v>291</v>
      </c>
      <c r="C179" s="365" t="s">
        <v>291</v>
      </c>
      <c r="D179" s="365" t="s">
        <v>748</v>
      </c>
      <c r="E179" s="365" t="s">
        <v>752</v>
      </c>
      <c r="F179" s="365" t="s">
        <v>297</v>
      </c>
      <c r="G179" s="365" t="s">
        <v>449</v>
      </c>
      <c r="H179" s="365" t="s">
        <v>750</v>
      </c>
      <c r="I179" s="365">
        <v>2</v>
      </c>
      <c r="J179" s="365">
        <v>2</v>
      </c>
      <c r="K179" s="365">
        <v>122</v>
      </c>
      <c r="L179" s="365">
        <v>0</v>
      </c>
      <c r="M179" s="365">
        <v>1991.8779999999999</v>
      </c>
      <c r="N179" s="366">
        <v>15443531.25</v>
      </c>
      <c r="O179" s="366">
        <v>12356313762.5625</v>
      </c>
      <c r="P179" s="366">
        <v>7769915299.375</v>
      </c>
      <c r="Q179" s="366">
        <v>6310280934.6875</v>
      </c>
      <c r="R179" s="366">
        <v>13008283384.375</v>
      </c>
      <c r="S179" s="366">
        <v>6136954277.4375</v>
      </c>
      <c r="T179" s="366">
        <v>1507812666</v>
      </c>
      <c r="U179" s="366">
        <v>4364323615.75</v>
      </c>
      <c r="V179" s="365" t="s">
        <v>573</v>
      </c>
      <c r="W179" s="365" t="s">
        <v>573</v>
      </c>
      <c r="X179" s="365" t="s">
        <v>573</v>
      </c>
      <c r="Y179" s="365" t="s">
        <v>573</v>
      </c>
      <c r="Z179" s="365" t="s">
        <v>573</v>
      </c>
      <c r="AA179" s="365" t="s">
        <v>573</v>
      </c>
      <c r="AB179" s="365" t="s">
        <v>573</v>
      </c>
      <c r="AC179" s="365" t="s">
        <v>573</v>
      </c>
      <c r="AD179" s="365">
        <v>2</v>
      </c>
      <c r="AE179" s="365">
        <v>2</v>
      </c>
      <c r="AF179" s="365">
        <v>2</v>
      </c>
      <c r="AG179" s="365">
        <v>2</v>
      </c>
      <c r="AH179" s="365">
        <v>2</v>
      </c>
      <c r="AI179" s="365">
        <v>2</v>
      </c>
      <c r="AJ179" s="365">
        <v>2</v>
      </c>
      <c r="AK179" s="365">
        <v>2</v>
      </c>
      <c r="AL179" s="365">
        <v>996.44092000000001</v>
      </c>
      <c r="AM179" s="365">
        <v>996.44299000000001</v>
      </c>
      <c r="AN179" s="365">
        <v>996.44281000000001</v>
      </c>
      <c r="AO179" s="365">
        <v>996.44268999999997</v>
      </c>
      <c r="AP179" s="365">
        <v>996.44317999999998</v>
      </c>
      <c r="AQ179" s="365">
        <v>996.44341999999995</v>
      </c>
      <c r="AR179" s="365">
        <v>996.44293000000005</v>
      </c>
      <c r="AS179" s="365">
        <v>996.44268999999997</v>
      </c>
      <c r="AT179" s="365">
        <v>32.993600000000001</v>
      </c>
      <c r="AU179" s="365">
        <v>37.622900000000001</v>
      </c>
      <c r="AV179" s="365">
        <v>37.532400000000003</v>
      </c>
      <c r="AW179" s="365">
        <v>33.008200000000002</v>
      </c>
      <c r="AX179" s="365">
        <v>32.752400000000002</v>
      </c>
      <c r="AY179" s="365">
        <v>33.999200000000002</v>
      </c>
      <c r="AZ179" s="365">
        <v>35.332900000000002</v>
      </c>
      <c r="BA179" s="365">
        <v>33.443399999999997</v>
      </c>
      <c r="BB179" s="365">
        <v>37</v>
      </c>
      <c r="BC179" s="365">
        <v>56</v>
      </c>
      <c r="BD179" s="365">
        <v>66</v>
      </c>
      <c r="BE179" s="365">
        <v>59</v>
      </c>
      <c r="BF179" s="365">
        <v>64</v>
      </c>
      <c r="BG179" s="365">
        <v>74</v>
      </c>
      <c r="BH179" s="365">
        <v>56</v>
      </c>
      <c r="BI179" s="365">
        <v>50</v>
      </c>
      <c r="BJ179" s="365">
        <v>4</v>
      </c>
      <c r="BM179" s="355"/>
      <c r="BN179" s="240"/>
      <c r="BO179" s="240"/>
      <c r="BP179" s="240"/>
      <c r="BQ179" s="241"/>
      <c r="BR179" s="241"/>
      <c r="BS179" s="241"/>
      <c r="BT179" s="241"/>
      <c r="BU179" s="241"/>
      <c r="BV179" s="241"/>
      <c r="BW179" s="241"/>
      <c r="BX179" s="241"/>
      <c r="BY179" s="241"/>
      <c r="BZ179" s="241"/>
    </row>
    <row r="180" spans="2:88" x14ac:dyDescent="0.2">
      <c r="B180" s="365" t="s">
        <v>291</v>
      </c>
      <c r="C180" s="365" t="s">
        <v>291</v>
      </c>
      <c r="D180" s="365" t="s">
        <v>748</v>
      </c>
      <c r="E180" s="365" t="s">
        <v>752</v>
      </c>
      <c r="F180" s="365" t="s">
        <v>297</v>
      </c>
      <c r="G180" s="365" t="s">
        <v>301</v>
      </c>
      <c r="H180" s="365" t="s">
        <v>750</v>
      </c>
      <c r="I180" s="365">
        <v>2</v>
      </c>
      <c r="J180" s="365">
        <v>2</v>
      </c>
      <c r="K180" s="365">
        <v>20</v>
      </c>
      <c r="L180" s="365">
        <v>0</v>
      </c>
      <c r="M180" s="365">
        <v>1999.8922</v>
      </c>
      <c r="N180" s="366">
        <v>114588526</v>
      </c>
      <c r="O180" s="366">
        <v>74492087</v>
      </c>
      <c r="P180" s="366">
        <v>14533793</v>
      </c>
      <c r="Q180" s="366">
        <v>29239472</v>
      </c>
      <c r="R180" s="366">
        <v>129456360</v>
      </c>
      <c r="S180" s="366">
        <v>80413715</v>
      </c>
      <c r="T180" s="366">
        <v>86738314</v>
      </c>
      <c r="U180" s="366">
        <v>83347238</v>
      </c>
      <c r="V180" s="365" t="s">
        <v>573</v>
      </c>
      <c r="W180" s="365" t="s">
        <v>573</v>
      </c>
      <c r="X180" s="365" t="s">
        <v>573</v>
      </c>
      <c r="Y180" s="365" t="s">
        <v>573</v>
      </c>
      <c r="Z180" s="365" t="s">
        <v>573</v>
      </c>
      <c r="AA180" s="365" t="s">
        <v>573</v>
      </c>
      <c r="AB180" s="365" t="s">
        <v>573</v>
      </c>
      <c r="AC180" s="365" t="s">
        <v>573</v>
      </c>
      <c r="AD180" s="365">
        <v>2</v>
      </c>
      <c r="AE180" s="365">
        <v>2</v>
      </c>
      <c r="AF180" s="365">
        <v>2</v>
      </c>
      <c r="AG180" s="365">
        <v>2</v>
      </c>
      <c r="AH180" s="365">
        <v>3</v>
      </c>
      <c r="AI180" s="365">
        <v>2</v>
      </c>
      <c r="AJ180" s="365">
        <v>2</v>
      </c>
      <c r="AK180" s="365">
        <v>2</v>
      </c>
      <c r="AL180" s="365">
        <v>1000.44971</v>
      </c>
      <c r="AM180" s="365">
        <v>1000.4502</v>
      </c>
      <c r="AN180" s="365">
        <v>1000.44983</v>
      </c>
      <c r="AO180" s="365">
        <v>1000.44733</v>
      </c>
      <c r="AP180" s="365">
        <v>667.30151000000001</v>
      </c>
      <c r="AQ180" s="365">
        <v>1000.45026</v>
      </c>
      <c r="AR180" s="365">
        <v>1000.45032</v>
      </c>
      <c r="AS180" s="365">
        <v>1000.45044</v>
      </c>
      <c r="AT180" s="365">
        <v>32.974899999999998</v>
      </c>
      <c r="AU180" s="365">
        <v>33.166200000000003</v>
      </c>
      <c r="AV180" s="365">
        <v>33.204000000000001</v>
      </c>
      <c r="AW180" s="365">
        <v>33.041600000000003</v>
      </c>
      <c r="AX180" s="365">
        <v>32.807499999999997</v>
      </c>
      <c r="AY180" s="365">
        <v>33.073</v>
      </c>
      <c r="AZ180" s="365">
        <v>33.249400000000001</v>
      </c>
      <c r="BA180" s="365">
        <v>33.129800000000003</v>
      </c>
      <c r="BB180" s="365">
        <v>52</v>
      </c>
      <c r="BC180" s="365">
        <v>61</v>
      </c>
      <c r="BD180" s="365">
        <v>52</v>
      </c>
      <c r="BE180" s="365">
        <v>52</v>
      </c>
      <c r="BF180" s="365">
        <v>29</v>
      </c>
      <c r="BG180" s="365">
        <v>46</v>
      </c>
      <c r="BH180" s="365">
        <v>65</v>
      </c>
      <c r="BI180" s="365">
        <v>46</v>
      </c>
      <c r="BJ180" s="365">
        <v>2</v>
      </c>
    </row>
    <row r="183" spans="2:88" ht="16" thickBot="1" x14ac:dyDescent="0.25">
      <c r="B183" s="338" t="s">
        <v>756</v>
      </c>
    </row>
    <row r="184" spans="2:88" ht="16" thickBot="1" x14ac:dyDescent="0.25">
      <c r="B184" s="240"/>
      <c r="C184" s="240"/>
      <c r="D184" s="240"/>
      <c r="E184" s="240"/>
      <c r="F184" s="240"/>
      <c r="G184" s="240"/>
      <c r="H184" s="240"/>
      <c r="I184" s="240"/>
      <c r="J184" s="240"/>
      <c r="K184" s="240"/>
      <c r="L184" s="240"/>
      <c r="M184" s="240"/>
      <c r="N184" s="245" t="s">
        <v>813</v>
      </c>
      <c r="O184" s="246"/>
      <c r="P184" s="246"/>
      <c r="Q184" s="246"/>
      <c r="R184" s="246"/>
      <c r="S184" s="246"/>
      <c r="T184" s="246"/>
      <c r="U184" s="247"/>
      <c r="V184" s="240"/>
      <c r="W184" s="240"/>
      <c r="X184" s="240"/>
      <c r="Y184" s="240"/>
      <c r="Z184" s="240"/>
      <c r="AA184" s="240"/>
      <c r="AB184" s="240"/>
      <c r="AC184" s="240"/>
      <c r="AD184" s="240"/>
      <c r="AE184" s="240"/>
      <c r="AF184" s="240"/>
      <c r="AG184" s="240"/>
      <c r="AH184" s="240"/>
      <c r="AI184" s="240"/>
      <c r="AJ184" s="240"/>
      <c r="AK184" s="240"/>
      <c r="AL184" s="240"/>
      <c r="AM184" s="240"/>
      <c r="AN184" s="240"/>
      <c r="AO184" s="240"/>
      <c r="AP184" s="240"/>
      <c r="AQ184" s="240"/>
      <c r="AR184" s="240"/>
      <c r="AS184" s="240"/>
      <c r="AT184" s="240"/>
      <c r="AU184" s="240"/>
      <c r="AV184" s="240"/>
      <c r="AW184" s="240"/>
      <c r="AX184" s="240"/>
      <c r="AY184" s="240"/>
      <c r="AZ184" s="240"/>
      <c r="BA184" s="240"/>
      <c r="BB184" s="240"/>
      <c r="BC184" s="240"/>
      <c r="BD184" s="240"/>
      <c r="BE184" s="240"/>
      <c r="BF184" s="240"/>
      <c r="BG184" s="240"/>
      <c r="BH184" s="240"/>
      <c r="BI184" s="240"/>
      <c r="BJ184" s="240"/>
    </row>
    <row r="185" spans="2:88" x14ac:dyDescent="0.2">
      <c r="B185" s="240"/>
      <c r="C185" s="240"/>
      <c r="D185" s="240"/>
      <c r="E185" s="240"/>
      <c r="F185" s="240"/>
      <c r="G185" s="240"/>
      <c r="H185" s="240"/>
      <c r="I185" s="240"/>
      <c r="J185" s="240"/>
      <c r="K185" s="240"/>
      <c r="L185" s="240"/>
      <c r="M185" s="240"/>
      <c r="N185" s="538" t="s">
        <v>152</v>
      </c>
      <c r="O185" s="538" t="s">
        <v>803</v>
      </c>
      <c r="P185" s="538" t="s">
        <v>804</v>
      </c>
      <c r="Q185" s="538" t="s">
        <v>805</v>
      </c>
      <c r="R185" s="538" t="s">
        <v>806</v>
      </c>
      <c r="S185" s="538" t="s">
        <v>807</v>
      </c>
      <c r="T185" s="538" t="s">
        <v>537</v>
      </c>
      <c r="U185" s="538" t="s">
        <v>808</v>
      </c>
      <c r="V185" s="240"/>
      <c r="W185" s="240"/>
      <c r="X185" s="240"/>
      <c r="Y185" s="240"/>
      <c r="Z185" s="240"/>
      <c r="AA185" s="240"/>
      <c r="AB185" s="240"/>
      <c r="AC185" s="240"/>
      <c r="AD185" s="240"/>
      <c r="AE185" s="240"/>
      <c r="AF185" s="240"/>
      <c r="AG185" s="240"/>
      <c r="AH185" s="240"/>
      <c r="AI185" s="240"/>
      <c r="AJ185" s="240"/>
      <c r="AK185" s="240"/>
      <c r="AL185" s="240"/>
      <c r="AM185" s="240"/>
      <c r="AN185" s="240"/>
      <c r="AO185" s="240"/>
      <c r="AP185" s="240"/>
      <c r="AQ185" s="240"/>
      <c r="AR185" s="240"/>
      <c r="AS185" s="240"/>
      <c r="AT185" s="240"/>
      <c r="AU185" s="240"/>
      <c r="AV185" s="240"/>
      <c r="AW185" s="240"/>
      <c r="AX185" s="240"/>
      <c r="AY185" s="240"/>
      <c r="AZ185" s="240"/>
      <c r="BA185" s="240"/>
      <c r="BB185" s="240"/>
      <c r="BC185" s="240"/>
      <c r="BD185" s="240"/>
      <c r="BE185" s="240"/>
      <c r="BF185" s="240"/>
      <c r="BG185" s="240"/>
      <c r="BH185" s="240"/>
      <c r="BI185" s="240"/>
      <c r="BJ185" s="240"/>
    </row>
    <row r="186" spans="2:88" ht="16" thickBot="1" x14ac:dyDescent="0.25">
      <c r="B186" s="240"/>
      <c r="C186" s="240"/>
      <c r="D186" s="240"/>
      <c r="E186" s="240"/>
      <c r="F186" s="240"/>
      <c r="G186" s="240"/>
      <c r="H186" s="240"/>
      <c r="I186" s="240"/>
      <c r="J186" s="240"/>
      <c r="K186" s="240"/>
      <c r="L186" s="240"/>
      <c r="M186" s="240"/>
      <c r="N186" s="544"/>
      <c r="O186" s="544"/>
      <c r="P186" s="544"/>
      <c r="Q186" s="544"/>
      <c r="R186" s="544"/>
      <c r="S186" s="544"/>
      <c r="T186" s="544"/>
      <c r="U186" s="544"/>
      <c r="V186" s="240"/>
      <c r="W186" s="240"/>
      <c r="X186" s="240"/>
      <c r="Y186" s="240"/>
      <c r="Z186" s="240"/>
      <c r="AA186" s="240"/>
      <c r="AB186" s="240"/>
      <c r="AC186" s="240"/>
      <c r="AD186" s="240"/>
      <c r="AE186" s="240"/>
      <c r="AF186" s="240"/>
      <c r="AG186" s="240"/>
      <c r="AH186" s="240"/>
      <c r="AI186" s="240"/>
      <c r="AJ186" s="240"/>
      <c r="AK186" s="240"/>
      <c r="AL186" s="240"/>
      <c r="AM186" s="240"/>
      <c r="AN186" s="240"/>
      <c r="AO186" s="240"/>
      <c r="AP186" s="240"/>
      <c r="AQ186" s="240"/>
      <c r="AR186" s="240"/>
      <c r="AS186" s="240"/>
      <c r="AT186" s="240"/>
      <c r="AU186" s="240"/>
      <c r="AV186" s="240"/>
      <c r="AW186" s="240"/>
      <c r="AX186" s="240"/>
      <c r="AY186" s="240"/>
      <c r="AZ186" s="240"/>
      <c r="BA186" s="240"/>
      <c r="BB186" s="240"/>
      <c r="BC186" s="240"/>
      <c r="BD186" s="240"/>
      <c r="BE186" s="240"/>
      <c r="BF186" s="240"/>
      <c r="BG186" s="240"/>
      <c r="BH186" s="240"/>
      <c r="BI186" s="240"/>
      <c r="BJ186" s="240"/>
    </row>
    <row r="187" spans="2:88" x14ac:dyDescent="0.2">
      <c r="B187" s="240"/>
      <c r="C187" s="240"/>
      <c r="D187" s="240"/>
      <c r="E187" s="240"/>
      <c r="F187" s="240"/>
      <c r="G187" s="240"/>
      <c r="H187" s="240"/>
      <c r="I187" s="240"/>
      <c r="J187" s="240"/>
      <c r="K187" s="240"/>
      <c r="L187" s="240"/>
      <c r="M187" s="240"/>
      <c r="N187" s="328" t="s">
        <v>215</v>
      </c>
      <c r="O187" s="328" t="s">
        <v>217</v>
      </c>
      <c r="P187" s="328" t="s">
        <v>244</v>
      </c>
      <c r="Q187" s="328" t="s">
        <v>246</v>
      </c>
      <c r="R187" s="328" t="s">
        <v>248</v>
      </c>
      <c r="S187" s="328" t="s">
        <v>540</v>
      </c>
      <c r="T187" s="328" t="s">
        <v>613</v>
      </c>
      <c r="U187" s="255" t="s">
        <v>614</v>
      </c>
      <c r="V187" s="240"/>
      <c r="W187" s="240"/>
      <c r="X187" s="240"/>
      <c r="Y187" s="240"/>
      <c r="Z187" s="240"/>
      <c r="AA187" s="240"/>
      <c r="AB187" s="240"/>
      <c r="AC187" s="240"/>
      <c r="AD187" s="240"/>
      <c r="AE187" s="240"/>
      <c r="AF187" s="240"/>
      <c r="AG187" s="240"/>
      <c r="AH187" s="240"/>
      <c r="AI187" s="240"/>
      <c r="AJ187" s="240"/>
      <c r="AK187" s="240"/>
      <c r="AL187" s="240"/>
      <c r="AM187" s="240"/>
      <c r="AN187" s="240"/>
      <c r="AO187" s="240"/>
      <c r="AP187" s="240"/>
      <c r="AQ187" s="240"/>
      <c r="AR187" s="240"/>
      <c r="AS187" s="240"/>
      <c r="AT187" s="240"/>
      <c r="AU187" s="240"/>
      <c r="AV187" s="240"/>
      <c r="AW187" s="240"/>
      <c r="AX187" s="240"/>
      <c r="AY187" s="240"/>
      <c r="AZ187" s="240"/>
      <c r="BA187" s="240"/>
      <c r="BB187" s="240"/>
      <c r="BC187" s="240"/>
      <c r="BD187" s="240"/>
      <c r="BE187" s="240"/>
      <c r="BF187" s="240"/>
      <c r="BG187" s="240"/>
      <c r="BH187" s="240"/>
      <c r="BI187" s="240"/>
      <c r="BJ187" s="240"/>
    </row>
    <row r="188" spans="2:88" x14ac:dyDescent="0.2">
      <c r="B188" s="362" t="s">
        <v>273</v>
      </c>
      <c r="C188" s="362" t="s">
        <v>274</v>
      </c>
      <c r="D188" s="362" t="s">
        <v>275</v>
      </c>
      <c r="E188" s="362" t="s">
        <v>276</v>
      </c>
      <c r="F188" s="362" t="s">
        <v>277</v>
      </c>
      <c r="G188" s="362" t="s">
        <v>278</v>
      </c>
      <c r="H188" s="362" t="s">
        <v>542</v>
      </c>
      <c r="I188" s="362" t="s">
        <v>279</v>
      </c>
      <c r="J188" s="362" t="s">
        <v>280</v>
      </c>
      <c r="K188" s="362" t="s">
        <v>281</v>
      </c>
      <c r="L188" s="362" t="s">
        <v>282</v>
      </c>
      <c r="M188" s="362" t="s">
        <v>283</v>
      </c>
      <c r="N188" s="349" t="s">
        <v>319</v>
      </c>
      <c r="O188" s="349" t="s">
        <v>403</v>
      </c>
      <c r="P188" s="349" t="s">
        <v>405</v>
      </c>
      <c r="Q188" s="349" t="s">
        <v>317</v>
      </c>
      <c r="R188" s="349" t="s">
        <v>320</v>
      </c>
      <c r="S188" s="349" t="s">
        <v>284</v>
      </c>
      <c r="T188" s="349" t="s">
        <v>404</v>
      </c>
      <c r="U188" s="349" t="s">
        <v>318</v>
      </c>
      <c r="V188" s="362" t="s">
        <v>543</v>
      </c>
      <c r="W188" s="362" t="s">
        <v>544</v>
      </c>
      <c r="X188" s="362" t="s">
        <v>545</v>
      </c>
      <c r="Y188" s="362" t="s">
        <v>546</v>
      </c>
      <c r="Z188" s="362" t="s">
        <v>547</v>
      </c>
      <c r="AA188" s="362" t="s">
        <v>743</v>
      </c>
      <c r="AB188" s="362" t="s">
        <v>814</v>
      </c>
      <c r="AC188" s="362" t="s">
        <v>815</v>
      </c>
      <c r="AD188" s="362" t="s">
        <v>548</v>
      </c>
      <c r="AE188" s="362" t="s">
        <v>549</v>
      </c>
      <c r="AF188" s="362" t="s">
        <v>550</v>
      </c>
      <c r="AG188" s="362" t="s">
        <v>551</v>
      </c>
      <c r="AH188" s="362" t="s">
        <v>552</v>
      </c>
      <c r="AI188" s="362" t="s">
        <v>744</v>
      </c>
      <c r="AJ188" s="362" t="s">
        <v>816</v>
      </c>
      <c r="AK188" s="362" t="s">
        <v>817</v>
      </c>
      <c r="AL188" s="362" t="s">
        <v>553</v>
      </c>
      <c r="AM188" s="362" t="s">
        <v>554</v>
      </c>
      <c r="AN188" s="362" t="s">
        <v>555</v>
      </c>
      <c r="AO188" s="362" t="s">
        <v>556</v>
      </c>
      <c r="AP188" s="362" t="s">
        <v>557</v>
      </c>
      <c r="AQ188" s="362" t="s">
        <v>745</v>
      </c>
      <c r="AR188" s="362" t="s">
        <v>818</v>
      </c>
      <c r="AS188" s="362" t="s">
        <v>819</v>
      </c>
      <c r="AT188" s="362" t="s">
        <v>558</v>
      </c>
      <c r="AU188" s="362" t="s">
        <v>559</v>
      </c>
      <c r="AV188" s="362" t="s">
        <v>560</v>
      </c>
      <c r="AW188" s="362" t="s">
        <v>561</v>
      </c>
      <c r="AX188" s="362" t="s">
        <v>562</v>
      </c>
      <c r="AY188" s="362" t="s">
        <v>746</v>
      </c>
      <c r="AZ188" s="362" t="s">
        <v>820</v>
      </c>
      <c r="BA188" s="362" t="s">
        <v>821</v>
      </c>
      <c r="BB188" s="362" t="s">
        <v>563</v>
      </c>
      <c r="BC188" s="362" t="s">
        <v>564</v>
      </c>
      <c r="BD188" s="362" t="s">
        <v>565</v>
      </c>
      <c r="BE188" s="362" t="s">
        <v>566</v>
      </c>
      <c r="BF188" s="362" t="s">
        <v>567</v>
      </c>
      <c r="BG188" s="362" t="s">
        <v>747</v>
      </c>
      <c r="BH188" s="362" t="s">
        <v>822</v>
      </c>
      <c r="BI188" s="362" t="s">
        <v>823</v>
      </c>
      <c r="BJ188" s="362" t="s">
        <v>568</v>
      </c>
    </row>
    <row r="189" spans="2:88" x14ac:dyDescent="0.2">
      <c r="B189" s="365" t="s">
        <v>291</v>
      </c>
      <c r="C189" s="365" t="s">
        <v>291</v>
      </c>
      <c r="D189" s="365" t="s">
        <v>748</v>
      </c>
      <c r="E189" s="365" t="s">
        <v>837</v>
      </c>
      <c r="F189" s="365" t="s">
        <v>838</v>
      </c>
      <c r="G189" s="365" t="s">
        <v>839</v>
      </c>
      <c r="H189" s="365" t="s">
        <v>840</v>
      </c>
      <c r="I189" s="365">
        <v>2</v>
      </c>
      <c r="J189" s="365">
        <v>2</v>
      </c>
      <c r="K189" s="365">
        <v>1</v>
      </c>
      <c r="L189" s="365">
        <v>0</v>
      </c>
      <c r="M189" s="365">
        <v>1605.7420999999999</v>
      </c>
      <c r="N189" s="366"/>
      <c r="O189" s="366"/>
      <c r="P189" s="366"/>
      <c r="Q189" s="366"/>
      <c r="R189" s="366"/>
      <c r="S189" s="366"/>
      <c r="T189" s="366"/>
      <c r="U189" s="366">
        <v>1739873.125</v>
      </c>
      <c r="V189" s="365" t="s">
        <v>591</v>
      </c>
      <c r="W189" s="365" t="s">
        <v>572</v>
      </c>
      <c r="X189" s="365" t="s">
        <v>572</v>
      </c>
      <c r="Y189" s="365" t="s">
        <v>572</v>
      </c>
      <c r="Z189" s="365" t="s">
        <v>572</v>
      </c>
      <c r="AA189" s="365" t="s">
        <v>572</v>
      </c>
      <c r="AB189" s="365" t="s">
        <v>573</v>
      </c>
      <c r="AC189" s="365" t="s">
        <v>591</v>
      </c>
      <c r="AD189" s="365">
        <v>3</v>
      </c>
      <c r="AE189" s="365"/>
      <c r="AF189" s="365"/>
      <c r="AG189" s="365"/>
      <c r="AH189" s="365"/>
      <c r="AI189" s="365"/>
      <c r="AJ189" s="365">
        <v>2</v>
      </c>
      <c r="AK189" s="365">
        <v>3</v>
      </c>
      <c r="AL189" s="365">
        <v>535.91900999999996</v>
      </c>
      <c r="AM189" s="365"/>
      <c r="AN189" s="365"/>
      <c r="AO189" s="365"/>
      <c r="AP189" s="365"/>
      <c r="AQ189" s="365"/>
      <c r="AR189" s="365">
        <v>803.375</v>
      </c>
      <c r="AS189" s="365">
        <v>535.91863999999998</v>
      </c>
      <c r="AT189" s="365">
        <v>37.733800000000002</v>
      </c>
      <c r="AU189" s="365"/>
      <c r="AV189" s="365"/>
      <c r="AW189" s="365"/>
      <c r="AX189" s="365"/>
      <c r="AY189" s="365"/>
      <c r="AZ189" s="365">
        <v>38.505499999999998</v>
      </c>
      <c r="BA189" s="365">
        <v>38.485300000000002</v>
      </c>
      <c r="BB189" s="365">
        <v>0</v>
      </c>
      <c r="BC189" s="365"/>
      <c r="BD189" s="365"/>
      <c r="BE189" s="365"/>
      <c r="BF189" s="365"/>
      <c r="BG189" s="365"/>
      <c r="BH189" s="365">
        <v>36</v>
      </c>
      <c r="BI189" s="365">
        <v>5</v>
      </c>
      <c r="BJ189" s="365">
        <v>1</v>
      </c>
    </row>
    <row r="190" spans="2:88" x14ac:dyDescent="0.2">
      <c r="B190" s="365" t="s">
        <v>290</v>
      </c>
      <c r="C190" s="365" t="s">
        <v>290</v>
      </c>
      <c r="D190" s="365" t="s">
        <v>292</v>
      </c>
      <c r="E190" s="365" t="s">
        <v>407</v>
      </c>
      <c r="F190" s="365" t="s">
        <v>408</v>
      </c>
      <c r="G190" s="365" t="s">
        <v>841</v>
      </c>
      <c r="H190" s="365" t="s">
        <v>842</v>
      </c>
      <c r="I190" s="365">
        <v>1</v>
      </c>
      <c r="J190" s="365">
        <v>1</v>
      </c>
      <c r="K190" s="365">
        <v>1</v>
      </c>
      <c r="L190" s="365">
        <v>1</v>
      </c>
      <c r="M190" s="365">
        <v>2943.2438699999998</v>
      </c>
      <c r="N190" s="366"/>
      <c r="O190" s="366"/>
      <c r="P190" s="366"/>
      <c r="Q190" s="366"/>
      <c r="R190" s="366"/>
      <c r="S190" s="366"/>
      <c r="T190" s="366"/>
      <c r="U190" s="366"/>
      <c r="V190" s="365" t="s">
        <v>572</v>
      </c>
      <c r="W190" s="365" t="s">
        <v>572</v>
      </c>
      <c r="X190" s="365" t="s">
        <v>572</v>
      </c>
      <c r="Y190" s="365" t="s">
        <v>572</v>
      </c>
      <c r="Z190" s="365" t="s">
        <v>572</v>
      </c>
      <c r="AA190" s="365" t="s">
        <v>572</v>
      </c>
      <c r="AB190" s="365" t="s">
        <v>573</v>
      </c>
      <c r="AC190" s="365" t="s">
        <v>572</v>
      </c>
      <c r="AD190" s="365"/>
      <c r="AE190" s="365"/>
      <c r="AF190" s="365"/>
      <c r="AG190" s="365"/>
      <c r="AH190" s="365"/>
      <c r="AI190" s="365"/>
      <c r="AJ190" s="365">
        <v>3</v>
      </c>
      <c r="AK190" s="365"/>
      <c r="AL190" s="365"/>
      <c r="AM190" s="365"/>
      <c r="AN190" s="365"/>
      <c r="AO190" s="365"/>
      <c r="AP190" s="365"/>
      <c r="AQ190" s="365"/>
      <c r="AR190" s="365">
        <v>981.75531000000001</v>
      </c>
      <c r="AS190" s="365"/>
      <c r="AT190" s="365"/>
      <c r="AU190" s="365"/>
      <c r="AV190" s="365"/>
      <c r="AW190" s="365"/>
      <c r="AX190" s="365"/>
      <c r="AY190" s="365"/>
      <c r="AZ190" s="365">
        <v>57.407200000000003</v>
      </c>
      <c r="BA190" s="365"/>
      <c r="BB190" s="365"/>
      <c r="BC190" s="365"/>
      <c r="BD190" s="365"/>
      <c r="BE190" s="365"/>
      <c r="BF190" s="365"/>
      <c r="BG190" s="365"/>
      <c r="BH190" s="365">
        <v>67</v>
      </c>
      <c r="BI190" s="365"/>
      <c r="BJ190" s="365">
        <v>1</v>
      </c>
    </row>
    <row r="191" spans="2:88" x14ac:dyDescent="0.2">
      <c r="B191" s="365" t="s">
        <v>290</v>
      </c>
      <c r="C191" s="365" t="s">
        <v>290</v>
      </c>
      <c r="D191" s="365" t="s">
        <v>292</v>
      </c>
      <c r="E191" s="365" t="s">
        <v>407</v>
      </c>
      <c r="F191" s="365" t="s">
        <v>408</v>
      </c>
      <c r="G191" s="365" t="s">
        <v>843</v>
      </c>
      <c r="H191" s="365"/>
      <c r="I191" s="365">
        <v>1</v>
      </c>
      <c r="J191" s="365">
        <v>1</v>
      </c>
      <c r="K191" s="365">
        <v>2</v>
      </c>
      <c r="L191" s="365">
        <v>1</v>
      </c>
      <c r="M191" s="365">
        <v>2863.27754</v>
      </c>
      <c r="N191" s="366"/>
      <c r="O191" s="366"/>
      <c r="P191" s="366"/>
      <c r="Q191" s="366"/>
      <c r="R191" s="366"/>
      <c r="S191" s="366"/>
      <c r="T191" s="366"/>
      <c r="U191" s="366"/>
      <c r="V191" s="365" t="s">
        <v>572</v>
      </c>
      <c r="W191" s="365" t="s">
        <v>572</v>
      </c>
      <c r="X191" s="365" t="s">
        <v>573</v>
      </c>
      <c r="Y191" s="365" t="s">
        <v>572</v>
      </c>
      <c r="Z191" s="365" t="s">
        <v>572</v>
      </c>
      <c r="AA191" s="365" t="s">
        <v>572</v>
      </c>
      <c r="AB191" s="365" t="s">
        <v>573</v>
      </c>
      <c r="AC191" s="365" t="s">
        <v>572</v>
      </c>
      <c r="AD191" s="365"/>
      <c r="AE191" s="365"/>
      <c r="AF191" s="365">
        <v>3</v>
      </c>
      <c r="AG191" s="365"/>
      <c r="AH191" s="365"/>
      <c r="AI191" s="365"/>
      <c r="AJ191" s="365">
        <v>3</v>
      </c>
      <c r="AK191" s="365"/>
      <c r="AL191" s="365"/>
      <c r="AM191" s="365"/>
      <c r="AN191" s="365">
        <v>955.09820999999999</v>
      </c>
      <c r="AO191" s="365"/>
      <c r="AP191" s="365"/>
      <c r="AQ191" s="365"/>
      <c r="AR191" s="365">
        <v>955.09771999999998</v>
      </c>
      <c r="AS191" s="365"/>
      <c r="AT191" s="365"/>
      <c r="AU191" s="365"/>
      <c r="AV191" s="365">
        <v>51.516300000000001</v>
      </c>
      <c r="AW191" s="365"/>
      <c r="AX191" s="365"/>
      <c r="AY191" s="365"/>
      <c r="AZ191" s="365">
        <v>50.492899999999999</v>
      </c>
      <c r="BA191" s="365"/>
      <c r="BB191" s="365"/>
      <c r="BC191" s="365"/>
      <c r="BD191" s="365">
        <v>12</v>
      </c>
      <c r="BE191" s="365"/>
      <c r="BF191" s="365"/>
      <c r="BG191" s="365"/>
      <c r="BH191" s="365">
        <v>11</v>
      </c>
      <c r="BI191" s="365"/>
      <c r="BJ191" s="365">
        <v>2</v>
      </c>
    </row>
    <row r="192" spans="2:88" x14ac:dyDescent="0.2">
      <c r="B192" s="365" t="s">
        <v>290</v>
      </c>
      <c r="C192" s="365" t="s">
        <v>290</v>
      </c>
      <c r="D192" s="365" t="s">
        <v>292</v>
      </c>
      <c r="E192" s="365" t="s">
        <v>407</v>
      </c>
      <c r="F192" s="365" t="s">
        <v>408</v>
      </c>
      <c r="G192" s="365" t="s">
        <v>844</v>
      </c>
      <c r="H192" s="365" t="s">
        <v>845</v>
      </c>
      <c r="I192" s="365">
        <v>1</v>
      </c>
      <c r="J192" s="365">
        <v>1</v>
      </c>
      <c r="K192" s="365">
        <v>1</v>
      </c>
      <c r="L192" s="365">
        <v>1</v>
      </c>
      <c r="M192" s="365">
        <v>3039.2051099999999</v>
      </c>
      <c r="N192" s="366"/>
      <c r="O192" s="366"/>
      <c r="P192" s="366"/>
      <c r="Q192" s="366"/>
      <c r="R192" s="366"/>
      <c r="S192" s="366"/>
      <c r="T192" s="366"/>
      <c r="U192" s="366"/>
      <c r="V192" s="365" t="s">
        <v>572</v>
      </c>
      <c r="W192" s="365" t="s">
        <v>572</v>
      </c>
      <c r="X192" s="365" t="s">
        <v>572</v>
      </c>
      <c r="Y192" s="365" t="s">
        <v>572</v>
      </c>
      <c r="Z192" s="365" t="s">
        <v>572</v>
      </c>
      <c r="AA192" s="365" t="s">
        <v>572</v>
      </c>
      <c r="AB192" s="365" t="s">
        <v>573</v>
      </c>
      <c r="AC192" s="365" t="s">
        <v>572</v>
      </c>
      <c r="AD192" s="365"/>
      <c r="AE192" s="365"/>
      <c r="AF192" s="365"/>
      <c r="AG192" s="365"/>
      <c r="AH192" s="365"/>
      <c r="AI192" s="365"/>
      <c r="AJ192" s="365">
        <v>3</v>
      </c>
      <c r="AK192" s="365"/>
      <c r="AL192" s="365"/>
      <c r="AM192" s="365"/>
      <c r="AN192" s="365"/>
      <c r="AO192" s="365"/>
      <c r="AP192" s="365"/>
      <c r="AQ192" s="365"/>
      <c r="AR192" s="365">
        <v>1013.73901</v>
      </c>
      <c r="AS192" s="365"/>
      <c r="AT192" s="365"/>
      <c r="AU192" s="365"/>
      <c r="AV192" s="365"/>
      <c r="AW192" s="365"/>
      <c r="AX192" s="365"/>
      <c r="AY192" s="365"/>
      <c r="AZ192" s="365">
        <v>59.765900000000002</v>
      </c>
      <c r="BA192" s="365"/>
      <c r="BB192" s="365"/>
      <c r="BC192" s="365"/>
      <c r="BD192" s="365"/>
      <c r="BE192" s="365"/>
      <c r="BF192" s="365"/>
      <c r="BG192" s="365"/>
      <c r="BH192" s="365">
        <v>56</v>
      </c>
      <c r="BI192" s="365"/>
      <c r="BJ192" s="365">
        <v>1</v>
      </c>
    </row>
    <row r="193" spans="2:62" x14ac:dyDescent="0.2">
      <c r="B193" s="365" t="s">
        <v>290</v>
      </c>
      <c r="C193" s="365" t="s">
        <v>290</v>
      </c>
      <c r="D193" s="365" t="s">
        <v>292</v>
      </c>
      <c r="E193" s="365" t="s">
        <v>407</v>
      </c>
      <c r="F193" s="365" t="s">
        <v>408</v>
      </c>
      <c r="G193" s="365" t="s">
        <v>846</v>
      </c>
      <c r="H193" s="365"/>
      <c r="I193" s="365">
        <v>1</v>
      </c>
      <c r="J193" s="365">
        <v>1</v>
      </c>
      <c r="K193" s="365">
        <v>15</v>
      </c>
      <c r="L193" s="365">
        <v>1</v>
      </c>
      <c r="M193" s="365">
        <v>2879.2724499999999</v>
      </c>
      <c r="N193" s="366"/>
      <c r="O193" s="366"/>
      <c r="P193" s="366">
        <v>2847657.25</v>
      </c>
      <c r="Q193" s="366">
        <v>2226049</v>
      </c>
      <c r="R193" s="366"/>
      <c r="S193" s="366">
        <v>3287593.5</v>
      </c>
      <c r="T193" s="366"/>
      <c r="U193" s="366"/>
      <c r="V193" s="365" t="s">
        <v>578</v>
      </c>
      <c r="W193" s="365" t="s">
        <v>573</v>
      </c>
      <c r="X193" s="365" t="s">
        <v>573</v>
      </c>
      <c r="Y193" s="365" t="s">
        <v>573</v>
      </c>
      <c r="Z193" s="365" t="s">
        <v>573</v>
      </c>
      <c r="AA193" s="365" t="s">
        <v>573</v>
      </c>
      <c r="AB193" s="365" t="s">
        <v>573</v>
      </c>
      <c r="AC193" s="365" t="s">
        <v>573</v>
      </c>
      <c r="AD193" s="365">
        <v>3</v>
      </c>
      <c r="AE193" s="365">
        <v>3</v>
      </c>
      <c r="AF193" s="365">
        <v>3</v>
      </c>
      <c r="AG193" s="365">
        <v>3</v>
      </c>
      <c r="AH193" s="365">
        <v>3</v>
      </c>
      <c r="AI193" s="365">
        <v>3</v>
      </c>
      <c r="AJ193" s="365">
        <v>3</v>
      </c>
      <c r="AK193" s="365">
        <v>3</v>
      </c>
      <c r="AL193" s="365">
        <v>960.42724999999996</v>
      </c>
      <c r="AM193" s="365">
        <v>960.42980999999997</v>
      </c>
      <c r="AN193" s="365">
        <v>960.42882999999995</v>
      </c>
      <c r="AO193" s="365">
        <v>960.42931999999996</v>
      </c>
      <c r="AP193" s="365">
        <v>960.42902000000004</v>
      </c>
      <c r="AQ193" s="365">
        <v>960.42889000000002</v>
      </c>
      <c r="AR193" s="365">
        <v>960.42882999999995</v>
      </c>
      <c r="AS193" s="365">
        <v>960.42987000000005</v>
      </c>
      <c r="AT193" s="365">
        <v>47.7286</v>
      </c>
      <c r="AU193" s="365">
        <v>48.060200000000002</v>
      </c>
      <c r="AV193" s="365">
        <v>48.052399999999999</v>
      </c>
      <c r="AW193" s="365">
        <v>47.9786</v>
      </c>
      <c r="AX193" s="365">
        <v>47.823799999999999</v>
      </c>
      <c r="AY193" s="365">
        <v>48.190899999999999</v>
      </c>
      <c r="AZ193" s="365">
        <v>46.640900000000002</v>
      </c>
      <c r="BA193" s="365">
        <v>46.511499999999998</v>
      </c>
      <c r="BB193" s="365">
        <v>17</v>
      </c>
      <c r="BC193" s="365">
        <v>64</v>
      </c>
      <c r="BD193" s="365">
        <v>72</v>
      </c>
      <c r="BE193" s="365">
        <v>77</v>
      </c>
      <c r="BF193" s="365">
        <v>78</v>
      </c>
      <c r="BG193" s="365">
        <v>56</v>
      </c>
      <c r="BH193" s="365">
        <v>80</v>
      </c>
      <c r="BI193" s="365">
        <v>9</v>
      </c>
      <c r="BJ193" s="365">
        <v>5</v>
      </c>
    </row>
    <row r="194" spans="2:62" x14ac:dyDescent="0.2">
      <c r="B194" s="365" t="s">
        <v>291</v>
      </c>
      <c r="C194" s="365" t="s">
        <v>291</v>
      </c>
      <c r="D194" s="365" t="s">
        <v>748</v>
      </c>
      <c r="E194" s="365" t="s">
        <v>800</v>
      </c>
      <c r="F194" s="365" t="s">
        <v>456</v>
      </c>
      <c r="G194" s="365" t="s">
        <v>847</v>
      </c>
      <c r="H194" s="365" t="s">
        <v>848</v>
      </c>
      <c r="I194" s="365">
        <v>2</v>
      </c>
      <c r="J194" s="365">
        <v>2</v>
      </c>
      <c r="K194" s="365">
        <v>2</v>
      </c>
      <c r="L194" s="365">
        <v>0</v>
      </c>
      <c r="M194" s="365">
        <v>3426.4500899999998</v>
      </c>
      <c r="N194" s="366"/>
      <c r="O194" s="366"/>
      <c r="P194" s="366"/>
      <c r="Q194" s="366"/>
      <c r="R194" s="366"/>
      <c r="S194" s="366"/>
      <c r="T194" s="366"/>
      <c r="U194" s="366"/>
      <c r="V194" s="365" t="s">
        <v>572</v>
      </c>
      <c r="W194" s="365" t="s">
        <v>572</v>
      </c>
      <c r="X194" s="365" t="s">
        <v>572</v>
      </c>
      <c r="Y194" s="365" t="s">
        <v>572</v>
      </c>
      <c r="Z194" s="365" t="s">
        <v>572</v>
      </c>
      <c r="AA194" s="365" t="s">
        <v>572</v>
      </c>
      <c r="AB194" s="365" t="s">
        <v>573</v>
      </c>
      <c r="AC194" s="365" t="s">
        <v>572</v>
      </c>
      <c r="AD194" s="365"/>
      <c r="AE194" s="365"/>
      <c r="AF194" s="365"/>
      <c r="AG194" s="365"/>
      <c r="AH194" s="365"/>
      <c r="AI194" s="365"/>
      <c r="AJ194" s="365">
        <v>3</v>
      </c>
      <c r="AK194" s="365"/>
      <c r="AL194" s="365"/>
      <c r="AM194" s="365"/>
      <c r="AN194" s="365"/>
      <c r="AO194" s="365"/>
      <c r="AP194" s="365"/>
      <c r="AQ194" s="365"/>
      <c r="AR194" s="365">
        <v>1142.82141</v>
      </c>
      <c r="AS194" s="365"/>
      <c r="AT194" s="365"/>
      <c r="AU194" s="365"/>
      <c r="AV194" s="365"/>
      <c r="AW194" s="365"/>
      <c r="AX194" s="365"/>
      <c r="AY194" s="365"/>
      <c r="AZ194" s="365">
        <v>68.958299999999994</v>
      </c>
      <c r="BA194" s="365"/>
      <c r="BB194" s="365"/>
      <c r="BC194" s="365"/>
      <c r="BD194" s="365"/>
      <c r="BE194" s="365"/>
      <c r="BF194" s="365"/>
      <c r="BG194" s="365"/>
      <c r="BH194" s="365">
        <v>13</v>
      </c>
      <c r="BI194" s="365"/>
      <c r="BJ194" s="365">
        <v>1</v>
      </c>
    </row>
    <row r="195" spans="2:62" x14ac:dyDescent="0.2">
      <c r="B195" s="365" t="s">
        <v>291</v>
      </c>
      <c r="C195" s="365" t="s">
        <v>291</v>
      </c>
      <c r="D195" s="365" t="s">
        <v>748</v>
      </c>
      <c r="E195" s="365" t="s">
        <v>800</v>
      </c>
      <c r="F195" s="365" t="s">
        <v>456</v>
      </c>
      <c r="G195" s="365" t="s">
        <v>849</v>
      </c>
      <c r="H195" s="365" t="s">
        <v>850</v>
      </c>
      <c r="I195" s="365">
        <v>2</v>
      </c>
      <c r="J195" s="365">
        <v>2</v>
      </c>
      <c r="K195" s="365">
        <v>5</v>
      </c>
      <c r="L195" s="365">
        <v>0</v>
      </c>
      <c r="M195" s="365">
        <v>3266.5174299999999</v>
      </c>
      <c r="N195" s="366"/>
      <c r="O195" s="366"/>
      <c r="P195" s="366"/>
      <c r="Q195" s="366"/>
      <c r="R195" s="366"/>
      <c r="S195" s="366"/>
      <c r="T195" s="366">
        <v>37480452</v>
      </c>
      <c r="U195" s="366">
        <v>281527199.75</v>
      </c>
      <c r="V195" s="365" t="s">
        <v>572</v>
      </c>
      <c r="W195" s="365" t="s">
        <v>572</v>
      </c>
      <c r="X195" s="365" t="s">
        <v>573</v>
      </c>
      <c r="Y195" s="365" t="s">
        <v>572</v>
      </c>
      <c r="Z195" s="365" t="s">
        <v>572</v>
      </c>
      <c r="AA195" s="365" t="s">
        <v>572</v>
      </c>
      <c r="AB195" s="365" t="s">
        <v>573</v>
      </c>
      <c r="AC195" s="365" t="s">
        <v>573</v>
      </c>
      <c r="AD195" s="365"/>
      <c r="AE195" s="365"/>
      <c r="AF195" s="365">
        <v>3</v>
      </c>
      <c r="AG195" s="365"/>
      <c r="AH195" s="365"/>
      <c r="AI195" s="365"/>
      <c r="AJ195" s="365">
        <v>3</v>
      </c>
      <c r="AK195" s="365">
        <v>3</v>
      </c>
      <c r="AL195" s="365"/>
      <c r="AM195" s="365"/>
      <c r="AN195" s="365">
        <v>1089.50549</v>
      </c>
      <c r="AO195" s="365"/>
      <c r="AP195" s="365"/>
      <c r="AQ195" s="365"/>
      <c r="AR195" s="365">
        <v>1089.51208</v>
      </c>
      <c r="AS195" s="365">
        <v>1089.51099</v>
      </c>
      <c r="AT195" s="365"/>
      <c r="AU195" s="365"/>
      <c r="AV195" s="365">
        <v>64.449100000000001</v>
      </c>
      <c r="AW195" s="365"/>
      <c r="AX195" s="365"/>
      <c r="AY195" s="365"/>
      <c r="AZ195" s="365">
        <v>66.204400000000007</v>
      </c>
      <c r="BA195" s="365">
        <v>65.124200000000002</v>
      </c>
      <c r="BB195" s="365"/>
      <c r="BC195" s="365"/>
      <c r="BD195" s="365">
        <v>43</v>
      </c>
      <c r="BE195" s="365"/>
      <c r="BF195" s="365"/>
      <c r="BG195" s="365"/>
      <c r="BH195" s="365">
        <v>14</v>
      </c>
      <c r="BI195" s="365">
        <v>53</v>
      </c>
      <c r="BJ195" s="365">
        <v>3</v>
      </c>
    </row>
    <row r="196" spans="2:62" x14ac:dyDescent="0.2">
      <c r="B196" s="365" t="s">
        <v>290</v>
      </c>
      <c r="C196" s="365" t="s">
        <v>290</v>
      </c>
      <c r="D196" s="365" t="s">
        <v>292</v>
      </c>
      <c r="E196" s="365" t="s">
        <v>851</v>
      </c>
      <c r="F196" s="365" t="s">
        <v>852</v>
      </c>
      <c r="G196" s="365" t="s">
        <v>853</v>
      </c>
      <c r="H196" s="365" t="s">
        <v>854</v>
      </c>
      <c r="I196" s="365">
        <v>1</v>
      </c>
      <c r="J196" s="365">
        <v>1</v>
      </c>
      <c r="K196" s="365">
        <v>4</v>
      </c>
      <c r="L196" s="365">
        <v>0</v>
      </c>
      <c r="M196" s="365">
        <v>4583.2089900000001</v>
      </c>
      <c r="N196" s="366"/>
      <c r="O196" s="366"/>
      <c r="P196" s="366"/>
      <c r="Q196" s="366"/>
      <c r="R196" s="366">
        <v>14258974</v>
      </c>
      <c r="S196" s="366">
        <v>16770630</v>
      </c>
      <c r="T196" s="366"/>
      <c r="U196" s="366">
        <v>631729472</v>
      </c>
      <c r="V196" s="365" t="s">
        <v>572</v>
      </c>
      <c r="W196" s="365" t="s">
        <v>572</v>
      </c>
      <c r="X196" s="365" t="s">
        <v>572</v>
      </c>
      <c r="Y196" s="365" t="s">
        <v>578</v>
      </c>
      <c r="Z196" s="365" t="s">
        <v>573</v>
      </c>
      <c r="AA196" s="365" t="s">
        <v>573</v>
      </c>
      <c r="AB196" s="365" t="s">
        <v>573</v>
      </c>
      <c r="AC196" s="365" t="s">
        <v>578</v>
      </c>
      <c r="AD196" s="365"/>
      <c r="AE196" s="365"/>
      <c r="AF196" s="365"/>
      <c r="AG196" s="365">
        <v>4</v>
      </c>
      <c r="AH196" s="365">
        <v>4</v>
      </c>
      <c r="AI196" s="365">
        <v>4</v>
      </c>
      <c r="AJ196" s="365">
        <v>4</v>
      </c>
      <c r="AK196" s="365">
        <v>4</v>
      </c>
      <c r="AL196" s="365"/>
      <c r="AM196" s="365"/>
      <c r="AN196" s="365"/>
      <c r="AO196" s="365">
        <v>1146.5589600000001</v>
      </c>
      <c r="AP196" s="365">
        <v>1146.5626199999999</v>
      </c>
      <c r="AQ196" s="365">
        <v>1146.5584699999999</v>
      </c>
      <c r="AR196" s="365">
        <v>1146.56006</v>
      </c>
      <c r="AS196" s="365">
        <v>1146.5589600000001</v>
      </c>
      <c r="AT196" s="365"/>
      <c r="AU196" s="365"/>
      <c r="AV196" s="365"/>
      <c r="AW196" s="365">
        <v>67.415899999999993</v>
      </c>
      <c r="AX196" s="365">
        <v>67.061199999999999</v>
      </c>
      <c r="AY196" s="365">
        <v>67.550799999999995</v>
      </c>
      <c r="AZ196" s="365">
        <v>67.225399999999993</v>
      </c>
      <c r="BA196" s="365">
        <v>67.187100000000001</v>
      </c>
      <c r="BB196" s="365"/>
      <c r="BC196" s="365"/>
      <c r="BD196" s="365"/>
      <c r="BE196" s="365">
        <v>10</v>
      </c>
      <c r="BF196" s="365">
        <v>37</v>
      </c>
      <c r="BG196" s="365">
        <v>7</v>
      </c>
      <c r="BH196" s="365">
        <v>30</v>
      </c>
      <c r="BI196" s="365">
        <v>10</v>
      </c>
      <c r="BJ196" s="365">
        <v>2</v>
      </c>
    </row>
    <row r="197" spans="2:62" x14ac:dyDescent="0.2">
      <c r="B197" s="365" t="s">
        <v>291</v>
      </c>
      <c r="C197" s="365" t="s">
        <v>291</v>
      </c>
      <c r="D197" s="365" t="s">
        <v>748</v>
      </c>
      <c r="E197" s="365" t="s">
        <v>749</v>
      </c>
      <c r="F197" s="365" t="s">
        <v>294</v>
      </c>
      <c r="G197" s="365" t="s">
        <v>825</v>
      </c>
      <c r="H197" s="365" t="s">
        <v>826</v>
      </c>
      <c r="I197" s="365">
        <v>2</v>
      </c>
      <c r="J197" s="365">
        <v>2</v>
      </c>
      <c r="K197" s="365">
        <v>3</v>
      </c>
      <c r="L197" s="365">
        <v>1</v>
      </c>
      <c r="M197" s="365">
        <v>2183.9443799999999</v>
      </c>
      <c r="N197" s="366"/>
      <c r="O197" s="366"/>
      <c r="P197" s="366"/>
      <c r="Q197" s="366"/>
      <c r="R197" s="366"/>
      <c r="S197" s="366">
        <v>10238370</v>
      </c>
      <c r="T197" s="366"/>
      <c r="U197" s="366">
        <v>10474962.875</v>
      </c>
      <c r="V197" s="365" t="s">
        <v>572</v>
      </c>
      <c r="W197" s="365" t="s">
        <v>572</v>
      </c>
      <c r="X197" s="365" t="s">
        <v>591</v>
      </c>
      <c r="Y197" s="365" t="s">
        <v>572</v>
      </c>
      <c r="Z197" s="365" t="s">
        <v>591</v>
      </c>
      <c r="AA197" s="365" t="s">
        <v>573</v>
      </c>
      <c r="AB197" s="365" t="s">
        <v>573</v>
      </c>
      <c r="AC197" s="365" t="s">
        <v>591</v>
      </c>
      <c r="AD197" s="365"/>
      <c r="AE197" s="365"/>
      <c r="AF197" s="365">
        <v>3</v>
      </c>
      <c r="AG197" s="365"/>
      <c r="AH197" s="365">
        <v>3</v>
      </c>
      <c r="AI197" s="365">
        <v>3</v>
      </c>
      <c r="AJ197" s="365">
        <v>2</v>
      </c>
      <c r="AK197" s="365">
        <v>3</v>
      </c>
      <c r="AL197" s="365"/>
      <c r="AM197" s="365"/>
      <c r="AN197" s="365">
        <v>728.65319999999997</v>
      </c>
      <c r="AO197" s="365"/>
      <c r="AP197" s="365">
        <v>728.65326000000005</v>
      </c>
      <c r="AQ197" s="365">
        <v>728.65308000000005</v>
      </c>
      <c r="AR197" s="365">
        <v>1092.4751000000001</v>
      </c>
      <c r="AS197" s="365">
        <v>728.65252999999996</v>
      </c>
      <c r="AT197" s="365"/>
      <c r="AU197" s="365"/>
      <c r="AV197" s="365">
        <v>36.357100000000003</v>
      </c>
      <c r="AW197" s="365"/>
      <c r="AX197" s="365">
        <v>36.049999999999997</v>
      </c>
      <c r="AY197" s="365">
        <v>36.553699999999999</v>
      </c>
      <c r="AZ197" s="365">
        <v>38.447000000000003</v>
      </c>
      <c r="BA197" s="365">
        <v>36.402700000000003</v>
      </c>
      <c r="BB197" s="365"/>
      <c r="BC197" s="365"/>
      <c r="BD197" s="365">
        <v>14</v>
      </c>
      <c r="BE197" s="365"/>
      <c r="BF197" s="365">
        <v>3</v>
      </c>
      <c r="BG197" s="365">
        <v>22</v>
      </c>
      <c r="BH197" s="365">
        <v>20</v>
      </c>
      <c r="BI197" s="365">
        <v>4</v>
      </c>
      <c r="BJ197" s="365">
        <v>2</v>
      </c>
    </row>
    <row r="198" spans="2:62" x14ac:dyDescent="0.2">
      <c r="B198" s="365" t="s">
        <v>291</v>
      </c>
      <c r="C198" s="365" t="s">
        <v>291</v>
      </c>
      <c r="D198" s="365" t="s">
        <v>748</v>
      </c>
      <c r="E198" s="365" t="s">
        <v>749</v>
      </c>
      <c r="F198" s="365" t="s">
        <v>294</v>
      </c>
      <c r="G198" s="365" t="s">
        <v>827</v>
      </c>
      <c r="H198" s="365" t="s">
        <v>828</v>
      </c>
      <c r="I198" s="365">
        <v>2</v>
      </c>
      <c r="J198" s="365">
        <v>2</v>
      </c>
      <c r="K198" s="365">
        <v>21</v>
      </c>
      <c r="L198" s="365">
        <v>1</v>
      </c>
      <c r="M198" s="365">
        <v>2103.9780500000002</v>
      </c>
      <c r="N198" s="366"/>
      <c r="O198" s="366">
        <v>95491208</v>
      </c>
      <c r="P198" s="366">
        <v>801917510</v>
      </c>
      <c r="Q198" s="366">
        <v>941716264</v>
      </c>
      <c r="R198" s="366">
        <v>155041698.375</v>
      </c>
      <c r="S198" s="366">
        <v>1285477760</v>
      </c>
      <c r="T198" s="366">
        <v>870708284</v>
      </c>
      <c r="U198" s="366">
        <v>959233564</v>
      </c>
      <c r="V198" s="365" t="s">
        <v>573</v>
      </c>
      <c r="W198" s="365" t="s">
        <v>573</v>
      </c>
      <c r="X198" s="365" t="s">
        <v>573</v>
      </c>
      <c r="Y198" s="365" t="s">
        <v>573</v>
      </c>
      <c r="Z198" s="365" t="s">
        <v>573</v>
      </c>
      <c r="AA198" s="365" t="s">
        <v>573</v>
      </c>
      <c r="AB198" s="365" t="s">
        <v>573</v>
      </c>
      <c r="AC198" s="365" t="s">
        <v>573</v>
      </c>
      <c r="AD198" s="365">
        <v>3</v>
      </c>
      <c r="AE198" s="365">
        <v>2</v>
      </c>
      <c r="AF198" s="365">
        <v>2</v>
      </c>
      <c r="AG198" s="365">
        <v>3</v>
      </c>
      <c r="AH198" s="365">
        <v>2</v>
      </c>
      <c r="AI198" s="365">
        <v>2</v>
      </c>
      <c r="AJ198" s="365">
        <v>2</v>
      </c>
      <c r="AK198" s="365">
        <v>3</v>
      </c>
      <c r="AL198" s="365">
        <v>701.99614999999994</v>
      </c>
      <c r="AM198" s="365">
        <v>1052.4923100000001</v>
      </c>
      <c r="AN198" s="365">
        <v>1052.49353</v>
      </c>
      <c r="AO198" s="365">
        <v>701.99749999999995</v>
      </c>
      <c r="AP198" s="365">
        <v>1052.49207</v>
      </c>
      <c r="AQ198" s="365">
        <v>1052.4936499999999</v>
      </c>
      <c r="AR198" s="365">
        <v>1052.49316</v>
      </c>
      <c r="AS198" s="365">
        <v>701.99761999999998</v>
      </c>
      <c r="AT198" s="365">
        <v>32.484099999999998</v>
      </c>
      <c r="AU198" s="365">
        <v>32.410899999999998</v>
      </c>
      <c r="AV198" s="365">
        <v>32.258400000000002</v>
      </c>
      <c r="AW198" s="365">
        <v>32.333199999999998</v>
      </c>
      <c r="AX198" s="365">
        <v>32.064900000000002</v>
      </c>
      <c r="AY198" s="365">
        <v>32.174900000000001</v>
      </c>
      <c r="AZ198" s="365">
        <v>32.357199999999999</v>
      </c>
      <c r="BA198" s="365">
        <v>32.113500000000002</v>
      </c>
      <c r="BB198" s="365">
        <v>21</v>
      </c>
      <c r="BC198" s="365">
        <v>71</v>
      </c>
      <c r="BD198" s="365">
        <v>63</v>
      </c>
      <c r="BE198" s="365">
        <v>44</v>
      </c>
      <c r="BF198" s="365">
        <v>63</v>
      </c>
      <c r="BG198" s="365">
        <v>80</v>
      </c>
      <c r="BH198" s="365">
        <v>90</v>
      </c>
      <c r="BI198" s="365">
        <v>39</v>
      </c>
      <c r="BJ198" s="365">
        <v>2</v>
      </c>
    </row>
    <row r="199" spans="2:62" x14ac:dyDescent="0.2">
      <c r="B199" s="365" t="s">
        <v>291</v>
      </c>
      <c r="C199" s="365" t="s">
        <v>291</v>
      </c>
      <c r="D199" s="365" t="s">
        <v>748</v>
      </c>
      <c r="E199" s="365" t="s">
        <v>749</v>
      </c>
      <c r="F199" s="365" t="s">
        <v>294</v>
      </c>
      <c r="G199" s="365" t="s">
        <v>829</v>
      </c>
      <c r="H199" s="365" t="s">
        <v>830</v>
      </c>
      <c r="I199" s="365">
        <v>2</v>
      </c>
      <c r="J199" s="365">
        <v>2</v>
      </c>
      <c r="K199" s="365">
        <v>13</v>
      </c>
      <c r="L199" s="365">
        <v>1</v>
      </c>
      <c r="M199" s="365">
        <v>2199.9392899999998</v>
      </c>
      <c r="N199" s="366"/>
      <c r="O199" s="366">
        <v>44256528</v>
      </c>
      <c r="P199" s="366"/>
      <c r="Q199" s="366">
        <v>13381427</v>
      </c>
      <c r="R199" s="366"/>
      <c r="S199" s="366">
        <v>49318080</v>
      </c>
      <c r="T199" s="366">
        <v>42736585</v>
      </c>
      <c r="U199" s="366">
        <v>79900902</v>
      </c>
      <c r="V199" s="365" t="s">
        <v>572</v>
      </c>
      <c r="W199" s="365" t="s">
        <v>573</v>
      </c>
      <c r="X199" s="365" t="s">
        <v>591</v>
      </c>
      <c r="Y199" s="365" t="s">
        <v>573</v>
      </c>
      <c r="Z199" s="365" t="s">
        <v>578</v>
      </c>
      <c r="AA199" s="365" t="s">
        <v>573</v>
      </c>
      <c r="AB199" s="365" t="s">
        <v>573</v>
      </c>
      <c r="AC199" s="365" t="s">
        <v>573</v>
      </c>
      <c r="AD199" s="365"/>
      <c r="AE199" s="365">
        <v>3</v>
      </c>
      <c r="AF199" s="365">
        <v>3</v>
      </c>
      <c r="AG199" s="365">
        <v>2</v>
      </c>
      <c r="AH199" s="365">
        <v>3</v>
      </c>
      <c r="AI199" s="365">
        <v>3</v>
      </c>
      <c r="AJ199" s="365">
        <v>2</v>
      </c>
      <c r="AK199" s="365">
        <v>3</v>
      </c>
      <c r="AL199" s="365"/>
      <c r="AM199" s="365">
        <v>733.98413000000005</v>
      </c>
      <c r="AN199" s="365">
        <v>733.98461999999995</v>
      </c>
      <c r="AO199" s="365">
        <v>1100.47083</v>
      </c>
      <c r="AP199" s="365">
        <v>733.98499000000004</v>
      </c>
      <c r="AQ199" s="365">
        <v>733.98499000000004</v>
      </c>
      <c r="AR199" s="365">
        <v>1100.4730199999999</v>
      </c>
      <c r="AS199" s="365">
        <v>733.98595999999998</v>
      </c>
      <c r="AT199" s="365"/>
      <c r="AU199" s="365">
        <v>29.631699999999999</v>
      </c>
      <c r="AV199" s="365">
        <v>29.8032</v>
      </c>
      <c r="AW199" s="365">
        <v>29.932600000000001</v>
      </c>
      <c r="AX199" s="365">
        <v>29.583600000000001</v>
      </c>
      <c r="AY199" s="365">
        <v>31.354299999999999</v>
      </c>
      <c r="AZ199" s="365">
        <v>30.098299999999998</v>
      </c>
      <c r="BA199" s="365">
        <v>31.8033</v>
      </c>
      <c r="BB199" s="365"/>
      <c r="BC199" s="365">
        <v>33</v>
      </c>
      <c r="BD199" s="365">
        <v>14</v>
      </c>
      <c r="BE199" s="365">
        <v>66</v>
      </c>
      <c r="BF199" s="365">
        <v>20</v>
      </c>
      <c r="BG199" s="365">
        <v>8</v>
      </c>
      <c r="BH199" s="365">
        <v>50</v>
      </c>
      <c r="BI199" s="365">
        <v>27</v>
      </c>
      <c r="BJ199" s="365">
        <v>4</v>
      </c>
    </row>
    <row r="200" spans="2:62" x14ac:dyDescent="0.2">
      <c r="B200" s="365" t="s">
        <v>291</v>
      </c>
      <c r="C200" s="365" t="s">
        <v>291</v>
      </c>
      <c r="D200" s="365" t="s">
        <v>748</v>
      </c>
      <c r="E200" s="365" t="s">
        <v>749</v>
      </c>
      <c r="F200" s="365" t="s">
        <v>294</v>
      </c>
      <c r="G200" s="365" t="s">
        <v>751</v>
      </c>
      <c r="H200" s="365" t="s">
        <v>750</v>
      </c>
      <c r="I200" s="365">
        <v>2</v>
      </c>
      <c r="J200" s="365">
        <v>2</v>
      </c>
      <c r="K200" s="365">
        <v>74</v>
      </c>
      <c r="L200" s="365">
        <v>1</v>
      </c>
      <c r="M200" s="365">
        <v>2119.9729600000001</v>
      </c>
      <c r="N200" s="366">
        <v>206456880</v>
      </c>
      <c r="O200" s="366">
        <v>3659156676</v>
      </c>
      <c r="P200" s="366">
        <v>3652593169</v>
      </c>
      <c r="Q200" s="366">
        <v>658938695</v>
      </c>
      <c r="R200" s="366">
        <v>6405408424</v>
      </c>
      <c r="S200" s="366">
        <v>572572164.25</v>
      </c>
      <c r="T200" s="366">
        <v>3422263545</v>
      </c>
      <c r="U200" s="366">
        <v>3442608162.375</v>
      </c>
      <c r="V200" s="365" t="s">
        <v>573</v>
      </c>
      <c r="W200" s="365" t="s">
        <v>573</v>
      </c>
      <c r="X200" s="365" t="s">
        <v>573</v>
      </c>
      <c r="Y200" s="365" t="s">
        <v>573</v>
      </c>
      <c r="Z200" s="365" t="s">
        <v>573</v>
      </c>
      <c r="AA200" s="365" t="s">
        <v>573</v>
      </c>
      <c r="AB200" s="365" t="s">
        <v>573</v>
      </c>
      <c r="AC200" s="365" t="s">
        <v>573</v>
      </c>
      <c r="AD200" s="365">
        <v>3</v>
      </c>
      <c r="AE200" s="365">
        <v>3</v>
      </c>
      <c r="AF200" s="365">
        <v>3</v>
      </c>
      <c r="AG200" s="365">
        <v>2</v>
      </c>
      <c r="AH200" s="365">
        <v>3</v>
      </c>
      <c r="AI200" s="365">
        <v>2</v>
      </c>
      <c r="AJ200" s="365">
        <v>3</v>
      </c>
      <c r="AK200" s="365">
        <v>3</v>
      </c>
      <c r="AL200" s="365">
        <v>707.32861000000003</v>
      </c>
      <c r="AM200" s="365">
        <v>707.32910000000004</v>
      </c>
      <c r="AN200" s="365">
        <v>707.32916</v>
      </c>
      <c r="AO200" s="365">
        <v>1060.4896200000001</v>
      </c>
      <c r="AP200" s="365">
        <v>707.32788000000005</v>
      </c>
      <c r="AQ200" s="365">
        <v>1060.48901</v>
      </c>
      <c r="AR200" s="365">
        <v>707.32910000000004</v>
      </c>
      <c r="AS200" s="365">
        <v>707.32941000000005</v>
      </c>
      <c r="AT200" s="365">
        <v>25.7545</v>
      </c>
      <c r="AU200" s="365">
        <v>28.9908</v>
      </c>
      <c r="AV200" s="365">
        <v>27.613199999999999</v>
      </c>
      <c r="AW200" s="365">
        <v>26.527999999999999</v>
      </c>
      <c r="AX200" s="365">
        <v>29.483000000000001</v>
      </c>
      <c r="AY200" s="365">
        <v>26.584499999999998</v>
      </c>
      <c r="AZ200" s="365">
        <v>29.593</v>
      </c>
      <c r="BA200" s="365">
        <v>31.0746</v>
      </c>
      <c r="BB200" s="365">
        <v>36</v>
      </c>
      <c r="BC200" s="365">
        <v>26</v>
      </c>
      <c r="BD200" s="365">
        <v>44</v>
      </c>
      <c r="BE200" s="365">
        <v>55</v>
      </c>
      <c r="BF200" s="365">
        <v>24</v>
      </c>
      <c r="BG200" s="365">
        <v>77</v>
      </c>
      <c r="BH200" s="365">
        <v>29</v>
      </c>
      <c r="BI200" s="365">
        <v>35</v>
      </c>
      <c r="BJ200" s="365">
        <v>3</v>
      </c>
    </row>
    <row r="201" spans="2:62" x14ac:dyDescent="0.2">
      <c r="B201" s="365" t="s">
        <v>290</v>
      </c>
      <c r="C201" s="365" t="s">
        <v>353</v>
      </c>
      <c r="D201" s="365" t="s">
        <v>292</v>
      </c>
      <c r="E201" s="365" t="s">
        <v>760</v>
      </c>
      <c r="F201" s="365" t="s">
        <v>356</v>
      </c>
      <c r="G201" s="365" t="s">
        <v>357</v>
      </c>
      <c r="H201" s="365" t="s">
        <v>761</v>
      </c>
      <c r="I201" s="365">
        <v>2</v>
      </c>
      <c r="J201" s="365">
        <v>1</v>
      </c>
      <c r="K201" s="365">
        <v>19</v>
      </c>
      <c r="L201" s="365">
        <v>0</v>
      </c>
      <c r="M201" s="365">
        <v>1692.7662600000001</v>
      </c>
      <c r="N201" s="366"/>
      <c r="O201" s="366">
        <v>9492758.5</v>
      </c>
      <c r="P201" s="366">
        <v>4063710.75</v>
      </c>
      <c r="Q201" s="366">
        <v>8426663.5</v>
      </c>
      <c r="R201" s="366">
        <v>9122673.75</v>
      </c>
      <c r="S201" s="366">
        <v>11484402</v>
      </c>
      <c r="T201" s="366">
        <v>4940570</v>
      </c>
      <c r="U201" s="366">
        <v>26157484</v>
      </c>
      <c r="V201" s="365" t="s">
        <v>573</v>
      </c>
      <c r="W201" s="365" t="s">
        <v>573</v>
      </c>
      <c r="X201" s="365" t="s">
        <v>573</v>
      </c>
      <c r="Y201" s="365" t="s">
        <v>573</v>
      </c>
      <c r="Z201" s="365" t="s">
        <v>573</v>
      </c>
      <c r="AA201" s="365" t="s">
        <v>573</v>
      </c>
      <c r="AB201" s="365" t="s">
        <v>573</v>
      </c>
      <c r="AC201" s="365" t="s">
        <v>573</v>
      </c>
      <c r="AD201" s="365">
        <v>2</v>
      </c>
      <c r="AE201" s="365">
        <v>2</v>
      </c>
      <c r="AF201" s="365">
        <v>2</v>
      </c>
      <c r="AG201" s="365">
        <v>3</v>
      </c>
      <c r="AH201" s="365">
        <v>3</v>
      </c>
      <c r="AI201" s="365">
        <v>3</v>
      </c>
      <c r="AJ201" s="365">
        <v>2</v>
      </c>
      <c r="AK201" s="365">
        <v>2</v>
      </c>
      <c r="AL201" s="365">
        <v>846.88818000000003</v>
      </c>
      <c r="AM201" s="365">
        <v>846.88640999999996</v>
      </c>
      <c r="AN201" s="365">
        <v>846.88629000000003</v>
      </c>
      <c r="AO201" s="365">
        <v>564.92638999999997</v>
      </c>
      <c r="AP201" s="365">
        <v>564.92669999999998</v>
      </c>
      <c r="AQ201" s="365">
        <v>564.92638999999997</v>
      </c>
      <c r="AR201" s="365">
        <v>846.88696000000004</v>
      </c>
      <c r="AS201" s="365">
        <v>846.88666000000001</v>
      </c>
      <c r="AT201" s="365">
        <v>46.486400000000003</v>
      </c>
      <c r="AU201" s="365">
        <v>46.842599999999997</v>
      </c>
      <c r="AV201" s="365">
        <v>46.801400000000001</v>
      </c>
      <c r="AW201" s="365">
        <v>46.7791</v>
      </c>
      <c r="AX201" s="365">
        <v>46.426600000000001</v>
      </c>
      <c r="AY201" s="365">
        <v>46.942</v>
      </c>
      <c r="AZ201" s="365">
        <v>47.028300000000002</v>
      </c>
      <c r="BA201" s="365">
        <v>46.877600000000001</v>
      </c>
      <c r="BB201" s="365">
        <v>50</v>
      </c>
      <c r="BC201" s="365">
        <v>64</v>
      </c>
      <c r="BD201" s="365">
        <v>48</v>
      </c>
      <c r="BE201" s="365">
        <v>30</v>
      </c>
      <c r="BF201" s="365">
        <v>27</v>
      </c>
      <c r="BG201" s="365">
        <v>29</v>
      </c>
      <c r="BH201" s="365">
        <v>75</v>
      </c>
      <c r="BI201" s="365">
        <v>56</v>
      </c>
      <c r="BJ201" s="365">
        <v>1</v>
      </c>
    </row>
    <row r="202" spans="2:62" x14ac:dyDescent="0.2">
      <c r="B202" s="365" t="s">
        <v>291</v>
      </c>
      <c r="C202" s="365" t="s">
        <v>291</v>
      </c>
      <c r="D202" s="365" t="s">
        <v>748</v>
      </c>
      <c r="E202" s="365" t="s">
        <v>855</v>
      </c>
      <c r="F202" s="365" t="s">
        <v>856</v>
      </c>
      <c r="G202" s="365" t="s">
        <v>857</v>
      </c>
      <c r="H202" s="365"/>
      <c r="I202" s="365">
        <v>2</v>
      </c>
      <c r="J202" s="365">
        <v>2</v>
      </c>
      <c r="K202" s="365">
        <v>10</v>
      </c>
      <c r="L202" s="365">
        <v>0</v>
      </c>
      <c r="M202" s="365">
        <v>4900.3757599999999</v>
      </c>
      <c r="N202" s="366"/>
      <c r="O202" s="366"/>
      <c r="P202" s="366">
        <v>50830560</v>
      </c>
      <c r="Q202" s="366">
        <v>21072988</v>
      </c>
      <c r="R202" s="366">
        <v>46869080</v>
      </c>
      <c r="S202" s="366">
        <v>12609105.5</v>
      </c>
      <c r="T202" s="366"/>
      <c r="U202" s="366"/>
      <c r="V202" s="365" t="s">
        <v>572</v>
      </c>
      <c r="W202" s="365" t="s">
        <v>573</v>
      </c>
      <c r="X202" s="365" t="s">
        <v>573</v>
      </c>
      <c r="Y202" s="365" t="s">
        <v>572</v>
      </c>
      <c r="Z202" s="365" t="s">
        <v>573</v>
      </c>
      <c r="AA202" s="365" t="s">
        <v>573</v>
      </c>
      <c r="AB202" s="365" t="s">
        <v>572</v>
      </c>
      <c r="AC202" s="365" t="s">
        <v>572</v>
      </c>
      <c r="AD202" s="365"/>
      <c r="AE202" s="365">
        <v>5</v>
      </c>
      <c r="AF202" s="365">
        <v>5</v>
      </c>
      <c r="AG202" s="365"/>
      <c r="AH202" s="365">
        <v>5</v>
      </c>
      <c r="AI202" s="365">
        <v>5</v>
      </c>
      <c r="AJ202" s="365"/>
      <c r="AK202" s="365"/>
      <c r="AL202" s="365"/>
      <c r="AM202" s="365">
        <v>980.88202000000001</v>
      </c>
      <c r="AN202" s="365">
        <v>980.88280999999995</v>
      </c>
      <c r="AO202" s="365"/>
      <c r="AP202" s="365">
        <v>980.88220000000001</v>
      </c>
      <c r="AQ202" s="365">
        <v>980.88280999999995</v>
      </c>
      <c r="AR202" s="365"/>
      <c r="AS202" s="365"/>
      <c r="AT202" s="365"/>
      <c r="AU202" s="365">
        <v>47.727499999999999</v>
      </c>
      <c r="AV202" s="365">
        <v>47.645800000000001</v>
      </c>
      <c r="AW202" s="365"/>
      <c r="AX202" s="365">
        <v>47.5047</v>
      </c>
      <c r="AY202" s="365">
        <v>48.014499999999998</v>
      </c>
      <c r="AZ202" s="365"/>
      <c r="BA202" s="365"/>
      <c r="BB202" s="365"/>
      <c r="BC202" s="365">
        <v>16</v>
      </c>
      <c r="BD202" s="365">
        <v>25</v>
      </c>
      <c r="BE202" s="365"/>
      <c r="BF202" s="365">
        <v>19</v>
      </c>
      <c r="BG202" s="365">
        <v>13</v>
      </c>
      <c r="BH202" s="365"/>
      <c r="BI202" s="365"/>
      <c r="BJ202" s="365">
        <v>1</v>
      </c>
    </row>
    <row r="203" spans="2:62" x14ac:dyDescent="0.2">
      <c r="B203" s="365" t="s">
        <v>291</v>
      </c>
      <c r="C203" s="365" t="s">
        <v>291</v>
      </c>
      <c r="D203" s="365" t="s">
        <v>748</v>
      </c>
      <c r="E203" s="365" t="s">
        <v>752</v>
      </c>
      <c r="F203" s="365" t="s">
        <v>297</v>
      </c>
      <c r="G203" s="365" t="s">
        <v>831</v>
      </c>
      <c r="H203" s="365" t="s">
        <v>832</v>
      </c>
      <c r="I203" s="365">
        <v>2</v>
      </c>
      <c r="J203" s="365">
        <v>2</v>
      </c>
      <c r="K203" s="365">
        <v>3</v>
      </c>
      <c r="L203" s="365">
        <v>0</v>
      </c>
      <c r="M203" s="365">
        <v>2055.8494099999998</v>
      </c>
      <c r="N203" s="366"/>
      <c r="O203" s="366"/>
      <c r="P203" s="366"/>
      <c r="Q203" s="366"/>
      <c r="R203" s="366"/>
      <c r="S203" s="366">
        <v>2533911.75</v>
      </c>
      <c r="T203" s="366"/>
      <c r="U203" s="366">
        <v>2791331</v>
      </c>
      <c r="V203" s="365" t="s">
        <v>572</v>
      </c>
      <c r="W203" s="365" t="s">
        <v>578</v>
      </c>
      <c r="X203" s="365" t="s">
        <v>591</v>
      </c>
      <c r="Y203" s="365" t="s">
        <v>572</v>
      </c>
      <c r="Z203" s="365" t="s">
        <v>591</v>
      </c>
      <c r="AA203" s="365" t="s">
        <v>573</v>
      </c>
      <c r="AB203" s="365" t="s">
        <v>573</v>
      </c>
      <c r="AC203" s="365" t="s">
        <v>591</v>
      </c>
      <c r="AD203" s="365"/>
      <c r="AE203" s="365">
        <v>3</v>
      </c>
      <c r="AF203" s="365">
        <v>3</v>
      </c>
      <c r="AG203" s="365"/>
      <c r="AH203" s="365">
        <v>3</v>
      </c>
      <c r="AI203" s="365">
        <v>2</v>
      </c>
      <c r="AJ203" s="365">
        <v>2</v>
      </c>
      <c r="AK203" s="365">
        <v>2</v>
      </c>
      <c r="AL203" s="365"/>
      <c r="AM203" s="365">
        <v>685.95366999999999</v>
      </c>
      <c r="AN203" s="365">
        <v>685.95630000000006</v>
      </c>
      <c r="AO203" s="365"/>
      <c r="AP203" s="365">
        <v>685.95556999999997</v>
      </c>
      <c r="AQ203" s="365">
        <v>1028.42761</v>
      </c>
      <c r="AR203" s="365">
        <v>1028.4301800000001</v>
      </c>
      <c r="AS203" s="365">
        <v>1028.43335</v>
      </c>
      <c r="AT203" s="365"/>
      <c r="AU203" s="365">
        <v>33.156700000000001</v>
      </c>
      <c r="AV203" s="365">
        <v>33.5809</v>
      </c>
      <c r="AW203" s="365"/>
      <c r="AX203" s="365">
        <v>37.280200000000001</v>
      </c>
      <c r="AY203" s="365">
        <v>45.865000000000002</v>
      </c>
      <c r="AZ203" s="365">
        <v>49.252600000000001</v>
      </c>
      <c r="BA203" s="365">
        <v>45.819699999999997</v>
      </c>
      <c r="BB203" s="365"/>
      <c r="BC203" s="365">
        <v>5</v>
      </c>
      <c r="BD203" s="365">
        <v>0</v>
      </c>
      <c r="BE203" s="365"/>
      <c r="BF203" s="365">
        <v>8</v>
      </c>
      <c r="BG203" s="365">
        <v>40</v>
      </c>
      <c r="BH203" s="365">
        <v>18</v>
      </c>
      <c r="BI203" s="365">
        <v>14</v>
      </c>
      <c r="BJ203" s="365">
        <v>2</v>
      </c>
    </row>
    <row r="204" spans="2:62" x14ac:dyDescent="0.2">
      <c r="B204" s="365" t="s">
        <v>291</v>
      </c>
      <c r="C204" s="365" t="s">
        <v>291</v>
      </c>
      <c r="D204" s="365" t="s">
        <v>748</v>
      </c>
      <c r="E204" s="365" t="s">
        <v>752</v>
      </c>
      <c r="F204" s="365" t="s">
        <v>297</v>
      </c>
      <c r="G204" s="365" t="s">
        <v>833</v>
      </c>
      <c r="H204" s="365" t="s">
        <v>750</v>
      </c>
      <c r="I204" s="365">
        <v>2</v>
      </c>
      <c r="J204" s="365">
        <v>2</v>
      </c>
      <c r="K204" s="365">
        <v>53</v>
      </c>
      <c r="L204" s="365">
        <v>0</v>
      </c>
      <c r="M204" s="365">
        <v>1975.8830800000001</v>
      </c>
      <c r="N204" s="366"/>
      <c r="O204" s="366">
        <v>127696776</v>
      </c>
      <c r="P204" s="366">
        <v>1508657152</v>
      </c>
      <c r="Q204" s="366">
        <v>1494040064</v>
      </c>
      <c r="R204" s="366">
        <v>262000036</v>
      </c>
      <c r="S204" s="366">
        <v>2366779109.375</v>
      </c>
      <c r="T204" s="366">
        <v>1557300803.875</v>
      </c>
      <c r="U204" s="366">
        <v>1680126477</v>
      </c>
      <c r="V204" s="365" t="s">
        <v>591</v>
      </c>
      <c r="W204" s="365" t="s">
        <v>573</v>
      </c>
      <c r="X204" s="365" t="s">
        <v>573</v>
      </c>
      <c r="Y204" s="365" t="s">
        <v>573</v>
      </c>
      <c r="Z204" s="365" t="s">
        <v>573</v>
      </c>
      <c r="AA204" s="365" t="s">
        <v>573</v>
      </c>
      <c r="AB204" s="365" t="s">
        <v>573</v>
      </c>
      <c r="AC204" s="365" t="s">
        <v>573</v>
      </c>
      <c r="AD204" s="365">
        <v>2</v>
      </c>
      <c r="AE204" s="365">
        <v>2</v>
      </c>
      <c r="AF204" s="365">
        <v>2</v>
      </c>
      <c r="AG204" s="365">
        <v>2</v>
      </c>
      <c r="AH204" s="365">
        <v>2</v>
      </c>
      <c r="AI204" s="365">
        <v>2</v>
      </c>
      <c r="AJ204" s="365">
        <v>2</v>
      </c>
      <c r="AK204" s="365">
        <v>3</v>
      </c>
      <c r="AL204" s="365">
        <v>988.44470000000001</v>
      </c>
      <c r="AM204" s="365">
        <v>988.44579999999996</v>
      </c>
      <c r="AN204" s="365">
        <v>988.44530999999995</v>
      </c>
      <c r="AO204" s="365">
        <v>988.44550000000004</v>
      </c>
      <c r="AP204" s="365">
        <v>988.44512999999995</v>
      </c>
      <c r="AQ204" s="365">
        <v>988.44574</v>
      </c>
      <c r="AR204" s="365">
        <v>988.44592</v>
      </c>
      <c r="AS204" s="365">
        <v>659.2998</v>
      </c>
      <c r="AT204" s="365">
        <v>39.5869</v>
      </c>
      <c r="AU204" s="365">
        <v>39.773000000000003</v>
      </c>
      <c r="AV204" s="365">
        <v>39.745600000000003</v>
      </c>
      <c r="AW204" s="365">
        <v>39.816499999999998</v>
      </c>
      <c r="AX204" s="365">
        <v>39.567799999999998</v>
      </c>
      <c r="AY204" s="365">
        <v>39.826099999999997</v>
      </c>
      <c r="AZ204" s="365">
        <v>40.050800000000002</v>
      </c>
      <c r="BA204" s="365">
        <v>39.839300000000001</v>
      </c>
      <c r="BB204" s="365">
        <v>20</v>
      </c>
      <c r="BC204" s="365">
        <v>76</v>
      </c>
      <c r="BD204" s="365">
        <v>74</v>
      </c>
      <c r="BE204" s="365">
        <v>68</v>
      </c>
      <c r="BF204" s="365">
        <v>77</v>
      </c>
      <c r="BG204" s="365">
        <v>76</v>
      </c>
      <c r="BH204" s="365">
        <v>74</v>
      </c>
      <c r="BI204" s="365">
        <v>31</v>
      </c>
      <c r="BJ204" s="365">
        <v>3</v>
      </c>
    </row>
    <row r="205" spans="2:62" x14ac:dyDescent="0.2">
      <c r="B205" s="365" t="s">
        <v>291</v>
      </c>
      <c r="C205" s="365" t="s">
        <v>291</v>
      </c>
      <c r="D205" s="365" t="s">
        <v>748</v>
      </c>
      <c r="E205" s="365" t="s">
        <v>752</v>
      </c>
      <c r="F205" s="365" t="s">
        <v>297</v>
      </c>
      <c r="G205" s="365" t="s">
        <v>835</v>
      </c>
      <c r="H205" s="365" t="s">
        <v>836</v>
      </c>
      <c r="I205" s="365">
        <v>2</v>
      </c>
      <c r="J205" s="365">
        <v>2</v>
      </c>
      <c r="K205" s="365">
        <v>7</v>
      </c>
      <c r="L205" s="365">
        <v>0</v>
      </c>
      <c r="M205" s="365">
        <v>2071.8443299999999</v>
      </c>
      <c r="N205" s="366"/>
      <c r="O205" s="366"/>
      <c r="P205" s="366"/>
      <c r="Q205" s="366"/>
      <c r="R205" s="366"/>
      <c r="S205" s="366"/>
      <c r="T205" s="366"/>
      <c r="U205" s="366">
        <v>7533868.5</v>
      </c>
      <c r="V205" s="365" t="s">
        <v>572</v>
      </c>
      <c r="W205" s="365" t="s">
        <v>578</v>
      </c>
      <c r="X205" s="365" t="s">
        <v>578</v>
      </c>
      <c r="Y205" s="365" t="s">
        <v>573</v>
      </c>
      <c r="Z205" s="365" t="s">
        <v>573</v>
      </c>
      <c r="AA205" s="365" t="s">
        <v>573</v>
      </c>
      <c r="AB205" s="365" t="s">
        <v>573</v>
      </c>
      <c r="AC205" s="365" t="s">
        <v>573</v>
      </c>
      <c r="AD205" s="365"/>
      <c r="AE205" s="365">
        <v>2</v>
      </c>
      <c r="AF205" s="365">
        <v>2</v>
      </c>
      <c r="AG205" s="365">
        <v>2</v>
      </c>
      <c r="AH205" s="365">
        <v>2</v>
      </c>
      <c r="AI205" s="365">
        <v>2</v>
      </c>
      <c r="AJ205" s="365">
        <v>2</v>
      </c>
      <c r="AK205" s="365">
        <v>2</v>
      </c>
      <c r="AL205" s="365"/>
      <c r="AM205" s="365">
        <v>1036.42517</v>
      </c>
      <c r="AN205" s="365">
        <v>1036.4266399999999</v>
      </c>
      <c r="AO205" s="365">
        <v>1036.4266399999999</v>
      </c>
      <c r="AP205" s="365">
        <v>1036.4246800000001</v>
      </c>
      <c r="AQ205" s="365">
        <v>1036.4259</v>
      </c>
      <c r="AR205" s="365">
        <v>1036.4245599999999</v>
      </c>
      <c r="AS205" s="365">
        <v>1036.4266399999999</v>
      </c>
      <c r="AT205" s="365"/>
      <c r="AU205" s="365">
        <v>37.735199999999999</v>
      </c>
      <c r="AV205" s="365">
        <v>37.649900000000002</v>
      </c>
      <c r="AW205" s="365">
        <v>37.724200000000003</v>
      </c>
      <c r="AX205" s="365">
        <v>37.222200000000001</v>
      </c>
      <c r="AY205" s="365">
        <v>37.866</v>
      </c>
      <c r="AZ205" s="365">
        <v>40.5593</v>
      </c>
      <c r="BA205" s="365">
        <v>37.9739</v>
      </c>
      <c r="BB205" s="365"/>
      <c r="BC205" s="365">
        <v>26</v>
      </c>
      <c r="BD205" s="365">
        <v>15</v>
      </c>
      <c r="BE205" s="365">
        <v>32</v>
      </c>
      <c r="BF205" s="365">
        <v>49</v>
      </c>
      <c r="BG205" s="365">
        <v>38</v>
      </c>
      <c r="BH205" s="365">
        <v>51</v>
      </c>
      <c r="BI205" s="365">
        <v>61</v>
      </c>
      <c r="BJ205" s="365">
        <v>4</v>
      </c>
    </row>
    <row r="206" spans="2:62" x14ac:dyDescent="0.2">
      <c r="B206" s="365" t="s">
        <v>291</v>
      </c>
      <c r="C206" s="365" t="s">
        <v>291</v>
      </c>
      <c r="D206" s="365" t="s">
        <v>748</v>
      </c>
      <c r="E206" s="365" t="s">
        <v>752</v>
      </c>
      <c r="F206" s="365" t="s">
        <v>297</v>
      </c>
      <c r="G206" s="365" t="s">
        <v>449</v>
      </c>
      <c r="H206" s="365" t="s">
        <v>750</v>
      </c>
      <c r="I206" s="365">
        <v>2</v>
      </c>
      <c r="J206" s="365">
        <v>2</v>
      </c>
      <c r="K206" s="365">
        <v>122</v>
      </c>
      <c r="L206" s="365">
        <v>0</v>
      </c>
      <c r="M206" s="365">
        <v>1991.8779999999999</v>
      </c>
      <c r="N206" s="366">
        <v>15443531.25</v>
      </c>
      <c r="O206" s="366">
        <v>12356313762.5625</v>
      </c>
      <c r="P206" s="366">
        <v>7769915299.375</v>
      </c>
      <c r="Q206" s="366">
        <v>6310280934.6875</v>
      </c>
      <c r="R206" s="366">
        <v>13008283384.375</v>
      </c>
      <c r="S206" s="366">
        <v>6136954277.4375</v>
      </c>
      <c r="T206" s="366">
        <v>1507812666</v>
      </c>
      <c r="U206" s="366">
        <v>4364323615.75</v>
      </c>
      <c r="V206" s="365" t="s">
        <v>573</v>
      </c>
      <c r="W206" s="365" t="s">
        <v>573</v>
      </c>
      <c r="X206" s="365" t="s">
        <v>573</v>
      </c>
      <c r="Y206" s="365" t="s">
        <v>573</v>
      </c>
      <c r="Z206" s="365" t="s">
        <v>573</v>
      </c>
      <c r="AA206" s="365" t="s">
        <v>573</v>
      </c>
      <c r="AB206" s="365" t="s">
        <v>573</v>
      </c>
      <c r="AC206" s="365" t="s">
        <v>573</v>
      </c>
      <c r="AD206" s="365">
        <v>2</v>
      </c>
      <c r="AE206" s="365">
        <v>2</v>
      </c>
      <c r="AF206" s="365">
        <v>2</v>
      </c>
      <c r="AG206" s="365">
        <v>2</v>
      </c>
      <c r="AH206" s="365">
        <v>2</v>
      </c>
      <c r="AI206" s="365">
        <v>2</v>
      </c>
      <c r="AJ206" s="365">
        <v>2</v>
      </c>
      <c r="AK206" s="365">
        <v>2</v>
      </c>
      <c r="AL206" s="365">
        <v>996.44092000000001</v>
      </c>
      <c r="AM206" s="365">
        <v>996.44299000000001</v>
      </c>
      <c r="AN206" s="365">
        <v>996.44281000000001</v>
      </c>
      <c r="AO206" s="365">
        <v>996.44268999999997</v>
      </c>
      <c r="AP206" s="365">
        <v>996.44317999999998</v>
      </c>
      <c r="AQ206" s="365">
        <v>996.44341999999995</v>
      </c>
      <c r="AR206" s="365">
        <v>996.44293000000005</v>
      </c>
      <c r="AS206" s="365">
        <v>996.44268999999997</v>
      </c>
      <c r="AT206" s="365">
        <v>32.993600000000001</v>
      </c>
      <c r="AU206" s="365">
        <v>37.622900000000001</v>
      </c>
      <c r="AV206" s="365">
        <v>37.532400000000003</v>
      </c>
      <c r="AW206" s="365">
        <v>33.008200000000002</v>
      </c>
      <c r="AX206" s="365">
        <v>32.752400000000002</v>
      </c>
      <c r="AY206" s="365">
        <v>33.999200000000002</v>
      </c>
      <c r="AZ206" s="365">
        <v>35.332900000000002</v>
      </c>
      <c r="BA206" s="365">
        <v>33.443399999999997</v>
      </c>
      <c r="BB206" s="365">
        <v>37</v>
      </c>
      <c r="BC206" s="365">
        <v>56</v>
      </c>
      <c r="BD206" s="365">
        <v>66</v>
      </c>
      <c r="BE206" s="365">
        <v>59</v>
      </c>
      <c r="BF206" s="365">
        <v>64</v>
      </c>
      <c r="BG206" s="365">
        <v>74</v>
      </c>
      <c r="BH206" s="365">
        <v>56</v>
      </c>
      <c r="BI206" s="365">
        <v>50</v>
      </c>
      <c r="BJ206" s="365">
        <v>4</v>
      </c>
    </row>
    <row r="207" spans="2:62" x14ac:dyDescent="0.2">
      <c r="B207" s="365" t="s">
        <v>291</v>
      </c>
      <c r="C207" s="365" t="s">
        <v>291</v>
      </c>
      <c r="D207" s="365" t="s">
        <v>748</v>
      </c>
      <c r="E207" s="365" t="s">
        <v>752</v>
      </c>
      <c r="F207" s="365" t="s">
        <v>297</v>
      </c>
      <c r="G207" s="365" t="s">
        <v>301</v>
      </c>
      <c r="H207" s="365" t="s">
        <v>750</v>
      </c>
      <c r="I207" s="365">
        <v>2</v>
      </c>
      <c r="J207" s="365">
        <v>2</v>
      </c>
      <c r="K207" s="365">
        <v>20</v>
      </c>
      <c r="L207" s="365">
        <v>0</v>
      </c>
      <c r="M207" s="365">
        <v>1999.8922</v>
      </c>
      <c r="N207" s="366">
        <v>114588526</v>
      </c>
      <c r="O207" s="366">
        <v>74492087</v>
      </c>
      <c r="P207" s="366">
        <v>14533793</v>
      </c>
      <c r="Q207" s="366">
        <v>29239472</v>
      </c>
      <c r="R207" s="366">
        <v>129456360</v>
      </c>
      <c r="S207" s="366">
        <v>80413715</v>
      </c>
      <c r="T207" s="366">
        <v>86738314</v>
      </c>
      <c r="U207" s="366">
        <v>83347238</v>
      </c>
      <c r="V207" s="365" t="s">
        <v>573</v>
      </c>
      <c r="W207" s="365" t="s">
        <v>573</v>
      </c>
      <c r="X207" s="365" t="s">
        <v>573</v>
      </c>
      <c r="Y207" s="365" t="s">
        <v>573</v>
      </c>
      <c r="Z207" s="365" t="s">
        <v>573</v>
      </c>
      <c r="AA207" s="365" t="s">
        <v>573</v>
      </c>
      <c r="AB207" s="365" t="s">
        <v>573</v>
      </c>
      <c r="AC207" s="365" t="s">
        <v>573</v>
      </c>
      <c r="AD207" s="365">
        <v>2</v>
      </c>
      <c r="AE207" s="365">
        <v>2</v>
      </c>
      <c r="AF207" s="365">
        <v>2</v>
      </c>
      <c r="AG207" s="365">
        <v>2</v>
      </c>
      <c r="AH207" s="365">
        <v>3</v>
      </c>
      <c r="AI207" s="365">
        <v>2</v>
      </c>
      <c r="AJ207" s="365">
        <v>2</v>
      </c>
      <c r="AK207" s="365">
        <v>2</v>
      </c>
      <c r="AL207" s="365">
        <v>1000.44971</v>
      </c>
      <c r="AM207" s="365">
        <v>1000.4502</v>
      </c>
      <c r="AN207" s="365">
        <v>1000.44983</v>
      </c>
      <c r="AO207" s="365">
        <v>1000.44733</v>
      </c>
      <c r="AP207" s="365">
        <v>667.30151000000001</v>
      </c>
      <c r="AQ207" s="365">
        <v>1000.45026</v>
      </c>
      <c r="AR207" s="365">
        <v>1000.45032</v>
      </c>
      <c r="AS207" s="365">
        <v>1000.45044</v>
      </c>
      <c r="AT207" s="365">
        <v>32.974899999999998</v>
      </c>
      <c r="AU207" s="365">
        <v>33.166200000000003</v>
      </c>
      <c r="AV207" s="365">
        <v>33.204000000000001</v>
      </c>
      <c r="AW207" s="365">
        <v>33.041600000000003</v>
      </c>
      <c r="AX207" s="365">
        <v>32.807499999999997</v>
      </c>
      <c r="AY207" s="365">
        <v>33.073</v>
      </c>
      <c r="AZ207" s="365">
        <v>33.249400000000001</v>
      </c>
      <c r="BA207" s="365">
        <v>33.129800000000003</v>
      </c>
      <c r="BB207" s="365">
        <v>52</v>
      </c>
      <c r="BC207" s="365">
        <v>61</v>
      </c>
      <c r="BD207" s="365">
        <v>52</v>
      </c>
      <c r="BE207" s="365">
        <v>52</v>
      </c>
      <c r="BF207" s="365">
        <v>29</v>
      </c>
      <c r="BG207" s="365">
        <v>46</v>
      </c>
      <c r="BH207" s="365">
        <v>65</v>
      </c>
      <c r="BI207" s="365">
        <v>46</v>
      </c>
      <c r="BJ207" s="365">
        <v>2</v>
      </c>
    </row>
    <row r="208" spans="2:62" x14ac:dyDescent="0.2">
      <c r="B208" s="365" t="s">
        <v>291</v>
      </c>
      <c r="C208" s="365" t="s">
        <v>291</v>
      </c>
      <c r="D208" s="365" t="s">
        <v>748</v>
      </c>
      <c r="E208" s="365" t="s">
        <v>858</v>
      </c>
      <c r="F208" s="365" t="s">
        <v>859</v>
      </c>
      <c r="G208" s="365" t="s">
        <v>860</v>
      </c>
      <c r="H208" s="365" t="s">
        <v>861</v>
      </c>
      <c r="I208" s="365">
        <v>2</v>
      </c>
      <c r="J208" s="365">
        <v>2</v>
      </c>
      <c r="K208" s="365">
        <v>24</v>
      </c>
      <c r="L208" s="365">
        <v>0</v>
      </c>
      <c r="M208" s="365">
        <v>1246.6415999999999</v>
      </c>
      <c r="N208" s="366"/>
      <c r="O208" s="366">
        <v>40097224944</v>
      </c>
      <c r="P208" s="366"/>
      <c r="Q208" s="366">
        <v>37446498940</v>
      </c>
      <c r="R208" s="366">
        <v>40595939552</v>
      </c>
      <c r="S208" s="366">
        <v>41998616278</v>
      </c>
      <c r="T208" s="366">
        <v>32472703272</v>
      </c>
      <c r="U208" s="366">
        <v>32321678606</v>
      </c>
      <c r="V208" s="365" t="s">
        <v>591</v>
      </c>
      <c r="W208" s="365" t="s">
        <v>573</v>
      </c>
      <c r="X208" s="365" t="s">
        <v>578</v>
      </c>
      <c r="Y208" s="365" t="s">
        <v>573</v>
      </c>
      <c r="Z208" s="365" t="s">
        <v>573</v>
      </c>
      <c r="AA208" s="365" t="s">
        <v>573</v>
      </c>
      <c r="AB208" s="365" t="s">
        <v>573</v>
      </c>
      <c r="AC208" s="365" t="s">
        <v>573</v>
      </c>
      <c r="AD208" s="365">
        <v>3</v>
      </c>
      <c r="AE208" s="365">
        <v>3</v>
      </c>
      <c r="AF208" s="365">
        <v>2</v>
      </c>
      <c r="AG208" s="365">
        <v>3</v>
      </c>
      <c r="AH208" s="365">
        <v>3</v>
      </c>
      <c r="AI208" s="365">
        <v>3</v>
      </c>
      <c r="AJ208" s="365">
        <v>3</v>
      </c>
      <c r="AK208" s="365">
        <v>3</v>
      </c>
      <c r="AL208" s="365">
        <v>416.21872000000002</v>
      </c>
      <c r="AM208" s="365">
        <v>416.21863000000002</v>
      </c>
      <c r="AN208" s="365">
        <v>623.82379000000003</v>
      </c>
      <c r="AO208" s="365">
        <v>416.21881000000002</v>
      </c>
      <c r="AP208" s="365">
        <v>416.21875</v>
      </c>
      <c r="AQ208" s="365">
        <v>416.21868999999998</v>
      </c>
      <c r="AR208" s="365">
        <v>416.21872000000002</v>
      </c>
      <c r="AS208" s="365">
        <v>416.21868999999998</v>
      </c>
      <c r="AT208" s="365">
        <v>15.194800000000001</v>
      </c>
      <c r="AU208" s="365">
        <v>16.874400000000001</v>
      </c>
      <c r="AV208" s="365">
        <v>14.819100000000001</v>
      </c>
      <c r="AW208" s="365">
        <v>14.6226</v>
      </c>
      <c r="AX208" s="365">
        <v>16.322900000000001</v>
      </c>
      <c r="AY208" s="365">
        <v>19.7272</v>
      </c>
      <c r="AZ208" s="365">
        <v>15.640599999999999</v>
      </c>
      <c r="BA208" s="365">
        <v>15.761200000000001</v>
      </c>
      <c r="BB208" s="365">
        <v>15</v>
      </c>
      <c r="BC208" s="365">
        <v>20</v>
      </c>
      <c r="BD208" s="365">
        <v>22</v>
      </c>
      <c r="BE208" s="365">
        <v>12</v>
      </c>
      <c r="BF208" s="365">
        <v>21</v>
      </c>
      <c r="BG208" s="365">
        <v>18</v>
      </c>
      <c r="BH208" s="365">
        <v>18</v>
      </c>
      <c r="BI208" s="365">
        <v>20</v>
      </c>
      <c r="BJ208" s="365">
        <v>1</v>
      </c>
    </row>
    <row r="209" spans="2:62" x14ac:dyDescent="0.2">
      <c r="B209" s="365" t="s">
        <v>290</v>
      </c>
      <c r="C209" s="365" t="s">
        <v>353</v>
      </c>
      <c r="D209" s="365" t="s">
        <v>292</v>
      </c>
      <c r="E209" s="365" t="s">
        <v>862</v>
      </c>
      <c r="F209" s="365" t="s">
        <v>863</v>
      </c>
      <c r="G209" s="365" t="s">
        <v>864</v>
      </c>
      <c r="H209" s="365" t="s">
        <v>865</v>
      </c>
      <c r="I209" s="365">
        <v>2</v>
      </c>
      <c r="J209" s="365">
        <v>1</v>
      </c>
      <c r="K209" s="365">
        <v>5</v>
      </c>
      <c r="L209" s="365">
        <v>0</v>
      </c>
      <c r="M209" s="365">
        <v>1167.5769299999999</v>
      </c>
      <c r="N209" s="366"/>
      <c r="O209" s="366">
        <v>14084835</v>
      </c>
      <c r="P209" s="366">
        <v>7834360</v>
      </c>
      <c r="Q209" s="366">
        <v>9885879</v>
      </c>
      <c r="R209" s="366">
        <v>15783851</v>
      </c>
      <c r="S209" s="366">
        <v>19159098</v>
      </c>
      <c r="T209" s="366"/>
      <c r="U209" s="366"/>
      <c r="V209" s="365" t="s">
        <v>591</v>
      </c>
      <c r="W209" s="365" t="s">
        <v>573</v>
      </c>
      <c r="X209" s="365" t="s">
        <v>573</v>
      </c>
      <c r="Y209" s="365" t="s">
        <v>573</v>
      </c>
      <c r="Z209" s="365" t="s">
        <v>573</v>
      </c>
      <c r="AA209" s="365" t="s">
        <v>573</v>
      </c>
      <c r="AB209" s="365" t="s">
        <v>578</v>
      </c>
      <c r="AC209" s="365" t="s">
        <v>591</v>
      </c>
      <c r="AD209" s="365">
        <v>2</v>
      </c>
      <c r="AE209" s="365">
        <v>2</v>
      </c>
      <c r="AF209" s="365">
        <v>2</v>
      </c>
      <c r="AG209" s="365">
        <v>2</v>
      </c>
      <c r="AH209" s="365">
        <v>2</v>
      </c>
      <c r="AI209" s="365">
        <v>2</v>
      </c>
      <c r="AJ209" s="365">
        <v>2</v>
      </c>
      <c r="AK209" s="365">
        <v>2</v>
      </c>
      <c r="AL209" s="365">
        <v>584.29114000000004</v>
      </c>
      <c r="AM209" s="365">
        <v>584.29218000000003</v>
      </c>
      <c r="AN209" s="365">
        <v>584.29241999999999</v>
      </c>
      <c r="AO209" s="365">
        <v>584.29192999999998</v>
      </c>
      <c r="AP209" s="365">
        <v>584.29210999999998</v>
      </c>
      <c r="AQ209" s="365">
        <v>584.29132000000004</v>
      </c>
      <c r="AR209" s="365">
        <v>584.29187000000002</v>
      </c>
      <c r="AS209" s="365">
        <v>584.29192999999998</v>
      </c>
      <c r="AT209" s="365">
        <v>29.822199999999999</v>
      </c>
      <c r="AU209" s="365">
        <v>29.850100000000001</v>
      </c>
      <c r="AV209" s="365">
        <v>30.004200000000001</v>
      </c>
      <c r="AW209" s="365">
        <v>30.0382</v>
      </c>
      <c r="AX209" s="365">
        <v>29.694800000000001</v>
      </c>
      <c r="AY209" s="365">
        <v>30.049700000000001</v>
      </c>
      <c r="AZ209" s="365">
        <v>33.081600000000002</v>
      </c>
      <c r="BA209" s="365">
        <v>30.034700000000001</v>
      </c>
      <c r="BB209" s="365">
        <v>13</v>
      </c>
      <c r="BC209" s="365">
        <v>30</v>
      </c>
      <c r="BD209" s="365">
        <v>28</v>
      </c>
      <c r="BE209" s="365">
        <v>22</v>
      </c>
      <c r="BF209" s="365">
        <v>48</v>
      </c>
      <c r="BG209" s="365">
        <v>19</v>
      </c>
      <c r="BH209" s="365">
        <v>15</v>
      </c>
      <c r="BI209" s="365">
        <v>20</v>
      </c>
      <c r="BJ209" s="365">
        <v>1</v>
      </c>
    </row>
    <row r="210" spans="2:62" x14ac:dyDescent="0.2">
      <c r="B210" s="365" t="s">
        <v>290</v>
      </c>
      <c r="C210" s="365" t="s">
        <v>290</v>
      </c>
      <c r="D210" s="365" t="s">
        <v>292</v>
      </c>
      <c r="E210" s="365" t="s">
        <v>305</v>
      </c>
      <c r="F210" s="365" t="s">
        <v>306</v>
      </c>
      <c r="G210" s="365" t="s">
        <v>866</v>
      </c>
      <c r="H210" s="365" t="s">
        <v>867</v>
      </c>
      <c r="I210" s="365">
        <v>1</v>
      </c>
      <c r="J210" s="365">
        <v>1</v>
      </c>
      <c r="K210" s="365">
        <v>4</v>
      </c>
      <c r="L210" s="365">
        <v>0</v>
      </c>
      <c r="M210" s="365">
        <v>2657.0797600000001</v>
      </c>
      <c r="N210" s="366"/>
      <c r="O210" s="366"/>
      <c r="P210" s="366"/>
      <c r="Q210" s="366"/>
      <c r="R210" s="366"/>
      <c r="S210" s="366"/>
      <c r="T210" s="366"/>
      <c r="U210" s="366">
        <v>23996933</v>
      </c>
      <c r="V210" s="365" t="s">
        <v>572</v>
      </c>
      <c r="W210" s="365" t="s">
        <v>572</v>
      </c>
      <c r="X210" s="365" t="s">
        <v>572</v>
      </c>
      <c r="Y210" s="365" t="s">
        <v>572</v>
      </c>
      <c r="Z210" s="365" t="s">
        <v>572</v>
      </c>
      <c r="AA210" s="365" t="s">
        <v>572</v>
      </c>
      <c r="AB210" s="365" t="s">
        <v>573</v>
      </c>
      <c r="AC210" s="365" t="s">
        <v>573</v>
      </c>
      <c r="AD210" s="365"/>
      <c r="AE210" s="365"/>
      <c r="AF210" s="365"/>
      <c r="AG210" s="365"/>
      <c r="AH210" s="365"/>
      <c r="AI210" s="365"/>
      <c r="AJ210" s="365">
        <v>2</v>
      </c>
      <c r="AK210" s="365">
        <v>3</v>
      </c>
      <c r="AL210" s="365"/>
      <c r="AM210" s="365"/>
      <c r="AN210" s="365"/>
      <c r="AO210" s="365"/>
      <c r="AP210" s="365"/>
      <c r="AQ210" s="365"/>
      <c r="AR210" s="365">
        <v>1329.04529</v>
      </c>
      <c r="AS210" s="365">
        <v>886.36505</v>
      </c>
      <c r="AT210" s="365"/>
      <c r="AU210" s="365"/>
      <c r="AV210" s="365"/>
      <c r="AW210" s="365"/>
      <c r="AX210" s="365"/>
      <c r="AY210" s="365"/>
      <c r="AZ210" s="365">
        <v>63.845500000000001</v>
      </c>
      <c r="BA210" s="365">
        <v>63.8078</v>
      </c>
      <c r="BB210" s="365"/>
      <c r="BC210" s="365"/>
      <c r="BD210" s="365"/>
      <c r="BE210" s="365"/>
      <c r="BF210" s="365"/>
      <c r="BG210" s="365"/>
      <c r="BH210" s="365">
        <v>118</v>
      </c>
      <c r="BI210" s="365">
        <v>44</v>
      </c>
      <c r="BJ210" s="365">
        <v>3</v>
      </c>
    </row>
    <row r="211" spans="2:62" x14ac:dyDescent="0.2">
      <c r="B211" s="365" t="s">
        <v>290</v>
      </c>
      <c r="C211" s="365" t="s">
        <v>290</v>
      </c>
      <c r="D211" s="365" t="s">
        <v>292</v>
      </c>
      <c r="E211" s="365" t="s">
        <v>305</v>
      </c>
      <c r="F211" s="365" t="s">
        <v>306</v>
      </c>
      <c r="G211" s="365" t="s">
        <v>762</v>
      </c>
      <c r="H211" s="365" t="s">
        <v>763</v>
      </c>
      <c r="I211" s="365">
        <v>1</v>
      </c>
      <c r="J211" s="365">
        <v>1</v>
      </c>
      <c r="K211" s="365">
        <v>23</v>
      </c>
      <c r="L211" s="365">
        <v>0</v>
      </c>
      <c r="M211" s="365">
        <v>2577.1134299999999</v>
      </c>
      <c r="N211" s="366"/>
      <c r="O211" s="366"/>
      <c r="P211" s="366">
        <v>1622076.25</v>
      </c>
      <c r="Q211" s="366">
        <v>3024476.25</v>
      </c>
      <c r="R211" s="366">
        <v>969644</v>
      </c>
      <c r="S211" s="366">
        <v>10403122.125</v>
      </c>
      <c r="T211" s="366">
        <v>707148064</v>
      </c>
      <c r="U211" s="366">
        <v>759017808</v>
      </c>
      <c r="V211" s="365" t="s">
        <v>572</v>
      </c>
      <c r="W211" s="365" t="s">
        <v>573</v>
      </c>
      <c r="X211" s="365" t="s">
        <v>573</v>
      </c>
      <c r="Y211" s="365" t="s">
        <v>572</v>
      </c>
      <c r="Z211" s="365" t="s">
        <v>573</v>
      </c>
      <c r="AA211" s="365" t="s">
        <v>573</v>
      </c>
      <c r="AB211" s="365" t="s">
        <v>573</v>
      </c>
      <c r="AC211" s="365" t="s">
        <v>573</v>
      </c>
      <c r="AD211" s="365"/>
      <c r="AE211" s="365">
        <v>2</v>
      </c>
      <c r="AF211" s="365">
        <v>2</v>
      </c>
      <c r="AG211" s="365"/>
      <c r="AH211" s="365">
        <v>3</v>
      </c>
      <c r="AI211" s="365">
        <v>2</v>
      </c>
      <c r="AJ211" s="365">
        <v>2</v>
      </c>
      <c r="AK211" s="365">
        <v>2</v>
      </c>
      <c r="AL211" s="365"/>
      <c r="AM211" s="365">
        <v>1289.0620100000001</v>
      </c>
      <c r="AN211" s="365">
        <v>1289.0603000000001</v>
      </c>
      <c r="AO211" s="365"/>
      <c r="AP211" s="365">
        <v>859.70941000000005</v>
      </c>
      <c r="AQ211" s="365">
        <v>1289.06006</v>
      </c>
      <c r="AR211" s="365">
        <v>1289.0612799999999</v>
      </c>
      <c r="AS211" s="365">
        <v>1289.0616500000001</v>
      </c>
      <c r="AT211" s="365"/>
      <c r="AU211" s="365">
        <v>59.459000000000003</v>
      </c>
      <c r="AV211" s="365">
        <v>59.3596</v>
      </c>
      <c r="AW211" s="365"/>
      <c r="AX211" s="365">
        <v>59.086300000000001</v>
      </c>
      <c r="AY211" s="365">
        <v>59.709899999999998</v>
      </c>
      <c r="AZ211" s="365">
        <v>60.249000000000002</v>
      </c>
      <c r="BA211" s="365">
        <v>59.6982</v>
      </c>
      <c r="BB211" s="365"/>
      <c r="BC211" s="365">
        <v>82</v>
      </c>
      <c r="BD211" s="365">
        <v>67</v>
      </c>
      <c r="BE211" s="365"/>
      <c r="BF211" s="365">
        <v>6</v>
      </c>
      <c r="BG211" s="365">
        <v>86</v>
      </c>
      <c r="BH211" s="365">
        <v>68</v>
      </c>
      <c r="BI211" s="365">
        <v>77</v>
      </c>
      <c r="BJ211" s="365">
        <v>4</v>
      </c>
    </row>
    <row r="212" spans="2:62" x14ac:dyDescent="0.2">
      <c r="B212" s="365" t="s">
        <v>290</v>
      </c>
      <c r="C212" s="365" t="s">
        <v>290</v>
      </c>
      <c r="D212" s="365" t="s">
        <v>292</v>
      </c>
      <c r="E212" s="365" t="s">
        <v>305</v>
      </c>
      <c r="F212" s="365" t="s">
        <v>306</v>
      </c>
      <c r="G212" s="365" t="s">
        <v>868</v>
      </c>
      <c r="H212" s="365" t="s">
        <v>869</v>
      </c>
      <c r="I212" s="365">
        <v>1</v>
      </c>
      <c r="J212" s="365">
        <v>1</v>
      </c>
      <c r="K212" s="365">
        <v>9</v>
      </c>
      <c r="L212" s="365">
        <v>0</v>
      </c>
      <c r="M212" s="365">
        <v>2673.0746800000002</v>
      </c>
      <c r="N212" s="366"/>
      <c r="O212" s="366"/>
      <c r="P212" s="366"/>
      <c r="Q212" s="366"/>
      <c r="R212" s="366"/>
      <c r="S212" s="366"/>
      <c r="T212" s="366">
        <v>17639694</v>
      </c>
      <c r="U212" s="366">
        <v>186692069</v>
      </c>
      <c r="V212" s="365" t="s">
        <v>572</v>
      </c>
      <c r="W212" s="365" t="s">
        <v>572</v>
      </c>
      <c r="X212" s="365" t="s">
        <v>572</v>
      </c>
      <c r="Y212" s="365" t="s">
        <v>572</v>
      </c>
      <c r="Z212" s="365" t="s">
        <v>572</v>
      </c>
      <c r="AA212" s="365" t="s">
        <v>572</v>
      </c>
      <c r="AB212" s="365" t="s">
        <v>573</v>
      </c>
      <c r="AC212" s="365" t="s">
        <v>573</v>
      </c>
      <c r="AD212" s="365"/>
      <c r="AE212" s="365"/>
      <c r="AF212" s="365"/>
      <c r="AG212" s="365"/>
      <c r="AH212" s="365"/>
      <c r="AI212" s="365"/>
      <c r="AJ212" s="365">
        <v>2</v>
      </c>
      <c r="AK212" s="365">
        <v>3</v>
      </c>
      <c r="AL212" s="365"/>
      <c r="AM212" s="365"/>
      <c r="AN212" s="365"/>
      <c r="AO212" s="365"/>
      <c r="AP212" s="365"/>
      <c r="AQ212" s="365"/>
      <c r="AR212" s="365">
        <v>1337.0417500000001</v>
      </c>
      <c r="AS212" s="365">
        <v>891.69745</v>
      </c>
      <c r="AT212" s="365"/>
      <c r="AU212" s="365"/>
      <c r="AV212" s="365"/>
      <c r="AW212" s="365"/>
      <c r="AX212" s="365"/>
      <c r="AY212" s="365"/>
      <c r="AZ212" s="365">
        <v>62.598199999999999</v>
      </c>
      <c r="BA212" s="365">
        <v>62.595999999999997</v>
      </c>
      <c r="BB212" s="365"/>
      <c r="BC212" s="365"/>
      <c r="BD212" s="365"/>
      <c r="BE212" s="365"/>
      <c r="BF212" s="365"/>
      <c r="BG212" s="365"/>
      <c r="BH212" s="365">
        <v>112</v>
      </c>
      <c r="BI212" s="365">
        <v>50</v>
      </c>
      <c r="BJ212" s="365">
        <v>3</v>
      </c>
    </row>
    <row r="213" spans="2:62" x14ac:dyDescent="0.2">
      <c r="B213" s="365" t="s">
        <v>290</v>
      </c>
      <c r="C213" s="365" t="s">
        <v>290</v>
      </c>
      <c r="D213" s="365" t="s">
        <v>292</v>
      </c>
      <c r="E213" s="365" t="s">
        <v>305</v>
      </c>
      <c r="F213" s="365" t="s">
        <v>306</v>
      </c>
      <c r="G213" s="365" t="s">
        <v>870</v>
      </c>
      <c r="H213" s="365" t="s">
        <v>763</v>
      </c>
      <c r="I213" s="365">
        <v>1</v>
      </c>
      <c r="J213" s="365">
        <v>1</v>
      </c>
      <c r="K213" s="365">
        <v>94</v>
      </c>
      <c r="L213" s="365">
        <v>0</v>
      </c>
      <c r="M213" s="365">
        <v>2593.10835</v>
      </c>
      <c r="N213" s="366">
        <v>1878104.625</v>
      </c>
      <c r="O213" s="366">
        <v>40419420</v>
      </c>
      <c r="P213" s="366">
        <v>11527736</v>
      </c>
      <c r="Q213" s="366">
        <v>12310872</v>
      </c>
      <c r="R213" s="366">
        <v>25431648.125</v>
      </c>
      <c r="S213" s="366">
        <v>47416583</v>
      </c>
      <c r="T213" s="366">
        <v>3525352587</v>
      </c>
      <c r="U213" s="366">
        <v>3335259782.25</v>
      </c>
      <c r="V213" s="365" t="s">
        <v>573</v>
      </c>
      <c r="W213" s="365" t="s">
        <v>573</v>
      </c>
      <c r="X213" s="365" t="s">
        <v>573</v>
      </c>
      <c r="Y213" s="365" t="s">
        <v>573</v>
      </c>
      <c r="Z213" s="365" t="s">
        <v>573</v>
      </c>
      <c r="AA213" s="365" t="s">
        <v>573</v>
      </c>
      <c r="AB213" s="365" t="s">
        <v>573</v>
      </c>
      <c r="AC213" s="365" t="s">
        <v>573</v>
      </c>
      <c r="AD213" s="365">
        <v>3</v>
      </c>
      <c r="AE213" s="365">
        <v>3</v>
      </c>
      <c r="AF213" s="365">
        <v>2</v>
      </c>
      <c r="AG213" s="365">
        <v>2</v>
      </c>
      <c r="AH213" s="365">
        <v>2</v>
      </c>
      <c r="AI213" s="365">
        <v>2</v>
      </c>
      <c r="AJ213" s="365">
        <v>2</v>
      </c>
      <c r="AK213" s="365">
        <v>2</v>
      </c>
      <c r="AL213" s="365">
        <v>865.04181000000005</v>
      </c>
      <c r="AM213" s="365">
        <v>865.04143999999997</v>
      </c>
      <c r="AN213" s="365">
        <v>1297.0582300000001</v>
      </c>
      <c r="AO213" s="365">
        <v>1297.0589600000001</v>
      </c>
      <c r="AP213" s="365">
        <v>1297.0581099999999</v>
      </c>
      <c r="AQ213" s="365">
        <v>1297.05933</v>
      </c>
      <c r="AR213" s="365">
        <v>1297.05774</v>
      </c>
      <c r="AS213" s="365">
        <v>1297.0534700000001</v>
      </c>
      <c r="AT213" s="365">
        <v>55.494</v>
      </c>
      <c r="AU213" s="365">
        <v>55.806699999999999</v>
      </c>
      <c r="AV213" s="365">
        <v>56.596200000000003</v>
      </c>
      <c r="AW213" s="365">
        <v>55.7819</v>
      </c>
      <c r="AX213" s="365">
        <v>56.305100000000003</v>
      </c>
      <c r="AY213" s="365">
        <v>56.057000000000002</v>
      </c>
      <c r="AZ213" s="365">
        <v>60.093000000000004</v>
      </c>
      <c r="BA213" s="365">
        <v>57.084899999999998</v>
      </c>
      <c r="BB213" s="365">
        <v>40</v>
      </c>
      <c r="BC213" s="365">
        <v>75</v>
      </c>
      <c r="BD213" s="365">
        <v>89</v>
      </c>
      <c r="BE213" s="365">
        <v>99</v>
      </c>
      <c r="BF213" s="365">
        <v>78</v>
      </c>
      <c r="BG213" s="365">
        <v>103</v>
      </c>
      <c r="BH213" s="365">
        <v>105</v>
      </c>
      <c r="BI213" s="365">
        <v>110</v>
      </c>
      <c r="BJ213" s="365">
        <v>8</v>
      </c>
    </row>
    <row r="214" spans="2:62" x14ac:dyDescent="0.2">
      <c r="B214" s="365" t="s">
        <v>290</v>
      </c>
      <c r="C214" s="365" t="s">
        <v>290</v>
      </c>
      <c r="D214" s="365" t="s">
        <v>292</v>
      </c>
      <c r="E214" s="365" t="s">
        <v>305</v>
      </c>
      <c r="F214" s="365" t="s">
        <v>306</v>
      </c>
      <c r="G214" s="365" t="s">
        <v>871</v>
      </c>
      <c r="H214" s="365" t="s">
        <v>872</v>
      </c>
      <c r="I214" s="365">
        <v>1</v>
      </c>
      <c r="J214" s="365">
        <v>1</v>
      </c>
      <c r="K214" s="365">
        <v>59</v>
      </c>
      <c r="L214" s="365">
        <v>0</v>
      </c>
      <c r="M214" s="365">
        <v>2601.1225399999998</v>
      </c>
      <c r="N214" s="366">
        <v>282184636</v>
      </c>
      <c r="O214" s="366">
        <v>322658052</v>
      </c>
      <c r="P214" s="366">
        <v>293184504</v>
      </c>
      <c r="Q214" s="366">
        <v>274402516</v>
      </c>
      <c r="R214" s="366">
        <v>331828620</v>
      </c>
      <c r="S214" s="366">
        <v>393228730.4375</v>
      </c>
      <c r="T214" s="366">
        <v>325822797</v>
      </c>
      <c r="U214" s="366">
        <v>364313396</v>
      </c>
      <c r="V214" s="365" t="s">
        <v>573</v>
      </c>
      <c r="W214" s="365" t="s">
        <v>573</v>
      </c>
      <c r="X214" s="365" t="s">
        <v>573</v>
      </c>
      <c r="Y214" s="365" t="s">
        <v>573</v>
      </c>
      <c r="Z214" s="365" t="s">
        <v>573</v>
      </c>
      <c r="AA214" s="365" t="s">
        <v>573</v>
      </c>
      <c r="AB214" s="365" t="s">
        <v>573</v>
      </c>
      <c r="AC214" s="365" t="s">
        <v>573</v>
      </c>
      <c r="AD214" s="365">
        <v>2</v>
      </c>
      <c r="AE214" s="365">
        <v>2</v>
      </c>
      <c r="AF214" s="365">
        <v>2</v>
      </c>
      <c r="AG214" s="365">
        <v>2</v>
      </c>
      <c r="AH214" s="365">
        <v>2</v>
      </c>
      <c r="AI214" s="365">
        <v>2</v>
      </c>
      <c r="AJ214" s="365">
        <v>2</v>
      </c>
      <c r="AK214" s="365">
        <v>2</v>
      </c>
      <c r="AL214" s="365">
        <v>1301.0661600000001</v>
      </c>
      <c r="AM214" s="365">
        <v>1301.0664099999999</v>
      </c>
      <c r="AN214" s="365">
        <v>1301.06628</v>
      </c>
      <c r="AO214" s="365">
        <v>1301.06726</v>
      </c>
      <c r="AP214" s="365">
        <v>1301.06702</v>
      </c>
      <c r="AQ214" s="365">
        <v>1301.06628</v>
      </c>
      <c r="AR214" s="365">
        <v>1301.0665300000001</v>
      </c>
      <c r="AS214" s="365">
        <v>1301.0678700000001</v>
      </c>
      <c r="AT214" s="365">
        <v>55.373100000000001</v>
      </c>
      <c r="AU214" s="365">
        <v>55.7973</v>
      </c>
      <c r="AV214" s="365">
        <v>55.734999999999999</v>
      </c>
      <c r="AW214" s="365">
        <v>55.715200000000003</v>
      </c>
      <c r="AX214" s="365">
        <v>55.4313</v>
      </c>
      <c r="AY214" s="365">
        <v>56.0045</v>
      </c>
      <c r="AZ214" s="365">
        <v>55.929600000000001</v>
      </c>
      <c r="BA214" s="365">
        <v>55.978200000000001</v>
      </c>
      <c r="BB214" s="365">
        <v>117</v>
      </c>
      <c r="BC214" s="365">
        <v>108</v>
      </c>
      <c r="BD214" s="365">
        <v>111</v>
      </c>
      <c r="BE214" s="365">
        <v>121</v>
      </c>
      <c r="BF214" s="365">
        <v>98</v>
      </c>
      <c r="BG214" s="365">
        <v>123</v>
      </c>
      <c r="BH214" s="365">
        <v>107</v>
      </c>
      <c r="BI214" s="365">
        <v>126</v>
      </c>
      <c r="BJ214" s="365">
        <v>4</v>
      </c>
    </row>
    <row r="215" spans="2:62" x14ac:dyDescent="0.2">
      <c r="B215" s="365" t="s">
        <v>290</v>
      </c>
      <c r="C215" s="365" t="s">
        <v>290</v>
      </c>
      <c r="D215" s="365" t="s">
        <v>292</v>
      </c>
      <c r="E215" s="365" t="s">
        <v>305</v>
      </c>
      <c r="F215" s="365" t="s">
        <v>306</v>
      </c>
      <c r="G215" s="365" t="s">
        <v>873</v>
      </c>
      <c r="H215" s="365"/>
      <c r="I215" s="365">
        <v>1</v>
      </c>
      <c r="J215" s="365">
        <v>1</v>
      </c>
      <c r="K215" s="365">
        <v>3</v>
      </c>
      <c r="L215" s="365">
        <v>0</v>
      </c>
      <c r="M215" s="365">
        <v>2585.12763</v>
      </c>
      <c r="N215" s="366"/>
      <c r="O215" s="366"/>
      <c r="P215" s="366">
        <v>1319384.875</v>
      </c>
      <c r="Q215" s="366"/>
      <c r="R215" s="366"/>
      <c r="S215" s="366"/>
      <c r="T215" s="366"/>
      <c r="U215" s="366"/>
      <c r="V215" s="365" t="s">
        <v>572</v>
      </c>
      <c r="W215" s="365" t="s">
        <v>572</v>
      </c>
      <c r="X215" s="365" t="s">
        <v>573</v>
      </c>
      <c r="Y215" s="365" t="s">
        <v>572</v>
      </c>
      <c r="Z215" s="365" t="s">
        <v>572</v>
      </c>
      <c r="AA215" s="365" t="s">
        <v>572</v>
      </c>
      <c r="AB215" s="365" t="s">
        <v>572</v>
      </c>
      <c r="AC215" s="365" t="s">
        <v>572</v>
      </c>
      <c r="AD215" s="365"/>
      <c r="AE215" s="365"/>
      <c r="AF215" s="365">
        <v>3</v>
      </c>
      <c r="AG215" s="365"/>
      <c r="AH215" s="365"/>
      <c r="AI215" s="365"/>
      <c r="AJ215" s="365"/>
      <c r="AK215" s="365"/>
      <c r="AL215" s="365"/>
      <c r="AM215" s="365"/>
      <c r="AN215" s="365">
        <v>862.38080000000002</v>
      </c>
      <c r="AO215" s="365"/>
      <c r="AP215" s="365"/>
      <c r="AQ215" s="365"/>
      <c r="AR215" s="365"/>
      <c r="AS215" s="365"/>
      <c r="AT215" s="365"/>
      <c r="AU215" s="365"/>
      <c r="AV215" s="365">
        <v>55.797400000000003</v>
      </c>
      <c r="AW215" s="365"/>
      <c r="AX215" s="365"/>
      <c r="AY215" s="365"/>
      <c r="AZ215" s="365"/>
      <c r="BA215" s="365"/>
      <c r="BB215" s="365"/>
      <c r="BC215" s="365"/>
      <c r="BD215" s="365">
        <v>3</v>
      </c>
      <c r="BE215" s="365"/>
      <c r="BF215" s="365"/>
      <c r="BG215" s="365"/>
      <c r="BH215" s="365"/>
      <c r="BI215" s="365"/>
      <c r="BJ215" s="365">
        <v>1</v>
      </c>
    </row>
    <row r="216" spans="2:62" x14ac:dyDescent="0.2">
      <c r="B216" s="365" t="s">
        <v>290</v>
      </c>
      <c r="C216" s="365" t="s">
        <v>290</v>
      </c>
      <c r="D216" s="365" t="s">
        <v>292</v>
      </c>
      <c r="E216" s="365" t="s">
        <v>344</v>
      </c>
      <c r="F216" s="365" t="s">
        <v>345</v>
      </c>
      <c r="G216" s="365" t="s">
        <v>874</v>
      </c>
      <c r="H216" s="365" t="s">
        <v>875</v>
      </c>
      <c r="I216" s="365">
        <v>1</v>
      </c>
      <c r="J216" s="365">
        <v>1</v>
      </c>
      <c r="K216" s="365">
        <v>2</v>
      </c>
      <c r="L216" s="365">
        <v>1</v>
      </c>
      <c r="M216" s="365">
        <v>3272.33889</v>
      </c>
      <c r="N216" s="366"/>
      <c r="O216" s="366"/>
      <c r="P216" s="366"/>
      <c r="Q216" s="366"/>
      <c r="R216" s="366"/>
      <c r="S216" s="366"/>
      <c r="T216" s="366">
        <v>4844698</v>
      </c>
      <c r="U216" s="366">
        <v>5048736</v>
      </c>
      <c r="V216" s="365" t="s">
        <v>591</v>
      </c>
      <c r="W216" s="365" t="s">
        <v>572</v>
      </c>
      <c r="X216" s="365" t="s">
        <v>572</v>
      </c>
      <c r="Y216" s="365" t="s">
        <v>572</v>
      </c>
      <c r="Z216" s="365" t="s">
        <v>572</v>
      </c>
      <c r="AA216" s="365" t="s">
        <v>572</v>
      </c>
      <c r="AB216" s="365" t="s">
        <v>573</v>
      </c>
      <c r="AC216" s="365" t="s">
        <v>573</v>
      </c>
      <c r="AD216" s="365">
        <v>3</v>
      </c>
      <c r="AE216" s="365"/>
      <c r="AF216" s="365"/>
      <c r="AG216" s="365"/>
      <c r="AH216" s="365"/>
      <c r="AI216" s="365"/>
      <c r="AJ216" s="365">
        <v>3</v>
      </c>
      <c r="AK216" s="365">
        <v>3</v>
      </c>
      <c r="AL216" s="365">
        <v>1091.45325</v>
      </c>
      <c r="AM216" s="365"/>
      <c r="AN216" s="365"/>
      <c r="AO216" s="365"/>
      <c r="AP216" s="365"/>
      <c r="AQ216" s="365"/>
      <c r="AR216" s="365">
        <v>1091.4521500000001</v>
      </c>
      <c r="AS216" s="365">
        <v>1091.4519</v>
      </c>
      <c r="AT216" s="365">
        <v>47.182200000000002</v>
      </c>
      <c r="AU216" s="365"/>
      <c r="AV216" s="365"/>
      <c r="AW216" s="365"/>
      <c r="AX216" s="365"/>
      <c r="AY216" s="365"/>
      <c r="AZ216" s="365">
        <v>50.135100000000001</v>
      </c>
      <c r="BA216" s="365">
        <v>50.114600000000003</v>
      </c>
      <c r="BB216" s="365">
        <v>13</v>
      </c>
      <c r="BC216" s="365"/>
      <c r="BD216" s="365"/>
      <c r="BE216" s="365"/>
      <c r="BF216" s="365"/>
      <c r="BG216" s="365"/>
      <c r="BH216" s="365">
        <v>56</v>
      </c>
      <c r="BI216" s="365">
        <v>67</v>
      </c>
      <c r="BJ216" s="365">
        <v>2</v>
      </c>
    </row>
    <row r="217" spans="2:62" x14ac:dyDescent="0.2">
      <c r="B217" s="365" t="s">
        <v>290</v>
      </c>
      <c r="C217" s="365" t="s">
        <v>290</v>
      </c>
      <c r="D217" s="365" t="s">
        <v>292</v>
      </c>
      <c r="E217" s="365" t="s">
        <v>344</v>
      </c>
      <c r="F217" s="365" t="s">
        <v>345</v>
      </c>
      <c r="G217" s="365" t="s">
        <v>876</v>
      </c>
      <c r="H217" s="365" t="s">
        <v>763</v>
      </c>
      <c r="I217" s="365">
        <v>1</v>
      </c>
      <c r="J217" s="365">
        <v>1</v>
      </c>
      <c r="K217" s="365">
        <v>4</v>
      </c>
      <c r="L217" s="365">
        <v>1</v>
      </c>
      <c r="M217" s="365">
        <v>3240.34906</v>
      </c>
      <c r="N217" s="366"/>
      <c r="O217" s="366">
        <v>1454980.625</v>
      </c>
      <c r="P217" s="366"/>
      <c r="Q217" s="366"/>
      <c r="R217" s="366"/>
      <c r="S217" s="366"/>
      <c r="T217" s="366"/>
      <c r="U217" s="366"/>
      <c r="V217" s="365" t="s">
        <v>573</v>
      </c>
      <c r="W217" s="365" t="s">
        <v>591</v>
      </c>
      <c r="X217" s="365" t="s">
        <v>573</v>
      </c>
      <c r="Y217" s="365" t="s">
        <v>573</v>
      </c>
      <c r="Z217" s="365" t="s">
        <v>573</v>
      </c>
      <c r="AA217" s="365" t="s">
        <v>591</v>
      </c>
      <c r="AB217" s="365" t="s">
        <v>572</v>
      </c>
      <c r="AC217" s="365" t="s">
        <v>572</v>
      </c>
      <c r="AD217" s="365">
        <v>3</v>
      </c>
      <c r="AE217" s="365">
        <v>3</v>
      </c>
      <c r="AF217" s="365">
        <v>3</v>
      </c>
      <c r="AG217" s="365">
        <v>3</v>
      </c>
      <c r="AH217" s="365">
        <v>3</v>
      </c>
      <c r="AI217" s="365">
        <v>3</v>
      </c>
      <c r="AJ217" s="365"/>
      <c r="AK217" s="365"/>
      <c r="AL217" s="365">
        <v>1080.7927199999999</v>
      </c>
      <c r="AM217" s="365">
        <v>1080.7852800000001</v>
      </c>
      <c r="AN217" s="365">
        <v>1080.79089</v>
      </c>
      <c r="AO217" s="365">
        <v>1080.7896699999999</v>
      </c>
      <c r="AP217" s="365">
        <v>1080.7907700000001</v>
      </c>
      <c r="AQ217" s="365">
        <v>1080.7916299999999</v>
      </c>
      <c r="AR217" s="365"/>
      <c r="AS217" s="365"/>
      <c r="AT217" s="365">
        <v>49.232599999999998</v>
      </c>
      <c r="AU217" s="365">
        <v>43.871200000000002</v>
      </c>
      <c r="AV217" s="365">
        <v>49.493299999999998</v>
      </c>
      <c r="AW217" s="365">
        <v>49.568899999999999</v>
      </c>
      <c r="AX217" s="365">
        <v>49.276299999999999</v>
      </c>
      <c r="AY217" s="365">
        <v>49.838900000000002</v>
      </c>
      <c r="AZ217" s="365"/>
      <c r="BA217" s="365"/>
      <c r="BB217" s="365">
        <v>24</v>
      </c>
      <c r="BC217" s="365">
        <v>13</v>
      </c>
      <c r="BD217" s="365">
        <v>25</v>
      </c>
      <c r="BE217" s="365">
        <v>25</v>
      </c>
      <c r="BF217" s="365">
        <v>34</v>
      </c>
      <c r="BG217" s="365">
        <v>16</v>
      </c>
      <c r="BH217" s="365"/>
      <c r="BI217" s="365"/>
      <c r="BJ217" s="365">
        <v>1</v>
      </c>
    </row>
    <row r="218" spans="2:62" x14ac:dyDescent="0.2">
      <c r="B218" s="365" t="s">
        <v>290</v>
      </c>
      <c r="C218" s="365" t="s">
        <v>290</v>
      </c>
      <c r="D218" s="365" t="s">
        <v>292</v>
      </c>
      <c r="E218" s="365" t="s">
        <v>344</v>
      </c>
      <c r="F218" s="365" t="s">
        <v>345</v>
      </c>
      <c r="G218" s="365" t="s">
        <v>877</v>
      </c>
      <c r="H218" s="365" t="s">
        <v>878</v>
      </c>
      <c r="I218" s="365">
        <v>1</v>
      </c>
      <c r="J218" s="365">
        <v>1</v>
      </c>
      <c r="K218" s="365">
        <v>2</v>
      </c>
      <c r="L218" s="365">
        <v>1</v>
      </c>
      <c r="M218" s="365">
        <v>3272.3723799999998</v>
      </c>
      <c r="N218" s="366"/>
      <c r="O218" s="366">
        <v>1371903.25</v>
      </c>
      <c r="P218" s="366"/>
      <c r="Q218" s="366"/>
      <c r="R218" s="366"/>
      <c r="S218" s="366"/>
      <c r="T218" s="366"/>
      <c r="U218" s="366"/>
      <c r="V218" s="365" t="s">
        <v>578</v>
      </c>
      <c r="W218" s="365" t="s">
        <v>573</v>
      </c>
      <c r="X218" s="365" t="s">
        <v>591</v>
      </c>
      <c r="Y218" s="365" t="s">
        <v>573</v>
      </c>
      <c r="Z218" s="365" t="s">
        <v>578</v>
      </c>
      <c r="AA218" s="365" t="s">
        <v>572</v>
      </c>
      <c r="AB218" s="365" t="s">
        <v>572</v>
      </c>
      <c r="AC218" s="365" t="s">
        <v>572</v>
      </c>
      <c r="AD218" s="365">
        <v>3</v>
      </c>
      <c r="AE218" s="365">
        <v>3</v>
      </c>
      <c r="AF218" s="365">
        <v>3</v>
      </c>
      <c r="AG218" s="365">
        <v>3</v>
      </c>
      <c r="AH218" s="365">
        <v>3</v>
      </c>
      <c r="AI218" s="365"/>
      <c r="AJ218" s="365"/>
      <c r="AK218" s="365"/>
      <c r="AL218" s="365">
        <v>1091.4658199999999</v>
      </c>
      <c r="AM218" s="365">
        <v>1091.4643599999999</v>
      </c>
      <c r="AN218" s="365">
        <v>1091.4609399999999</v>
      </c>
      <c r="AO218" s="365">
        <v>1091.4644800000001</v>
      </c>
      <c r="AP218" s="365">
        <v>1091.4641099999999</v>
      </c>
      <c r="AQ218" s="365"/>
      <c r="AR218" s="365"/>
      <c r="AS218" s="365"/>
      <c r="AT218" s="365">
        <v>44.129199999999997</v>
      </c>
      <c r="AU218" s="365">
        <v>44.378999999999998</v>
      </c>
      <c r="AV218" s="365">
        <v>52.232500000000002</v>
      </c>
      <c r="AW218" s="365">
        <v>44.230499999999999</v>
      </c>
      <c r="AX218" s="365">
        <v>43.842300000000002</v>
      </c>
      <c r="AY218" s="365"/>
      <c r="AZ218" s="365"/>
      <c r="BA218" s="365"/>
      <c r="BB218" s="365">
        <v>15</v>
      </c>
      <c r="BC218" s="365">
        <v>15</v>
      </c>
      <c r="BD218" s="365">
        <v>3</v>
      </c>
      <c r="BE218" s="365">
        <v>23</v>
      </c>
      <c r="BF218" s="365">
        <v>21</v>
      </c>
      <c r="BG218" s="365"/>
      <c r="BH218" s="365"/>
      <c r="BI218" s="365"/>
      <c r="BJ218" s="365">
        <v>1</v>
      </c>
    </row>
    <row r="219" spans="2:62" x14ac:dyDescent="0.2">
      <c r="B219" s="365" t="s">
        <v>290</v>
      </c>
      <c r="C219" s="365" t="s">
        <v>290</v>
      </c>
      <c r="D219" s="365" t="s">
        <v>292</v>
      </c>
      <c r="E219" s="365" t="s">
        <v>344</v>
      </c>
      <c r="F219" s="365" t="s">
        <v>345</v>
      </c>
      <c r="G219" s="365" t="s">
        <v>879</v>
      </c>
      <c r="H219" s="365" t="s">
        <v>880</v>
      </c>
      <c r="I219" s="365">
        <v>1</v>
      </c>
      <c r="J219" s="365">
        <v>1</v>
      </c>
      <c r="K219" s="365">
        <v>1</v>
      </c>
      <c r="L219" s="365">
        <v>1</v>
      </c>
      <c r="M219" s="365">
        <v>3256.3439800000001</v>
      </c>
      <c r="N219" s="366"/>
      <c r="O219" s="366"/>
      <c r="P219" s="366"/>
      <c r="Q219" s="366"/>
      <c r="R219" s="366"/>
      <c r="S219" s="366"/>
      <c r="T219" s="366"/>
      <c r="U219" s="366"/>
      <c r="V219" s="365" t="s">
        <v>578</v>
      </c>
      <c r="W219" s="365" t="s">
        <v>572</v>
      </c>
      <c r="X219" s="365" t="s">
        <v>572</v>
      </c>
      <c r="Y219" s="365" t="s">
        <v>572</v>
      </c>
      <c r="Z219" s="365" t="s">
        <v>572</v>
      </c>
      <c r="AA219" s="365" t="s">
        <v>591</v>
      </c>
      <c r="AB219" s="365" t="s">
        <v>573</v>
      </c>
      <c r="AC219" s="365" t="s">
        <v>591</v>
      </c>
      <c r="AD219" s="365">
        <v>3</v>
      </c>
      <c r="AE219" s="365"/>
      <c r="AF219" s="365"/>
      <c r="AG219" s="365"/>
      <c r="AH219" s="365"/>
      <c r="AI219" s="365">
        <v>3</v>
      </c>
      <c r="AJ219" s="365">
        <v>3</v>
      </c>
      <c r="AK219" s="365">
        <v>3</v>
      </c>
      <c r="AL219" s="365">
        <v>1086.11609</v>
      </c>
      <c r="AM219" s="365"/>
      <c r="AN219" s="365"/>
      <c r="AO219" s="365"/>
      <c r="AP219" s="365"/>
      <c r="AQ219" s="365">
        <v>1086.11853</v>
      </c>
      <c r="AR219" s="365">
        <v>1086.11987</v>
      </c>
      <c r="AS219" s="365">
        <v>1086.1231700000001</v>
      </c>
      <c r="AT219" s="365">
        <v>49.7746</v>
      </c>
      <c r="AU219" s="365"/>
      <c r="AV219" s="365"/>
      <c r="AW219" s="365"/>
      <c r="AX219" s="365"/>
      <c r="AY219" s="365">
        <v>50.339300000000001</v>
      </c>
      <c r="AZ219" s="365">
        <v>52.936399999999999</v>
      </c>
      <c r="BA219" s="365">
        <v>53.593699999999998</v>
      </c>
      <c r="BB219" s="365">
        <v>23</v>
      </c>
      <c r="BC219" s="365"/>
      <c r="BD219" s="365"/>
      <c r="BE219" s="365"/>
      <c r="BF219" s="365"/>
      <c r="BG219" s="365">
        <v>8</v>
      </c>
      <c r="BH219" s="365">
        <v>48</v>
      </c>
      <c r="BI219" s="365">
        <v>19</v>
      </c>
      <c r="BJ219" s="365">
        <v>1</v>
      </c>
    </row>
    <row r="220" spans="2:62" x14ac:dyDescent="0.2">
      <c r="B220" s="365" t="s">
        <v>290</v>
      </c>
      <c r="C220" s="365" t="s">
        <v>290</v>
      </c>
      <c r="D220" s="365" t="s">
        <v>292</v>
      </c>
      <c r="E220" s="365" t="s">
        <v>344</v>
      </c>
      <c r="F220" s="365" t="s">
        <v>345</v>
      </c>
      <c r="G220" s="365" t="s">
        <v>881</v>
      </c>
      <c r="H220" s="365" t="s">
        <v>763</v>
      </c>
      <c r="I220" s="365">
        <v>1</v>
      </c>
      <c r="J220" s="365">
        <v>1</v>
      </c>
      <c r="K220" s="365">
        <v>5</v>
      </c>
      <c r="L220" s="365">
        <v>1</v>
      </c>
      <c r="M220" s="365">
        <v>3248.3632600000001</v>
      </c>
      <c r="N220" s="366"/>
      <c r="O220" s="366"/>
      <c r="P220" s="366">
        <v>2173295</v>
      </c>
      <c r="Q220" s="366">
        <v>2587652.25</v>
      </c>
      <c r="R220" s="366"/>
      <c r="S220" s="366">
        <v>2238375.75</v>
      </c>
      <c r="T220" s="366"/>
      <c r="U220" s="366"/>
      <c r="V220" s="365" t="s">
        <v>572</v>
      </c>
      <c r="W220" s="365" t="s">
        <v>573</v>
      </c>
      <c r="X220" s="365" t="s">
        <v>573</v>
      </c>
      <c r="Y220" s="365" t="s">
        <v>572</v>
      </c>
      <c r="Z220" s="365" t="s">
        <v>573</v>
      </c>
      <c r="AA220" s="365" t="s">
        <v>573</v>
      </c>
      <c r="AB220" s="365" t="s">
        <v>572</v>
      </c>
      <c r="AC220" s="365" t="s">
        <v>572</v>
      </c>
      <c r="AD220" s="365"/>
      <c r="AE220" s="365">
        <v>3</v>
      </c>
      <c r="AF220" s="365">
        <v>3</v>
      </c>
      <c r="AG220" s="365"/>
      <c r="AH220" s="365">
        <v>3</v>
      </c>
      <c r="AI220" s="365">
        <v>3</v>
      </c>
      <c r="AJ220" s="365"/>
      <c r="AK220" s="365"/>
      <c r="AL220" s="365"/>
      <c r="AM220" s="365">
        <v>1083.4654499999999</v>
      </c>
      <c r="AN220" s="365">
        <v>1083.4658199999999</v>
      </c>
      <c r="AO220" s="365"/>
      <c r="AP220" s="365">
        <v>1083.4657</v>
      </c>
      <c r="AQ220" s="365">
        <v>1083.4637499999999</v>
      </c>
      <c r="AR220" s="365"/>
      <c r="AS220" s="365"/>
      <c r="AT220" s="365"/>
      <c r="AU220" s="365">
        <v>52.219799999999999</v>
      </c>
      <c r="AV220" s="365">
        <v>52.117400000000004</v>
      </c>
      <c r="AW220" s="365"/>
      <c r="AX220" s="365">
        <v>44.0871</v>
      </c>
      <c r="AY220" s="365">
        <v>52.244999999999997</v>
      </c>
      <c r="AZ220" s="365"/>
      <c r="BA220" s="365"/>
      <c r="BB220" s="365"/>
      <c r="BC220" s="365">
        <v>52</v>
      </c>
      <c r="BD220" s="365">
        <v>52</v>
      </c>
      <c r="BE220" s="365"/>
      <c r="BF220" s="365">
        <v>52</v>
      </c>
      <c r="BG220" s="365">
        <v>35</v>
      </c>
      <c r="BH220" s="365"/>
      <c r="BI220" s="365"/>
      <c r="BJ220" s="365">
        <v>2</v>
      </c>
    </row>
    <row r="221" spans="2:62" x14ac:dyDescent="0.2">
      <c r="B221" s="365" t="s">
        <v>290</v>
      </c>
      <c r="C221" s="365" t="s">
        <v>290</v>
      </c>
      <c r="D221" s="365" t="s">
        <v>292</v>
      </c>
      <c r="E221" s="365" t="s">
        <v>768</v>
      </c>
      <c r="F221" s="365" t="s">
        <v>769</v>
      </c>
      <c r="G221" s="365" t="s">
        <v>882</v>
      </c>
      <c r="H221" s="365" t="s">
        <v>883</v>
      </c>
      <c r="I221" s="365">
        <v>1</v>
      </c>
      <c r="J221" s="365">
        <v>1</v>
      </c>
      <c r="K221" s="365">
        <v>28</v>
      </c>
      <c r="L221" s="365">
        <v>0</v>
      </c>
      <c r="M221" s="365">
        <v>3442.7552500000002</v>
      </c>
      <c r="N221" s="366"/>
      <c r="O221" s="366">
        <v>6528946.5</v>
      </c>
      <c r="P221" s="366"/>
      <c r="Q221" s="366"/>
      <c r="R221" s="366"/>
      <c r="S221" s="366"/>
      <c r="T221" s="366"/>
      <c r="U221" s="366"/>
      <c r="V221" s="365" t="s">
        <v>573</v>
      </c>
      <c r="W221" s="365" t="s">
        <v>573</v>
      </c>
      <c r="X221" s="365" t="s">
        <v>573</v>
      </c>
      <c r="Y221" s="365" t="s">
        <v>573</v>
      </c>
      <c r="Z221" s="365" t="s">
        <v>573</v>
      </c>
      <c r="AA221" s="365" t="s">
        <v>573</v>
      </c>
      <c r="AB221" s="365" t="s">
        <v>573</v>
      </c>
      <c r="AC221" s="365" t="s">
        <v>573</v>
      </c>
      <c r="AD221" s="365">
        <v>3</v>
      </c>
      <c r="AE221" s="365">
        <v>4</v>
      </c>
      <c r="AF221" s="365">
        <v>4</v>
      </c>
      <c r="AG221" s="365">
        <v>3</v>
      </c>
      <c r="AH221" s="365">
        <v>4</v>
      </c>
      <c r="AI221" s="365">
        <v>3</v>
      </c>
      <c r="AJ221" s="365">
        <v>4</v>
      </c>
      <c r="AK221" s="365">
        <v>3</v>
      </c>
      <c r="AL221" s="365">
        <v>1148.25818</v>
      </c>
      <c r="AM221" s="365">
        <v>861.44408999999996</v>
      </c>
      <c r="AN221" s="365">
        <v>861.44403</v>
      </c>
      <c r="AO221" s="365">
        <v>1148.25854</v>
      </c>
      <c r="AP221" s="365">
        <v>861.44488999999999</v>
      </c>
      <c r="AQ221" s="365">
        <v>1148.25623</v>
      </c>
      <c r="AR221" s="365">
        <v>861.44330000000002</v>
      </c>
      <c r="AS221" s="365">
        <v>1148.2573199999999</v>
      </c>
      <c r="AT221" s="365">
        <v>62.419499999999999</v>
      </c>
      <c r="AU221" s="365">
        <v>62.48</v>
      </c>
      <c r="AV221" s="365">
        <v>62.489100000000001</v>
      </c>
      <c r="AW221" s="365">
        <v>62.473999999999997</v>
      </c>
      <c r="AX221" s="365">
        <v>62.413200000000003</v>
      </c>
      <c r="AY221" s="365">
        <v>62.5428</v>
      </c>
      <c r="AZ221" s="365">
        <v>62.601199999999999</v>
      </c>
      <c r="BA221" s="365">
        <v>62.552700000000002</v>
      </c>
      <c r="BB221" s="365">
        <v>15</v>
      </c>
      <c r="BC221" s="365">
        <v>31</v>
      </c>
      <c r="BD221" s="365">
        <v>23</v>
      </c>
      <c r="BE221" s="365">
        <v>25</v>
      </c>
      <c r="BF221" s="365">
        <v>16</v>
      </c>
      <c r="BG221" s="365">
        <v>16</v>
      </c>
      <c r="BH221" s="365">
        <v>47</v>
      </c>
      <c r="BI221" s="365">
        <v>26</v>
      </c>
      <c r="BJ221" s="365">
        <v>2</v>
      </c>
    </row>
  </sheetData>
  <mergeCells count="153">
    <mergeCell ref="S185:S186"/>
    <mergeCell ref="T185:T186"/>
    <mergeCell ref="U185:U186"/>
    <mergeCell ref="N185:N186"/>
    <mergeCell ref="O185:O186"/>
    <mergeCell ref="P185:P186"/>
    <mergeCell ref="Q185:Q186"/>
    <mergeCell ref="R185:R186"/>
    <mergeCell ref="BM171:BM174"/>
    <mergeCell ref="BN171:BN172"/>
    <mergeCell ref="BN173:BN174"/>
    <mergeCell ref="CC177:CJ177"/>
    <mergeCell ref="N184:U184"/>
    <mergeCell ref="CF168:CF169"/>
    <mergeCell ref="CG168:CG169"/>
    <mergeCell ref="CH168:CH169"/>
    <mergeCell ref="CI168:CI169"/>
    <mergeCell ref="CJ168:CJ169"/>
    <mergeCell ref="BW168:BW169"/>
    <mergeCell ref="BX168:BX169"/>
    <mergeCell ref="CC168:CC169"/>
    <mergeCell ref="CD168:CD169"/>
    <mergeCell ref="CE168:CE169"/>
    <mergeCell ref="N167:U167"/>
    <mergeCell ref="CC167:CJ167"/>
    <mergeCell ref="N168:N169"/>
    <mergeCell ref="O168:O169"/>
    <mergeCell ref="P168:P169"/>
    <mergeCell ref="Q168:Q169"/>
    <mergeCell ref="R168:R169"/>
    <mergeCell ref="S168:S169"/>
    <mergeCell ref="T168:T169"/>
    <mergeCell ref="U168:U169"/>
    <mergeCell ref="BQ168:BQ169"/>
    <mergeCell ref="BR168:BR169"/>
    <mergeCell ref="BS168:BS169"/>
    <mergeCell ref="BT168:BT169"/>
    <mergeCell ref="BU168:BU169"/>
    <mergeCell ref="BV168:BV169"/>
    <mergeCell ref="Q157:Q158"/>
    <mergeCell ref="B160:I160"/>
    <mergeCell ref="M160:Q160"/>
    <mergeCell ref="B162:I162"/>
    <mergeCell ref="M162:Q162"/>
    <mergeCell ref="N144:P144"/>
    <mergeCell ref="N146:N147"/>
    <mergeCell ref="O146:O147"/>
    <mergeCell ref="P146:P147"/>
    <mergeCell ref="B157:B158"/>
    <mergeCell ref="C157:C158"/>
    <mergeCell ref="D157:D158"/>
    <mergeCell ref="E157:E158"/>
    <mergeCell ref="F157:F158"/>
    <mergeCell ref="G157:G158"/>
    <mergeCell ref="H157:H158"/>
    <mergeCell ref="I157:I158"/>
    <mergeCell ref="M157:M158"/>
    <mergeCell ref="N157:N158"/>
    <mergeCell ref="O157:O158"/>
    <mergeCell ref="P157:P158"/>
    <mergeCell ref="AJ131:AJ134"/>
    <mergeCell ref="AK131:AK132"/>
    <mergeCell ref="AK133:AK134"/>
    <mergeCell ref="AT138:AV138"/>
    <mergeCell ref="AW138:AW139"/>
    <mergeCell ref="N127:P127"/>
    <mergeCell ref="AT127:AV127"/>
    <mergeCell ref="AN128:AN129"/>
    <mergeCell ref="AO128:AO129"/>
    <mergeCell ref="AP128:AP129"/>
    <mergeCell ref="AT128:AT129"/>
    <mergeCell ref="AU128:AU129"/>
    <mergeCell ref="AV128:AV129"/>
    <mergeCell ref="N129:N130"/>
    <mergeCell ref="O129:O130"/>
    <mergeCell ref="P129:P130"/>
    <mergeCell ref="B118:B119"/>
    <mergeCell ref="C118:C119"/>
    <mergeCell ref="D118:D119"/>
    <mergeCell ref="B121:D121"/>
    <mergeCell ref="B123:D123"/>
    <mergeCell ref="AY62:AY65"/>
    <mergeCell ref="AZ62:AZ63"/>
    <mergeCell ref="AZ64:AZ65"/>
    <mergeCell ref="BO65:BO67"/>
    <mergeCell ref="BJ66:BN66"/>
    <mergeCell ref="BJ58:BN58"/>
    <mergeCell ref="BC59:BC60"/>
    <mergeCell ref="BD59:BD60"/>
    <mergeCell ref="BE59:BE60"/>
    <mergeCell ref="BF59:BF60"/>
    <mergeCell ref="BG59:BG60"/>
    <mergeCell ref="BJ59:BJ60"/>
    <mergeCell ref="BK59:BK60"/>
    <mergeCell ref="BL59:BL60"/>
    <mergeCell ref="BM59:BM60"/>
    <mergeCell ref="BN59:BN60"/>
    <mergeCell ref="N55:R55"/>
    <mergeCell ref="N57:N58"/>
    <mergeCell ref="O57:O58"/>
    <mergeCell ref="P57:P58"/>
    <mergeCell ref="Q57:Q58"/>
    <mergeCell ref="R57:R58"/>
    <mergeCell ref="AY50:AY53"/>
    <mergeCell ref="AZ50:AZ51"/>
    <mergeCell ref="AZ52:AZ53"/>
    <mergeCell ref="BO53:BO55"/>
    <mergeCell ref="BJ54:BN54"/>
    <mergeCell ref="BJ42:BL42"/>
    <mergeCell ref="BJ46:BN46"/>
    <mergeCell ref="BC47:BC48"/>
    <mergeCell ref="BD47:BD48"/>
    <mergeCell ref="BE47:BE48"/>
    <mergeCell ref="BF47:BF48"/>
    <mergeCell ref="BG47:BG48"/>
    <mergeCell ref="BJ47:BJ48"/>
    <mergeCell ref="BK47:BK48"/>
    <mergeCell ref="BL47:BL48"/>
    <mergeCell ref="BM47:BM48"/>
    <mergeCell ref="BN47:BN48"/>
    <mergeCell ref="AY27:AY38"/>
    <mergeCell ref="AZ27:AZ28"/>
    <mergeCell ref="AZ29:AZ30"/>
    <mergeCell ref="AZ31:AZ32"/>
    <mergeCell ref="AZ33:AZ34"/>
    <mergeCell ref="AZ35:AZ36"/>
    <mergeCell ref="AZ37:AZ38"/>
    <mergeCell ref="N23:R23"/>
    <mergeCell ref="BJ23:BL23"/>
    <mergeCell ref="BC24:BC25"/>
    <mergeCell ref="BD24:BD25"/>
    <mergeCell ref="BE24:BE25"/>
    <mergeCell ref="BJ24:BJ25"/>
    <mergeCell ref="BK24:BK25"/>
    <mergeCell ref="BL24:BL25"/>
    <mergeCell ref="N25:N26"/>
    <mergeCell ref="O25:O26"/>
    <mergeCell ref="P25:P26"/>
    <mergeCell ref="Q25:Q26"/>
    <mergeCell ref="R25:R26"/>
    <mergeCell ref="C3:G3"/>
    <mergeCell ref="H3:L3"/>
    <mergeCell ref="D9:E9"/>
    <mergeCell ref="F9:G9"/>
    <mergeCell ref="H9:I9"/>
    <mergeCell ref="K9:L9"/>
    <mergeCell ref="AA9:AB9"/>
    <mergeCell ref="N9:O9"/>
    <mergeCell ref="P9:Q9"/>
    <mergeCell ref="R9:S9"/>
    <mergeCell ref="T9:U9"/>
    <mergeCell ref="V9:W9"/>
    <mergeCell ref="X9:Y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935B9-2645-7742-BB44-8907513D992A}">
  <dimension ref="B2:S89"/>
  <sheetViews>
    <sheetView topLeftCell="A47" zoomScale="150" zoomScaleNormal="150" workbookViewId="0">
      <selection activeCell="F11" sqref="F11"/>
    </sheetView>
  </sheetViews>
  <sheetFormatPr baseColWidth="10" defaultColWidth="9" defaultRowHeight="15" x14ac:dyDescent="0.2"/>
  <sheetData>
    <row r="2" spans="2:8" x14ac:dyDescent="0.2">
      <c r="B2" s="14" t="s">
        <v>28</v>
      </c>
      <c r="C2" s="13"/>
      <c r="D2" s="13"/>
    </row>
    <row r="3" spans="2:8" x14ac:dyDescent="0.2">
      <c r="B3" s="16" t="s">
        <v>37</v>
      </c>
      <c r="C3" s="210" t="s">
        <v>30</v>
      </c>
      <c r="D3" s="210"/>
    </row>
    <row r="4" spans="2:8" x14ac:dyDescent="0.2">
      <c r="B4" s="16" t="s">
        <v>38</v>
      </c>
      <c r="C4" s="16" t="s">
        <v>11</v>
      </c>
      <c r="D4" s="16" t="s">
        <v>12</v>
      </c>
    </row>
    <row r="5" spans="2:8" x14ac:dyDescent="0.2">
      <c r="B5" s="2">
        <v>0</v>
      </c>
      <c r="C5" s="3">
        <v>2.9319999999999999</v>
      </c>
      <c r="D5" s="3">
        <v>0.30449999999999999</v>
      </c>
    </row>
    <row r="6" spans="2:8" x14ac:dyDescent="0.2">
      <c r="B6" s="2">
        <v>4</v>
      </c>
      <c r="C6" s="3">
        <v>13.11</v>
      </c>
      <c r="D6" s="3">
        <v>0.30249999999999999</v>
      </c>
    </row>
    <row r="7" spans="2:8" x14ac:dyDescent="0.2">
      <c r="B7" s="2">
        <v>12</v>
      </c>
      <c r="C7" s="3">
        <v>26.68</v>
      </c>
      <c r="D7" s="3">
        <v>0.7419</v>
      </c>
    </row>
    <row r="8" spans="2:8" x14ac:dyDescent="0.2">
      <c r="B8" s="2">
        <v>20</v>
      </c>
      <c r="C8" s="3">
        <v>32.14</v>
      </c>
      <c r="D8" s="3">
        <v>0.4355</v>
      </c>
    </row>
    <row r="9" spans="2:8" x14ac:dyDescent="0.2">
      <c r="B9" s="2">
        <v>50</v>
      </c>
      <c r="C9" s="3">
        <v>43.07</v>
      </c>
      <c r="D9" s="3">
        <v>2.274</v>
      </c>
    </row>
    <row r="10" spans="2:8" x14ac:dyDescent="0.2">
      <c r="B10" s="2">
        <v>100</v>
      </c>
      <c r="C10" s="3">
        <v>56.58</v>
      </c>
      <c r="D10" s="3">
        <v>5.9983000000000004</v>
      </c>
    </row>
    <row r="13" spans="2:8" x14ac:dyDescent="0.2">
      <c r="B13" s="79"/>
      <c r="C13" s="79" t="s">
        <v>5</v>
      </c>
      <c r="D13" s="79"/>
      <c r="E13" s="79"/>
      <c r="F13" s="79"/>
      <c r="G13" s="79"/>
      <c r="H13" s="79"/>
    </row>
    <row r="14" spans="2:8" x14ac:dyDescent="0.2">
      <c r="B14" t="s">
        <v>48</v>
      </c>
      <c r="C14">
        <v>0.30445805524352099</v>
      </c>
      <c r="D14">
        <v>0.30249095953568461</v>
      </c>
      <c r="E14">
        <v>0.74192533360248247</v>
      </c>
      <c r="F14">
        <v>0.43546453030789312</v>
      </c>
      <c r="G14">
        <v>2.2740458956430634</v>
      </c>
      <c r="H14">
        <v>5.9982729711790599</v>
      </c>
    </row>
    <row r="15" spans="2:8" x14ac:dyDescent="0.2">
      <c r="B15" t="s">
        <v>40</v>
      </c>
      <c r="C15">
        <v>7.611451381088024</v>
      </c>
      <c r="D15">
        <v>7.8647649479278003</v>
      </c>
      <c r="E15">
        <v>12.612730671242202</v>
      </c>
      <c r="F15">
        <v>14.370329500160473</v>
      </c>
      <c r="G15">
        <v>18.192367165144507</v>
      </c>
      <c r="H15">
        <v>17.994818913537181</v>
      </c>
    </row>
    <row r="16" spans="2:8" x14ac:dyDescent="0.2">
      <c r="B16" t="s">
        <v>39</v>
      </c>
      <c r="C16">
        <v>2.9317200000000092</v>
      </c>
      <c r="D16">
        <v>13.107384615384612</v>
      </c>
      <c r="E16">
        <v>26.681117647058819</v>
      </c>
      <c r="F16">
        <v>32.143545454545453</v>
      </c>
      <c r="G16">
        <v>43.07125000000002</v>
      </c>
      <c r="H16">
        <v>56.581210526315807</v>
      </c>
    </row>
    <row r="17" spans="2:8" x14ac:dyDescent="0.2">
      <c r="B17" s="79" t="s">
        <v>38</v>
      </c>
      <c r="C17" s="79" t="s">
        <v>173</v>
      </c>
      <c r="D17" s="79" t="s">
        <v>174</v>
      </c>
      <c r="E17" s="79" t="s">
        <v>175</v>
      </c>
      <c r="F17" s="79" t="s">
        <v>49</v>
      </c>
      <c r="G17" s="79" t="s">
        <v>52</v>
      </c>
      <c r="H17" s="79" t="s">
        <v>53</v>
      </c>
    </row>
    <row r="18" spans="2:8" x14ac:dyDescent="0.2">
      <c r="C18">
        <v>-6.0150000000001</v>
      </c>
      <c r="D18">
        <v>6.2369999999999663</v>
      </c>
      <c r="E18">
        <v>30.048000000000002</v>
      </c>
      <c r="F18">
        <v>40.871999999999957</v>
      </c>
      <c r="G18">
        <v>73.681999999999903</v>
      </c>
      <c r="H18">
        <v>90.164000000000101</v>
      </c>
    </row>
    <row r="19" spans="2:8" x14ac:dyDescent="0.2">
      <c r="C19">
        <v>8.0550000000000637</v>
      </c>
      <c r="D19">
        <v>4.9600000000000364</v>
      </c>
      <c r="E19">
        <v>12.239000000000033</v>
      </c>
      <c r="F19">
        <v>45.20799999999997</v>
      </c>
      <c r="G19">
        <v>47.629999999999995</v>
      </c>
      <c r="H19">
        <v>65.533000000000015</v>
      </c>
    </row>
    <row r="20" spans="2:8" x14ac:dyDescent="0.2">
      <c r="C20">
        <v>-2.1050000000000182</v>
      </c>
      <c r="D20">
        <v>27.942999999999984</v>
      </c>
      <c r="E20">
        <v>46.837999999999965</v>
      </c>
      <c r="F20">
        <v>46.566000000000031</v>
      </c>
      <c r="G20">
        <v>61.540000000000077</v>
      </c>
      <c r="H20">
        <v>47.338999999999942</v>
      </c>
    </row>
    <row r="21" spans="2:8" x14ac:dyDescent="0.2">
      <c r="C21">
        <v>1.3580000000000609</v>
      </c>
      <c r="D21">
        <v>10.496999999999957</v>
      </c>
      <c r="E21">
        <v>5.8160000000000309</v>
      </c>
      <c r="F21">
        <v>41.937000000000012</v>
      </c>
      <c r="G21">
        <v>22.910000000000082</v>
      </c>
      <c r="H21">
        <v>60.600999999999999</v>
      </c>
    </row>
    <row r="22" spans="2:8" x14ac:dyDescent="0.2">
      <c r="C22">
        <v>1.1879999999999882</v>
      </c>
      <c r="D22">
        <v>-3.3279999999999745</v>
      </c>
      <c r="E22">
        <v>40.073999999999955</v>
      </c>
      <c r="F22">
        <v>25.454999999999927</v>
      </c>
      <c r="G22">
        <v>35.990999999999985</v>
      </c>
      <c r="H22">
        <v>97.599000000000046</v>
      </c>
    </row>
    <row r="23" spans="2:8" x14ac:dyDescent="0.2">
      <c r="C23">
        <v>10.335000000000036</v>
      </c>
      <c r="D23">
        <v>14.281000000000063</v>
      </c>
      <c r="E23">
        <v>29.137000000000057</v>
      </c>
      <c r="F23">
        <v>17.824999999999932</v>
      </c>
      <c r="G23">
        <v>36.613000000000056</v>
      </c>
      <c r="H23">
        <v>41.08299999999997</v>
      </c>
    </row>
    <row r="24" spans="2:8" x14ac:dyDescent="0.2">
      <c r="C24">
        <v>12.367999999999938</v>
      </c>
      <c r="D24">
        <v>13.225000000000023</v>
      </c>
      <c r="E24">
        <v>38.894000000000005</v>
      </c>
      <c r="F24">
        <v>24.630999999999972</v>
      </c>
      <c r="G24">
        <v>45.766000000000076</v>
      </c>
      <c r="H24">
        <v>43.103000000000065</v>
      </c>
    </row>
    <row r="25" spans="2:8" x14ac:dyDescent="0.2">
      <c r="C25">
        <v>-6.0890000000000555</v>
      </c>
      <c r="D25">
        <v>17.980000000000018</v>
      </c>
      <c r="E25">
        <v>20.047000000000025</v>
      </c>
      <c r="F25">
        <v>40.009000000000015</v>
      </c>
      <c r="G25">
        <v>20.437999999999988</v>
      </c>
      <c r="H25">
        <v>59.43100000000004</v>
      </c>
    </row>
    <row r="26" spans="2:8" x14ac:dyDescent="0.2">
      <c r="C26">
        <v>-7.3600000000000136</v>
      </c>
      <c r="D26">
        <v>27.139999999999986</v>
      </c>
      <c r="E26">
        <v>27.68100000000004</v>
      </c>
      <c r="F26">
        <v>22.251999999999953</v>
      </c>
      <c r="H26">
        <v>43.198999999999955</v>
      </c>
    </row>
    <row r="27" spans="2:8" x14ac:dyDescent="0.2">
      <c r="C27">
        <v>13.177000000000021</v>
      </c>
      <c r="D27">
        <v>12.696000000000026</v>
      </c>
      <c r="E27">
        <v>22.829999999999927</v>
      </c>
      <c r="F27">
        <v>23.600999999999999</v>
      </c>
      <c r="H27">
        <v>71.494000000000028</v>
      </c>
    </row>
    <row r="28" spans="2:8" x14ac:dyDescent="0.2">
      <c r="C28">
        <v>6.1050000000000182</v>
      </c>
      <c r="D28">
        <v>12.865000000000009</v>
      </c>
      <c r="E28">
        <v>39.760999999999967</v>
      </c>
      <c r="F28">
        <v>20.486999999999966</v>
      </c>
      <c r="H28">
        <v>37.466000000000008</v>
      </c>
    </row>
    <row r="29" spans="2:8" x14ac:dyDescent="0.2">
      <c r="C29">
        <v>8.8440000000000509</v>
      </c>
      <c r="D29">
        <v>11.358999999999924</v>
      </c>
      <c r="E29">
        <v>20.356999999999971</v>
      </c>
      <c r="F29">
        <v>49.594000000000051</v>
      </c>
      <c r="H29">
        <v>40.15300000000002</v>
      </c>
    </row>
    <row r="30" spans="2:8" x14ac:dyDescent="0.2">
      <c r="C30">
        <v>-2.1920000000000073</v>
      </c>
      <c r="D30">
        <v>15.984000000000037</v>
      </c>
      <c r="E30">
        <v>33.299999999999955</v>
      </c>
      <c r="F30">
        <v>22.356999999999971</v>
      </c>
      <c r="H30">
        <v>34.026000000000067</v>
      </c>
    </row>
    <row r="31" spans="2:8" x14ac:dyDescent="0.2">
      <c r="C31">
        <v>-5.3899999999999864</v>
      </c>
      <c r="D31">
        <v>7.65300000000002</v>
      </c>
      <c r="E31">
        <v>16.236999999999966</v>
      </c>
      <c r="F31">
        <v>29.658999999999992</v>
      </c>
      <c r="H31">
        <v>71.148000000000025</v>
      </c>
    </row>
    <row r="32" spans="2:8" x14ac:dyDescent="0.2">
      <c r="C32">
        <v>10.994000000000028</v>
      </c>
      <c r="D32">
        <v>19.649999999999977</v>
      </c>
      <c r="E32">
        <v>44.123000000000047</v>
      </c>
      <c r="F32">
        <v>37.894999999999982</v>
      </c>
      <c r="H32">
        <v>61.324000000000069</v>
      </c>
    </row>
    <row r="33" spans="3:8" x14ac:dyDescent="0.2">
      <c r="C33">
        <v>-13.766999999999939</v>
      </c>
      <c r="D33">
        <v>17.764999999999986</v>
      </c>
      <c r="E33">
        <v>18.206000000000017</v>
      </c>
      <c r="F33">
        <v>38.936000000000035</v>
      </c>
      <c r="H33">
        <v>60.206000000000017</v>
      </c>
    </row>
    <row r="34" spans="3:8" x14ac:dyDescent="0.2">
      <c r="C34">
        <v>-1.2540000000000191</v>
      </c>
      <c r="D34">
        <v>21.13799999999992</v>
      </c>
      <c r="E34">
        <v>7.9909999999999854</v>
      </c>
      <c r="F34">
        <v>28.102999999999952</v>
      </c>
      <c r="H34">
        <v>59.811000000000035</v>
      </c>
    </row>
    <row r="35" spans="3:8" x14ac:dyDescent="0.2">
      <c r="C35">
        <v>-0.59100000000000819</v>
      </c>
      <c r="D35">
        <v>20.185999999999922</v>
      </c>
      <c r="F35">
        <v>41.019000000000005</v>
      </c>
      <c r="H35">
        <v>32.16599999999994</v>
      </c>
    </row>
    <row r="36" spans="3:8" x14ac:dyDescent="0.2">
      <c r="C36">
        <v>-3.8829999999999245</v>
      </c>
      <c r="D36">
        <v>11.254999999999995</v>
      </c>
      <c r="F36">
        <v>21.806999999999903</v>
      </c>
      <c r="H36">
        <v>59.197000000000003</v>
      </c>
    </row>
    <row r="37" spans="3:8" x14ac:dyDescent="0.2">
      <c r="C37">
        <v>9.2719999999999345</v>
      </c>
      <c r="D37">
        <v>18.856999999999971</v>
      </c>
      <c r="F37">
        <v>36.154999999999973</v>
      </c>
    </row>
    <row r="38" spans="3:8" x14ac:dyDescent="0.2">
      <c r="C38">
        <v>9.6180000000000518</v>
      </c>
      <c r="D38">
        <v>20.465000000000032</v>
      </c>
      <c r="F38">
        <v>43.043000000000006</v>
      </c>
    </row>
    <row r="39" spans="3:8" x14ac:dyDescent="0.2">
      <c r="C39">
        <v>15.027000000000044</v>
      </c>
      <c r="D39">
        <v>7.0629999999999882</v>
      </c>
      <c r="F39">
        <v>26.663000000000011</v>
      </c>
    </row>
    <row r="40" spans="3:8" x14ac:dyDescent="0.2">
      <c r="C40">
        <v>7.2810000000000628</v>
      </c>
      <c r="D40">
        <v>4.5480000000000018</v>
      </c>
      <c r="F40">
        <v>19.894999999999982</v>
      </c>
    </row>
    <row r="41" spans="3:8" x14ac:dyDescent="0.2">
      <c r="C41">
        <v>2.8820000000000618</v>
      </c>
      <c r="D41">
        <v>1.7329999999999472</v>
      </c>
      <c r="F41">
        <v>19.740999999999985</v>
      </c>
    </row>
    <row r="42" spans="3:8" x14ac:dyDescent="0.2">
      <c r="C42">
        <v>5.4349999999999454</v>
      </c>
      <c r="D42">
        <v>17.530000000000086</v>
      </c>
      <c r="F42">
        <v>10.105000000000018</v>
      </c>
    </row>
    <row r="43" spans="3:8" x14ac:dyDescent="0.2">
      <c r="D43">
        <v>1.1100000000000136</v>
      </c>
      <c r="F43">
        <v>38.074000000000069</v>
      </c>
    </row>
    <row r="44" spans="3:8" x14ac:dyDescent="0.2">
      <c r="F44">
        <v>37.744000000000028</v>
      </c>
    </row>
    <row r="45" spans="3:8" x14ac:dyDescent="0.2">
      <c r="F45">
        <v>-4.6599999999999682</v>
      </c>
    </row>
    <row r="46" spans="3:8" x14ac:dyDescent="0.2">
      <c r="F46">
        <v>52.840000000000032</v>
      </c>
    </row>
    <row r="47" spans="3:8" x14ac:dyDescent="0.2">
      <c r="F47">
        <v>28.942999999999984</v>
      </c>
    </row>
    <row r="48" spans="3:8" x14ac:dyDescent="0.2">
      <c r="F48">
        <v>33.623000000000047</v>
      </c>
    </row>
    <row r="49" spans="2:19" x14ac:dyDescent="0.2">
      <c r="F49">
        <v>25.398000000000025</v>
      </c>
    </row>
    <row r="50" spans="2:19" x14ac:dyDescent="0.2">
      <c r="F50">
        <v>74.960000000000036</v>
      </c>
    </row>
    <row r="52" spans="2:19" x14ac:dyDescent="0.2">
      <c r="B52" s="79" t="s">
        <v>5</v>
      </c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</row>
    <row r="53" spans="2:19" x14ac:dyDescent="0.2">
      <c r="B53" t="s">
        <v>173</v>
      </c>
      <c r="E53" t="s">
        <v>174</v>
      </c>
      <c r="H53" t="s">
        <v>175</v>
      </c>
      <c r="K53" t="s">
        <v>49</v>
      </c>
      <c r="N53" t="s">
        <v>52</v>
      </c>
      <c r="Q53" t="s">
        <v>53</v>
      </c>
    </row>
    <row r="54" spans="2:19" x14ac:dyDescent="0.2">
      <c r="B54" s="79" t="s">
        <v>56</v>
      </c>
      <c r="C54" s="79" t="s">
        <v>57</v>
      </c>
      <c r="D54" s="79" t="s">
        <v>103</v>
      </c>
      <c r="E54" s="79" t="s">
        <v>56</v>
      </c>
      <c r="F54" s="79" t="s">
        <v>57</v>
      </c>
      <c r="G54" s="79" t="s">
        <v>103</v>
      </c>
      <c r="H54" s="79" t="s">
        <v>56</v>
      </c>
      <c r="I54" s="79" t="s">
        <v>57</v>
      </c>
      <c r="J54" s="79" t="s">
        <v>103</v>
      </c>
      <c r="K54" s="79" t="s">
        <v>56</v>
      </c>
      <c r="L54" s="79" t="s">
        <v>57</v>
      </c>
      <c r="M54" s="79" t="s">
        <v>103</v>
      </c>
      <c r="N54" s="79" t="s">
        <v>56</v>
      </c>
      <c r="O54" s="79" t="s">
        <v>57</v>
      </c>
      <c r="P54" s="79" t="s">
        <v>103</v>
      </c>
      <c r="Q54" s="79" t="s">
        <v>56</v>
      </c>
      <c r="R54" s="79" t="s">
        <v>57</v>
      </c>
      <c r="S54" s="79" t="s">
        <v>103</v>
      </c>
    </row>
    <row r="55" spans="2:19" x14ac:dyDescent="0.2">
      <c r="B55">
        <v>751.32399999999996</v>
      </c>
      <c r="C55">
        <v>757.33900000000006</v>
      </c>
      <c r="D55">
        <v>-6.0150000000001</v>
      </c>
      <c r="E55">
        <v>761.30499999999995</v>
      </c>
      <c r="F55">
        <v>755.06799999999998</v>
      </c>
      <c r="G55">
        <v>6.2369999999999663</v>
      </c>
      <c r="H55">
        <v>765.029</v>
      </c>
      <c r="I55">
        <v>734.98099999999999</v>
      </c>
      <c r="J55">
        <v>30.048000000000002</v>
      </c>
      <c r="K55">
        <v>814.654</v>
      </c>
      <c r="L55">
        <v>773.78200000000004</v>
      </c>
      <c r="M55">
        <v>40.871999999999957</v>
      </c>
      <c r="N55">
        <v>932.51199999999994</v>
      </c>
      <c r="O55">
        <v>858.83</v>
      </c>
      <c r="P55">
        <v>73.681999999999903</v>
      </c>
      <c r="Q55">
        <v>937.74800000000005</v>
      </c>
      <c r="R55">
        <v>847.58399999999995</v>
      </c>
      <c r="S55">
        <v>90.164000000000101</v>
      </c>
    </row>
    <row r="56" spans="2:19" x14ac:dyDescent="0.2">
      <c r="B56">
        <v>769.29600000000005</v>
      </c>
      <c r="C56">
        <v>761.24099999999999</v>
      </c>
      <c r="D56">
        <v>8.0550000000000637</v>
      </c>
      <c r="E56">
        <v>775.673</v>
      </c>
      <c r="F56">
        <v>770.71299999999997</v>
      </c>
      <c r="G56">
        <v>4.9600000000000364</v>
      </c>
      <c r="H56">
        <v>762.01</v>
      </c>
      <c r="I56">
        <v>749.77099999999996</v>
      </c>
      <c r="J56">
        <v>12.239000000000033</v>
      </c>
      <c r="K56">
        <v>830.80899999999997</v>
      </c>
      <c r="L56">
        <v>785.601</v>
      </c>
      <c r="M56">
        <v>45.20799999999997</v>
      </c>
      <c r="N56">
        <v>897.18700000000001</v>
      </c>
      <c r="O56">
        <v>849.55700000000002</v>
      </c>
      <c r="P56">
        <v>47.629999999999995</v>
      </c>
      <c r="Q56">
        <v>914.06600000000003</v>
      </c>
      <c r="R56">
        <v>848.53300000000002</v>
      </c>
      <c r="S56">
        <v>65.533000000000015</v>
      </c>
    </row>
    <row r="57" spans="2:19" x14ac:dyDescent="0.2">
      <c r="B57">
        <v>770.20100000000002</v>
      </c>
      <c r="C57">
        <v>772.30600000000004</v>
      </c>
      <c r="D57">
        <v>-2.1050000000000182</v>
      </c>
      <c r="E57">
        <v>784.24400000000003</v>
      </c>
      <c r="F57">
        <v>756.30100000000004</v>
      </c>
      <c r="G57">
        <v>27.942999999999984</v>
      </c>
      <c r="H57">
        <v>778.15800000000002</v>
      </c>
      <c r="I57">
        <v>731.32</v>
      </c>
      <c r="J57">
        <v>46.837999999999965</v>
      </c>
      <c r="K57">
        <v>836.81700000000001</v>
      </c>
      <c r="L57">
        <v>790.25099999999998</v>
      </c>
      <c r="M57">
        <v>46.566000000000031</v>
      </c>
      <c r="N57">
        <v>913.88300000000004</v>
      </c>
      <c r="O57">
        <v>852.34299999999996</v>
      </c>
      <c r="P57">
        <v>61.540000000000077</v>
      </c>
      <c r="Q57">
        <v>915.79499999999996</v>
      </c>
      <c r="R57">
        <v>868.45600000000002</v>
      </c>
      <c r="S57">
        <v>47.338999999999942</v>
      </c>
    </row>
    <row r="58" spans="2:19" x14ac:dyDescent="0.2">
      <c r="B58">
        <v>774.46100000000001</v>
      </c>
      <c r="C58">
        <v>773.10299999999995</v>
      </c>
      <c r="D58">
        <v>1.3580000000000609</v>
      </c>
      <c r="E58">
        <v>789.22299999999996</v>
      </c>
      <c r="F58">
        <v>778.726</v>
      </c>
      <c r="G58">
        <v>10.496999999999957</v>
      </c>
      <c r="H58">
        <v>772.71600000000001</v>
      </c>
      <c r="I58">
        <v>766.9</v>
      </c>
      <c r="J58">
        <v>5.8160000000000309</v>
      </c>
      <c r="K58">
        <v>810.92600000000004</v>
      </c>
      <c r="L58">
        <v>768.98900000000003</v>
      </c>
      <c r="M58">
        <v>41.937000000000012</v>
      </c>
      <c r="N58">
        <v>847.93600000000004</v>
      </c>
      <c r="O58">
        <v>825.02599999999995</v>
      </c>
      <c r="P58">
        <v>22.910000000000082</v>
      </c>
      <c r="Q58">
        <v>936.95899999999995</v>
      </c>
      <c r="R58">
        <v>876.35799999999995</v>
      </c>
      <c r="S58">
        <v>60.600999999999999</v>
      </c>
    </row>
    <row r="59" spans="2:19" x14ac:dyDescent="0.2">
      <c r="B59">
        <v>766.62199999999996</v>
      </c>
      <c r="C59">
        <v>765.43399999999997</v>
      </c>
      <c r="D59">
        <v>1.1879999999999882</v>
      </c>
      <c r="E59">
        <v>782.57600000000002</v>
      </c>
      <c r="F59">
        <v>785.904</v>
      </c>
      <c r="G59">
        <v>-3.3279999999999745</v>
      </c>
      <c r="H59">
        <v>795.85599999999999</v>
      </c>
      <c r="I59">
        <v>755.78200000000004</v>
      </c>
      <c r="J59">
        <v>40.073999999999955</v>
      </c>
      <c r="K59">
        <v>788.26099999999997</v>
      </c>
      <c r="L59">
        <v>762.80600000000004</v>
      </c>
      <c r="M59">
        <v>25.454999999999927</v>
      </c>
      <c r="N59">
        <v>846.59100000000001</v>
      </c>
      <c r="O59">
        <v>810.6</v>
      </c>
      <c r="P59">
        <v>35.990999999999985</v>
      </c>
      <c r="Q59">
        <v>955.78399999999999</v>
      </c>
      <c r="R59">
        <v>858.18499999999995</v>
      </c>
      <c r="S59">
        <v>97.599000000000046</v>
      </c>
    </row>
    <row r="60" spans="2:19" x14ac:dyDescent="0.2">
      <c r="B60">
        <v>768.37300000000005</v>
      </c>
      <c r="C60">
        <v>758.03800000000001</v>
      </c>
      <c r="D60">
        <v>10.335000000000036</v>
      </c>
      <c r="E60">
        <v>795.99900000000002</v>
      </c>
      <c r="F60">
        <v>781.71799999999996</v>
      </c>
      <c r="G60">
        <v>14.281000000000063</v>
      </c>
      <c r="H60">
        <v>782.71100000000001</v>
      </c>
      <c r="I60">
        <v>753.57399999999996</v>
      </c>
      <c r="J60">
        <v>29.137000000000057</v>
      </c>
      <c r="K60">
        <v>789.85199999999998</v>
      </c>
      <c r="L60">
        <v>772.02700000000004</v>
      </c>
      <c r="M60">
        <v>17.824999999999932</v>
      </c>
      <c r="N60">
        <v>868.86</v>
      </c>
      <c r="O60">
        <v>832.24699999999996</v>
      </c>
      <c r="P60">
        <v>36.613000000000056</v>
      </c>
      <c r="Q60">
        <v>918.46299999999997</v>
      </c>
      <c r="R60">
        <v>877.38</v>
      </c>
      <c r="S60">
        <v>41.08299999999997</v>
      </c>
    </row>
    <row r="61" spans="2:19" x14ac:dyDescent="0.2">
      <c r="B61">
        <v>780.89099999999996</v>
      </c>
      <c r="C61">
        <v>768.52300000000002</v>
      </c>
      <c r="D61">
        <v>12.367999999999938</v>
      </c>
      <c r="E61">
        <v>789.77300000000002</v>
      </c>
      <c r="F61">
        <v>776.548</v>
      </c>
      <c r="G61">
        <v>13.225000000000023</v>
      </c>
      <c r="H61">
        <v>792.23800000000006</v>
      </c>
      <c r="I61">
        <v>753.34400000000005</v>
      </c>
      <c r="J61">
        <v>38.894000000000005</v>
      </c>
      <c r="K61">
        <v>810.70399999999995</v>
      </c>
      <c r="L61">
        <v>786.07299999999998</v>
      </c>
      <c r="M61">
        <v>24.630999999999972</v>
      </c>
      <c r="N61">
        <v>884.55600000000004</v>
      </c>
      <c r="O61">
        <v>838.79</v>
      </c>
      <c r="P61">
        <v>45.766000000000076</v>
      </c>
      <c r="Q61">
        <v>904.03800000000001</v>
      </c>
      <c r="R61">
        <v>860.93499999999995</v>
      </c>
      <c r="S61">
        <v>43.103000000000065</v>
      </c>
    </row>
    <row r="62" spans="2:19" x14ac:dyDescent="0.2">
      <c r="B62">
        <v>774.57399999999996</v>
      </c>
      <c r="C62">
        <v>780.66300000000001</v>
      </c>
      <c r="D62">
        <v>-6.0890000000000555</v>
      </c>
      <c r="E62">
        <v>800.41300000000001</v>
      </c>
      <c r="F62">
        <v>782.43299999999999</v>
      </c>
      <c r="G62">
        <v>17.980000000000018</v>
      </c>
      <c r="H62">
        <v>769.202</v>
      </c>
      <c r="I62">
        <v>749.15499999999997</v>
      </c>
      <c r="J62">
        <v>20.047000000000025</v>
      </c>
      <c r="K62">
        <v>812.27200000000005</v>
      </c>
      <c r="L62">
        <v>772.26300000000003</v>
      </c>
      <c r="M62">
        <v>40.009000000000015</v>
      </c>
      <c r="N62">
        <v>859.428</v>
      </c>
      <c r="O62">
        <v>838.99</v>
      </c>
      <c r="P62">
        <v>20.437999999999988</v>
      </c>
      <c r="Q62">
        <v>881.09100000000001</v>
      </c>
      <c r="R62">
        <v>821.66</v>
      </c>
      <c r="S62">
        <v>59.43100000000004</v>
      </c>
    </row>
    <row r="63" spans="2:19" x14ac:dyDescent="0.2">
      <c r="B63">
        <v>772.66300000000001</v>
      </c>
      <c r="C63">
        <v>780.02300000000002</v>
      </c>
      <c r="D63">
        <v>-7.3600000000000136</v>
      </c>
      <c r="E63">
        <v>788.71699999999998</v>
      </c>
      <c r="F63">
        <v>761.577</v>
      </c>
      <c r="G63">
        <v>27.139999999999986</v>
      </c>
      <c r="H63">
        <v>791.59400000000005</v>
      </c>
      <c r="I63">
        <v>763.91300000000001</v>
      </c>
      <c r="J63">
        <v>27.68100000000004</v>
      </c>
      <c r="K63">
        <v>790.44200000000001</v>
      </c>
      <c r="L63">
        <v>768.19</v>
      </c>
      <c r="M63">
        <v>22.251999999999953</v>
      </c>
      <c r="Q63">
        <v>922.41499999999996</v>
      </c>
      <c r="R63">
        <v>879.21600000000001</v>
      </c>
      <c r="S63">
        <v>43.198999999999955</v>
      </c>
    </row>
    <row r="64" spans="2:19" x14ac:dyDescent="0.2">
      <c r="B64">
        <v>766.25599999999997</v>
      </c>
      <c r="C64">
        <v>753.07899999999995</v>
      </c>
      <c r="D64">
        <v>13.177000000000021</v>
      </c>
      <c r="E64">
        <v>785.97500000000002</v>
      </c>
      <c r="F64">
        <v>773.279</v>
      </c>
      <c r="G64">
        <v>12.696000000000026</v>
      </c>
      <c r="H64">
        <v>786.51099999999997</v>
      </c>
      <c r="I64">
        <v>763.68100000000004</v>
      </c>
      <c r="J64">
        <v>22.829999999999927</v>
      </c>
      <c r="K64">
        <v>818.38099999999997</v>
      </c>
      <c r="L64">
        <v>794.78</v>
      </c>
      <c r="M64">
        <v>23.600999999999999</v>
      </c>
      <c r="Q64">
        <v>957.39700000000005</v>
      </c>
      <c r="R64">
        <v>885.90300000000002</v>
      </c>
      <c r="S64">
        <v>71.494000000000028</v>
      </c>
    </row>
    <row r="65" spans="2:19" x14ac:dyDescent="0.2">
      <c r="B65">
        <v>772.58299999999997</v>
      </c>
      <c r="C65">
        <v>766.47799999999995</v>
      </c>
      <c r="D65">
        <v>6.1050000000000182</v>
      </c>
      <c r="E65">
        <v>789.03</v>
      </c>
      <c r="F65">
        <v>776.16499999999996</v>
      </c>
      <c r="G65">
        <v>12.865000000000009</v>
      </c>
      <c r="H65">
        <v>789.30700000000002</v>
      </c>
      <c r="I65">
        <v>749.54600000000005</v>
      </c>
      <c r="J65">
        <v>39.760999999999967</v>
      </c>
      <c r="K65">
        <v>803.55799999999999</v>
      </c>
      <c r="L65">
        <v>783.07100000000003</v>
      </c>
      <c r="M65">
        <v>20.486999999999966</v>
      </c>
      <c r="Q65">
        <v>906.11599999999999</v>
      </c>
      <c r="R65">
        <v>868.65</v>
      </c>
      <c r="S65">
        <v>37.466000000000008</v>
      </c>
    </row>
    <row r="66" spans="2:19" x14ac:dyDescent="0.2">
      <c r="B66">
        <v>773.94</v>
      </c>
      <c r="C66">
        <v>765.096</v>
      </c>
      <c r="D66">
        <v>8.8440000000000509</v>
      </c>
      <c r="E66">
        <v>794.83399999999995</v>
      </c>
      <c r="F66">
        <v>783.47500000000002</v>
      </c>
      <c r="G66">
        <v>11.358999999999924</v>
      </c>
      <c r="H66">
        <v>787.98099999999999</v>
      </c>
      <c r="I66">
        <v>767.62400000000002</v>
      </c>
      <c r="J66">
        <v>20.356999999999971</v>
      </c>
      <c r="K66">
        <v>816.17700000000002</v>
      </c>
      <c r="L66">
        <v>766.58299999999997</v>
      </c>
      <c r="M66">
        <v>49.594000000000051</v>
      </c>
      <c r="Q66">
        <v>895.351</v>
      </c>
      <c r="R66">
        <v>855.19799999999998</v>
      </c>
      <c r="S66">
        <v>40.15300000000002</v>
      </c>
    </row>
    <row r="67" spans="2:19" x14ac:dyDescent="0.2">
      <c r="B67">
        <v>730.50699999999995</v>
      </c>
      <c r="C67">
        <v>732.69899999999996</v>
      </c>
      <c r="D67">
        <v>-2.1920000000000073</v>
      </c>
      <c r="E67">
        <v>783.51</v>
      </c>
      <c r="F67">
        <v>767.52599999999995</v>
      </c>
      <c r="G67">
        <v>15.984000000000037</v>
      </c>
      <c r="H67">
        <v>806.24099999999999</v>
      </c>
      <c r="I67">
        <v>772.94100000000003</v>
      </c>
      <c r="J67">
        <v>33.299999999999955</v>
      </c>
      <c r="K67">
        <v>816.10199999999998</v>
      </c>
      <c r="L67">
        <v>793.745</v>
      </c>
      <c r="M67">
        <v>22.356999999999971</v>
      </c>
      <c r="Q67">
        <v>876.78300000000002</v>
      </c>
      <c r="R67">
        <v>842.75699999999995</v>
      </c>
      <c r="S67">
        <v>34.026000000000067</v>
      </c>
    </row>
    <row r="68" spans="2:19" x14ac:dyDescent="0.2">
      <c r="B68">
        <v>726.52300000000002</v>
      </c>
      <c r="C68">
        <v>731.91300000000001</v>
      </c>
      <c r="D68">
        <v>-5.3899999999999864</v>
      </c>
      <c r="E68">
        <v>783.69100000000003</v>
      </c>
      <c r="F68">
        <v>776.03800000000001</v>
      </c>
      <c r="G68">
        <v>7.65300000000002</v>
      </c>
      <c r="H68">
        <v>765.56399999999996</v>
      </c>
      <c r="I68">
        <v>749.327</v>
      </c>
      <c r="J68">
        <v>16.236999999999966</v>
      </c>
      <c r="K68">
        <v>812.98</v>
      </c>
      <c r="L68">
        <v>783.32100000000003</v>
      </c>
      <c r="M68">
        <v>29.658999999999992</v>
      </c>
      <c r="Q68">
        <v>909.87900000000002</v>
      </c>
      <c r="R68">
        <v>838.73099999999999</v>
      </c>
      <c r="S68">
        <v>71.148000000000025</v>
      </c>
    </row>
    <row r="69" spans="2:19" x14ac:dyDescent="0.2">
      <c r="B69">
        <v>732.25</v>
      </c>
      <c r="C69">
        <v>721.25599999999997</v>
      </c>
      <c r="D69">
        <v>10.994000000000028</v>
      </c>
      <c r="E69">
        <v>784.90599999999995</v>
      </c>
      <c r="F69">
        <v>765.25599999999997</v>
      </c>
      <c r="G69">
        <v>19.649999999999977</v>
      </c>
      <c r="H69">
        <v>816.66600000000005</v>
      </c>
      <c r="I69">
        <v>772.54300000000001</v>
      </c>
      <c r="J69">
        <v>44.123000000000047</v>
      </c>
      <c r="K69">
        <v>819.74</v>
      </c>
      <c r="L69">
        <v>781.84500000000003</v>
      </c>
      <c r="M69">
        <v>37.894999999999982</v>
      </c>
      <c r="Q69">
        <v>899.23400000000004</v>
      </c>
      <c r="R69">
        <v>837.91</v>
      </c>
      <c r="S69">
        <v>61.324000000000069</v>
      </c>
    </row>
    <row r="70" spans="2:19" x14ac:dyDescent="0.2">
      <c r="B70">
        <v>712.19200000000001</v>
      </c>
      <c r="C70">
        <v>725.95899999999995</v>
      </c>
      <c r="D70">
        <v>-13.766999999999939</v>
      </c>
      <c r="E70">
        <v>804.20799999999997</v>
      </c>
      <c r="F70">
        <v>786.44299999999998</v>
      </c>
      <c r="G70">
        <v>17.764999999999986</v>
      </c>
      <c r="H70">
        <v>786.649</v>
      </c>
      <c r="I70">
        <v>768.44299999999998</v>
      </c>
      <c r="J70">
        <v>18.206000000000017</v>
      </c>
      <c r="K70">
        <v>796.33</v>
      </c>
      <c r="L70">
        <v>757.39400000000001</v>
      </c>
      <c r="M70">
        <v>38.936000000000035</v>
      </c>
      <c r="Q70">
        <v>912.71299999999997</v>
      </c>
      <c r="R70">
        <v>852.50699999999995</v>
      </c>
      <c r="S70">
        <v>60.206000000000017</v>
      </c>
    </row>
    <row r="71" spans="2:19" x14ac:dyDescent="0.2">
      <c r="B71">
        <v>742.44799999999998</v>
      </c>
      <c r="C71">
        <v>743.702</v>
      </c>
      <c r="D71">
        <v>-1.2540000000000191</v>
      </c>
      <c r="E71">
        <v>809.70399999999995</v>
      </c>
      <c r="F71">
        <v>788.56600000000003</v>
      </c>
      <c r="G71">
        <v>21.13799999999992</v>
      </c>
      <c r="H71">
        <v>730.66</v>
      </c>
      <c r="I71">
        <v>722.66899999999998</v>
      </c>
      <c r="J71">
        <v>7.9909999999999854</v>
      </c>
      <c r="K71">
        <v>784.33299999999997</v>
      </c>
      <c r="L71">
        <v>756.23</v>
      </c>
      <c r="M71">
        <v>28.102999999999952</v>
      </c>
      <c r="Q71">
        <v>896.99099999999999</v>
      </c>
      <c r="R71">
        <v>837.18</v>
      </c>
      <c r="S71">
        <v>59.811000000000035</v>
      </c>
    </row>
    <row r="72" spans="2:19" x14ac:dyDescent="0.2">
      <c r="B72">
        <v>758.35699999999997</v>
      </c>
      <c r="C72">
        <v>758.94799999999998</v>
      </c>
      <c r="D72">
        <v>-0.59100000000000819</v>
      </c>
      <c r="E72">
        <v>807.01199999999994</v>
      </c>
      <c r="F72">
        <v>786.82600000000002</v>
      </c>
      <c r="G72">
        <v>20.185999999999922</v>
      </c>
      <c r="K72">
        <v>854.01099999999997</v>
      </c>
      <c r="L72">
        <v>782.06</v>
      </c>
      <c r="M72">
        <v>41.019000000000005</v>
      </c>
      <c r="Q72">
        <v>885.75099999999998</v>
      </c>
      <c r="R72">
        <v>853.58500000000004</v>
      </c>
      <c r="S72">
        <v>32.16599999999994</v>
      </c>
    </row>
    <row r="73" spans="2:19" x14ac:dyDescent="0.2">
      <c r="B73">
        <v>759.87900000000002</v>
      </c>
      <c r="C73">
        <v>763.76199999999994</v>
      </c>
      <c r="D73">
        <v>-3.8829999999999245</v>
      </c>
      <c r="E73">
        <v>805.31600000000003</v>
      </c>
      <c r="F73">
        <v>794.06100000000004</v>
      </c>
      <c r="G73">
        <v>11.254999999999995</v>
      </c>
      <c r="K73">
        <v>818.95500000000004</v>
      </c>
      <c r="L73">
        <v>782.96400000000006</v>
      </c>
      <c r="M73">
        <v>21.806999999999903</v>
      </c>
      <c r="Q73">
        <v>911.98800000000006</v>
      </c>
      <c r="R73">
        <v>852.79100000000005</v>
      </c>
      <c r="S73">
        <v>59.197000000000003</v>
      </c>
    </row>
    <row r="74" spans="2:19" x14ac:dyDescent="0.2">
      <c r="B74">
        <v>774.43499999999995</v>
      </c>
      <c r="C74">
        <v>765.16300000000001</v>
      </c>
      <c r="D74">
        <v>9.2719999999999345</v>
      </c>
      <c r="E74">
        <v>793.73</v>
      </c>
      <c r="F74">
        <v>774.87300000000005</v>
      </c>
      <c r="G74">
        <v>18.856999999999971</v>
      </c>
      <c r="K74">
        <v>823.07899999999995</v>
      </c>
      <c r="L74">
        <v>776.84699999999998</v>
      </c>
      <c r="M74">
        <v>36.154999999999973</v>
      </c>
    </row>
    <row r="75" spans="2:19" x14ac:dyDescent="0.2">
      <c r="B75">
        <v>752.82100000000003</v>
      </c>
      <c r="C75">
        <v>743.20299999999997</v>
      </c>
      <c r="D75">
        <v>9.6180000000000518</v>
      </c>
      <c r="E75">
        <v>780.70100000000002</v>
      </c>
      <c r="F75">
        <v>760.23599999999999</v>
      </c>
      <c r="G75">
        <v>20.465000000000032</v>
      </c>
      <c r="K75">
        <v>804.77099999999996</v>
      </c>
      <c r="L75">
        <v>758.95799999999997</v>
      </c>
      <c r="M75">
        <v>43.043000000000006</v>
      </c>
    </row>
    <row r="76" spans="2:19" x14ac:dyDescent="0.2">
      <c r="B76">
        <v>777.38300000000004</v>
      </c>
      <c r="C76">
        <v>762.35599999999999</v>
      </c>
      <c r="D76">
        <v>15.027000000000044</v>
      </c>
      <c r="E76">
        <v>756.61199999999997</v>
      </c>
      <c r="F76">
        <v>749.54899999999998</v>
      </c>
      <c r="G76">
        <v>7.0629999999999882</v>
      </c>
      <c r="K76">
        <v>813.00199999999995</v>
      </c>
      <c r="L76">
        <v>766.70899999999995</v>
      </c>
      <c r="M76">
        <v>26.663000000000011</v>
      </c>
    </row>
    <row r="77" spans="2:19" x14ac:dyDescent="0.2">
      <c r="B77">
        <v>760.74400000000003</v>
      </c>
      <c r="C77">
        <v>753.46299999999997</v>
      </c>
      <c r="D77">
        <v>7.2810000000000628</v>
      </c>
      <c r="E77">
        <v>728.73400000000004</v>
      </c>
      <c r="F77">
        <v>724.18600000000004</v>
      </c>
      <c r="G77">
        <v>4.5480000000000018</v>
      </c>
      <c r="K77">
        <v>802.00099999999998</v>
      </c>
      <c r="L77">
        <v>761.30600000000004</v>
      </c>
      <c r="M77">
        <v>19.894999999999982</v>
      </c>
    </row>
    <row r="78" spans="2:19" x14ac:dyDescent="0.2">
      <c r="B78">
        <v>783.48</v>
      </c>
      <c r="C78">
        <v>780.59799999999996</v>
      </c>
      <c r="D78">
        <v>2.8820000000000618</v>
      </c>
      <c r="E78">
        <v>776.75199999999995</v>
      </c>
      <c r="F78">
        <v>775.01900000000001</v>
      </c>
      <c r="G78">
        <v>1.7329999999999472</v>
      </c>
      <c r="K78">
        <v>793.37199999999996</v>
      </c>
      <c r="L78">
        <v>761.93100000000004</v>
      </c>
      <c r="M78">
        <v>19.740999999999985</v>
      </c>
    </row>
    <row r="79" spans="2:19" x14ac:dyDescent="0.2">
      <c r="B79">
        <v>773.72299999999996</v>
      </c>
      <c r="C79">
        <v>768.28800000000001</v>
      </c>
      <c r="D79">
        <v>5.4349999999999454</v>
      </c>
      <c r="E79">
        <v>783.21400000000006</v>
      </c>
      <c r="F79">
        <v>765.68399999999997</v>
      </c>
      <c r="G79">
        <v>17.530000000000086</v>
      </c>
      <c r="K79">
        <v>781.20100000000002</v>
      </c>
      <c r="L79">
        <v>770.322</v>
      </c>
      <c r="M79">
        <v>10.105000000000018</v>
      </c>
    </row>
    <row r="80" spans="2:19" x14ac:dyDescent="0.2">
      <c r="E80">
        <v>761.74400000000003</v>
      </c>
      <c r="F80">
        <v>760.63400000000001</v>
      </c>
      <c r="G80">
        <v>1.1100000000000136</v>
      </c>
      <c r="K80">
        <v>781.67200000000003</v>
      </c>
      <c r="L80">
        <v>769.82399999999996</v>
      </c>
      <c r="M80">
        <v>38.074000000000069</v>
      </c>
    </row>
    <row r="81" spans="11:13" x14ac:dyDescent="0.2">
      <c r="K81">
        <v>780.42700000000002</v>
      </c>
      <c r="L81">
        <v>766.47</v>
      </c>
      <c r="M81">
        <v>37.744000000000028</v>
      </c>
    </row>
    <row r="82" spans="11:13" x14ac:dyDescent="0.2">
      <c r="K82">
        <v>807.89800000000002</v>
      </c>
      <c r="L82">
        <v>764.21600000000001</v>
      </c>
      <c r="M82">
        <v>-4.6599999999999682</v>
      </c>
    </row>
    <row r="83" spans="11:13" x14ac:dyDescent="0.2">
      <c r="K83">
        <v>804.21400000000006</v>
      </c>
      <c r="L83">
        <v>751.29499999999996</v>
      </c>
      <c r="M83">
        <v>52.840000000000032</v>
      </c>
    </row>
    <row r="84" spans="11:13" x14ac:dyDescent="0.2">
      <c r="K84">
        <v>759.55600000000004</v>
      </c>
      <c r="L84">
        <v>769.553</v>
      </c>
      <c r="M84">
        <v>28.942999999999984</v>
      </c>
    </row>
    <row r="85" spans="11:13" x14ac:dyDescent="0.2">
      <c r="K85">
        <v>804.13499999999999</v>
      </c>
      <c r="L85">
        <v>749.73099999999999</v>
      </c>
      <c r="M85">
        <v>33.623000000000047</v>
      </c>
    </row>
    <row r="86" spans="11:13" x14ac:dyDescent="0.2">
      <c r="K86">
        <v>798.49599999999998</v>
      </c>
      <c r="L86">
        <v>766.82899999999995</v>
      </c>
      <c r="M86">
        <v>25.398000000000025</v>
      </c>
    </row>
    <row r="87" spans="11:13" x14ac:dyDescent="0.2">
      <c r="K87">
        <v>783.35400000000004</v>
      </c>
      <c r="L87">
        <v>762.952</v>
      </c>
      <c r="M87">
        <v>74.960000000000036</v>
      </c>
    </row>
    <row r="88" spans="11:13" x14ac:dyDescent="0.2">
      <c r="K88">
        <v>792.22699999999998</v>
      </c>
    </row>
    <row r="89" spans="11:13" x14ac:dyDescent="0.2">
      <c r="K89">
        <v>837.91200000000003</v>
      </c>
    </row>
  </sheetData>
  <mergeCells count="1">
    <mergeCell ref="C3:D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92418-D735-0A4C-8DCA-8D809A19CDE9}">
  <dimension ref="B2:S87"/>
  <sheetViews>
    <sheetView topLeftCell="A51" zoomScale="150" zoomScaleNormal="150" workbookViewId="0">
      <selection activeCell="C12" sqref="C12"/>
    </sheetView>
  </sheetViews>
  <sheetFormatPr baseColWidth="10" defaultColWidth="8.6640625" defaultRowHeight="15" x14ac:dyDescent="0.2"/>
  <sheetData>
    <row r="2" spans="2:7" x14ac:dyDescent="0.2">
      <c r="B2" s="14" t="s">
        <v>31</v>
      </c>
      <c r="C2" s="14"/>
      <c r="D2" s="14"/>
    </row>
    <row r="3" spans="2:7" x14ac:dyDescent="0.2">
      <c r="B3" s="16" t="s">
        <v>37</v>
      </c>
      <c r="C3" s="209" t="s">
        <v>29</v>
      </c>
      <c r="D3" s="209"/>
    </row>
    <row r="4" spans="2:7" x14ac:dyDescent="0.2">
      <c r="B4" s="16" t="s">
        <v>38</v>
      </c>
      <c r="C4" s="16" t="s">
        <v>11</v>
      </c>
      <c r="D4" s="16" t="s">
        <v>12</v>
      </c>
    </row>
    <row r="5" spans="2:7" x14ac:dyDescent="0.2">
      <c r="B5" s="2">
        <v>0</v>
      </c>
      <c r="C5" s="3">
        <v>358.6</v>
      </c>
      <c r="D5" s="3">
        <v>4.1753</v>
      </c>
    </row>
    <row r="6" spans="2:7" x14ac:dyDescent="0.2">
      <c r="B6" s="2">
        <v>4</v>
      </c>
      <c r="C6" s="3">
        <v>307.39999999999998</v>
      </c>
      <c r="D6" s="3">
        <v>1.8696999999999999</v>
      </c>
    </row>
    <row r="7" spans="2:7" x14ac:dyDescent="0.2">
      <c r="B7" s="2">
        <v>12</v>
      </c>
      <c r="C7" s="3">
        <v>287.3</v>
      </c>
      <c r="D7" s="3">
        <v>3.4813000000000001</v>
      </c>
    </row>
    <row r="8" spans="2:7" x14ac:dyDescent="0.2">
      <c r="B8" s="2">
        <v>20</v>
      </c>
      <c r="C8" s="3">
        <v>255.5</v>
      </c>
      <c r="D8" s="3">
        <v>1.7598</v>
      </c>
    </row>
    <row r="9" spans="2:7" x14ac:dyDescent="0.2">
      <c r="B9" s="2">
        <v>50</v>
      </c>
      <c r="C9" s="3">
        <v>197.8</v>
      </c>
      <c r="D9" s="3">
        <v>3.5377000000000001</v>
      </c>
    </row>
    <row r="10" spans="2:7" x14ac:dyDescent="0.2">
      <c r="B10" s="2">
        <v>100</v>
      </c>
      <c r="C10" s="3">
        <v>166.5</v>
      </c>
      <c r="D10" s="3">
        <v>3.3220999999999998</v>
      </c>
    </row>
    <row r="13" spans="2:7" x14ac:dyDescent="0.2">
      <c r="B13" s="79" t="s">
        <v>9</v>
      </c>
      <c r="C13" s="79"/>
      <c r="D13" s="79"/>
      <c r="E13" s="79"/>
      <c r="F13" s="79"/>
      <c r="G13" s="79"/>
    </row>
    <row r="14" spans="2:7" x14ac:dyDescent="0.2">
      <c r="B14">
        <v>4.1752684727846319</v>
      </c>
      <c r="C14">
        <v>1.8697170397989236</v>
      </c>
      <c r="D14">
        <v>3.4813259090092026</v>
      </c>
      <c r="E14">
        <v>1.7598134016471099</v>
      </c>
      <c r="F14">
        <v>3.5376932745410854</v>
      </c>
      <c r="G14">
        <v>3.3221103142732669</v>
      </c>
    </row>
    <row r="15" spans="2:7" x14ac:dyDescent="0.2">
      <c r="B15">
        <v>104.38171181961579</v>
      </c>
      <c r="C15">
        <v>48.612643034772013</v>
      </c>
      <c r="D15">
        <v>66.145192271174849</v>
      </c>
      <c r="E15">
        <v>58.073842254354624</v>
      </c>
      <c r="F15">
        <v>38.914626019951939</v>
      </c>
      <c r="G15">
        <v>69.764316599738606</v>
      </c>
    </row>
    <row r="16" spans="2:7" x14ac:dyDescent="0.2">
      <c r="B16">
        <v>358.57468</v>
      </c>
      <c r="C16">
        <v>307.3901153846154</v>
      </c>
      <c r="D16">
        <v>287.33657894736837</v>
      </c>
      <c r="E16">
        <v>255.45706060606068</v>
      </c>
      <c r="F16">
        <v>197.80145454545456</v>
      </c>
      <c r="G16">
        <v>166.48785714285714</v>
      </c>
    </row>
    <row r="17" spans="2:7" x14ac:dyDescent="0.2">
      <c r="B17" s="79" t="s">
        <v>173</v>
      </c>
      <c r="C17" s="79" t="s">
        <v>174</v>
      </c>
      <c r="D17" s="79" t="s">
        <v>175</v>
      </c>
      <c r="E17" s="79" t="s">
        <v>49</v>
      </c>
      <c r="F17" s="79" t="s">
        <v>52</v>
      </c>
      <c r="G17" s="79" t="s">
        <v>53</v>
      </c>
    </row>
    <row r="18" spans="2:7" x14ac:dyDescent="0.2">
      <c r="B18">
        <v>369.81299999999999</v>
      </c>
      <c r="C18">
        <v>266.89200000000005</v>
      </c>
      <c r="D18">
        <v>250.30399999999997</v>
      </c>
      <c r="E18">
        <v>276.3950000000001</v>
      </c>
      <c r="F18">
        <v>259.96800000000007</v>
      </c>
      <c r="G18">
        <v>272.54200000000003</v>
      </c>
    </row>
    <row r="19" spans="2:7" x14ac:dyDescent="0.2">
      <c r="B19">
        <v>581.36899999999991</v>
      </c>
      <c r="C19">
        <v>270.62099999999998</v>
      </c>
      <c r="D19">
        <v>215.67700000000002</v>
      </c>
      <c r="E19">
        <v>292.31700000000001</v>
      </c>
      <c r="F19">
        <v>211.04200000000003</v>
      </c>
      <c r="G19">
        <v>196.41399999999999</v>
      </c>
    </row>
    <row r="20" spans="2:7" x14ac:dyDescent="0.2">
      <c r="B20">
        <v>387.91099999999994</v>
      </c>
      <c r="C20">
        <v>341.38599999999997</v>
      </c>
      <c r="D20">
        <v>295.52800000000002</v>
      </c>
      <c r="E20">
        <v>415.64600000000007</v>
      </c>
      <c r="F20">
        <v>235.971</v>
      </c>
      <c r="G20">
        <v>151.54500000000007</v>
      </c>
    </row>
    <row r="21" spans="2:7" x14ac:dyDescent="0.2">
      <c r="B21">
        <v>319.66899999999998</v>
      </c>
      <c r="C21">
        <v>295.07800000000009</v>
      </c>
      <c r="D21">
        <v>203.52300000000002</v>
      </c>
      <c r="E21">
        <v>301.46299999999997</v>
      </c>
      <c r="F21">
        <v>152.31200000000001</v>
      </c>
      <c r="G21">
        <v>260.32900000000006</v>
      </c>
    </row>
    <row r="22" spans="2:7" x14ac:dyDescent="0.2">
      <c r="B22">
        <v>262.11599999999999</v>
      </c>
      <c r="C22">
        <v>300.62200000000007</v>
      </c>
      <c r="D22">
        <v>354.077</v>
      </c>
      <c r="E22">
        <v>141.27800000000002</v>
      </c>
      <c r="F22">
        <v>202.673</v>
      </c>
      <c r="G22">
        <v>201.34799999999996</v>
      </c>
    </row>
    <row r="23" spans="2:7" x14ac:dyDescent="0.2">
      <c r="B23">
        <v>406.33699999999999</v>
      </c>
      <c r="C23">
        <v>333.95100000000002</v>
      </c>
      <c r="D23">
        <v>273.24199999999996</v>
      </c>
      <c r="E23">
        <v>209.57300000000009</v>
      </c>
      <c r="F23">
        <v>197.399</v>
      </c>
      <c r="G23">
        <v>156.37699999999995</v>
      </c>
    </row>
    <row r="24" spans="2:7" x14ac:dyDescent="0.2">
      <c r="B24">
        <v>366.13099999999997</v>
      </c>
      <c r="C24">
        <v>338.75599999999997</v>
      </c>
      <c r="D24">
        <v>362.52800000000002</v>
      </c>
      <c r="E24">
        <v>240.51599999999996</v>
      </c>
      <c r="F24">
        <v>216.27600000000007</v>
      </c>
      <c r="G24">
        <v>102.43600000000004</v>
      </c>
    </row>
    <row r="25" spans="2:7" x14ac:dyDescent="0.2">
      <c r="B25">
        <v>437.096</v>
      </c>
      <c r="C25">
        <v>334.68399999999997</v>
      </c>
      <c r="D25">
        <v>363.76700000000005</v>
      </c>
      <c r="E25">
        <v>237.04900000000009</v>
      </c>
      <c r="F25">
        <v>196.65099999999995</v>
      </c>
      <c r="G25">
        <v>178.63200000000006</v>
      </c>
    </row>
    <row r="26" spans="2:7" x14ac:dyDescent="0.2">
      <c r="B26">
        <v>264.68100000000004</v>
      </c>
      <c r="C26">
        <v>251.83299999999997</v>
      </c>
      <c r="D26">
        <v>336.077</v>
      </c>
      <c r="E26">
        <v>331.41499999999996</v>
      </c>
      <c r="F26">
        <v>144.26499999999999</v>
      </c>
      <c r="G26">
        <v>175.23299999999995</v>
      </c>
    </row>
    <row r="27" spans="2:7" x14ac:dyDescent="0.2">
      <c r="B27">
        <v>364.13099999999997</v>
      </c>
      <c r="C27">
        <v>293.553</v>
      </c>
      <c r="D27">
        <v>233.64499999999998</v>
      </c>
      <c r="E27">
        <v>231.29300000000001</v>
      </c>
      <c r="F27">
        <v>222.54899999999998</v>
      </c>
      <c r="G27">
        <v>218.91200000000003</v>
      </c>
    </row>
    <row r="28" spans="2:7" x14ac:dyDescent="0.2">
      <c r="B28">
        <v>347.053</v>
      </c>
      <c r="C28">
        <v>301.51</v>
      </c>
      <c r="D28">
        <v>312.36699999999996</v>
      </c>
      <c r="E28">
        <v>210.99099999999999</v>
      </c>
      <c r="F28">
        <v>136.71000000000004</v>
      </c>
      <c r="G28">
        <v>205.18600000000004</v>
      </c>
    </row>
    <row r="29" spans="2:7" x14ac:dyDescent="0.2">
      <c r="B29">
        <v>363.71199999999999</v>
      </c>
      <c r="C29">
        <v>319.58100000000002</v>
      </c>
      <c r="D29">
        <v>365.11199999999997</v>
      </c>
      <c r="E29">
        <v>318.55399999999997</v>
      </c>
      <c r="G29">
        <v>172.173</v>
      </c>
    </row>
    <row r="30" spans="2:7" x14ac:dyDescent="0.2">
      <c r="B30">
        <v>258.81099999999992</v>
      </c>
      <c r="C30">
        <v>369.99800000000005</v>
      </c>
      <c r="D30">
        <v>274.41600000000005</v>
      </c>
      <c r="E30">
        <v>255.29300000000001</v>
      </c>
      <c r="G30">
        <v>164.94099999999992</v>
      </c>
    </row>
    <row r="31" spans="2:7" x14ac:dyDescent="0.2">
      <c r="B31">
        <v>266.76</v>
      </c>
      <c r="C31">
        <v>332.47199999999998</v>
      </c>
      <c r="D31">
        <v>278.83800000000008</v>
      </c>
      <c r="E31">
        <v>222.73599999999999</v>
      </c>
      <c r="G31">
        <v>188.50099999999998</v>
      </c>
    </row>
    <row r="32" spans="2:7" x14ac:dyDescent="0.2">
      <c r="B32">
        <v>613.56099999999992</v>
      </c>
      <c r="C32">
        <v>390.25099999999998</v>
      </c>
      <c r="D32">
        <v>392.60199999999998</v>
      </c>
      <c r="E32">
        <v>201.46799999999996</v>
      </c>
      <c r="G32">
        <v>242.91800000000001</v>
      </c>
    </row>
    <row r="33" spans="2:7" x14ac:dyDescent="0.2">
      <c r="B33">
        <v>241.221</v>
      </c>
      <c r="C33">
        <v>311.25300000000004</v>
      </c>
      <c r="D33">
        <v>190.91200000000003</v>
      </c>
      <c r="E33">
        <v>270.20099999999991</v>
      </c>
      <c r="G33">
        <v>182.24699999999996</v>
      </c>
    </row>
    <row r="34" spans="2:7" x14ac:dyDescent="0.2">
      <c r="B34">
        <v>285.02200000000005</v>
      </c>
      <c r="C34">
        <v>338.05499999999995</v>
      </c>
      <c r="D34">
        <v>344.45299999999997</v>
      </c>
      <c r="E34">
        <v>245.81400000000008</v>
      </c>
      <c r="G34">
        <v>142.6819999999999</v>
      </c>
    </row>
    <row r="35" spans="2:7" x14ac:dyDescent="0.2">
      <c r="B35">
        <v>290.16999999999996</v>
      </c>
      <c r="C35">
        <v>368.08400000000006</v>
      </c>
      <c r="D35">
        <v>203.45399999999995</v>
      </c>
      <c r="E35">
        <v>292.56500000000005</v>
      </c>
      <c r="G35">
        <v>106.85199999999998</v>
      </c>
    </row>
    <row r="36" spans="2:7" x14ac:dyDescent="0.2">
      <c r="B36">
        <v>463.29199999999992</v>
      </c>
      <c r="C36">
        <v>322.96800000000007</v>
      </c>
      <c r="D36">
        <v>208.87300000000005</v>
      </c>
      <c r="E36">
        <v>267.68399999999997</v>
      </c>
      <c r="G36">
        <v>176.97699999999998</v>
      </c>
    </row>
    <row r="37" spans="2:7" x14ac:dyDescent="0.2">
      <c r="B37">
        <v>420.89499999999998</v>
      </c>
      <c r="C37">
        <v>361.04500000000007</v>
      </c>
      <c r="E37">
        <v>292.072</v>
      </c>
    </row>
    <row r="38" spans="2:7" x14ac:dyDescent="0.2">
      <c r="B38">
        <v>261.04600000000005</v>
      </c>
      <c r="C38">
        <v>291.16800000000001</v>
      </c>
      <c r="E38">
        <v>240.875</v>
      </c>
    </row>
    <row r="39" spans="2:7" x14ac:dyDescent="0.2">
      <c r="B39">
        <v>272.32900000000006</v>
      </c>
      <c r="C39">
        <v>187.71400000000006</v>
      </c>
      <c r="E39">
        <v>223.05099999999993</v>
      </c>
    </row>
    <row r="40" spans="2:7" x14ac:dyDescent="0.2">
      <c r="B40">
        <v>228.78899999999999</v>
      </c>
      <c r="C40">
        <v>311.68099999999993</v>
      </c>
      <c r="E40">
        <v>264.46000000000004</v>
      </c>
    </row>
    <row r="41" spans="2:7" x14ac:dyDescent="0.2">
      <c r="B41">
        <v>521.29100000000005</v>
      </c>
      <c r="C41">
        <v>287.08600000000001</v>
      </c>
      <c r="E41">
        <v>184.98800000000006</v>
      </c>
    </row>
    <row r="42" spans="2:7" x14ac:dyDescent="0.2">
      <c r="B42">
        <v>371.16099999999994</v>
      </c>
      <c r="C42">
        <v>283.06900000000007</v>
      </c>
      <c r="E42">
        <v>167.13099999999997</v>
      </c>
    </row>
    <row r="43" spans="2:7" x14ac:dyDescent="0.2">
      <c r="C43">
        <v>188.83199999999999</v>
      </c>
      <c r="E43">
        <v>271.63699999999994</v>
      </c>
    </row>
    <row r="44" spans="2:7" x14ac:dyDescent="0.2">
      <c r="E44">
        <v>314.37</v>
      </c>
    </row>
    <row r="45" spans="2:7" x14ac:dyDescent="0.2">
      <c r="E45">
        <v>170.91999999999996</v>
      </c>
    </row>
    <row r="46" spans="2:7" x14ac:dyDescent="0.2">
      <c r="E46">
        <v>239.21100000000001</v>
      </c>
    </row>
    <row r="47" spans="2:7" x14ac:dyDescent="0.2">
      <c r="E47">
        <v>234.221</v>
      </c>
    </row>
    <row r="48" spans="2:7" x14ac:dyDescent="0.2">
      <c r="E48">
        <v>198.56100000000004</v>
      </c>
    </row>
    <row r="49" spans="2:19" x14ac:dyDescent="0.2">
      <c r="E49">
        <v>300.39</v>
      </c>
    </row>
    <row r="50" spans="2:19" x14ac:dyDescent="0.2">
      <c r="E50">
        <v>365.94499999999994</v>
      </c>
    </row>
    <row r="52" spans="2:19" x14ac:dyDescent="0.2">
      <c r="B52" s="79" t="s">
        <v>9</v>
      </c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</row>
    <row r="53" spans="2:19" x14ac:dyDescent="0.2">
      <c r="B53" t="s">
        <v>173</v>
      </c>
      <c r="E53" t="s">
        <v>174</v>
      </c>
      <c r="H53" t="s">
        <v>175</v>
      </c>
      <c r="K53" t="s">
        <v>49</v>
      </c>
      <c r="N53" t="s">
        <v>52</v>
      </c>
      <c r="Q53" t="s">
        <v>53</v>
      </c>
    </row>
    <row r="54" spans="2:19" x14ac:dyDescent="0.2">
      <c r="B54" s="79" t="s">
        <v>56</v>
      </c>
      <c r="C54" s="79" t="s">
        <v>57</v>
      </c>
      <c r="D54" s="79" t="s">
        <v>103</v>
      </c>
      <c r="E54" s="79" t="s">
        <v>56</v>
      </c>
      <c r="F54" s="79" t="s">
        <v>57</v>
      </c>
      <c r="G54" s="79" t="s">
        <v>103</v>
      </c>
      <c r="H54" s="79" t="s">
        <v>56</v>
      </c>
      <c r="I54" s="79" t="s">
        <v>57</v>
      </c>
      <c r="J54" s="79" t="s">
        <v>103</v>
      </c>
      <c r="K54" s="79" t="s">
        <v>56</v>
      </c>
      <c r="L54" s="79" t="s">
        <v>57</v>
      </c>
      <c r="M54" s="79" t="s">
        <v>103</v>
      </c>
      <c r="N54" s="79" t="s">
        <v>56</v>
      </c>
      <c r="O54" s="79" t="s">
        <v>57</v>
      </c>
      <c r="P54" s="79" t="s">
        <v>103</v>
      </c>
      <c r="Q54" s="79" t="s">
        <v>56</v>
      </c>
      <c r="R54" s="79" t="s">
        <v>57</v>
      </c>
      <c r="S54" s="79" t="s">
        <v>103</v>
      </c>
    </row>
    <row r="55" spans="2:19" x14ac:dyDescent="0.2">
      <c r="B55">
        <v>905.57899999999995</v>
      </c>
      <c r="C55">
        <v>535.76599999999996</v>
      </c>
      <c r="D55">
        <v>369.81299999999999</v>
      </c>
      <c r="E55">
        <v>816.072</v>
      </c>
      <c r="F55">
        <v>549.17999999999995</v>
      </c>
      <c r="G55">
        <v>266.89200000000005</v>
      </c>
      <c r="H55">
        <v>784.15300000000002</v>
      </c>
      <c r="I55">
        <v>533.84900000000005</v>
      </c>
      <c r="J55">
        <v>250.30399999999997</v>
      </c>
      <c r="K55">
        <v>823.08</v>
      </c>
      <c r="L55">
        <v>546.68499999999995</v>
      </c>
      <c r="M55">
        <v>276.3950000000001</v>
      </c>
      <c r="N55">
        <v>798.23</v>
      </c>
      <c r="O55">
        <v>538.26199999999994</v>
      </c>
      <c r="P55">
        <v>259.96800000000007</v>
      </c>
      <c r="Q55">
        <v>819.14700000000005</v>
      </c>
      <c r="R55">
        <v>546.60500000000002</v>
      </c>
      <c r="S55">
        <v>272.54200000000003</v>
      </c>
    </row>
    <row r="56" spans="2:19" x14ac:dyDescent="0.2">
      <c r="B56">
        <v>1116.6279999999999</v>
      </c>
      <c r="C56">
        <v>535.25900000000001</v>
      </c>
      <c r="D56">
        <v>581.36899999999991</v>
      </c>
      <c r="E56">
        <v>824.61900000000003</v>
      </c>
      <c r="F56">
        <v>553.99800000000005</v>
      </c>
      <c r="G56">
        <v>270.62099999999998</v>
      </c>
      <c r="H56">
        <v>759.048</v>
      </c>
      <c r="I56">
        <v>543.37099999999998</v>
      </c>
      <c r="J56">
        <v>215.67700000000002</v>
      </c>
      <c r="K56">
        <v>835.34799999999996</v>
      </c>
      <c r="L56">
        <v>543.03099999999995</v>
      </c>
      <c r="M56">
        <v>292.31700000000001</v>
      </c>
      <c r="N56">
        <v>749.84100000000001</v>
      </c>
      <c r="O56">
        <v>538.79899999999998</v>
      </c>
      <c r="P56">
        <v>211.04200000000003</v>
      </c>
      <c r="Q56">
        <v>741.83199999999999</v>
      </c>
      <c r="R56">
        <v>545.41800000000001</v>
      </c>
      <c r="S56">
        <v>196.41399999999999</v>
      </c>
    </row>
    <row r="57" spans="2:19" x14ac:dyDescent="0.2">
      <c r="B57">
        <v>920.875</v>
      </c>
      <c r="C57">
        <v>532.96400000000006</v>
      </c>
      <c r="D57">
        <v>387.91099999999994</v>
      </c>
      <c r="E57">
        <v>895.69200000000001</v>
      </c>
      <c r="F57">
        <v>554.30600000000004</v>
      </c>
      <c r="G57">
        <v>341.38599999999997</v>
      </c>
      <c r="H57">
        <v>820.81200000000001</v>
      </c>
      <c r="I57">
        <v>525.28399999999999</v>
      </c>
      <c r="J57">
        <v>295.52800000000002</v>
      </c>
      <c r="K57">
        <v>957.57100000000003</v>
      </c>
      <c r="L57">
        <v>541.92499999999995</v>
      </c>
      <c r="M57">
        <v>415.64600000000007</v>
      </c>
      <c r="N57">
        <v>769.76499999999999</v>
      </c>
      <c r="O57">
        <v>533.79399999999998</v>
      </c>
      <c r="P57">
        <v>235.971</v>
      </c>
      <c r="Q57">
        <v>699.58900000000006</v>
      </c>
      <c r="R57">
        <v>548.04399999999998</v>
      </c>
      <c r="S57">
        <v>151.54500000000007</v>
      </c>
    </row>
    <row r="58" spans="2:19" x14ac:dyDescent="0.2">
      <c r="B58">
        <v>849.57299999999998</v>
      </c>
      <c r="C58">
        <v>529.904</v>
      </c>
      <c r="D58">
        <v>319.66899999999998</v>
      </c>
      <c r="E58">
        <v>840.84900000000005</v>
      </c>
      <c r="F58">
        <v>545.77099999999996</v>
      </c>
      <c r="G58">
        <v>295.07800000000009</v>
      </c>
      <c r="H58">
        <v>732.81500000000005</v>
      </c>
      <c r="I58">
        <v>529.29200000000003</v>
      </c>
      <c r="J58">
        <v>203.52300000000002</v>
      </c>
      <c r="K58">
        <v>856.99099999999999</v>
      </c>
      <c r="L58">
        <v>555.52800000000002</v>
      </c>
      <c r="M58">
        <v>301.46299999999997</v>
      </c>
      <c r="N58">
        <v>677.58299999999997</v>
      </c>
      <c r="O58">
        <v>525.27099999999996</v>
      </c>
      <c r="P58">
        <v>152.31200000000001</v>
      </c>
      <c r="Q58">
        <v>809.56100000000004</v>
      </c>
      <c r="R58">
        <v>549.23199999999997</v>
      </c>
      <c r="S58">
        <v>260.32900000000006</v>
      </c>
    </row>
    <row r="59" spans="2:19" x14ac:dyDescent="0.2">
      <c r="B59">
        <v>791.45899999999995</v>
      </c>
      <c r="C59">
        <v>529.34299999999996</v>
      </c>
      <c r="D59">
        <v>262.11599999999999</v>
      </c>
      <c r="E59">
        <v>847.60400000000004</v>
      </c>
      <c r="F59">
        <v>546.98199999999997</v>
      </c>
      <c r="G59">
        <v>300.62200000000007</v>
      </c>
      <c r="H59">
        <v>887.73400000000004</v>
      </c>
      <c r="I59">
        <v>533.65700000000004</v>
      </c>
      <c r="J59">
        <v>354.077</v>
      </c>
      <c r="K59">
        <v>694.25099999999998</v>
      </c>
      <c r="L59">
        <v>552.97299999999996</v>
      </c>
      <c r="M59">
        <v>141.27800000000002</v>
      </c>
      <c r="N59">
        <v>724.97</v>
      </c>
      <c r="O59">
        <v>522.29700000000003</v>
      </c>
      <c r="P59">
        <v>202.673</v>
      </c>
      <c r="Q59">
        <v>744.77</v>
      </c>
      <c r="R59">
        <v>543.42200000000003</v>
      </c>
      <c r="S59">
        <v>201.34799999999996</v>
      </c>
    </row>
    <row r="60" spans="2:19" x14ac:dyDescent="0.2">
      <c r="B60">
        <v>938.60500000000002</v>
      </c>
      <c r="C60">
        <v>532.26800000000003</v>
      </c>
      <c r="D60">
        <v>406.33699999999999</v>
      </c>
      <c r="E60">
        <v>879.50900000000001</v>
      </c>
      <c r="F60">
        <v>545.55799999999999</v>
      </c>
      <c r="G60">
        <v>333.95100000000002</v>
      </c>
      <c r="H60">
        <v>807.00199999999995</v>
      </c>
      <c r="I60">
        <v>533.76</v>
      </c>
      <c r="J60">
        <v>273.24199999999996</v>
      </c>
      <c r="K60">
        <v>749.19</v>
      </c>
      <c r="L60">
        <v>539.61699999999996</v>
      </c>
      <c r="M60">
        <v>209.57300000000009</v>
      </c>
      <c r="N60">
        <v>719.726</v>
      </c>
      <c r="O60">
        <v>522.327</v>
      </c>
      <c r="P60">
        <v>197.399</v>
      </c>
      <c r="Q60">
        <v>699.654</v>
      </c>
      <c r="R60">
        <v>543.27700000000004</v>
      </c>
      <c r="S60">
        <v>156.37699999999995</v>
      </c>
    </row>
    <row r="61" spans="2:19" x14ac:dyDescent="0.2">
      <c r="B61">
        <v>907.87199999999996</v>
      </c>
      <c r="C61">
        <v>541.74099999999999</v>
      </c>
      <c r="D61">
        <v>366.13099999999997</v>
      </c>
      <c r="E61">
        <v>885.46699999999998</v>
      </c>
      <c r="F61">
        <v>546.71100000000001</v>
      </c>
      <c r="G61">
        <v>338.75599999999997</v>
      </c>
      <c r="H61">
        <v>901.36500000000001</v>
      </c>
      <c r="I61">
        <v>538.83699999999999</v>
      </c>
      <c r="J61">
        <v>362.52800000000002</v>
      </c>
      <c r="K61">
        <v>775.69399999999996</v>
      </c>
      <c r="L61">
        <v>535.178</v>
      </c>
      <c r="M61">
        <v>240.51599999999996</v>
      </c>
      <c r="N61">
        <v>740.21400000000006</v>
      </c>
      <c r="O61">
        <v>523.93799999999999</v>
      </c>
      <c r="P61">
        <v>216.27600000000007</v>
      </c>
      <c r="Q61">
        <v>652.93799999999999</v>
      </c>
      <c r="R61">
        <v>550.50199999999995</v>
      </c>
      <c r="S61">
        <v>102.43600000000004</v>
      </c>
    </row>
    <row r="62" spans="2:19" x14ac:dyDescent="0.2">
      <c r="B62">
        <v>990.89400000000001</v>
      </c>
      <c r="C62">
        <v>553.798</v>
      </c>
      <c r="D62">
        <v>437.096</v>
      </c>
      <c r="E62">
        <v>883.20899999999995</v>
      </c>
      <c r="F62">
        <v>548.52499999999998</v>
      </c>
      <c r="G62">
        <v>334.68399999999997</v>
      </c>
      <c r="H62">
        <v>892.52800000000002</v>
      </c>
      <c r="I62">
        <v>528.76099999999997</v>
      </c>
      <c r="J62">
        <v>363.76700000000005</v>
      </c>
      <c r="K62">
        <v>776.08500000000004</v>
      </c>
      <c r="L62">
        <v>539.03599999999994</v>
      </c>
      <c r="M62">
        <v>237.04900000000009</v>
      </c>
      <c r="N62">
        <v>721.53399999999999</v>
      </c>
      <c r="O62">
        <v>524.88300000000004</v>
      </c>
      <c r="P62">
        <v>196.65099999999995</v>
      </c>
      <c r="Q62">
        <v>722.21900000000005</v>
      </c>
      <c r="R62">
        <v>543.58699999999999</v>
      </c>
      <c r="S62">
        <v>178.63200000000006</v>
      </c>
    </row>
    <row r="63" spans="2:19" x14ac:dyDescent="0.2">
      <c r="B63">
        <v>807.64700000000005</v>
      </c>
      <c r="C63">
        <v>542.96600000000001</v>
      </c>
      <c r="D63">
        <v>264.68100000000004</v>
      </c>
      <c r="E63">
        <v>793.16099999999994</v>
      </c>
      <c r="F63">
        <v>541.32799999999997</v>
      </c>
      <c r="G63">
        <v>251.83299999999997</v>
      </c>
      <c r="H63">
        <v>870.84699999999998</v>
      </c>
      <c r="I63">
        <v>534.77</v>
      </c>
      <c r="J63">
        <v>336.077</v>
      </c>
      <c r="K63">
        <v>867.77</v>
      </c>
      <c r="L63">
        <v>536.35500000000002</v>
      </c>
      <c r="M63">
        <v>331.41499999999996</v>
      </c>
      <c r="N63">
        <v>668.96500000000003</v>
      </c>
      <c r="O63">
        <v>524.70000000000005</v>
      </c>
      <c r="P63">
        <v>144.26499999999999</v>
      </c>
      <c r="Q63">
        <v>721.303</v>
      </c>
      <c r="R63">
        <v>546.07000000000005</v>
      </c>
      <c r="S63">
        <v>175.23299999999995</v>
      </c>
    </row>
    <row r="64" spans="2:19" x14ac:dyDescent="0.2">
      <c r="B64">
        <v>891.90899999999999</v>
      </c>
      <c r="C64">
        <v>527.77800000000002</v>
      </c>
      <c r="D64">
        <v>364.13099999999997</v>
      </c>
      <c r="E64">
        <v>844.76099999999997</v>
      </c>
      <c r="F64">
        <v>551.20799999999997</v>
      </c>
      <c r="G64">
        <v>293.553</v>
      </c>
      <c r="H64">
        <v>760.88900000000001</v>
      </c>
      <c r="I64">
        <v>527.24400000000003</v>
      </c>
      <c r="J64">
        <v>233.64499999999998</v>
      </c>
      <c r="K64">
        <v>781.63099999999997</v>
      </c>
      <c r="L64">
        <v>550.33799999999997</v>
      </c>
      <c r="M64">
        <v>231.29300000000001</v>
      </c>
      <c r="N64">
        <v>744.86900000000003</v>
      </c>
      <c r="O64">
        <v>522.32000000000005</v>
      </c>
      <c r="P64">
        <v>222.54899999999998</v>
      </c>
      <c r="Q64">
        <v>765.89200000000005</v>
      </c>
      <c r="R64">
        <v>546.98</v>
      </c>
      <c r="S64">
        <v>218.91200000000003</v>
      </c>
    </row>
    <row r="65" spans="2:19" x14ac:dyDescent="0.2">
      <c r="B65">
        <v>895.55</v>
      </c>
      <c r="C65">
        <v>548.49699999999996</v>
      </c>
      <c r="D65">
        <v>347.053</v>
      </c>
      <c r="E65">
        <v>850.11500000000001</v>
      </c>
      <c r="F65">
        <v>548.60500000000002</v>
      </c>
      <c r="G65">
        <v>301.51</v>
      </c>
      <c r="H65">
        <v>866.33699999999999</v>
      </c>
      <c r="I65">
        <v>553.97</v>
      </c>
      <c r="J65">
        <v>312.36699999999996</v>
      </c>
      <c r="K65">
        <v>752.42499999999995</v>
      </c>
      <c r="L65">
        <v>541.43399999999997</v>
      </c>
      <c r="M65">
        <v>210.99099999999999</v>
      </c>
      <c r="N65">
        <v>655.85500000000002</v>
      </c>
      <c r="O65">
        <v>519.14499999999998</v>
      </c>
      <c r="P65">
        <v>136.71000000000004</v>
      </c>
      <c r="Q65">
        <v>746.57600000000002</v>
      </c>
      <c r="R65">
        <v>541.39</v>
      </c>
      <c r="S65">
        <v>205.18600000000004</v>
      </c>
    </row>
    <row r="66" spans="2:19" x14ac:dyDescent="0.2">
      <c r="B66">
        <v>910.18399999999997</v>
      </c>
      <c r="C66">
        <v>546.47199999999998</v>
      </c>
      <c r="D66">
        <v>363.71199999999999</v>
      </c>
      <c r="E66">
        <v>866.27700000000004</v>
      </c>
      <c r="F66">
        <v>546.69600000000003</v>
      </c>
      <c r="G66">
        <v>319.58100000000002</v>
      </c>
      <c r="H66">
        <v>913.93299999999999</v>
      </c>
      <c r="I66">
        <v>548.82100000000003</v>
      </c>
      <c r="J66">
        <v>365.11199999999997</v>
      </c>
      <c r="K66">
        <v>863.38699999999994</v>
      </c>
      <c r="L66">
        <v>544.83299999999997</v>
      </c>
      <c r="M66">
        <v>318.55399999999997</v>
      </c>
      <c r="Q66">
        <v>716.97799999999995</v>
      </c>
      <c r="R66">
        <v>544.80499999999995</v>
      </c>
      <c r="S66">
        <v>172.173</v>
      </c>
    </row>
    <row r="67" spans="2:19" x14ac:dyDescent="0.2">
      <c r="B67">
        <v>804.15499999999997</v>
      </c>
      <c r="C67">
        <v>545.34400000000005</v>
      </c>
      <c r="D67">
        <v>258.81099999999992</v>
      </c>
      <c r="E67">
        <v>920.70500000000004</v>
      </c>
      <c r="F67">
        <v>550.70699999999999</v>
      </c>
      <c r="G67">
        <v>369.99800000000005</v>
      </c>
      <c r="H67">
        <v>824.19</v>
      </c>
      <c r="I67">
        <v>549.774</v>
      </c>
      <c r="J67">
        <v>274.41600000000005</v>
      </c>
      <c r="K67">
        <v>800.45299999999997</v>
      </c>
      <c r="L67">
        <v>545.16</v>
      </c>
      <c r="M67">
        <v>255.29300000000001</v>
      </c>
      <c r="Q67">
        <v>706.08799999999997</v>
      </c>
      <c r="R67">
        <v>541.14700000000005</v>
      </c>
      <c r="S67">
        <v>164.94099999999992</v>
      </c>
    </row>
    <row r="68" spans="2:19" x14ac:dyDescent="0.2">
      <c r="B68">
        <v>807.62599999999998</v>
      </c>
      <c r="C68">
        <v>540.86599999999999</v>
      </c>
      <c r="D68">
        <v>266.76</v>
      </c>
      <c r="E68">
        <v>890.95299999999997</v>
      </c>
      <c r="F68">
        <v>558.48099999999999</v>
      </c>
      <c r="G68">
        <v>332.47199999999998</v>
      </c>
      <c r="H68">
        <v>824.93600000000004</v>
      </c>
      <c r="I68">
        <v>546.09799999999996</v>
      </c>
      <c r="J68">
        <v>278.83800000000008</v>
      </c>
      <c r="K68">
        <v>778.39599999999996</v>
      </c>
      <c r="L68">
        <v>555.66</v>
      </c>
      <c r="M68">
        <v>222.73599999999999</v>
      </c>
      <c r="Q68">
        <v>735.04300000000001</v>
      </c>
      <c r="R68">
        <v>546.54200000000003</v>
      </c>
      <c r="S68">
        <v>188.50099999999998</v>
      </c>
    </row>
    <row r="69" spans="2:19" x14ac:dyDescent="0.2">
      <c r="B69">
        <v>1141.4079999999999</v>
      </c>
      <c r="C69">
        <v>527.84699999999998</v>
      </c>
      <c r="D69">
        <v>613.56099999999992</v>
      </c>
      <c r="E69">
        <v>936.86599999999999</v>
      </c>
      <c r="F69">
        <v>546.61500000000001</v>
      </c>
      <c r="G69">
        <v>390.25099999999998</v>
      </c>
      <c r="H69">
        <v>943.846</v>
      </c>
      <c r="I69">
        <v>551.24400000000003</v>
      </c>
      <c r="J69">
        <v>392.60199999999998</v>
      </c>
      <c r="K69">
        <v>772.53399999999999</v>
      </c>
      <c r="L69">
        <v>571.06600000000003</v>
      </c>
      <c r="M69">
        <v>201.46799999999996</v>
      </c>
      <c r="Q69">
        <v>778.21799999999996</v>
      </c>
      <c r="R69">
        <v>535.29999999999995</v>
      </c>
      <c r="S69">
        <v>242.91800000000001</v>
      </c>
    </row>
    <row r="70" spans="2:19" x14ac:dyDescent="0.2">
      <c r="B70">
        <v>783.63900000000001</v>
      </c>
      <c r="C70">
        <v>542.41800000000001</v>
      </c>
      <c r="D70">
        <v>241.221</v>
      </c>
      <c r="E70">
        <v>867.41300000000001</v>
      </c>
      <c r="F70">
        <v>556.16</v>
      </c>
      <c r="G70">
        <v>311.25300000000004</v>
      </c>
      <c r="H70">
        <v>734.76900000000001</v>
      </c>
      <c r="I70">
        <v>543.85699999999997</v>
      </c>
      <c r="J70">
        <v>190.91200000000003</v>
      </c>
      <c r="K70">
        <v>820.83399999999995</v>
      </c>
      <c r="L70">
        <v>550.63300000000004</v>
      </c>
      <c r="M70">
        <v>270.20099999999991</v>
      </c>
      <c r="Q70">
        <v>723.17899999999997</v>
      </c>
      <c r="R70">
        <v>540.93200000000002</v>
      </c>
      <c r="S70">
        <v>182.24699999999996</v>
      </c>
    </row>
    <row r="71" spans="2:19" x14ac:dyDescent="0.2">
      <c r="B71">
        <v>823.97</v>
      </c>
      <c r="C71">
        <v>538.94799999999998</v>
      </c>
      <c r="D71">
        <v>285.02200000000005</v>
      </c>
      <c r="E71">
        <v>897.755</v>
      </c>
      <c r="F71">
        <v>559.70000000000005</v>
      </c>
      <c r="G71">
        <v>338.05499999999995</v>
      </c>
      <c r="H71">
        <v>920.80499999999995</v>
      </c>
      <c r="I71">
        <v>576.35199999999998</v>
      </c>
      <c r="J71">
        <v>344.45299999999997</v>
      </c>
      <c r="K71">
        <v>780.86300000000006</v>
      </c>
      <c r="L71">
        <v>535.04899999999998</v>
      </c>
      <c r="M71">
        <v>245.81400000000008</v>
      </c>
      <c r="Q71">
        <v>677.53099999999995</v>
      </c>
      <c r="R71">
        <v>534.84900000000005</v>
      </c>
      <c r="S71">
        <v>142.6819999999999</v>
      </c>
    </row>
    <row r="72" spans="2:19" x14ac:dyDescent="0.2">
      <c r="B72">
        <v>826.173</v>
      </c>
      <c r="C72">
        <v>536.00300000000004</v>
      </c>
      <c r="D72">
        <v>290.16999999999996</v>
      </c>
      <c r="E72">
        <v>922.46900000000005</v>
      </c>
      <c r="F72">
        <v>554.38499999999999</v>
      </c>
      <c r="G72">
        <v>368.08400000000006</v>
      </c>
      <c r="H72">
        <v>755.44899999999996</v>
      </c>
      <c r="I72">
        <v>551.995</v>
      </c>
      <c r="J72">
        <v>203.45399999999995</v>
      </c>
      <c r="K72">
        <v>845.68600000000004</v>
      </c>
      <c r="L72">
        <v>553.12099999999998</v>
      </c>
      <c r="M72">
        <v>292.56500000000005</v>
      </c>
      <c r="Q72">
        <v>651.41499999999996</v>
      </c>
      <c r="R72">
        <v>544.56299999999999</v>
      </c>
      <c r="S72">
        <v>106.85199999999998</v>
      </c>
    </row>
    <row r="73" spans="2:19" x14ac:dyDescent="0.2">
      <c r="B73">
        <v>997.05899999999997</v>
      </c>
      <c r="C73">
        <v>533.76700000000005</v>
      </c>
      <c r="D73">
        <v>463.29199999999992</v>
      </c>
      <c r="E73">
        <v>888.08</v>
      </c>
      <c r="F73">
        <v>565.11199999999997</v>
      </c>
      <c r="G73">
        <v>322.96800000000007</v>
      </c>
      <c r="H73">
        <v>753.39800000000002</v>
      </c>
      <c r="I73">
        <v>544.52499999999998</v>
      </c>
      <c r="J73">
        <v>208.87300000000005</v>
      </c>
      <c r="K73">
        <v>802.46299999999997</v>
      </c>
      <c r="L73">
        <v>534.779</v>
      </c>
      <c r="M73">
        <v>267.68399999999997</v>
      </c>
      <c r="Q73">
        <v>722.35299999999995</v>
      </c>
      <c r="R73">
        <v>545.37599999999998</v>
      </c>
      <c r="S73">
        <v>176.97699999999998</v>
      </c>
    </row>
    <row r="74" spans="2:19" x14ac:dyDescent="0.2">
      <c r="B74">
        <v>955.55399999999997</v>
      </c>
      <c r="C74">
        <v>534.65899999999999</v>
      </c>
      <c r="D74">
        <v>420.89499999999998</v>
      </c>
      <c r="E74">
        <v>915.13800000000003</v>
      </c>
      <c r="F74">
        <v>554.09299999999996</v>
      </c>
      <c r="G74">
        <v>361.04500000000007</v>
      </c>
      <c r="K74">
        <v>836.15599999999995</v>
      </c>
      <c r="L74">
        <v>544.08399999999995</v>
      </c>
      <c r="M74">
        <v>292.072</v>
      </c>
    </row>
    <row r="75" spans="2:19" x14ac:dyDescent="0.2">
      <c r="B75">
        <v>787.83500000000004</v>
      </c>
      <c r="C75">
        <v>526.78899999999999</v>
      </c>
      <c r="D75">
        <v>261.04600000000005</v>
      </c>
      <c r="E75">
        <v>846.601</v>
      </c>
      <c r="F75">
        <v>555.43299999999999</v>
      </c>
      <c r="G75">
        <v>291.16800000000001</v>
      </c>
      <c r="K75">
        <v>771.90300000000002</v>
      </c>
      <c r="L75">
        <v>531.02800000000002</v>
      </c>
      <c r="M75">
        <v>240.875</v>
      </c>
    </row>
    <row r="76" spans="2:19" x14ac:dyDescent="0.2">
      <c r="B76">
        <v>806.58500000000004</v>
      </c>
      <c r="C76">
        <v>534.25599999999997</v>
      </c>
      <c r="D76">
        <v>272.32900000000006</v>
      </c>
      <c r="E76">
        <v>742.649</v>
      </c>
      <c r="F76">
        <v>554.93499999999995</v>
      </c>
      <c r="G76">
        <v>187.71400000000006</v>
      </c>
      <c r="K76">
        <v>759.43899999999996</v>
      </c>
      <c r="L76">
        <v>536.38800000000003</v>
      </c>
      <c r="M76">
        <v>223.05099999999993</v>
      </c>
    </row>
    <row r="77" spans="2:19" x14ac:dyDescent="0.2">
      <c r="B77">
        <v>759.23599999999999</v>
      </c>
      <c r="C77">
        <v>530.447</v>
      </c>
      <c r="D77">
        <v>228.78899999999999</v>
      </c>
      <c r="E77">
        <v>856.91</v>
      </c>
      <c r="F77">
        <v>545.22900000000004</v>
      </c>
      <c r="G77">
        <v>311.68099999999993</v>
      </c>
      <c r="K77">
        <v>799.07100000000003</v>
      </c>
      <c r="L77">
        <v>534.61099999999999</v>
      </c>
      <c r="M77">
        <v>264.46000000000004</v>
      </c>
    </row>
    <row r="78" spans="2:19" x14ac:dyDescent="0.2">
      <c r="B78">
        <v>1069.9770000000001</v>
      </c>
      <c r="C78">
        <v>548.68600000000004</v>
      </c>
      <c r="D78">
        <v>521.29100000000005</v>
      </c>
      <c r="E78">
        <v>839.93799999999999</v>
      </c>
      <c r="F78">
        <v>552.85199999999998</v>
      </c>
      <c r="G78">
        <v>287.08600000000001</v>
      </c>
      <c r="K78">
        <v>754.899</v>
      </c>
      <c r="L78">
        <v>569.91099999999994</v>
      </c>
      <c r="M78">
        <v>184.98800000000006</v>
      </c>
    </row>
    <row r="79" spans="2:19" x14ac:dyDescent="0.2">
      <c r="B79">
        <v>906.13699999999994</v>
      </c>
      <c r="C79">
        <v>534.976</v>
      </c>
      <c r="D79">
        <v>371.16099999999994</v>
      </c>
      <c r="E79">
        <v>831.69100000000003</v>
      </c>
      <c r="F79">
        <v>548.62199999999996</v>
      </c>
      <c r="G79">
        <v>283.06900000000007</v>
      </c>
      <c r="K79">
        <v>731.73099999999999</v>
      </c>
      <c r="L79">
        <v>564.6</v>
      </c>
      <c r="M79">
        <v>167.13099999999997</v>
      </c>
    </row>
    <row r="80" spans="2:19" x14ac:dyDescent="0.2">
      <c r="E80">
        <v>733.88</v>
      </c>
      <c r="F80">
        <v>545.048</v>
      </c>
      <c r="G80">
        <v>188.83199999999999</v>
      </c>
      <c r="K80">
        <v>832.76199999999994</v>
      </c>
      <c r="L80">
        <v>561.125</v>
      </c>
      <c r="M80">
        <v>271.63699999999994</v>
      </c>
    </row>
    <row r="81" spans="11:13" x14ac:dyDescent="0.2">
      <c r="K81">
        <v>858.05899999999997</v>
      </c>
      <c r="L81">
        <v>543.68899999999996</v>
      </c>
      <c r="M81">
        <v>314.37</v>
      </c>
    </row>
    <row r="82" spans="11:13" x14ac:dyDescent="0.2">
      <c r="K82">
        <v>714.428</v>
      </c>
      <c r="L82">
        <v>543.50800000000004</v>
      </c>
      <c r="M82">
        <v>170.91999999999996</v>
      </c>
    </row>
    <row r="83" spans="11:13" x14ac:dyDescent="0.2">
      <c r="K83">
        <v>786.27200000000005</v>
      </c>
      <c r="L83">
        <v>547.06100000000004</v>
      </c>
      <c r="M83">
        <v>239.21100000000001</v>
      </c>
    </row>
    <row r="84" spans="11:13" x14ac:dyDescent="0.2">
      <c r="K84">
        <v>785.87900000000002</v>
      </c>
      <c r="L84">
        <v>551.65800000000002</v>
      </c>
      <c r="M84">
        <v>234.221</v>
      </c>
    </row>
    <row r="85" spans="11:13" x14ac:dyDescent="0.2">
      <c r="K85">
        <v>737.95600000000002</v>
      </c>
      <c r="L85">
        <v>539.39499999999998</v>
      </c>
      <c r="M85">
        <v>198.56100000000004</v>
      </c>
    </row>
    <row r="86" spans="11:13" x14ac:dyDescent="0.2">
      <c r="K86">
        <v>843.46699999999998</v>
      </c>
      <c r="L86">
        <v>543.077</v>
      </c>
      <c r="M86">
        <v>300.39</v>
      </c>
    </row>
    <row r="87" spans="11:13" x14ac:dyDescent="0.2">
      <c r="K87">
        <v>911.49599999999998</v>
      </c>
      <c r="L87">
        <v>545.55100000000004</v>
      </c>
      <c r="M87">
        <v>365.94499999999994</v>
      </c>
    </row>
  </sheetData>
  <mergeCells count="1">
    <mergeCell ref="C3:D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3E0BF-42D8-504A-A3F4-D6A87E5337DE}">
  <dimension ref="B2:U57"/>
  <sheetViews>
    <sheetView zoomScale="160" zoomScaleNormal="160" workbookViewId="0">
      <selection activeCell="L55" sqref="L55"/>
    </sheetView>
  </sheetViews>
  <sheetFormatPr baseColWidth="10" defaultRowHeight="15" x14ac:dyDescent="0.2"/>
  <sheetData>
    <row r="2" spans="2:21" x14ac:dyDescent="0.2">
      <c r="B2" s="14" t="s">
        <v>32</v>
      </c>
      <c r="C2" s="14"/>
      <c r="D2" s="14"/>
      <c r="E2" s="14"/>
      <c r="F2" s="14"/>
      <c r="G2" s="14"/>
      <c r="H2" s="14"/>
    </row>
    <row r="3" spans="2:21" x14ac:dyDescent="0.2">
      <c r="B3" s="16"/>
      <c r="C3" s="209" t="s">
        <v>11</v>
      </c>
      <c r="D3" s="209"/>
      <c r="E3" s="209" t="s">
        <v>12</v>
      </c>
      <c r="F3" s="209"/>
      <c r="G3" s="209" t="s">
        <v>25</v>
      </c>
      <c r="H3" s="209"/>
    </row>
    <row r="4" spans="2:21" x14ac:dyDescent="0.2">
      <c r="B4" s="16"/>
      <c r="C4" s="16" t="s">
        <v>9</v>
      </c>
      <c r="D4" s="16" t="s">
        <v>34</v>
      </c>
      <c r="E4" s="16" t="s">
        <v>9</v>
      </c>
      <c r="F4" s="16" t="s">
        <v>34</v>
      </c>
      <c r="G4" s="16" t="s">
        <v>9</v>
      </c>
      <c r="H4" s="16" t="s">
        <v>34</v>
      </c>
    </row>
    <row r="5" spans="2:21" x14ac:dyDescent="0.2">
      <c r="B5" s="2" t="s">
        <v>5</v>
      </c>
      <c r="C5" s="18">
        <v>105.8</v>
      </c>
      <c r="D5" s="18">
        <v>335.7</v>
      </c>
      <c r="E5" s="18">
        <v>97.8</v>
      </c>
      <c r="F5" s="18">
        <v>142.5</v>
      </c>
      <c r="G5" s="18">
        <v>15.9</v>
      </c>
      <c r="H5" s="18">
        <v>22</v>
      </c>
    </row>
    <row r="6" spans="2:21" x14ac:dyDescent="0.2">
      <c r="B6" s="2" t="s">
        <v>9</v>
      </c>
      <c r="C6" s="18">
        <v>1360.9</v>
      </c>
      <c r="D6" s="18">
        <v>878.6</v>
      </c>
      <c r="E6" s="18">
        <v>677.4</v>
      </c>
      <c r="F6" s="18">
        <v>687.3</v>
      </c>
      <c r="G6" s="18">
        <v>123.7</v>
      </c>
      <c r="H6" s="18">
        <v>111.5</v>
      </c>
    </row>
    <row r="7" spans="2:21" x14ac:dyDescent="0.2">
      <c r="B7" s="2" t="s">
        <v>33</v>
      </c>
      <c r="C7" s="18">
        <v>1927.9</v>
      </c>
      <c r="D7" s="18">
        <v>1967.4</v>
      </c>
      <c r="E7" s="18">
        <v>760.9</v>
      </c>
      <c r="F7" s="18">
        <v>1109.7</v>
      </c>
      <c r="G7" s="18">
        <v>123.4</v>
      </c>
      <c r="H7" s="18">
        <v>171.2</v>
      </c>
    </row>
    <row r="9" spans="2:21" x14ac:dyDescent="0.2">
      <c r="B9" s="27"/>
      <c r="C9" s="237" t="s">
        <v>176</v>
      </c>
      <c r="D9" s="237"/>
      <c r="E9" s="237"/>
      <c r="F9" s="237"/>
      <c r="G9" s="237"/>
      <c r="H9" s="237"/>
      <c r="I9" s="237"/>
      <c r="J9" s="237"/>
      <c r="K9" s="237"/>
      <c r="L9" s="27"/>
      <c r="M9" s="236" t="s">
        <v>177</v>
      </c>
      <c r="N9" s="236"/>
      <c r="O9" s="236"/>
      <c r="P9" s="236"/>
      <c r="Q9" s="236"/>
      <c r="R9" s="236"/>
      <c r="S9" s="236"/>
      <c r="T9" s="236"/>
      <c r="U9" s="236"/>
    </row>
    <row r="10" spans="2:21" x14ac:dyDescent="0.2">
      <c r="B10" s="27"/>
      <c r="C10" s="170"/>
      <c r="D10" s="170" t="s">
        <v>178</v>
      </c>
      <c r="E10" s="171">
        <f>COUNT(E16:E53)</f>
        <v>38</v>
      </c>
      <c r="F10" s="77"/>
      <c r="G10" s="170" t="s">
        <v>178</v>
      </c>
      <c r="H10" s="77">
        <f>COUNT(H16:H53)</f>
        <v>38</v>
      </c>
      <c r="I10" s="77"/>
      <c r="J10" s="170" t="s">
        <v>178</v>
      </c>
      <c r="K10" s="77">
        <f>COUNT(K16:K53)</f>
        <v>38</v>
      </c>
      <c r="L10" s="27"/>
      <c r="M10" s="174"/>
      <c r="N10" s="174" t="s">
        <v>178</v>
      </c>
      <c r="O10" s="175">
        <f>COUNT(O16:O57)</f>
        <v>42</v>
      </c>
      <c r="P10" s="176"/>
      <c r="Q10" s="174" t="s">
        <v>178</v>
      </c>
      <c r="R10" s="176">
        <f>COUNT(R16:R57)</f>
        <v>38</v>
      </c>
      <c r="S10" s="176"/>
      <c r="T10" s="174" t="s">
        <v>178</v>
      </c>
      <c r="U10" s="176">
        <f>COUNT(U16:U57)</f>
        <v>42</v>
      </c>
    </row>
    <row r="11" spans="2:21" x14ac:dyDescent="0.2">
      <c r="B11" s="27"/>
      <c r="C11" s="170"/>
      <c r="D11" s="170" t="s">
        <v>99</v>
      </c>
      <c r="E11" s="172">
        <f>AVERAGE(E16:E53)</f>
        <v>105.80957894736844</v>
      </c>
      <c r="F11" s="77"/>
      <c r="G11" s="170" t="s">
        <v>99</v>
      </c>
      <c r="H11" s="172">
        <f>AVERAGE(H16:H53)</f>
        <v>1372.1152368421051</v>
      </c>
      <c r="I11" s="77"/>
      <c r="J11" s="170" t="s">
        <v>99</v>
      </c>
      <c r="K11" s="172">
        <f>AVERAGE(K16:K53)</f>
        <v>1927.9025789473676</v>
      </c>
      <c r="L11" s="27"/>
      <c r="M11" s="174"/>
      <c r="N11" s="174" t="s">
        <v>99</v>
      </c>
      <c r="O11" s="177">
        <f>AVERAGE(O16:O57)</f>
        <v>335.6871666666666</v>
      </c>
      <c r="P11" s="176"/>
      <c r="Q11" s="174" t="s">
        <v>99</v>
      </c>
      <c r="R11" s="177">
        <f>AVERAGE(R16:R57)</f>
        <v>878.5726842105264</v>
      </c>
      <c r="S11" s="176"/>
      <c r="T11" s="174" t="s">
        <v>99</v>
      </c>
      <c r="U11" s="177">
        <f>AVERAGE(U16:U57)</f>
        <v>1967.4405476190473</v>
      </c>
    </row>
    <row r="12" spans="2:21" x14ac:dyDescent="0.2">
      <c r="B12" s="27"/>
      <c r="C12" s="170"/>
      <c r="D12" s="170" t="s">
        <v>40</v>
      </c>
      <c r="E12" s="172">
        <f>STDEV(E16:E53)</f>
        <v>97.840715003307608</v>
      </c>
      <c r="F12" s="77"/>
      <c r="G12" s="170" t="s">
        <v>40</v>
      </c>
      <c r="H12" s="172">
        <f>STDEV(H16:H53)</f>
        <v>789.30412293013535</v>
      </c>
      <c r="I12" s="77"/>
      <c r="J12" s="170" t="s">
        <v>40</v>
      </c>
      <c r="K12" s="172">
        <f>STDEV(K16:K53)</f>
        <v>760.86996590658634</v>
      </c>
      <c r="L12" s="27"/>
      <c r="M12" s="174"/>
      <c r="N12" s="174" t="s">
        <v>40</v>
      </c>
      <c r="O12" s="177">
        <f>STDEV(O16:O57)</f>
        <v>142.52474277205297</v>
      </c>
      <c r="P12" s="176"/>
      <c r="Q12" s="174" t="s">
        <v>40</v>
      </c>
      <c r="R12" s="177">
        <f>STDEV(R16:R57)</f>
        <v>687.29950144692737</v>
      </c>
      <c r="S12" s="176"/>
      <c r="T12" s="174" t="s">
        <v>40</v>
      </c>
      <c r="U12" s="177">
        <f>STDEV(U16:U57)</f>
        <v>1109.7407328873828</v>
      </c>
    </row>
    <row r="13" spans="2:21" x14ac:dyDescent="0.2">
      <c r="B13" s="27"/>
      <c r="C13" s="170"/>
      <c r="D13" s="170" t="s">
        <v>25</v>
      </c>
      <c r="E13" s="172">
        <f>E12/SQRT(E10)</f>
        <v>15.87185983228648</v>
      </c>
      <c r="F13" s="77"/>
      <c r="G13" s="170" t="s">
        <v>25</v>
      </c>
      <c r="H13" s="172">
        <f>H12/SQRT(H10)</f>
        <v>128.04203652609667</v>
      </c>
      <c r="I13" s="77"/>
      <c r="J13" s="170" t="s">
        <v>25</v>
      </c>
      <c r="K13" s="172">
        <f>K12/SQRT(K10)</f>
        <v>123.42940716508129</v>
      </c>
      <c r="L13" s="27"/>
      <c r="M13" s="174"/>
      <c r="N13" s="174" t="s">
        <v>25</v>
      </c>
      <c r="O13" s="177">
        <f>O12/SQRT(O10)</f>
        <v>21.992045262213217</v>
      </c>
      <c r="P13" s="176"/>
      <c r="Q13" s="174" t="s">
        <v>25</v>
      </c>
      <c r="R13" s="177">
        <f>R12/SQRT(R10)</f>
        <v>111.49470186718514</v>
      </c>
      <c r="S13" s="176"/>
      <c r="T13" s="174" t="s">
        <v>25</v>
      </c>
      <c r="U13" s="177">
        <f>U12/SQRT(U10)</f>
        <v>171.23671267391018</v>
      </c>
    </row>
    <row r="14" spans="2:21" x14ac:dyDescent="0.2">
      <c r="B14" s="27"/>
      <c r="C14" s="237" t="s">
        <v>5</v>
      </c>
      <c r="D14" s="237"/>
      <c r="E14" s="237"/>
      <c r="F14" s="237" t="s">
        <v>9</v>
      </c>
      <c r="G14" s="237"/>
      <c r="H14" s="237"/>
      <c r="I14" s="237" t="s">
        <v>33</v>
      </c>
      <c r="J14" s="237"/>
      <c r="K14" s="237"/>
      <c r="L14" s="27"/>
      <c r="M14" s="236" t="s">
        <v>5</v>
      </c>
      <c r="N14" s="236"/>
      <c r="O14" s="236"/>
      <c r="P14" s="236" t="s">
        <v>9</v>
      </c>
      <c r="Q14" s="236"/>
      <c r="R14" s="236"/>
      <c r="S14" s="236" t="s">
        <v>33</v>
      </c>
      <c r="T14" s="236"/>
      <c r="U14" s="236"/>
    </row>
    <row r="15" spans="2:21" x14ac:dyDescent="0.2">
      <c r="B15" s="27"/>
      <c r="C15" s="169" t="s">
        <v>179</v>
      </c>
      <c r="D15" s="169" t="s">
        <v>57</v>
      </c>
      <c r="E15" s="169" t="s">
        <v>180</v>
      </c>
      <c r="F15" s="169" t="s">
        <v>179</v>
      </c>
      <c r="G15" s="169" t="s">
        <v>57</v>
      </c>
      <c r="H15" s="169" t="s">
        <v>180</v>
      </c>
      <c r="I15" s="169" t="s">
        <v>179</v>
      </c>
      <c r="J15" s="169" t="s">
        <v>57</v>
      </c>
      <c r="K15" s="169" t="s">
        <v>180</v>
      </c>
      <c r="L15" s="27"/>
      <c r="M15" s="169" t="s">
        <v>179</v>
      </c>
      <c r="N15" s="169" t="s">
        <v>57</v>
      </c>
      <c r="O15" s="169" t="s">
        <v>180</v>
      </c>
      <c r="P15" s="169" t="s">
        <v>179</v>
      </c>
      <c r="Q15" s="169" t="s">
        <v>57</v>
      </c>
      <c r="R15" s="169" t="s">
        <v>180</v>
      </c>
      <c r="S15" s="169" t="s">
        <v>179</v>
      </c>
      <c r="T15" s="169" t="s">
        <v>57</v>
      </c>
      <c r="U15" s="169" t="s">
        <v>180</v>
      </c>
    </row>
    <row r="16" spans="2:21" x14ac:dyDescent="0.2">
      <c r="B16" s="27">
        <v>1</v>
      </c>
      <c r="C16" s="27">
        <v>846.30899999999997</v>
      </c>
      <c r="D16" s="27">
        <v>740.69399999999996</v>
      </c>
      <c r="E16" s="27">
        <f>C16-D16</f>
        <v>105.61500000000001</v>
      </c>
      <c r="F16" s="27">
        <v>2995.1480000000001</v>
      </c>
      <c r="G16" s="27">
        <v>614.38400000000001</v>
      </c>
      <c r="H16" s="27">
        <f>F16-G16</f>
        <v>2380.7640000000001</v>
      </c>
      <c r="I16" s="27">
        <v>7249.9880000000003</v>
      </c>
      <c r="J16" s="27">
        <v>5224.5159999999996</v>
      </c>
      <c r="K16" s="27">
        <f>I16-J16</f>
        <v>2025.4720000000007</v>
      </c>
      <c r="L16" s="27"/>
      <c r="M16" s="27">
        <v>1082.9749999999999</v>
      </c>
      <c r="N16" s="27">
        <v>763.12400000000002</v>
      </c>
      <c r="O16" s="27">
        <f>M16-N16</f>
        <v>319.85099999999989</v>
      </c>
      <c r="P16" s="27">
        <v>3153.9639999999999</v>
      </c>
      <c r="Q16" s="27">
        <v>631.52</v>
      </c>
      <c r="R16" s="27">
        <v>2522.444</v>
      </c>
      <c r="S16" s="27">
        <v>6613.2380000000003</v>
      </c>
      <c r="T16" s="27">
        <v>5622.37</v>
      </c>
      <c r="U16" s="27">
        <f>S16-T16</f>
        <v>990.86800000000039</v>
      </c>
    </row>
    <row r="17" spans="2:21" x14ac:dyDescent="0.2">
      <c r="B17" s="27">
        <v>2</v>
      </c>
      <c r="C17" s="27">
        <v>775.12900000000002</v>
      </c>
      <c r="D17" s="27">
        <v>749.822</v>
      </c>
      <c r="E17" s="27">
        <f t="shared" ref="E17:E53" si="0">C17-D17</f>
        <v>25.307000000000016</v>
      </c>
      <c r="F17" s="27">
        <v>1283.761</v>
      </c>
      <c r="G17" s="27">
        <v>573.14400000000001</v>
      </c>
      <c r="H17" s="27">
        <f t="shared" ref="H17:H53" si="1">F17-G17</f>
        <v>710.61699999999996</v>
      </c>
      <c r="I17" s="27">
        <v>5917.8760000000002</v>
      </c>
      <c r="J17" s="27">
        <v>5342.8</v>
      </c>
      <c r="K17" s="27">
        <f t="shared" ref="K17:K53" si="2">I17-J17</f>
        <v>575.07600000000002</v>
      </c>
      <c r="L17" s="27"/>
      <c r="M17" s="27">
        <v>1098.338</v>
      </c>
      <c r="N17" s="27">
        <v>773.83299999999997</v>
      </c>
      <c r="O17" s="27">
        <f t="shared" ref="O17:O40" si="3">M17-N17</f>
        <v>324.505</v>
      </c>
      <c r="P17" s="27">
        <v>2478.1999999999998</v>
      </c>
      <c r="Q17" s="27">
        <v>639.23</v>
      </c>
      <c r="R17" s="27">
        <v>1838.97</v>
      </c>
      <c r="S17" s="27">
        <v>7116.076</v>
      </c>
      <c r="T17" s="27">
        <v>6098.8670000000002</v>
      </c>
      <c r="U17" s="27">
        <f t="shared" ref="U17:U40" si="4">S17-T17</f>
        <v>1017.2089999999998</v>
      </c>
    </row>
    <row r="18" spans="2:21" x14ac:dyDescent="0.2">
      <c r="B18" s="27">
        <v>3</v>
      </c>
      <c r="C18" s="27">
        <v>850.68100000000004</v>
      </c>
      <c r="D18" s="27">
        <v>752.41800000000001</v>
      </c>
      <c r="E18" s="27">
        <f t="shared" si="0"/>
        <v>98.263000000000034</v>
      </c>
      <c r="F18" s="27">
        <v>1593.3820000000001</v>
      </c>
      <c r="G18" s="27">
        <v>569.96500000000003</v>
      </c>
      <c r="H18" s="27">
        <f t="shared" si="1"/>
        <v>1023.417</v>
      </c>
      <c r="I18" s="27">
        <v>7047.0820000000003</v>
      </c>
      <c r="J18" s="27">
        <v>5460.3140000000003</v>
      </c>
      <c r="K18" s="27">
        <f t="shared" si="2"/>
        <v>1586.768</v>
      </c>
      <c r="L18" s="27"/>
      <c r="M18" s="27">
        <v>1323.826</v>
      </c>
      <c r="N18" s="27">
        <v>781.61300000000006</v>
      </c>
      <c r="O18" s="27">
        <f t="shared" si="3"/>
        <v>542.21299999999997</v>
      </c>
      <c r="P18" s="27">
        <v>2010.0909999999999</v>
      </c>
      <c r="Q18" s="27">
        <v>633.95699999999999</v>
      </c>
      <c r="R18" s="27">
        <v>1376.134</v>
      </c>
      <c r="S18" s="27">
        <v>8798.4639999999999</v>
      </c>
      <c r="T18" s="27">
        <v>6227.4859999999999</v>
      </c>
      <c r="U18" s="27">
        <f t="shared" si="4"/>
        <v>2570.9780000000001</v>
      </c>
    </row>
    <row r="19" spans="2:21" x14ac:dyDescent="0.2">
      <c r="B19" s="27">
        <v>4</v>
      </c>
      <c r="C19" s="27">
        <v>872.31200000000001</v>
      </c>
      <c r="D19" s="27">
        <v>772.96699999999998</v>
      </c>
      <c r="E19" s="27">
        <f t="shared" si="0"/>
        <v>99.345000000000027</v>
      </c>
      <c r="F19" s="27">
        <v>1865.5029999999999</v>
      </c>
      <c r="G19" s="27">
        <v>573.13900000000001</v>
      </c>
      <c r="H19" s="27">
        <f t="shared" si="1"/>
        <v>1292.364</v>
      </c>
      <c r="I19" s="27">
        <v>7328.799</v>
      </c>
      <c r="J19" s="27">
        <v>5706.6850000000004</v>
      </c>
      <c r="K19" s="27">
        <f t="shared" si="2"/>
        <v>1622.1139999999996</v>
      </c>
      <c r="L19" s="27"/>
      <c r="M19" s="27">
        <v>1129.2850000000001</v>
      </c>
      <c r="N19" s="27">
        <v>779.42</v>
      </c>
      <c r="O19" s="27">
        <f t="shared" si="3"/>
        <v>349.86500000000012</v>
      </c>
      <c r="P19" s="27">
        <v>1053.626</v>
      </c>
      <c r="Q19" s="27">
        <v>627.84400000000005</v>
      </c>
      <c r="R19" s="27">
        <v>425.78199999999998</v>
      </c>
      <c r="S19" s="27">
        <v>7763.4440000000004</v>
      </c>
      <c r="T19" s="27">
        <v>6305.97</v>
      </c>
      <c r="U19" s="27">
        <f t="shared" si="4"/>
        <v>1457.4740000000002</v>
      </c>
    </row>
    <row r="20" spans="2:21" x14ac:dyDescent="0.2">
      <c r="B20" s="27">
        <v>5</v>
      </c>
      <c r="C20" s="27">
        <v>854.84100000000001</v>
      </c>
      <c r="D20" s="27">
        <v>781.44</v>
      </c>
      <c r="E20" s="27">
        <f t="shared" si="0"/>
        <v>73.400999999999954</v>
      </c>
      <c r="F20" s="27">
        <v>1675.518</v>
      </c>
      <c r="G20" s="27">
        <v>562.93100000000004</v>
      </c>
      <c r="H20" s="27">
        <f t="shared" si="1"/>
        <v>1112.587</v>
      </c>
      <c r="I20" s="27">
        <v>7082.8770000000004</v>
      </c>
      <c r="J20" s="27">
        <v>5923.6289999999999</v>
      </c>
      <c r="K20" s="27">
        <f t="shared" si="2"/>
        <v>1159.2480000000005</v>
      </c>
      <c r="L20" s="27"/>
      <c r="M20" s="27">
        <v>1154.403</v>
      </c>
      <c r="N20" s="27">
        <v>793.19899999999996</v>
      </c>
      <c r="O20" s="27">
        <f t="shared" si="3"/>
        <v>361.20400000000006</v>
      </c>
      <c r="P20" s="27">
        <v>800.09500000000003</v>
      </c>
      <c r="Q20" s="27">
        <v>623.32399999999996</v>
      </c>
      <c r="R20" s="27">
        <v>176.77099999999999</v>
      </c>
      <c r="S20" s="27">
        <v>7930.36</v>
      </c>
      <c r="T20" s="27">
        <v>6276.6019999999999</v>
      </c>
      <c r="U20" s="27">
        <f t="shared" si="4"/>
        <v>1653.7579999999998</v>
      </c>
    </row>
    <row r="21" spans="2:21" x14ac:dyDescent="0.2">
      <c r="B21" s="27">
        <v>6</v>
      </c>
      <c r="C21" s="27">
        <v>863.91</v>
      </c>
      <c r="D21" s="27">
        <v>775.26199999999994</v>
      </c>
      <c r="E21" s="27">
        <f t="shared" si="0"/>
        <v>88.648000000000025</v>
      </c>
      <c r="F21" s="27">
        <v>1600.2329999999999</v>
      </c>
      <c r="G21" s="27">
        <v>564.42899999999997</v>
      </c>
      <c r="H21" s="27">
        <f t="shared" si="1"/>
        <v>1035.8040000000001</v>
      </c>
      <c r="I21" s="27">
        <v>7416.2139999999999</v>
      </c>
      <c r="J21" s="27">
        <v>5639.9359999999997</v>
      </c>
      <c r="K21" s="27">
        <f t="shared" si="2"/>
        <v>1776.2780000000002</v>
      </c>
      <c r="L21" s="27"/>
      <c r="M21" s="27">
        <v>1096.279</v>
      </c>
      <c r="N21" s="27">
        <v>777.19200000000001</v>
      </c>
      <c r="O21" s="27">
        <f t="shared" si="3"/>
        <v>319.08699999999999</v>
      </c>
      <c r="P21" s="27">
        <v>938.88300000000004</v>
      </c>
      <c r="Q21" s="27">
        <v>623.82100000000003</v>
      </c>
      <c r="R21" s="27">
        <v>315.06200000000001</v>
      </c>
      <c r="S21" s="27">
        <v>7587.9359999999997</v>
      </c>
      <c r="T21" s="27">
        <v>6268.1540000000005</v>
      </c>
      <c r="U21" s="27">
        <f t="shared" si="4"/>
        <v>1319.7819999999992</v>
      </c>
    </row>
    <row r="22" spans="2:21" x14ac:dyDescent="0.2">
      <c r="B22" s="27">
        <v>7</v>
      </c>
      <c r="C22" s="27">
        <v>879.61199999999997</v>
      </c>
      <c r="D22" s="27">
        <v>765.03</v>
      </c>
      <c r="E22" s="27">
        <f t="shared" si="0"/>
        <v>114.58199999999999</v>
      </c>
      <c r="F22" s="27">
        <v>2101.0329999999999</v>
      </c>
      <c r="G22" s="27">
        <v>729.03200000000004</v>
      </c>
      <c r="H22" s="27">
        <f t="shared" si="1"/>
        <v>1372.0009999999997</v>
      </c>
      <c r="I22" s="27">
        <v>8098.8320000000003</v>
      </c>
      <c r="J22" s="27">
        <v>5808.5860000000002</v>
      </c>
      <c r="K22" s="27">
        <f t="shared" si="2"/>
        <v>2290.2460000000001</v>
      </c>
      <c r="L22" s="27"/>
      <c r="M22" s="27">
        <v>1160.7619999999999</v>
      </c>
      <c r="N22" s="27">
        <v>776.20899999999995</v>
      </c>
      <c r="O22" s="27">
        <f t="shared" si="3"/>
        <v>384.553</v>
      </c>
      <c r="P22" s="27">
        <v>1006.8869999999999</v>
      </c>
      <c r="Q22" s="27">
        <v>616.68200000000002</v>
      </c>
      <c r="R22" s="27">
        <v>390.20499999999998</v>
      </c>
      <c r="S22" s="27">
        <v>7856.2979999999998</v>
      </c>
      <c r="T22" s="27">
        <v>6187.0709999999999</v>
      </c>
      <c r="U22" s="27">
        <f t="shared" si="4"/>
        <v>1669.2269999999999</v>
      </c>
    </row>
    <row r="23" spans="2:21" x14ac:dyDescent="0.2">
      <c r="B23" s="27">
        <v>8</v>
      </c>
      <c r="C23" s="27">
        <v>884.26599999999996</v>
      </c>
      <c r="D23" s="27">
        <v>777.89200000000005</v>
      </c>
      <c r="E23" s="27">
        <f t="shared" si="0"/>
        <v>106.37399999999991</v>
      </c>
      <c r="F23" s="27">
        <v>2407.91</v>
      </c>
      <c r="G23" s="27">
        <v>579.16700000000003</v>
      </c>
      <c r="H23" s="27">
        <f t="shared" si="1"/>
        <v>1828.7429999999999</v>
      </c>
      <c r="I23" s="27">
        <v>9287.0110000000004</v>
      </c>
      <c r="J23" s="27">
        <v>5783.3209999999999</v>
      </c>
      <c r="K23" s="27">
        <f t="shared" si="2"/>
        <v>3503.6900000000005</v>
      </c>
      <c r="L23" s="27"/>
      <c r="M23" s="27">
        <v>1266.847</v>
      </c>
      <c r="N23" s="27">
        <v>783.71299999999997</v>
      </c>
      <c r="O23" s="27">
        <f t="shared" si="3"/>
        <v>483.13400000000001</v>
      </c>
      <c r="P23" s="27">
        <v>935.68200000000002</v>
      </c>
      <c r="Q23" s="27">
        <v>627.84799999999996</v>
      </c>
      <c r="R23" s="27">
        <v>307.834</v>
      </c>
      <c r="S23" s="27">
        <v>8384.3220000000001</v>
      </c>
      <c r="T23" s="27">
        <v>6367.1080000000002</v>
      </c>
      <c r="U23" s="27">
        <f t="shared" si="4"/>
        <v>2017.2139999999999</v>
      </c>
    </row>
    <row r="24" spans="2:21" x14ac:dyDescent="0.2">
      <c r="B24" s="27">
        <v>9</v>
      </c>
      <c r="C24" s="27">
        <v>1127.6790000000001</v>
      </c>
      <c r="D24" s="27">
        <v>788.875</v>
      </c>
      <c r="E24" s="27">
        <f t="shared" si="0"/>
        <v>338.80400000000009</v>
      </c>
      <c r="F24" s="27">
        <v>5006.8310000000001</v>
      </c>
      <c r="G24" s="27">
        <v>569.71100000000001</v>
      </c>
      <c r="H24" s="27">
        <f t="shared" si="1"/>
        <v>4437.12</v>
      </c>
      <c r="I24" s="27">
        <v>9480.2800000000007</v>
      </c>
      <c r="J24" s="27">
        <v>6017.6809999999996</v>
      </c>
      <c r="K24" s="27">
        <f t="shared" si="2"/>
        <v>3462.5990000000011</v>
      </c>
      <c r="L24" s="27"/>
      <c r="M24" s="27">
        <v>1279.75</v>
      </c>
      <c r="N24" s="27">
        <v>791.95</v>
      </c>
      <c r="O24" s="27">
        <f t="shared" si="3"/>
        <v>487.79999999999995</v>
      </c>
      <c r="P24" s="27">
        <v>964.74900000000002</v>
      </c>
      <c r="Q24" s="27">
        <v>601.452</v>
      </c>
      <c r="R24" s="27">
        <v>363.29700000000003</v>
      </c>
      <c r="S24" s="27">
        <v>8633.9699999999993</v>
      </c>
      <c r="T24" s="27">
        <v>6365.201</v>
      </c>
      <c r="U24" s="27">
        <f t="shared" si="4"/>
        <v>2268.7689999999993</v>
      </c>
    </row>
    <row r="25" spans="2:21" x14ac:dyDescent="0.2">
      <c r="B25" s="27">
        <v>10</v>
      </c>
      <c r="C25" s="27">
        <v>919.78399999999999</v>
      </c>
      <c r="D25" s="27">
        <v>802.6</v>
      </c>
      <c r="E25" s="27">
        <f t="shared" si="0"/>
        <v>117.18399999999997</v>
      </c>
      <c r="F25" s="27">
        <v>2236.8560000000002</v>
      </c>
      <c r="G25" s="27">
        <v>591.39400000000001</v>
      </c>
      <c r="H25" s="27">
        <f t="shared" si="1"/>
        <v>1645.4620000000002</v>
      </c>
      <c r="I25" s="27">
        <v>9741.634</v>
      </c>
      <c r="J25" s="27">
        <v>6285.1660000000002</v>
      </c>
      <c r="K25" s="27">
        <f t="shared" si="2"/>
        <v>3456.4679999999998</v>
      </c>
      <c r="L25" s="27"/>
      <c r="M25" s="27">
        <v>1141.1959999999999</v>
      </c>
      <c r="N25" s="27">
        <v>800.28499999999997</v>
      </c>
      <c r="O25" s="27">
        <f t="shared" si="3"/>
        <v>340.91099999999994</v>
      </c>
      <c r="P25" s="27">
        <v>1391.8040000000001</v>
      </c>
      <c r="Q25" s="27">
        <v>609.23900000000003</v>
      </c>
      <c r="R25" s="27">
        <v>782.56500000000005</v>
      </c>
      <c r="S25" s="27">
        <v>8018.357</v>
      </c>
      <c r="T25" s="27">
        <v>6580.31</v>
      </c>
      <c r="U25" s="27">
        <f t="shared" si="4"/>
        <v>1438.0469999999996</v>
      </c>
    </row>
    <row r="26" spans="2:21" x14ac:dyDescent="0.2">
      <c r="B26" s="27">
        <v>11</v>
      </c>
      <c r="C26" s="27">
        <v>884.78300000000002</v>
      </c>
      <c r="D26" s="27">
        <v>794.55200000000002</v>
      </c>
      <c r="E26" s="27">
        <f t="shared" si="0"/>
        <v>90.230999999999995</v>
      </c>
      <c r="F26" s="27">
        <v>2200.37</v>
      </c>
      <c r="G26" s="27">
        <v>559.98400000000004</v>
      </c>
      <c r="H26" s="27">
        <f t="shared" si="1"/>
        <v>1640.386</v>
      </c>
      <c r="I26" s="27">
        <v>8607.8780000000006</v>
      </c>
      <c r="J26" s="27">
        <v>6203.5410000000002</v>
      </c>
      <c r="K26" s="27">
        <f t="shared" si="2"/>
        <v>2404.3370000000004</v>
      </c>
      <c r="L26" s="27"/>
      <c r="M26" s="27">
        <v>1185.146</v>
      </c>
      <c r="N26" s="27">
        <v>776.16399999999999</v>
      </c>
      <c r="O26" s="27">
        <f t="shared" si="3"/>
        <v>408.98199999999997</v>
      </c>
      <c r="P26" s="27">
        <v>1691.085</v>
      </c>
      <c r="Q26" s="27">
        <v>615.18299999999999</v>
      </c>
      <c r="R26" s="27">
        <v>1075.902</v>
      </c>
      <c r="S26" s="27">
        <v>7725.0739999999996</v>
      </c>
      <c r="T26" s="27">
        <v>6269.4549999999999</v>
      </c>
      <c r="U26" s="27">
        <f t="shared" si="4"/>
        <v>1455.6189999999997</v>
      </c>
    </row>
    <row r="27" spans="2:21" x14ac:dyDescent="0.2">
      <c r="B27" s="27">
        <v>12</v>
      </c>
      <c r="C27" s="27">
        <v>851.00599999999997</v>
      </c>
      <c r="D27" s="27">
        <v>796.97500000000002</v>
      </c>
      <c r="E27" s="27">
        <f t="shared" si="0"/>
        <v>54.030999999999949</v>
      </c>
      <c r="F27" s="27">
        <v>1852.7760000000001</v>
      </c>
      <c r="G27" s="27">
        <v>560.19899999999996</v>
      </c>
      <c r="H27" s="27">
        <f t="shared" si="1"/>
        <v>1292.5770000000002</v>
      </c>
      <c r="I27" s="27">
        <v>8026.4340000000002</v>
      </c>
      <c r="J27" s="27">
        <v>6076.4049999999997</v>
      </c>
      <c r="K27" s="27">
        <f t="shared" si="2"/>
        <v>1950.0290000000005</v>
      </c>
      <c r="L27" s="27"/>
      <c r="M27" s="27">
        <v>990.51800000000003</v>
      </c>
      <c r="N27" s="27">
        <v>789.42700000000002</v>
      </c>
      <c r="O27" s="27">
        <f t="shared" si="3"/>
        <v>201.09100000000001</v>
      </c>
      <c r="P27" s="27">
        <v>1833.835</v>
      </c>
      <c r="Q27" s="27">
        <v>615.45799999999997</v>
      </c>
      <c r="R27" s="27">
        <v>1218.377</v>
      </c>
      <c r="S27" s="27">
        <v>7855.5370000000003</v>
      </c>
      <c r="T27" s="27">
        <v>6412.4979999999996</v>
      </c>
      <c r="U27" s="27">
        <f t="shared" si="4"/>
        <v>1443.0390000000007</v>
      </c>
    </row>
    <row r="28" spans="2:21" x14ac:dyDescent="0.2">
      <c r="B28" s="27">
        <v>13</v>
      </c>
      <c r="C28" s="27">
        <v>894.97900000000004</v>
      </c>
      <c r="D28" s="27">
        <v>783.04899999999998</v>
      </c>
      <c r="E28" s="27">
        <f t="shared" si="0"/>
        <v>111.93000000000006</v>
      </c>
      <c r="F28" s="27">
        <v>2107.0770000000002</v>
      </c>
      <c r="G28" s="27">
        <v>571.94000000000005</v>
      </c>
      <c r="H28" s="27">
        <f t="shared" si="1"/>
        <v>1535.1370000000002</v>
      </c>
      <c r="I28" s="27">
        <v>8221.9380000000001</v>
      </c>
      <c r="J28" s="27">
        <v>6049.3159999999998</v>
      </c>
      <c r="K28" s="27">
        <f t="shared" si="2"/>
        <v>2172.6220000000003</v>
      </c>
      <c r="L28" s="27"/>
      <c r="M28" s="27">
        <v>1202.9970000000001</v>
      </c>
      <c r="N28" s="27">
        <v>781.74400000000003</v>
      </c>
      <c r="O28" s="27">
        <f t="shared" si="3"/>
        <v>421.25300000000004</v>
      </c>
      <c r="P28" s="27">
        <v>888.87199999999996</v>
      </c>
      <c r="Q28" s="27">
        <v>600.58600000000001</v>
      </c>
      <c r="R28" s="27">
        <v>288.286</v>
      </c>
      <c r="S28" s="27">
        <v>8632.93</v>
      </c>
      <c r="T28" s="27">
        <v>6312.2460000000001</v>
      </c>
      <c r="U28" s="27">
        <f t="shared" si="4"/>
        <v>2320.6840000000002</v>
      </c>
    </row>
    <row r="29" spans="2:21" x14ac:dyDescent="0.2">
      <c r="B29" s="27">
        <v>14</v>
      </c>
      <c r="C29" s="27">
        <v>910.00400000000002</v>
      </c>
      <c r="D29" s="27">
        <v>779.173</v>
      </c>
      <c r="E29" s="27">
        <f t="shared" si="0"/>
        <v>130.83100000000002</v>
      </c>
      <c r="F29" s="27">
        <v>2254.299</v>
      </c>
      <c r="G29" s="27">
        <v>565.66</v>
      </c>
      <c r="H29" s="27">
        <f t="shared" si="1"/>
        <v>1688.6390000000001</v>
      </c>
      <c r="I29" s="27">
        <v>8407.2009999999991</v>
      </c>
      <c r="J29" s="27">
        <v>5916.9430000000002</v>
      </c>
      <c r="K29" s="27">
        <f t="shared" si="2"/>
        <v>2490.2579999999989</v>
      </c>
      <c r="L29" s="27"/>
      <c r="M29" s="27">
        <v>1009.151</v>
      </c>
      <c r="N29" s="27">
        <v>782.06</v>
      </c>
      <c r="O29" s="27">
        <f t="shared" si="3"/>
        <v>227.09100000000001</v>
      </c>
      <c r="P29" s="27">
        <v>860.42100000000005</v>
      </c>
      <c r="Q29" s="27">
        <v>603.72299999999996</v>
      </c>
      <c r="R29" s="27">
        <v>256.69799999999998</v>
      </c>
      <c r="S29" s="27">
        <v>7539.9179999999997</v>
      </c>
      <c r="T29" s="27">
        <v>6482.8729999999996</v>
      </c>
      <c r="U29" s="27">
        <f t="shared" si="4"/>
        <v>1057.0450000000001</v>
      </c>
    </row>
    <row r="30" spans="2:21" x14ac:dyDescent="0.2">
      <c r="B30" s="27">
        <v>15</v>
      </c>
      <c r="C30" s="27">
        <v>880.33100000000002</v>
      </c>
      <c r="D30" s="27">
        <v>789.78800000000001</v>
      </c>
      <c r="E30" s="27">
        <f t="shared" si="0"/>
        <v>90.543000000000006</v>
      </c>
      <c r="F30" s="27">
        <v>1382.8340000000001</v>
      </c>
      <c r="G30" s="27">
        <v>564.68700000000001</v>
      </c>
      <c r="H30" s="27">
        <f t="shared" si="1"/>
        <v>818.14700000000005</v>
      </c>
      <c r="I30" s="27">
        <v>7672.5919999999996</v>
      </c>
      <c r="J30" s="27">
        <v>6089.0879999999997</v>
      </c>
      <c r="K30" s="27">
        <f t="shared" si="2"/>
        <v>1583.5039999999999</v>
      </c>
      <c r="L30" s="27"/>
      <c r="M30" s="27">
        <v>1293.7809999999999</v>
      </c>
      <c r="N30" s="27">
        <v>765.89800000000002</v>
      </c>
      <c r="O30" s="27">
        <f t="shared" si="3"/>
        <v>527.88299999999992</v>
      </c>
      <c r="P30" s="27">
        <v>1809.5340000000001</v>
      </c>
      <c r="Q30" s="27">
        <v>632.13400000000001</v>
      </c>
      <c r="R30" s="27">
        <v>1177.4000000000001</v>
      </c>
      <c r="S30" s="27">
        <v>7983.7719999999999</v>
      </c>
      <c r="T30" s="27">
        <v>6035.5649999999996</v>
      </c>
      <c r="U30" s="27">
        <f t="shared" si="4"/>
        <v>1948.2070000000003</v>
      </c>
    </row>
    <row r="31" spans="2:21" x14ac:dyDescent="0.2">
      <c r="B31" s="27">
        <v>16</v>
      </c>
      <c r="C31" s="27">
        <v>995.71100000000001</v>
      </c>
      <c r="D31" s="27">
        <v>793.84799999999996</v>
      </c>
      <c r="E31" s="27">
        <f t="shared" si="0"/>
        <v>201.86300000000006</v>
      </c>
      <c r="F31" s="27">
        <v>1990.221</v>
      </c>
      <c r="G31" s="27">
        <v>558.61500000000001</v>
      </c>
      <c r="H31" s="27">
        <f t="shared" si="1"/>
        <v>1431.606</v>
      </c>
      <c r="I31" s="27">
        <v>8657.2569999999996</v>
      </c>
      <c r="J31" s="27">
        <v>6373.518</v>
      </c>
      <c r="K31" s="27">
        <f t="shared" si="2"/>
        <v>2283.7389999999996</v>
      </c>
      <c r="L31" s="27"/>
      <c r="M31" s="27">
        <v>932.07799999999997</v>
      </c>
      <c r="N31" s="27">
        <v>780.06500000000005</v>
      </c>
      <c r="O31" s="27">
        <f t="shared" si="3"/>
        <v>152.01299999999992</v>
      </c>
      <c r="P31" s="27">
        <v>1686.377</v>
      </c>
      <c r="Q31" s="27">
        <v>613.48099999999999</v>
      </c>
      <c r="R31" s="27">
        <v>1072.896</v>
      </c>
      <c r="S31" s="27">
        <v>6861.5129999999999</v>
      </c>
      <c r="T31" s="27">
        <v>6181.1869999999999</v>
      </c>
      <c r="U31" s="27">
        <f t="shared" si="4"/>
        <v>680.32600000000002</v>
      </c>
    </row>
    <row r="32" spans="2:21" x14ac:dyDescent="0.2">
      <c r="B32" s="27">
        <v>17</v>
      </c>
      <c r="C32" s="27">
        <v>846.33199999999999</v>
      </c>
      <c r="D32" s="27">
        <v>801.33100000000002</v>
      </c>
      <c r="E32" s="27">
        <f t="shared" si="0"/>
        <v>45.000999999999976</v>
      </c>
      <c r="F32" s="27">
        <v>3878.777</v>
      </c>
      <c r="G32" s="27">
        <v>587.78800000000001</v>
      </c>
      <c r="H32" s="27">
        <f t="shared" si="1"/>
        <v>3290.989</v>
      </c>
      <c r="I32" s="27">
        <v>8159.2240000000002</v>
      </c>
      <c r="J32" s="27">
        <v>6219.509</v>
      </c>
      <c r="K32" s="27">
        <f t="shared" si="2"/>
        <v>1939.7150000000001</v>
      </c>
      <c r="L32" s="27"/>
      <c r="M32" s="27">
        <v>1016.948</v>
      </c>
      <c r="N32" s="27">
        <v>780.79899999999998</v>
      </c>
      <c r="O32" s="27">
        <f t="shared" si="3"/>
        <v>236.149</v>
      </c>
      <c r="P32" s="27">
        <v>1572.4929999999999</v>
      </c>
      <c r="Q32" s="27">
        <v>619.95699999999999</v>
      </c>
      <c r="R32" s="27">
        <v>952.53599999999994</v>
      </c>
      <c r="S32" s="27">
        <v>7209.11</v>
      </c>
      <c r="T32" s="27">
        <v>6085.2839999999997</v>
      </c>
      <c r="U32" s="27">
        <f t="shared" si="4"/>
        <v>1123.826</v>
      </c>
    </row>
    <row r="33" spans="2:21" x14ac:dyDescent="0.2">
      <c r="B33" s="27">
        <v>18</v>
      </c>
      <c r="C33" s="27">
        <v>904.99199999999996</v>
      </c>
      <c r="D33" s="27">
        <v>790.53200000000004</v>
      </c>
      <c r="E33" s="27">
        <f t="shared" si="0"/>
        <v>114.45999999999992</v>
      </c>
      <c r="F33" s="27">
        <v>2344.355</v>
      </c>
      <c r="G33" s="27">
        <v>558.03899999999999</v>
      </c>
      <c r="H33" s="27">
        <f t="shared" si="1"/>
        <v>1786.316</v>
      </c>
      <c r="I33" s="27">
        <v>8937.0360000000001</v>
      </c>
      <c r="J33" s="27">
        <v>6179.6419999999998</v>
      </c>
      <c r="K33" s="27">
        <f t="shared" si="2"/>
        <v>2757.3940000000002</v>
      </c>
      <c r="L33" s="27"/>
      <c r="M33" s="27">
        <v>869.38099999999997</v>
      </c>
      <c r="N33" s="27">
        <v>775.84299999999996</v>
      </c>
      <c r="O33" s="27">
        <f t="shared" si="3"/>
        <v>93.538000000000011</v>
      </c>
      <c r="P33" s="27">
        <v>4187.7280000000001</v>
      </c>
      <c r="Q33" s="27">
        <v>635.09299999999996</v>
      </c>
      <c r="R33" s="27">
        <v>3552.6350000000002</v>
      </c>
      <c r="S33" s="27">
        <v>6570.9769999999999</v>
      </c>
      <c r="T33" s="27">
        <v>5788.6689999999999</v>
      </c>
      <c r="U33" s="27">
        <f t="shared" si="4"/>
        <v>782.30799999999999</v>
      </c>
    </row>
    <row r="34" spans="2:21" x14ac:dyDescent="0.2">
      <c r="B34" s="27">
        <v>19</v>
      </c>
      <c r="C34" s="27">
        <v>836.87199999999996</v>
      </c>
      <c r="D34" s="27">
        <v>778.34799999999996</v>
      </c>
      <c r="E34" s="27">
        <f t="shared" si="0"/>
        <v>58.524000000000001</v>
      </c>
      <c r="F34" s="27">
        <v>1655.395</v>
      </c>
      <c r="G34" s="27">
        <v>556.06700000000001</v>
      </c>
      <c r="H34" s="27">
        <f t="shared" si="1"/>
        <v>1099.328</v>
      </c>
      <c r="I34" s="27">
        <v>7721.2629999999999</v>
      </c>
      <c r="J34" s="27">
        <v>5734.5060000000003</v>
      </c>
      <c r="K34" s="27">
        <f t="shared" si="2"/>
        <v>1986.7569999999996</v>
      </c>
      <c r="L34" s="27"/>
      <c r="M34" s="27">
        <v>976.68799999999999</v>
      </c>
      <c r="N34" s="27">
        <v>768.22400000000005</v>
      </c>
      <c r="O34" s="27">
        <f t="shared" si="3"/>
        <v>208.46399999999994</v>
      </c>
      <c r="P34" s="27">
        <v>1997.8489999999999</v>
      </c>
      <c r="Q34" s="27">
        <v>626.303</v>
      </c>
      <c r="R34" s="27">
        <v>1371.546</v>
      </c>
      <c r="S34" s="27">
        <v>7066.7089999999998</v>
      </c>
      <c r="T34" s="27">
        <v>6019.3639999999996</v>
      </c>
      <c r="U34" s="27">
        <f t="shared" si="4"/>
        <v>1047.3450000000003</v>
      </c>
    </row>
    <row r="35" spans="2:21" x14ac:dyDescent="0.2">
      <c r="B35" s="27">
        <v>20</v>
      </c>
      <c r="C35" s="27">
        <v>1029.075</v>
      </c>
      <c r="D35" s="27">
        <v>789.45799999999997</v>
      </c>
      <c r="E35" s="27">
        <f t="shared" si="0"/>
        <v>239.61700000000008</v>
      </c>
      <c r="F35" s="27">
        <v>3072.05</v>
      </c>
      <c r="G35" s="27">
        <v>576.93299999999999</v>
      </c>
      <c r="H35" s="27">
        <f t="shared" si="1"/>
        <v>2495.1170000000002</v>
      </c>
      <c r="I35" s="27">
        <v>9389.85</v>
      </c>
      <c r="J35" s="27">
        <v>6127.7209999999995</v>
      </c>
      <c r="K35" s="27">
        <f t="shared" si="2"/>
        <v>3262.1290000000008</v>
      </c>
      <c r="L35" s="27"/>
      <c r="M35" s="27">
        <v>890.38300000000004</v>
      </c>
      <c r="N35" s="27">
        <v>756.947</v>
      </c>
      <c r="O35" s="27">
        <f t="shared" si="3"/>
        <v>133.43600000000004</v>
      </c>
      <c r="P35" s="27">
        <v>1337.172</v>
      </c>
      <c r="Q35" s="27">
        <v>631.99900000000002</v>
      </c>
      <c r="R35" s="27">
        <v>705.173</v>
      </c>
      <c r="S35" s="27">
        <v>6225.2359999999999</v>
      </c>
      <c r="T35" s="27">
        <v>5883.7669999999998</v>
      </c>
      <c r="U35" s="27">
        <f t="shared" si="4"/>
        <v>341.46900000000005</v>
      </c>
    </row>
    <row r="36" spans="2:21" x14ac:dyDescent="0.2">
      <c r="B36" s="27">
        <v>21</v>
      </c>
      <c r="C36" s="27">
        <v>831.39499999999998</v>
      </c>
      <c r="D36" s="27">
        <v>753.58699999999999</v>
      </c>
      <c r="E36" s="27">
        <f t="shared" si="0"/>
        <v>77.807999999999993</v>
      </c>
      <c r="F36" s="27">
        <v>1598.4849999999999</v>
      </c>
      <c r="G36" s="27">
        <v>560.00800000000004</v>
      </c>
      <c r="H36" s="27">
        <f t="shared" si="1"/>
        <v>1038.4769999999999</v>
      </c>
      <c r="I36" s="27">
        <v>6947.3339999999998</v>
      </c>
      <c r="J36" s="27">
        <v>5378.4040000000005</v>
      </c>
      <c r="K36" s="27">
        <f t="shared" si="2"/>
        <v>1568.9299999999994</v>
      </c>
      <c r="L36" s="27"/>
      <c r="M36" s="27">
        <v>1427.807</v>
      </c>
      <c r="N36" s="27">
        <v>784.81899999999996</v>
      </c>
      <c r="O36" s="27">
        <f t="shared" si="3"/>
        <v>642.98800000000006</v>
      </c>
      <c r="P36" s="27">
        <v>1743.1959999999999</v>
      </c>
      <c r="Q36" s="27">
        <v>612.28499999999997</v>
      </c>
      <c r="R36" s="27">
        <v>1130.9110000000001</v>
      </c>
      <c r="S36" s="27">
        <v>8696.5229999999992</v>
      </c>
      <c r="T36" s="27">
        <v>6210.5450000000001</v>
      </c>
      <c r="U36" s="27">
        <f t="shared" si="4"/>
        <v>2485.9779999999992</v>
      </c>
    </row>
    <row r="37" spans="2:21" x14ac:dyDescent="0.2">
      <c r="B37" s="27">
        <v>22</v>
      </c>
      <c r="C37" s="27">
        <v>824.38199999999995</v>
      </c>
      <c r="D37" s="27">
        <v>759.81200000000001</v>
      </c>
      <c r="E37" s="27">
        <f t="shared" si="0"/>
        <v>64.569999999999936</v>
      </c>
      <c r="F37" s="27">
        <v>1821.606</v>
      </c>
      <c r="G37" s="27">
        <v>562.26400000000001</v>
      </c>
      <c r="H37" s="27">
        <f t="shared" si="1"/>
        <v>1259.3420000000001</v>
      </c>
      <c r="I37" s="27">
        <v>6667.9880000000003</v>
      </c>
      <c r="J37" s="27">
        <v>5713.7479999999996</v>
      </c>
      <c r="K37" s="27">
        <f t="shared" si="2"/>
        <v>954.24000000000069</v>
      </c>
      <c r="L37" s="27"/>
      <c r="M37" s="27">
        <v>1139.931</v>
      </c>
      <c r="N37" s="27">
        <v>768.303</v>
      </c>
      <c r="O37" s="27">
        <f t="shared" si="3"/>
        <v>371.62800000000004</v>
      </c>
      <c r="P37" s="27">
        <v>1748.037</v>
      </c>
      <c r="Q37" s="27">
        <v>607.03200000000004</v>
      </c>
      <c r="R37" s="27">
        <v>1141.0050000000001</v>
      </c>
      <c r="S37" s="27">
        <v>7457.5190000000002</v>
      </c>
      <c r="T37" s="27">
        <v>6109.9059999999999</v>
      </c>
      <c r="U37" s="27">
        <f t="shared" si="4"/>
        <v>1347.6130000000003</v>
      </c>
    </row>
    <row r="38" spans="2:21" x14ac:dyDescent="0.2">
      <c r="B38" s="27">
        <v>23</v>
      </c>
      <c r="C38" s="27">
        <v>851.495</v>
      </c>
      <c r="D38" s="27">
        <v>775.06899999999996</v>
      </c>
      <c r="E38" s="27">
        <f t="shared" si="0"/>
        <v>76.426000000000045</v>
      </c>
      <c r="F38" s="27">
        <v>2509.029</v>
      </c>
      <c r="G38" s="27">
        <v>580.29100000000005</v>
      </c>
      <c r="H38" s="27">
        <f t="shared" si="1"/>
        <v>1928.7379999999998</v>
      </c>
      <c r="I38" s="27">
        <v>7612.2889999999998</v>
      </c>
      <c r="J38" s="27">
        <v>5499.8559999999998</v>
      </c>
      <c r="K38" s="27">
        <f t="shared" si="2"/>
        <v>2112.433</v>
      </c>
      <c r="L38" s="27"/>
      <c r="M38" s="27">
        <v>886.98800000000006</v>
      </c>
      <c r="N38" s="27">
        <v>772.08699999999999</v>
      </c>
      <c r="O38" s="27">
        <f t="shared" si="3"/>
        <v>114.90100000000007</v>
      </c>
      <c r="P38" s="27">
        <v>892.66</v>
      </c>
      <c r="Q38" s="27">
        <v>611.58699999999999</v>
      </c>
      <c r="R38" s="27">
        <v>281.07299999999998</v>
      </c>
      <c r="S38" s="27">
        <v>6895.2359999999999</v>
      </c>
      <c r="T38" s="27">
        <v>6171.268</v>
      </c>
      <c r="U38" s="27">
        <f t="shared" si="4"/>
        <v>723.96799999999985</v>
      </c>
    </row>
    <row r="39" spans="2:21" x14ac:dyDescent="0.2">
      <c r="B39" s="27">
        <v>24</v>
      </c>
      <c r="C39" s="27">
        <v>913.50599999999997</v>
      </c>
      <c r="D39" s="27">
        <v>793.10900000000004</v>
      </c>
      <c r="E39" s="27">
        <f t="shared" si="0"/>
        <v>120.39699999999993</v>
      </c>
      <c r="F39" s="27">
        <v>1930.0360000000001</v>
      </c>
      <c r="G39" s="27">
        <v>556.74099999999999</v>
      </c>
      <c r="H39" s="27">
        <f t="shared" si="1"/>
        <v>1373.2950000000001</v>
      </c>
      <c r="I39" s="27">
        <v>8972.5529999999999</v>
      </c>
      <c r="J39" s="27">
        <v>6196.0649999999996</v>
      </c>
      <c r="K39" s="27">
        <f t="shared" si="2"/>
        <v>2776.4880000000003</v>
      </c>
      <c r="L39" s="27"/>
      <c r="M39" s="27">
        <v>893.38300000000004</v>
      </c>
      <c r="N39" s="27">
        <v>774.03300000000002</v>
      </c>
      <c r="O39" s="27">
        <f t="shared" si="3"/>
        <v>119.35000000000002</v>
      </c>
      <c r="P39" s="27">
        <v>1631.259</v>
      </c>
      <c r="Q39" s="27">
        <v>604.07299999999998</v>
      </c>
      <c r="R39" s="27">
        <v>1027.1859999999999</v>
      </c>
      <c r="S39" s="27">
        <v>6950.97</v>
      </c>
      <c r="T39" s="27">
        <v>6278.4350000000004</v>
      </c>
      <c r="U39" s="27">
        <f t="shared" si="4"/>
        <v>672.53499999999985</v>
      </c>
    </row>
    <row r="40" spans="2:21" x14ac:dyDescent="0.2">
      <c r="B40" s="27">
        <v>25</v>
      </c>
      <c r="C40" s="27">
        <v>864.2</v>
      </c>
      <c r="D40" s="27">
        <v>791.601</v>
      </c>
      <c r="E40" s="27">
        <f t="shared" si="0"/>
        <v>72.599000000000046</v>
      </c>
      <c r="F40" s="27">
        <v>1371.162</v>
      </c>
      <c r="G40" s="27">
        <v>566.10900000000004</v>
      </c>
      <c r="H40" s="27">
        <f t="shared" si="1"/>
        <v>805.053</v>
      </c>
      <c r="I40" s="27">
        <v>7635.3969999999999</v>
      </c>
      <c r="J40" s="27">
        <v>6470.0290000000005</v>
      </c>
      <c r="K40" s="27">
        <f t="shared" si="2"/>
        <v>1165.3679999999995</v>
      </c>
      <c r="L40" s="27"/>
      <c r="M40" s="27">
        <v>1023.764</v>
      </c>
      <c r="N40" s="27">
        <v>762.20399999999995</v>
      </c>
      <c r="O40" s="27">
        <f t="shared" si="3"/>
        <v>261.56000000000006</v>
      </c>
      <c r="P40" s="27">
        <v>1673.2819999999999</v>
      </c>
      <c r="Q40" s="27">
        <v>609.13800000000003</v>
      </c>
      <c r="R40" s="27">
        <v>1064.144</v>
      </c>
      <c r="S40" s="27">
        <v>7002.6859999999997</v>
      </c>
      <c r="T40" s="27">
        <v>5967.5249999999996</v>
      </c>
      <c r="U40" s="27">
        <f t="shared" si="4"/>
        <v>1035.1610000000001</v>
      </c>
    </row>
    <row r="41" spans="2:21" x14ac:dyDescent="0.2">
      <c r="B41" s="27">
        <v>26</v>
      </c>
      <c r="C41" s="27">
        <v>813.98</v>
      </c>
      <c r="D41" s="27">
        <v>791.70100000000002</v>
      </c>
      <c r="E41" s="27">
        <f t="shared" si="0"/>
        <v>22.278999999999996</v>
      </c>
      <c r="F41" s="27">
        <v>2311.759</v>
      </c>
      <c r="G41" s="27">
        <v>563.89</v>
      </c>
      <c r="H41" s="27">
        <f t="shared" si="1"/>
        <v>1747.8690000000001</v>
      </c>
      <c r="I41" s="27">
        <v>8398.2659999999996</v>
      </c>
      <c r="J41" s="27">
        <v>6200.1310000000003</v>
      </c>
      <c r="K41" s="27">
        <f t="shared" si="2"/>
        <v>2198.1349999999993</v>
      </c>
      <c r="L41" s="27"/>
      <c r="M41" s="27">
        <v>1043.203</v>
      </c>
      <c r="N41" s="27">
        <v>749.45799999999997</v>
      </c>
      <c r="O41" s="27">
        <f>M41-N41</f>
        <v>293.745</v>
      </c>
      <c r="P41" s="27">
        <v>1246.9559999999999</v>
      </c>
      <c r="Q41" s="27">
        <v>623.35500000000002</v>
      </c>
      <c r="R41" s="27">
        <v>623.601</v>
      </c>
      <c r="S41" s="27">
        <v>7683.5969999999998</v>
      </c>
      <c r="T41" s="27">
        <v>5093.9430000000002</v>
      </c>
      <c r="U41" s="27">
        <f>S41-T41</f>
        <v>2589.6539999999995</v>
      </c>
    </row>
    <row r="42" spans="2:21" x14ac:dyDescent="0.2">
      <c r="B42" s="27">
        <v>27</v>
      </c>
      <c r="C42" s="27">
        <v>902.95</v>
      </c>
      <c r="D42" s="27">
        <v>787.005</v>
      </c>
      <c r="E42" s="27">
        <f t="shared" si="0"/>
        <v>115.94500000000005</v>
      </c>
      <c r="F42" s="27">
        <v>1772.021</v>
      </c>
      <c r="G42" s="27">
        <v>566.36</v>
      </c>
      <c r="H42" s="27">
        <f t="shared" si="1"/>
        <v>1205.6610000000001</v>
      </c>
      <c r="I42" s="27">
        <v>7751.9769999999999</v>
      </c>
      <c r="J42" s="27">
        <v>5807.4530000000004</v>
      </c>
      <c r="K42" s="27">
        <f t="shared" si="2"/>
        <v>1944.5239999999994</v>
      </c>
      <c r="L42" s="27"/>
      <c r="M42" s="27">
        <v>1258.213</v>
      </c>
      <c r="N42" s="27">
        <v>788.42100000000005</v>
      </c>
      <c r="O42" s="27">
        <f t="shared" ref="O42:O57" si="5">M42-N42</f>
        <v>469.79199999999992</v>
      </c>
      <c r="P42" s="27">
        <v>1368.049</v>
      </c>
      <c r="Q42" s="27">
        <v>614.98800000000006</v>
      </c>
      <c r="R42" s="27">
        <v>753.06100000000004</v>
      </c>
      <c r="S42" s="27">
        <v>8879.652</v>
      </c>
      <c r="T42" s="27">
        <v>5569.0919999999996</v>
      </c>
      <c r="U42" s="27">
        <f t="shared" ref="U42:U57" si="6">S42-T42</f>
        <v>3310.5600000000004</v>
      </c>
    </row>
    <row r="43" spans="2:21" x14ac:dyDescent="0.2">
      <c r="B43" s="27">
        <v>28</v>
      </c>
      <c r="C43" s="27">
        <v>851.37800000000004</v>
      </c>
      <c r="D43" s="27">
        <v>792.50800000000004</v>
      </c>
      <c r="E43" s="27">
        <f t="shared" si="0"/>
        <v>58.870000000000005</v>
      </c>
      <c r="F43" s="27">
        <v>1305.6420000000001</v>
      </c>
      <c r="G43" s="27">
        <v>554.37800000000004</v>
      </c>
      <c r="H43" s="27">
        <f t="shared" si="1"/>
        <v>751.26400000000001</v>
      </c>
      <c r="I43" s="27">
        <v>7672.4189999999999</v>
      </c>
      <c r="J43" s="27">
        <v>6051.88</v>
      </c>
      <c r="K43" s="27">
        <f t="shared" si="2"/>
        <v>1620.5389999999998</v>
      </c>
      <c r="L43" s="27"/>
      <c r="M43" s="27">
        <v>965.42600000000004</v>
      </c>
      <c r="N43" s="27">
        <v>774.06299999999999</v>
      </c>
      <c r="O43" s="27">
        <f t="shared" si="5"/>
        <v>191.36300000000006</v>
      </c>
      <c r="P43" s="27">
        <v>1008.342</v>
      </c>
      <c r="Q43" s="27">
        <v>637.55100000000004</v>
      </c>
      <c r="R43" s="27">
        <v>370.791</v>
      </c>
      <c r="S43" s="27">
        <v>7162.68</v>
      </c>
      <c r="T43" s="27">
        <v>5589.643</v>
      </c>
      <c r="U43" s="27">
        <f t="shared" si="6"/>
        <v>1573.0370000000003</v>
      </c>
    </row>
    <row r="44" spans="2:21" x14ac:dyDescent="0.2">
      <c r="B44" s="27">
        <v>29</v>
      </c>
      <c r="C44" s="27">
        <v>880.346</v>
      </c>
      <c r="D44" s="27">
        <v>798.93</v>
      </c>
      <c r="E44" s="27">
        <f t="shared" si="0"/>
        <v>81.416000000000054</v>
      </c>
      <c r="F44" s="27">
        <v>1910.297</v>
      </c>
      <c r="G44" s="27">
        <v>558.62800000000004</v>
      </c>
      <c r="H44" s="27">
        <f t="shared" si="1"/>
        <v>1351.6689999999999</v>
      </c>
      <c r="I44" s="27">
        <v>8157.1859999999997</v>
      </c>
      <c r="J44" s="27">
        <v>6281.4669999999996</v>
      </c>
      <c r="K44" s="27">
        <f t="shared" si="2"/>
        <v>1875.7190000000001</v>
      </c>
      <c r="L44" s="27"/>
      <c r="M44" s="27">
        <v>1401.6410000000001</v>
      </c>
      <c r="N44" s="27">
        <v>790.35799999999995</v>
      </c>
      <c r="O44" s="27">
        <f t="shared" si="5"/>
        <v>611.28300000000013</v>
      </c>
      <c r="P44" s="27">
        <v>1034.838</v>
      </c>
      <c r="Q44" s="27">
        <v>603.048</v>
      </c>
      <c r="R44" s="27">
        <v>431.79</v>
      </c>
      <c r="S44" s="27">
        <v>11602.618</v>
      </c>
      <c r="T44" s="27">
        <v>5804.9960000000001</v>
      </c>
      <c r="U44" s="27">
        <f t="shared" si="6"/>
        <v>5797.6220000000003</v>
      </c>
    </row>
    <row r="45" spans="2:21" x14ac:dyDescent="0.2">
      <c r="B45" s="27">
        <v>30</v>
      </c>
      <c r="C45" s="27">
        <v>855.399</v>
      </c>
      <c r="D45" s="27">
        <v>795.86900000000003</v>
      </c>
      <c r="E45" s="27">
        <f t="shared" si="0"/>
        <v>59.529999999999973</v>
      </c>
      <c r="F45" s="27">
        <v>1368.338</v>
      </c>
      <c r="G45" s="27">
        <v>557.16200000000003</v>
      </c>
      <c r="H45" s="27">
        <f t="shared" si="1"/>
        <v>811.17599999999993</v>
      </c>
      <c r="I45" s="27">
        <v>7906.8670000000002</v>
      </c>
      <c r="J45" s="27">
        <v>6375.2359999999999</v>
      </c>
      <c r="K45" s="27">
        <f t="shared" si="2"/>
        <v>1531.6310000000003</v>
      </c>
      <c r="L45" s="27"/>
      <c r="M45" s="27">
        <v>1119.0719999999999</v>
      </c>
      <c r="N45" s="27">
        <v>800.64499999999998</v>
      </c>
      <c r="O45" s="27">
        <f t="shared" si="5"/>
        <v>318.42699999999991</v>
      </c>
      <c r="P45" s="27">
        <v>915.745</v>
      </c>
      <c r="Q45" s="27">
        <v>603.34199999999998</v>
      </c>
      <c r="R45" s="27">
        <v>312.40300000000002</v>
      </c>
      <c r="S45" s="27">
        <v>8833.1020000000008</v>
      </c>
      <c r="T45" s="27">
        <v>6051.7340000000004</v>
      </c>
      <c r="U45" s="27">
        <f t="shared" si="6"/>
        <v>2781.3680000000004</v>
      </c>
    </row>
    <row r="46" spans="2:21" x14ac:dyDescent="0.2">
      <c r="B46" s="27">
        <v>31</v>
      </c>
      <c r="C46" s="27">
        <v>868.45500000000004</v>
      </c>
      <c r="D46" s="27">
        <v>794.82</v>
      </c>
      <c r="E46" s="27">
        <f t="shared" si="0"/>
        <v>73.634999999999991</v>
      </c>
      <c r="F46" s="27">
        <v>1369.0640000000001</v>
      </c>
      <c r="G46" s="27">
        <v>559.05100000000004</v>
      </c>
      <c r="H46" s="27">
        <f t="shared" si="1"/>
        <v>810.01300000000003</v>
      </c>
      <c r="I46" s="27">
        <v>7706.1890000000003</v>
      </c>
      <c r="J46" s="27">
        <v>6195.6819999999998</v>
      </c>
      <c r="K46" s="27">
        <f t="shared" si="2"/>
        <v>1510.5070000000005</v>
      </c>
      <c r="L46" s="27"/>
      <c r="M46" s="27">
        <v>1247.8969999999999</v>
      </c>
      <c r="N46" s="27">
        <v>787.56799999999998</v>
      </c>
      <c r="O46" s="27">
        <f t="shared" si="5"/>
        <v>460.32899999999995</v>
      </c>
      <c r="P46" s="27">
        <v>1895.7840000000001</v>
      </c>
      <c r="Q46" s="27">
        <v>630.98599999999999</v>
      </c>
      <c r="R46" s="27">
        <v>1264.798</v>
      </c>
      <c r="S46" s="27">
        <v>9507.69</v>
      </c>
      <c r="T46" s="27">
        <v>5890.2049999999999</v>
      </c>
      <c r="U46" s="27">
        <f t="shared" si="6"/>
        <v>3617.4850000000006</v>
      </c>
    </row>
    <row r="47" spans="2:21" x14ac:dyDescent="0.2">
      <c r="B47" s="27">
        <v>32</v>
      </c>
      <c r="C47" s="27">
        <v>996.31399999999996</v>
      </c>
      <c r="D47" s="27">
        <v>805.35799999999995</v>
      </c>
      <c r="E47" s="27">
        <f t="shared" si="0"/>
        <v>190.95600000000002</v>
      </c>
      <c r="F47" s="27">
        <v>2131.0340000000001</v>
      </c>
      <c r="G47" s="27">
        <v>565.03</v>
      </c>
      <c r="H47" s="27">
        <f t="shared" si="1"/>
        <v>1566.0040000000001</v>
      </c>
      <c r="I47" s="27">
        <v>9068.9509999999991</v>
      </c>
      <c r="J47" s="27">
        <v>6486.375</v>
      </c>
      <c r="K47" s="27">
        <f t="shared" si="2"/>
        <v>2582.5759999999991</v>
      </c>
      <c r="L47" s="27"/>
      <c r="M47" s="27">
        <v>907.04</v>
      </c>
      <c r="N47" s="27">
        <v>773.14800000000002</v>
      </c>
      <c r="O47" s="27">
        <f t="shared" si="5"/>
        <v>133.89199999999994</v>
      </c>
      <c r="P47" s="27">
        <v>1360.6130000000001</v>
      </c>
      <c r="Q47" s="27">
        <v>619.49400000000003</v>
      </c>
      <c r="R47" s="27">
        <v>741.11900000000003</v>
      </c>
      <c r="S47" s="27">
        <v>7048.9539999999997</v>
      </c>
      <c r="T47" s="27">
        <v>5599.0569999999998</v>
      </c>
      <c r="U47" s="27">
        <f t="shared" si="6"/>
        <v>1449.8969999999999</v>
      </c>
    </row>
    <row r="48" spans="2:21" x14ac:dyDescent="0.2">
      <c r="B48" s="27">
        <v>33</v>
      </c>
      <c r="C48" s="27">
        <v>1356.4590000000001</v>
      </c>
      <c r="D48" s="27">
        <v>802.89800000000002</v>
      </c>
      <c r="E48" s="27">
        <f t="shared" si="0"/>
        <v>553.56100000000004</v>
      </c>
      <c r="F48" s="27">
        <v>1665.259</v>
      </c>
      <c r="G48" s="27">
        <v>570.56299999999999</v>
      </c>
      <c r="H48" s="27">
        <f t="shared" si="1"/>
        <v>1094.6959999999999</v>
      </c>
      <c r="I48" s="27">
        <v>8561.06</v>
      </c>
      <c r="J48" s="27">
        <v>6360.4769999999999</v>
      </c>
      <c r="K48" s="27">
        <f t="shared" si="2"/>
        <v>2200.5829999999996</v>
      </c>
      <c r="L48" s="27"/>
      <c r="M48" s="27">
        <v>1145.6030000000001</v>
      </c>
      <c r="N48" s="27">
        <v>802.13599999999997</v>
      </c>
      <c r="O48" s="27">
        <f t="shared" si="5"/>
        <v>343.4670000000001</v>
      </c>
      <c r="P48" s="27">
        <v>1126.6890000000001</v>
      </c>
      <c r="Q48" s="27">
        <v>633.75199999999995</v>
      </c>
      <c r="R48" s="27">
        <v>492.93700000000001</v>
      </c>
      <c r="S48" s="27">
        <v>8976.5589999999993</v>
      </c>
      <c r="T48" s="27">
        <v>6195.5910000000003</v>
      </c>
      <c r="U48" s="27">
        <f t="shared" si="6"/>
        <v>2780.9679999999989</v>
      </c>
    </row>
    <row r="49" spans="2:21" x14ac:dyDescent="0.2">
      <c r="B49" s="27">
        <v>34</v>
      </c>
      <c r="C49" s="27">
        <v>793.80499999999995</v>
      </c>
      <c r="D49" s="27">
        <v>775.73500000000001</v>
      </c>
      <c r="E49" s="27">
        <f t="shared" si="0"/>
        <v>18.069999999999936</v>
      </c>
      <c r="F49" s="27">
        <v>1067.432</v>
      </c>
      <c r="G49" s="27">
        <v>564.45299999999997</v>
      </c>
      <c r="H49" s="27">
        <f t="shared" si="1"/>
        <v>502.97900000000004</v>
      </c>
      <c r="I49" s="27">
        <v>6457.7129999999997</v>
      </c>
      <c r="J49" s="27">
        <v>5678.0709999999999</v>
      </c>
      <c r="K49" s="27">
        <f t="shared" si="2"/>
        <v>779.64199999999983</v>
      </c>
      <c r="L49" s="27"/>
      <c r="M49" s="27">
        <v>1180.1030000000001</v>
      </c>
      <c r="N49" s="27">
        <v>793.07899999999995</v>
      </c>
      <c r="O49" s="27">
        <f t="shared" si="5"/>
        <v>387.02400000000011</v>
      </c>
      <c r="P49" s="27">
        <v>1179.184</v>
      </c>
      <c r="Q49" s="27">
        <v>615.6</v>
      </c>
      <c r="R49" s="27">
        <v>563.58399999999995</v>
      </c>
      <c r="S49" s="27">
        <v>9462.9950000000008</v>
      </c>
      <c r="T49" s="27">
        <v>6001.4989999999998</v>
      </c>
      <c r="U49" s="27">
        <f t="shared" si="6"/>
        <v>3461.496000000001</v>
      </c>
    </row>
    <row r="50" spans="2:21" x14ac:dyDescent="0.2">
      <c r="B50" s="27">
        <v>35</v>
      </c>
      <c r="C50" s="27">
        <v>824.88499999999999</v>
      </c>
      <c r="D50" s="27">
        <v>799.899</v>
      </c>
      <c r="E50" s="27">
        <f t="shared" si="0"/>
        <v>24.98599999999999</v>
      </c>
      <c r="F50" s="27">
        <v>1055.51</v>
      </c>
      <c r="G50" s="27">
        <v>565.24199999999996</v>
      </c>
      <c r="H50" s="27">
        <f t="shared" si="1"/>
        <v>490.26800000000003</v>
      </c>
      <c r="I50" s="27">
        <v>7081.7820000000002</v>
      </c>
      <c r="J50" s="27">
        <v>6340.7479999999996</v>
      </c>
      <c r="K50" s="27">
        <f t="shared" si="2"/>
        <v>741.03400000000056</v>
      </c>
      <c r="L50" s="27"/>
      <c r="M50" s="27">
        <v>981.78300000000002</v>
      </c>
      <c r="N50" s="27">
        <v>777.29200000000003</v>
      </c>
      <c r="O50" s="27">
        <f t="shared" si="5"/>
        <v>204.49099999999999</v>
      </c>
      <c r="P50" s="27">
        <v>2298.047</v>
      </c>
      <c r="Q50" s="27">
        <v>621.01499999999999</v>
      </c>
      <c r="R50" s="27">
        <v>1677.0319999999999</v>
      </c>
      <c r="S50" s="27">
        <v>7321.5659999999998</v>
      </c>
      <c r="T50" s="27">
        <v>5771.1639999999998</v>
      </c>
      <c r="U50" s="27">
        <f t="shared" si="6"/>
        <v>1550.402</v>
      </c>
    </row>
    <row r="51" spans="2:21" x14ac:dyDescent="0.2">
      <c r="B51" s="27">
        <v>36</v>
      </c>
      <c r="C51" s="27">
        <v>794.00300000000004</v>
      </c>
      <c r="D51" s="27">
        <v>751.63300000000004</v>
      </c>
      <c r="E51" s="27">
        <f t="shared" si="0"/>
        <v>42.370000000000005</v>
      </c>
      <c r="F51" s="27">
        <v>1076.5709999999999</v>
      </c>
      <c r="G51" s="27">
        <v>558.36699999999996</v>
      </c>
      <c r="H51" s="27">
        <f t="shared" si="1"/>
        <v>518.20399999999995</v>
      </c>
      <c r="I51" s="27">
        <v>6493.66</v>
      </c>
      <c r="J51" s="27">
        <v>5567.0590000000002</v>
      </c>
      <c r="K51" s="27">
        <f t="shared" si="2"/>
        <v>926.60099999999966</v>
      </c>
      <c r="L51" s="27"/>
      <c r="M51" s="27">
        <v>977.42100000000005</v>
      </c>
      <c r="N51" s="27">
        <v>780.68600000000004</v>
      </c>
      <c r="O51" s="27">
        <f t="shared" si="5"/>
        <v>196.73500000000001</v>
      </c>
      <c r="P51" s="27">
        <v>1439.884</v>
      </c>
      <c r="Q51" s="27">
        <v>606.803</v>
      </c>
      <c r="R51" s="27">
        <v>833.08100000000002</v>
      </c>
      <c r="S51" s="27">
        <v>7394.7719999999999</v>
      </c>
      <c r="T51" s="27">
        <v>5906.3180000000002</v>
      </c>
      <c r="U51" s="27">
        <f t="shared" si="6"/>
        <v>1488.4539999999997</v>
      </c>
    </row>
    <row r="52" spans="2:21" x14ac:dyDescent="0.2">
      <c r="B52" s="27">
        <v>37</v>
      </c>
      <c r="C52" s="27">
        <v>812.09900000000005</v>
      </c>
      <c r="D52" s="27">
        <v>776.43799999999999</v>
      </c>
      <c r="E52" s="27">
        <f t="shared" si="0"/>
        <v>35.661000000000058</v>
      </c>
      <c r="F52" s="27">
        <v>1130.624</v>
      </c>
      <c r="G52" s="27">
        <v>570.74800000000005</v>
      </c>
      <c r="H52" s="27">
        <f t="shared" si="1"/>
        <v>559.87599999999998</v>
      </c>
      <c r="I52" s="27">
        <v>6999.1009999999997</v>
      </c>
      <c r="J52" s="27">
        <v>5900.0439999999999</v>
      </c>
      <c r="K52" s="27">
        <f t="shared" si="2"/>
        <v>1099.0569999999998</v>
      </c>
      <c r="L52" s="27"/>
      <c r="M52" s="27">
        <v>1044.595</v>
      </c>
      <c r="N52" s="27">
        <v>800.96199999999999</v>
      </c>
      <c r="O52" s="27">
        <f t="shared" si="5"/>
        <v>243.63300000000004</v>
      </c>
      <c r="P52" s="27">
        <v>1038.8979999999999</v>
      </c>
      <c r="Q52" s="27">
        <v>606.97500000000002</v>
      </c>
      <c r="R52" s="27">
        <v>431.923</v>
      </c>
      <c r="S52" s="27">
        <v>8184.085</v>
      </c>
      <c r="T52" s="27">
        <v>6155.0879999999997</v>
      </c>
      <c r="U52" s="27">
        <f t="shared" si="6"/>
        <v>2028.9970000000003</v>
      </c>
    </row>
    <row r="53" spans="2:21" x14ac:dyDescent="0.2">
      <c r="B53" s="27">
        <v>38</v>
      </c>
      <c r="C53" s="27">
        <v>833.923</v>
      </c>
      <c r="D53" s="27">
        <v>806.79200000000003</v>
      </c>
      <c r="E53" s="27">
        <f t="shared" si="0"/>
        <v>27.130999999999972</v>
      </c>
      <c r="F53" s="27">
        <v>966.98299999999995</v>
      </c>
      <c r="G53" s="27">
        <v>558.30899999999997</v>
      </c>
      <c r="H53" s="27">
        <f t="shared" si="1"/>
        <v>408.67399999999998</v>
      </c>
      <c r="I53" s="27">
        <v>7854.6540000000005</v>
      </c>
      <c r="J53" s="27">
        <v>6470.8059999999996</v>
      </c>
      <c r="K53" s="27">
        <f t="shared" si="2"/>
        <v>1383.8480000000009</v>
      </c>
      <c r="L53" s="27"/>
      <c r="M53" s="27">
        <v>1322.617</v>
      </c>
      <c r="N53" s="27">
        <v>794.21900000000005</v>
      </c>
      <c r="O53" s="27">
        <f t="shared" si="5"/>
        <v>528.39799999999991</v>
      </c>
      <c r="P53" s="27">
        <v>792.72299999999996</v>
      </c>
      <c r="Q53" s="27">
        <v>717.91300000000001</v>
      </c>
      <c r="R53" s="27">
        <v>74.81</v>
      </c>
      <c r="S53" s="27">
        <v>9509.902</v>
      </c>
      <c r="T53" s="27">
        <v>6281.3609999999999</v>
      </c>
      <c r="U53" s="27">
        <f t="shared" si="6"/>
        <v>3228.5410000000002</v>
      </c>
    </row>
    <row r="54" spans="2:21" x14ac:dyDescent="0.2"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>
        <v>1250.7529999999999</v>
      </c>
      <c r="N54" s="27">
        <v>788.43499999999995</v>
      </c>
      <c r="O54" s="27">
        <f t="shared" si="5"/>
        <v>462.31799999999998</v>
      </c>
      <c r="P54" s="27"/>
      <c r="Q54" s="27"/>
      <c r="R54" s="27"/>
      <c r="S54" s="27">
        <v>9829.0229999999992</v>
      </c>
      <c r="T54" s="27">
        <v>6065.9889999999996</v>
      </c>
      <c r="U54" s="27">
        <f t="shared" si="6"/>
        <v>3763.0339999999997</v>
      </c>
    </row>
    <row r="55" spans="2:21" x14ac:dyDescent="0.2"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>
        <v>1258.296</v>
      </c>
      <c r="N55" s="27">
        <v>787.40499999999997</v>
      </c>
      <c r="O55" s="27">
        <f t="shared" si="5"/>
        <v>470.89100000000008</v>
      </c>
      <c r="P55" s="27"/>
      <c r="Q55" s="27"/>
      <c r="R55" s="27"/>
      <c r="S55" s="27">
        <v>9153.018</v>
      </c>
      <c r="T55" s="27">
        <v>5872.7460000000001</v>
      </c>
      <c r="U55" s="27">
        <f t="shared" si="6"/>
        <v>3280.2719999999999</v>
      </c>
    </row>
    <row r="56" spans="2:21" x14ac:dyDescent="0.2"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>
        <v>1050.7619999999999</v>
      </c>
      <c r="N56" s="27">
        <v>748.15700000000004</v>
      </c>
      <c r="O56" s="27">
        <f t="shared" si="5"/>
        <v>302.6049999999999</v>
      </c>
      <c r="P56" s="27"/>
      <c r="Q56" s="27"/>
      <c r="R56" s="27"/>
      <c r="S56" s="27">
        <v>6599.8410000000003</v>
      </c>
      <c r="T56" s="27">
        <v>5161.22</v>
      </c>
      <c r="U56" s="27">
        <f t="shared" si="6"/>
        <v>1438.6210000000001</v>
      </c>
    </row>
    <row r="57" spans="2:21" x14ac:dyDescent="0.2"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>
        <v>1205.5940000000001</v>
      </c>
      <c r="N57" s="27">
        <v>758.57600000000002</v>
      </c>
      <c r="O57" s="27">
        <f t="shared" si="5"/>
        <v>447.01800000000003</v>
      </c>
      <c r="P57" s="27"/>
      <c r="Q57" s="27"/>
      <c r="R57" s="27"/>
      <c r="S57" s="27">
        <v>9017.5689999999995</v>
      </c>
      <c r="T57" s="27">
        <v>5393.9229999999998</v>
      </c>
      <c r="U57" s="27">
        <f t="shared" si="6"/>
        <v>3623.6459999999997</v>
      </c>
    </row>
  </sheetData>
  <mergeCells count="11">
    <mergeCell ref="S14:U14"/>
    <mergeCell ref="C3:D3"/>
    <mergeCell ref="E3:F3"/>
    <mergeCell ref="G3:H3"/>
    <mergeCell ref="C9:K9"/>
    <mergeCell ref="M9:U9"/>
    <mergeCell ref="C14:E14"/>
    <mergeCell ref="F14:H14"/>
    <mergeCell ref="I14:K14"/>
    <mergeCell ref="M14:O14"/>
    <mergeCell ref="P14:R1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8824A-DF85-EF43-9417-1BCF3EC78B76}">
  <dimension ref="A2:CW104"/>
  <sheetViews>
    <sheetView topLeftCell="B78" zoomScale="190" zoomScaleNormal="190" workbookViewId="0">
      <selection activeCell="H36" sqref="H36"/>
    </sheetView>
  </sheetViews>
  <sheetFormatPr baseColWidth="10" defaultColWidth="8.33203125" defaultRowHeight="15" x14ac:dyDescent="0.2"/>
  <sheetData>
    <row r="2" spans="2:32" x14ac:dyDescent="0.2">
      <c r="B2" s="13" t="s">
        <v>19</v>
      </c>
      <c r="C2" s="13"/>
      <c r="D2" s="13"/>
    </row>
    <row r="3" spans="2:32" x14ac:dyDescent="0.2">
      <c r="B3" s="16" t="s">
        <v>18</v>
      </c>
      <c r="C3" s="16" t="s">
        <v>16</v>
      </c>
      <c r="D3" s="16"/>
    </row>
    <row r="4" spans="2:32" x14ac:dyDescent="0.2">
      <c r="B4" s="16" t="s">
        <v>17</v>
      </c>
      <c r="C4" s="16" t="s">
        <v>11</v>
      </c>
      <c r="D4" s="16" t="s">
        <v>12</v>
      </c>
    </row>
    <row r="5" spans="2:32" x14ac:dyDescent="0.2">
      <c r="B5" s="2">
        <v>8</v>
      </c>
      <c r="C5" s="3">
        <v>4.32</v>
      </c>
      <c r="D5" s="3">
        <v>0.56999999999999995</v>
      </c>
    </row>
    <row r="6" spans="2:32" x14ac:dyDescent="0.2">
      <c r="B6" s="2">
        <v>10</v>
      </c>
      <c r="C6" s="3">
        <v>4.79</v>
      </c>
      <c r="D6" s="3">
        <v>0.77</v>
      </c>
    </row>
    <row r="7" spans="2:32" x14ac:dyDescent="0.2">
      <c r="B7" s="2">
        <v>15</v>
      </c>
      <c r="C7" s="3">
        <v>4.8899999999999997</v>
      </c>
      <c r="D7" s="3">
        <v>1.03</v>
      </c>
    </row>
    <row r="8" spans="2:32" x14ac:dyDescent="0.2">
      <c r="B8" s="2">
        <v>17</v>
      </c>
      <c r="C8" s="3">
        <v>4.74</v>
      </c>
      <c r="D8" s="3">
        <v>1.08</v>
      </c>
    </row>
    <row r="9" spans="2:32" x14ac:dyDescent="0.2">
      <c r="B9" s="2">
        <v>23</v>
      </c>
      <c r="C9" s="3">
        <v>7.04</v>
      </c>
      <c r="D9" s="3">
        <v>4.28</v>
      </c>
    </row>
    <row r="10" spans="2:32" x14ac:dyDescent="0.2">
      <c r="B10" s="2">
        <v>33</v>
      </c>
      <c r="C10" s="3">
        <v>8</v>
      </c>
      <c r="D10" s="3">
        <v>4.9000000000000004</v>
      </c>
    </row>
    <row r="11" spans="2:32" x14ac:dyDescent="0.2">
      <c r="B11" s="2">
        <v>40</v>
      </c>
      <c r="C11" s="3">
        <v>11.3</v>
      </c>
      <c r="D11" s="3">
        <v>4.18</v>
      </c>
    </row>
    <row r="12" spans="2:32" x14ac:dyDescent="0.2">
      <c r="B12" s="2">
        <v>45</v>
      </c>
      <c r="C12" s="3">
        <v>14.58</v>
      </c>
      <c r="D12" s="3">
        <v>7.73</v>
      </c>
    </row>
    <row r="14" spans="2:32" s="27" customFormat="1" x14ac:dyDescent="0.2">
      <c r="B14" s="237" t="s">
        <v>33</v>
      </c>
      <c r="C14" s="237"/>
      <c r="D14" s="237"/>
      <c r="E14" s="237"/>
      <c r="F14" s="237"/>
      <c r="G14" s="237"/>
      <c r="H14" s="237"/>
      <c r="I14" s="76"/>
      <c r="J14" s="237" t="s">
        <v>9</v>
      </c>
      <c r="K14" s="237"/>
      <c r="L14" s="237"/>
      <c r="M14" s="237"/>
      <c r="N14" s="237"/>
      <c r="O14" s="237"/>
      <c r="P14" s="237"/>
      <c r="Q14" s="76"/>
      <c r="R14" s="237" t="s">
        <v>181</v>
      </c>
      <c r="S14" s="237"/>
      <c r="T14" s="237"/>
      <c r="U14" s="237"/>
      <c r="V14" s="237"/>
      <c r="W14" s="237"/>
      <c r="X14" s="237"/>
      <c r="Y14" s="76"/>
      <c r="Z14" s="237" t="s">
        <v>182</v>
      </c>
      <c r="AA14" s="237"/>
      <c r="AB14" s="237"/>
      <c r="AC14" s="237"/>
      <c r="AD14" s="237"/>
      <c r="AE14" s="237"/>
      <c r="AF14" s="237"/>
    </row>
    <row r="15" spans="2:32" s="27" customFormat="1" x14ac:dyDescent="0.2">
      <c r="B15" s="202"/>
      <c r="C15" s="239" t="s">
        <v>156</v>
      </c>
      <c r="D15" s="239"/>
      <c r="E15" s="237" t="s">
        <v>40</v>
      </c>
      <c r="F15" s="237"/>
      <c r="G15" s="239" t="s">
        <v>48</v>
      </c>
      <c r="H15" s="239"/>
      <c r="I15" s="76"/>
      <c r="J15" s="202"/>
      <c r="K15" s="239" t="s">
        <v>156</v>
      </c>
      <c r="L15" s="239"/>
      <c r="M15" s="237" t="s">
        <v>40</v>
      </c>
      <c r="N15" s="237"/>
      <c r="O15" s="239" t="s">
        <v>48</v>
      </c>
      <c r="P15" s="239"/>
      <c r="Q15" s="76"/>
      <c r="R15" s="202"/>
      <c r="S15" s="239" t="s">
        <v>156</v>
      </c>
      <c r="T15" s="239"/>
      <c r="U15" s="237" t="s">
        <v>40</v>
      </c>
      <c r="V15" s="237"/>
      <c r="W15" s="239" t="s">
        <v>48</v>
      </c>
      <c r="X15" s="239"/>
      <c r="Y15" s="76"/>
      <c r="Z15" s="202"/>
      <c r="AA15" s="239" t="s">
        <v>156</v>
      </c>
      <c r="AB15" s="239"/>
      <c r="AC15" s="237" t="s">
        <v>40</v>
      </c>
      <c r="AD15" s="237"/>
      <c r="AE15" s="239" t="s">
        <v>48</v>
      </c>
      <c r="AF15" s="239"/>
    </row>
    <row r="16" spans="2:32" s="27" customFormat="1" x14ac:dyDescent="0.2">
      <c r="B16" s="76"/>
      <c r="C16" s="76" t="s">
        <v>183</v>
      </c>
      <c r="D16" s="76" t="s">
        <v>184</v>
      </c>
      <c r="E16" s="76" t="s">
        <v>185</v>
      </c>
      <c r="F16" s="76" t="s">
        <v>186</v>
      </c>
      <c r="G16" s="76" t="s">
        <v>187</v>
      </c>
      <c r="H16" s="76" t="s">
        <v>188</v>
      </c>
      <c r="I16" s="76"/>
      <c r="J16" s="76"/>
      <c r="K16" s="76" t="s">
        <v>183</v>
      </c>
      <c r="L16" s="76" t="s">
        <v>184</v>
      </c>
      <c r="M16" s="76" t="s">
        <v>185</v>
      </c>
      <c r="N16" s="76" t="s">
        <v>186</v>
      </c>
      <c r="O16" s="76" t="s">
        <v>187</v>
      </c>
      <c r="P16" s="76" t="s">
        <v>188</v>
      </c>
      <c r="Q16" s="76"/>
      <c r="R16" s="76"/>
      <c r="S16" s="76" t="s">
        <v>183</v>
      </c>
      <c r="T16" s="76" t="s">
        <v>184</v>
      </c>
      <c r="U16" s="76" t="s">
        <v>185</v>
      </c>
      <c r="V16" s="76" t="s">
        <v>186</v>
      </c>
      <c r="W16" s="76" t="s">
        <v>187</v>
      </c>
      <c r="X16" s="76" t="s">
        <v>188</v>
      </c>
      <c r="Y16" s="76"/>
      <c r="Z16" s="76"/>
      <c r="AA16" s="76" t="s">
        <v>183</v>
      </c>
      <c r="AB16" s="76" t="s">
        <v>184</v>
      </c>
      <c r="AC16" s="76" t="s">
        <v>185</v>
      </c>
      <c r="AD16" s="76" t="s">
        <v>186</v>
      </c>
      <c r="AE16" s="76" t="s">
        <v>187</v>
      </c>
      <c r="AF16" s="76" t="s">
        <v>188</v>
      </c>
    </row>
    <row r="17" spans="1:48" s="27" customFormat="1" x14ac:dyDescent="0.2">
      <c r="B17" s="76">
        <v>5</v>
      </c>
      <c r="C17" s="203">
        <f>B28</f>
        <v>781.57416666666631</v>
      </c>
      <c r="D17" s="203">
        <f>AA28</f>
        <v>1940.9742500000002</v>
      </c>
      <c r="E17" s="76">
        <f>B27</f>
        <v>113.01958783956108</v>
      </c>
      <c r="F17" s="76">
        <f>AA27</f>
        <v>1038.1630148680131</v>
      </c>
      <c r="G17" s="76">
        <f>B26</f>
        <v>9.4182989866300897</v>
      </c>
      <c r="H17" s="76">
        <f>AA26</f>
        <v>86.513584572334423</v>
      </c>
      <c r="I17" s="76"/>
      <c r="J17" s="76">
        <v>5</v>
      </c>
      <c r="K17" s="203">
        <f>H28</f>
        <v>0.73733333333332973</v>
      </c>
      <c r="L17" s="203">
        <f>AG28</f>
        <v>335.54541666666677</v>
      </c>
      <c r="M17" s="76">
        <f>H27</f>
        <v>3.8690244796643909</v>
      </c>
      <c r="N17" s="76">
        <f>AG27</f>
        <v>350.42016698592994</v>
      </c>
      <c r="O17" s="76">
        <f>H26</f>
        <v>0.32241870663869926</v>
      </c>
      <c r="P17" s="76">
        <f>AG26</f>
        <v>29.201680582160829</v>
      </c>
      <c r="Q17" s="76"/>
      <c r="R17" s="76">
        <v>5</v>
      </c>
      <c r="S17" s="203">
        <f>N28</f>
        <v>-0.48516666666664793</v>
      </c>
      <c r="T17" s="203">
        <f>AM28</f>
        <v>180.53366666666668</v>
      </c>
      <c r="U17" s="76">
        <f>N27</f>
        <v>1.8199538871947061</v>
      </c>
      <c r="V17" s="76">
        <f>AM27</f>
        <v>157.556696190369</v>
      </c>
      <c r="W17" s="76">
        <f>N26</f>
        <v>0.15166282393289218</v>
      </c>
      <c r="X17" s="76">
        <f>AM26</f>
        <v>13.12972468253075</v>
      </c>
      <c r="Y17" s="76"/>
      <c r="Z17" s="76">
        <v>5</v>
      </c>
      <c r="AA17" s="204">
        <f>T28</f>
        <v>1.4101586810811305E-2</v>
      </c>
      <c r="AB17" s="205">
        <f>AS28</f>
        <v>1.0897628172219062E-3</v>
      </c>
      <c r="AC17" s="205">
        <f>T27</f>
        <v>2.8736200375488958E-3</v>
      </c>
      <c r="AD17" s="76">
        <f>AS27</f>
        <v>1.9417249151462311E-3</v>
      </c>
      <c r="AE17" s="205">
        <f>T26</f>
        <v>2.3946833646240799E-4</v>
      </c>
      <c r="AF17" s="76">
        <f>AS26</f>
        <v>1.6181040959551926E-4</v>
      </c>
    </row>
    <row r="18" spans="1:48" s="27" customFormat="1" x14ac:dyDescent="0.2">
      <c r="B18" s="76">
        <v>10</v>
      </c>
      <c r="C18" s="203">
        <f>C28</f>
        <v>1203.4949166666668</v>
      </c>
      <c r="D18" s="203">
        <f>Z28</f>
        <v>1616.6855</v>
      </c>
      <c r="E18" s="203">
        <f>C27</f>
        <v>264.61497823972638</v>
      </c>
      <c r="F18" s="203">
        <f>Z27</f>
        <v>953.2215439013172</v>
      </c>
      <c r="G18" s="203">
        <f>C26</f>
        <v>22.051248186643864</v>
      </c>
      <c r="H18" s="203">
        <f>Z26</f>
        <v>95.322154390131715</v>
      </c>
      <c r="I18" s="76"/>
      <c r="J18" s="76">
        <v>10</v>
      </c>
      <c r="K18" s="203">
        <f>I28</f>
        <v>82.586916666666653</v>
      </c>
      <c r="L18" s="203">
        <f>AF28</f>
        <v>145.41200000000003</v>
      </c>
      <c r="M18" s="203">
        <f>I27</f>
        <v>20.830377469884713</v>
      </c>
      <c r="N18" s="203">
        <f>AF27</f>
        <v>70.21327637515104</v>
      </c>
      <c r="O18" s="203">
        <f>I26</f>
        <v>1.7358647891570593</v>
      </c>
      <c r="P18" s="203">
        <f>AF26</f>
        <v>7.0213276375151041</v>
      </c>
      <c r="Q18" s="76"/>
      <c r="R18" s="76">
        <v>10</v>
      </c>
      <c r="S18" s="203">
        <f>O28</f>
        <v>22.070666666666693</v>
      </c>
      <c r="T18" s="203">
        <f>AL28</f>
        <v>317.26150000000001</v>
      </c>
      <c r="U18" s="203">
        <f>O27</f>
        <v>46.465926631209747</v>
      </c>
      <c r="V18" s="203">
        <f>AL27</f>
        <v>78.639408742619892</v>
      </c>
      <c r="W18" s="203">
        <f>O26</f>
        <v>3.8721605526008123</v>
      </c>
      <c r="X18" s="203">
        <f>AL26</f>
        <v>7.8639408742619894</v>
      </c>
      <c r="Y18" s="76"/>
      <c r="Z18" s="76">
        <v>10</v>
      </c>
      <c r="AA18" s="205">
        <f>U28</f>
        <v>1.8388250682182486E-2</v>
      </c>
      <c r="AB18" s="205">
        <f>AR28</f>
        <v>3.1256400592104153E-4</v>
      </c>
      <c r="AC18" s="205">
        <f>U27</f>
        <v>5.7311130981474489E-3</v>
      </c>
      <c r="AD18" s="205">
        <f>AR27</f>
        <v>1.6298922900376069E-4</v>
      </c>
      <c r="AE18" s="205">
        <f>U26</f>
        <v>4.7759275817895407E-4</v>
      </c>
      <c r="AF18" s="205">
        <f>AR26</f>
        <v>1.6298922900376068E-5</v>
      </c>
    </row>
    <row r="19" spans="1:48" s="27" customFormat="1" x14ac:dyDescent="0.2">
      <c r="B19" s="76">
        <v>20</v>
      </c>
      <c r="C19" s="203">
        <f>D28</f>
        <v>1292.8890454545451</v>
      </c>
      <c r="D19" s="203">
        <f>AC28</f>
        <v>1151.3057999999999</v>
      </c>
      <c r="E19" s="203">
        <f>D27</f>
        <v>720.57049173392147</v>
      </c>
      <c r="F19" s="203">
        <f>AC27</f>
        <v>462.11733318830045</v>
      </c>
      <c r="G19" s="203">
        <f>D26</f>
        <v>32.753204169723702</v>
      </c>
      <c r="H19" s="203">
        <f>AC26</f>
        <v>46.211733318830042</v>
      </c>
      <c r="I19" s="76"/>
      <c r="J19" s="76">
        <v>20</v>
      </c>
      <c r="K19" s="203">
        <f>J28</f>
        <v>93.229954545454518</v>
      </c>
      <c r="L19" s="203">
        <f>AI28</f>
        <v>109.66640000000002</v>
      </c>
      <c r="M19" s="203">
        <f>J27</f>
        <v>59.549718685895293</v>
      </c>
      <c r="N19" s="203">
        <f>AI27</f>
        <v>42.266128966611276</v>
      </c>
      <c r="O19" s="203">
        <f>J26</f>
        <v>2.7068053948134225</v>
      </c>
      <c r="P19" s="203">
        <f>AI26</f>
        <v>4.2266128966611278</v>
      </c>
      <c r="Q19" s="76"/>
      <c r="R19" s="76">
        <v>20</v>
      </c>
      <c r="S19" s="203">
        <f>P28</f>
        <v>175.10027272727271</v>
      </c>
      <c r="T19" s="203">
        <f>AO28</f>
        <v>472.03190000000006</v>
      </c>
      <c r="U19" s="203">
        <f>P27</f>
        <v>261.80896935437158</v>
      </c>
      <c r="V19" s="203">
        <f>AO27</f>
        <v>269.40254229248734</v>
      </c>
      <c r="W19" s="203">
        <f>P26</f>
        <v>11.900407697925981</v>
      </c>
      <c r="X19" s="203">
        <f>AO26</f>
        <v>26.940254229248733</v>
      </c>
      <c r="Y19" s="76"/>
      <c r="Z19" s="76">
        <v>20</v>
      </c>
      <c r="AA19" s="205">
        <f>V28</f>
        <v>1.8161412922910448E-2</v>
      </c>
      <c r="AB19" s="205">
        <f>AU28</f>
        <v>2.1028861934513967E-4</v>
      </c>
      <c r="AC19" s="205">
        <f>V27</f>
        <v>1.244169095512365E-2</v>
      </c>
      <c r="AD19" s="205">
        <f>AU27</f>
        <v>1.3211631367869683E-4</v>
      </c>
      <c r="AE19" s="205">
        <f>V26</f>
        <v>5.6553140705107501E-4</v>
      </c>
      <c r="AF19" s="205">
        <f>AU26</f>
        <v>1.3211631367869684E-5</v>
      </c>
    </row>
    <row r="20" spans="1:48" s="27" customFormat="1" x14ac:dyDescent="0.2">
      <c r="B20" s="76">
        <v>25</v>
      </c>
      <c r="C20" s="203">
        <f>E28</f>
        <v>431.86490000000032</v>
      </c>
      <c r="D20" s="203">
        <f>AB28</f>
        <v>1165.3488999999995</v>
      </c>
      <c r="E20" s="203">
        <f>E27</f>
        <v>117.97343143215659</v>
      </c>
      <c r="F20" s="203">
        <f>AB27</f>
        <v>372.92439013572221</v>
      </c>
      <c r="G20" s="203">
        <f>E26</f>
        <v>11.797343143215659</v>
      </c>
      <c r="H20" s="203">
        <f>AB26</f>
        <v>37.292439013572221</v>
      </c>
      <c r="I20" s="76"/>
      <c r="J20" s="76">
        <v>25</v>
      </c>
      <c r="K20" s="203">
        <f>K28</f>
        <v>44.067600000000013</v>
      </c>
      <c r="L20" s="203">
        <f>AH28</f>
        <v>514.64419999999996</v>
      </c>
      <c r="M20" s="203">
        <f>K27</f>
        <v>16.640713567766397</v>
      </c>
      <c r="N20" s="203">
        <f>AH27</f>
        <v>187.89162065569141</v>
      </c>
      <c r="O20" s="203">
        <f>K26</f>
        <v>1.6640713567766396</v>
      </c>
      <c r="P20" s="203">
        <f>AH26</f>
        <v>18.78916206556914</v>
      </c>
      <c r="Q20" s="76"/>
      <c r="R20" s="76">
        <v>25</v>
      </c>
      <c r="S20" s="203">
        <f>Q28</f>
        <v>80.511200000000002</v>
      </c>
      <c r="T20" s="203">
        <f>AN28</f>
        <v>599.97539999999992</v>
      </c>
      <c r="U20" s="203">
        <f>Q27</f>
        <v>31.96664180325762</v>
      </c>
      <c r="V20" s="203">
        <f>AN27</f>
        <v>148.83750922562865</v>
      </c>
      <c r="W20" s="203">
        <f>Q26</f>
        <v>3.1966641803257621</v>
      </c>
      <c r="X20" s="203">
        <f>AN26</f>
        <v>14.883750922562864</v>
      </c>
      <c r="Y20" s="76"/>
      <c r="Z20" s="76">
        <v>25</v>
      </c>
      <c r="AA20" s="205">
        <f>W28</f>
        <v>2.9420637910238369E-4</v>
      </c>
      <c r="AB20" s="205">
        <f>AT28</f>
        <v>1.0897628172219062E-3</v>
      </c>
      <c r="AC20" s="205">
        <f>W27</f>
        <v>2.1711228463030732E-4</v>
      </c>
      <c r="AD20" s="205">
        <f>AT27</f>
        <v>1.9417249151462311E-3</v>
      </c>
      <c r="AE20" s="205">
        <f>W26</f>
        <v>2.1711228463030733E-5</v>
      </c>
      <c r="AF20" s="205">
        <f>AT26</f>
        <v>1.6181040959551926E-4</v>
      </c>
    </row>
    <row r="21" spans="1:48" s="27" customFormat="1" x14ac:dyDescent="0.2">
      <c r="B21" s="76">
        <v>30</v>
      </c>
      <c r="C21" s="203">
        <f>F28</f>
        <v>1507.0242999999996</v>
      </c>
      <c r="D21" s="203">
        <f>AD28</f>
        <v>5621.7300000000005</v>
      </c>
      <c r="E21" s="203">
        <f>F27</f>
        <v>316.74716785195312</v>
      </c>
      <c r="F21" s="203">
        <f>AD27</f>
        <v>1967.0044777952762</v>
      </c>
      <c r="G21" s="203">
        <f>F26</f>
        <v>31.674716785195312</v>
      </c>
      <c r="H21" s="203">
        <f>AD26</f>
        <v>196.70044777952762</v>
      </c>
      <c r="I21" s="76"/>
      <c r="J21" s="76">
        <v>30</v>
      </c>
      <c r="K21" s="203">
        <f>L28</f>
        <v>71.718099999999978</v>
      </c>
      <c r="L21" s="203">
        <f>AJ28</f>
        <v>1598.15</v>
      </c>
      <c r="M21" s="203">
        <f>L27</f>
        <v>20.247866759790337</v>
      </c>
      <c r="N21" s="203">
        <f>AJ27</f>
        <v>533.52726734441535</v>
      </c>
      <c r="O21" s="203">
        <f>L26</f>
        <v>2.0247866759790338</v>
      </c>
      <c r="P21" s="203">
        <f>AJ26</f>
        <v>53.352726734441532</v>
      </c>
      <c r="Q21" s="76"/>
      <c r="R21" s="76">
        <v>30</v>
      </c>
      <c r="S21" s="203">
        <f>R28</f>
        <v>334.80560000000003</v>
      </c>
      <c r="T21" s="203">
        <f>AP28</f>
        <v>5008.1899999999996</v>
      </c>
      <c r="U21" s="203">
        <f>R27</f>
        <v>85.209951626947117</v>
      </c>
      <c r="V21" s="203">
        <f>AP27</f>
        <v>1790.4669977100657</v>
      </c>
      <c r="W21" s="203">
        <f>R26</f>
        <v>8.520995162694712</v>
      </c>
      <c r="X21" s="203">
        <f>AP26</f>
        <v>179.04669977100656</v>
      </c>
      <c r="Y21" s="76"/>
      <c r="Z21" s="76">
        <v>30</v>
      </c>
      <c r="AA21" s="205">
        <f>X28</f>
        <v>2.2800561682319561E-4</v>
      </c>
      <c r="AB21" s="205">
        <f>AV28</f>
        <v>2.5189792391889533E-4</v>
      </c>
      <c r="AC21" s="205">
        <f>X27</f>
        <v>2.3676890004643438E-4</v>
      </c>
      <c r="AD21" s="205">
        <f>AV27</f>
        <v>1.9427492305737937E-4</v>
      </c>
      <c r="AE21" s="205">
        <f>X26</f>
        <v>2.3676890004643438E-5</v>
      </c>
      <c r="AF21" s="205">
        <f>AV26</f>
        <v>1.9427492305737936E-5</v>
      </c>
    </row>
    <row r="22" spans="1:48" s="27" customFormat="1" x14ac:dyDescent="0.2">
      <c r="B22" s="76"/>
      <c r="C22" s="203"/>
      <c r="D22" s="203"/>
      <c r="E22" s="203"/>
      <c r="F22" s="203"/>
      <c r="G22" s="203"/>
      <c r="H22" s="203"/>
      <c r="I22" s="76"/>
      <c r="J22" s="76"/>
      <c r="K22" s="203"/>
      <c r="L22" s="203"/>
      <c r="M22" s="203"/>
      <c r="N22" s="203"/>
      <c r="O22" s="203"/>
      <c r="P22" s="203"/>
      <c r="Q22" s="76"/>
      <c r="R22" s="76"/>
      <c r="S22" s="203"/>
      <c r="T22" s="203"/>
      <c r="U22" s="203"/>
      <c r="V22" s="203"/>
      <c r="W22" s="203"/>
      <c r="X22" s="203"/>
      <c r="Y22" s="76"/>
      <c r="Z22" s="76"/>
      <c r="AA22" s="205"/>
      <c r="AB22" s="205"/>
      <c r="AC22" s="205"/>
      <c r="AD22" s="205"/>
      <c r="AE22" s="205"/>
      <c r="AF22" s="205"/>
    </row>
    <row r="23" spans="1:48" s="27" customFormat="1" x14ac:dyDescent="0.2"/>
    <row r="24" spans="1:48" s="27" customFormat="1" x14ac:dyDescent="0.2">
      <c r="B24" s="180" t="s">
        <v>183</v>
      </c>
      <c r="C24" s="180"/>
      <c r="D24" s="180"/>
      <c r="E24" s="180"/>
      <c r="F24" s="180"/>
      <c r="G24" s="180"/>
      <c r="H24" s="180"/>
      <c r="I24" s="180"/>
      <c r="J24" s="180"/>
      <c r="K24" s="180"/>
      <c r="L24" s="180"/>
      <c r="M24" s="180"/>
      <c r="N24" s="180"/>
      <c r="O24" s="180"/>
      <c r="P24" s="180"/>
      <c r="Q24" s="180"/>
      <c r="R24" s="180"/>
      <c r="S24" s="180"/>
      <c r="T24" s="180"/>
      <c r="U24" s="180"/>
      <c r="V24" s="180"/>
      <c r="W24" s="180"/>
      <c r="Z24" s="180" t="s">
        <v>184</v>
      </c>
      <c r="AA24" s="180"/>
      <c r="AB24" s="180"/>
      <c r="AC24" s="180"/>
      <c r="AD24" s="180"/>
      <c r="AE24" s="180"/>
      <c r="AF24" s="180"/>
      <c r="AG24" s="180"/>
      <c r="AH24" s="180"/>
      <c r="AI24" s="180"/>
      <c r="AJ24" s="180"/>
      <c r="AK24" s="180"/>
      <c r="AL24" s="180"/>
      <c r="AM24" s="180"/>
      <c r="AN24" s="180"/>
      <c r="AO24" s="180"/>
      <c r="AP24" s="180"/>
      <c r="AQ24" s="180"/>
      <c r="AR24" s="180"/>
      <c r="AS24" s="180"/>
      <c r="AT24" s="180"/>
      <c r="AU24" s="180"/>
    </row>
    <row r="25" spans="1:48" s="27" customFormat="1" x14ac:dyDescent="0.2">
      <c r="B25" s="106" t="s">
        <v>33</v>
      </c>
      <c r="C25" s="106"/>
      <c r="D25" s="106"/>
      <c r="E25" s="106"/>
      <c r="F25" s="180"/>
      <c r="G25" s="180"/>
      <c r="H25" s="106" t="s">
        <v>9</v>
      </c>
      <c r="I25" s="180"/>
      <c r="J25" s="106"/>
      <c r="K25" s="106"/>
      <c r="L25" s="106"/>
      <c r="M25" s="180"/>
      <c r="N25" s="106" t="s">
        <v>181</v>
      </c>
      <c r="O25" s="180"/>
      <c r="P25" s="180"/>
      <c r="Q25" s="180"/>
      <c r="R25" s="180"/>
      <c r="S25" s="180"/>
      <c r="T25" s="180" t="s">
        <v>182</v>
      </c>
      <c r="U25" s="180"/>
      <c r="V25" s="180"/>
      <c r="W25" s="180"/>
      <c r="X25" s="169"/>
      <c r="Z25" s="181" t="s">
        <v>33</v>
      </c>
      <c r="AA25" s="181"/>
      <c r="AB25" s="181"/>
      <c r="AC25" s="181"/>
      <c r="AD25" s="181"/>
      <c r="AE25" s="169"/>
      <c r="AF25" s="181" t="s">
        <v>9</v>
      </c>
      <c r="AG25" s="181"/>
      <c r="AH25" s="181"/>
      <c r="AI25" s="181"/>
      <c r="AJ25" s="169"/>
      <c r="AK25" s="169"/>
      <c r="AL25" s="181" t="s">
        <v>181</v>
      </c>
      <c r="AM25" s="181"/>
      <c r="AN25" s="169"/>
      <c r="AO25" s="169"/>
      <c r="AP25" s="169"/>
      <c r="AQ25" s="169"/>
      <c r="AR25" s="169" t="s">
        <v>182</v>
      </c>
      <c r="AS25" s="169"/>
      <c r="AT25" s="169"/>
      <c r="AU25" s="169"/>
      <c r="AV25" s="169"/>
    </row>
    <row r="26" spans="1:48" s="27" customFormat="1" x14ac:dyDescent="0.2">
      <c r="A26" s="182" t="s">
        <v>48</v>
      </c>
      <c r="B26" s="27">
        <f>B27/COUNT(B30:B41)</f>
        <v>9.4182989866300897</v>
      </c>
      <c r="C26" s="27">
        <f>C27/COUNT(C30:C41)</f>
        <v>22.051248186643864</v>
      </c>
      <c r="D26" s="27">
        <f>D27/COUNT(D30:D51)</f>
        <v>32.753204169723702</v>
      </c>
      <c r="E26" s="27">
        <f>E27/COUNT(E30:E51)</f>
        <v>11.797343143215659</v>
      </c>
      <c r="F26" s="27">
        <f>F27/COUNT(F30:F39)</f>
        <v>31.674716785195312</v>
      </c>
      <c r="H26" s="27">
        <f>H27/COUNT(H30:H41)</f>
        <v>0.32241870663869926</v>
      </c>
      <c r="I26" s="27">
        <f>I27/COUNT(I30:I41)</f>
        <v>1.7358647891570593</v>
      </c>
      <c r="J26" s="27">
        <f>J27/COUNT(J30:J51)</f>
        <v>2.7068053948134225</v>
      </c>
      <c r="K26" s="27">
        <f>K27/COUNT(K30:K51)</f>
        <v>1.6640713567766396</v>
      </c>
      <c r="L26" s="27">
        <f>L27/COUNT(L30:L39)</f>
        <v>2.0247866759790338</v>
      </c>
      <c r="N26" s="27">
        <f>N27/COUNT(N30:N41)</f>
        <v>0.15166282393289218</v>
      </c>
      <c r="O26" s="27">
        <f>O27/COUNT(O30:O41)</f>
        <v>3.8721605526008123</v>
      </c>
      <c r="P26" s="27">
        <f>P27/COUNT(P30:P51)</f>
        <v>11.900407697925981</v>
      </c>
      <c r="Q26" s="27">
        <f>Q27/COUNT(Q30:Q51)</f>
        <v>3.1966641803257621</v>
      </c>
      <c r="R26" s="27">
        <f>R27/COUNT(R30:R39)</f>
        <v>8.520995162694712</v>
      </c>
      <c r="T26" s="179">
        <f>T27/COUNT(T30:T41)</f>
        <v>2.3946833646240799E-4</v>
      </c>
      <c r="U26" s="179">
        <f>U27/COUNT(U30:U41)</f>
        <v>4.7759275817895407E-4</v>
      </c>
      <c r="V26" s="179">
        <f>V27/COUNT(V30:V51)</f>
        <v>5.6553140705107501E-4</v>
      </c>
      <c r="W26" s="179">
        <f>W27/COUNT(W30:W51)</f>
        <v>2.1711228463030733E-5</v>
      </c>
      <c r="X26" s="179">
        <f>X27/COUNT(X30:X39)</f>
        <v>2.3676890004643438E-5</v>
      </c>
      <c r="Z26" s="27">
        <f>Z27/COUNT(Z30:Z41)</f>
        <v>95.322154390131715</v>
      </c>
      <c r="AA26" s="27">
        <f>AA27/COUNT(AA30:AA41)</f>
        <v>86.513584572334423</v>
      </c>
      <c r="AB26" s="27">
        <f>AB27/COUNT(AB30:AB41)</f>
        <v>37.292439013572221</v>
      </c>
      <c r="AC26" s="27">
        <f>AC27/COUNT(AC30:AC41)</f>
        <v>46.211733318830042</v>
      </c>
      <c r="AD26" s="27">
        <f>AD27/COUNT(AD30:AD41)</f>
        <v>196.70044777952762</v>
      </c>
      <c r="AF26" s="27">
        <f>AF27/COUNT(AF30:AF41)</f>
        <v>7.0213276375151041</v>
      </c>
      <c r="AG26" s="27">
        <f>AG27/COUNT(AG30:AG41)</f>
        <v>29.201680582160829</v>
      </c>
      <c r="AH26" s="27">
        <f>AH27/COUNT(AH30:AH41)</f>
        <v>18.78916206556914</v>
      </c>
      <c r="AI26" s="27">
        <f>AI27/COUNT(AI30:AI41)</f>
        <v>4.2266128966611278</v>
      </c>
      <c r="AJ26" s="27">
        <f>AJ27/COUNT(AJ30:AJ41)</f>
        <v>53.352726734441532</v>
      </c>
      <c r="AL26" s="27">
        <f>AL27/COUNT(AL30:AL41)</f>
        <v>7.8639408742619894</v>
      </c>
      <c r="AM26" s="27">
        <f>AM27/COUNT(AM30:AM41)</f>
        <v>13.12972468253075</v>
      </c>
      <c r="AN26" s="27">
        <f>AN27/COUNT(AN30:AN41)</f>
        <v>14.883750922562864</v>
      </c>
      <c r="AO26" s="27">
        <f>AO27/COUNT(AO30:AO41)</f>
        <v>26.940254229248733</v>
      </c>
      <c r="AP26" s="27">
        <f>AP27/COUNT(AP30:AP41)</f>
        <v>179.04669977100656</v>
      </c>
      <c r="AR26" s="27">
        <f>AR27/COUNT(AR30:AR41)</f>
        <v>1.6298922900376068E-5</v>
      </c>
      <c r="AS26" s="27">
        <f>AS27/COUNT(AS30:AS41)</f>
        <v>1.6181040959551926E-4</v>
      </c>
      <c r="AT26" s="27">
        <f>AT27/COUNT(AS30:AS41)</f>
        <v>1.6181040959551926E-4</v>
      </c>
      <c r="AU26" s="27">
        <f>AU27/COUNT(AT30:AT41)</f>
        <v>1.3211631367869684E-5</v>
      </c>
      <c r="AV26" s="27">
        <f>AV27/COUNT(AU30:AU41)</f>
        <v>1.9427492305737936E-5</v>
      </c>
    </row>
    <row r="27" spans="1:48" s="27" customFormat="1" x14ac:dyDescent="0.2">
      <c r="A27" s="182" t="s">
        <v>40</v>
      </c>
      <c r="B27" s="27">
        <f>STDEV(B30:B41)</f>
        <v>113.01958783956108</v>
      </c>
      <c r="C27" s="27">
        <f>STDEV(C30:C41)</f>
        <v>264.61497823972638</v>
      </c>
      <c r="D27" s="27">
        <f>STDEV(D30:D51)</f>
        <v>720.57049173392147</v>
      </c>
      <c r="E27" s="27">
        <f>STDEV(E30:E51)</f>
        <v>117.97343143215659</v>
      </c>
      <c r="F27" s="27">
        <f>STDEV(F30:F39)</f>
        <v>316.74716785195312</v>
      </c>
      <c r="H27" s="27">
        <f>STDEV(H30:H41)</f>
        <v>3.8690244796643909</v>
      </c>
      <c r="I27" s="27">
        <f>STDEV(I30:I41)</f>
        <v>20.830377469884713</v>
      </c>
      <c r="J27" s="27">
        <f>STDEV(J30:J51)</f>
        <v>59.549718685895293</v>
      </c>
      <c r="K27" s="27">
        <f>STDEV(K30:K51)</f>
        <v>16.640713567766397</v>
      </c>
      <c r="L27" s="27">
        <f>STDEV(L30:L39)</f>
        <v>20.247866759790337</v>
      </c>
      <c r="N27" s="27">
        <f>STDEV(N30:N41)</f>
        <v>1.8199538871947061</v>
      </c>
      <c r="O27" s="27">
        <f>STDEV(O30:O41)</f>
        <v>46.465926631209747</v>
      </c>
      <c r="P27" s="27">
        <f>STDEV(P30:P51)</f>
        <v>261.80896935437158</v>
      </c>
      <c r="Q27" s="27">
        <f>STDEV(Q30:Q51)</f>
        <v>31.96664180325762</v>
      </c>
      <c r="R27" s="27">
        <f>STDEV(R30:R39)</f>
        <v>85.209951626947117</v>
      </c>
      <c r="T27" s="179">
        <f>STDEV(T30:T41)</f>
        <v>2.8736200375488958E-3</v>
      </c>
      <c r="U27" s="179">
        <f>STDEV(U30:U41)</f>
        <v>5.7311130981474489E-3</v>
      </c>
      <c r="V27" s="179">
        <f>STDEV(V30:V51)</f>
        <v>1.244169095512365E-2</v>
      </c>
      <c r="W27" s="179">
        <f>STDEV(W30:W51)</f>
        <v>2.1711228463030732E-4</v>
      </c>
      <c r="X27" s="179">
        <f>STDEV(X30:X39)</f>
        <v>2.3676890004643438E-4</v>
      </c>
      <c r="Z27" s="27">
        <f>STDEV(Z30:Z41)</f>
        <v>953.2215439013172</v>
      </c>
      <c r="AA27" s="27">
        <f>STDEV(AA30:AA41)</f>
        <v>1038.1630148680131</v>
      </c>
      <c r="AB27" s="27">
        <f>STDEV(AB30:AB41)</f>
        <v>372.92439013572221</v>
      </c>
      <c r="AC27" s="27">
        <f>STDEV(AC30:AC41)</f>
        <v>462.11733318830045</v>
      </c>
      <c r="AD27" s="27">
        <f>STDEV(AD30:AD41)</f>
        <v>1967.0044777952762</v>
      </c>
      <c r="AF27" s="27">
        <f>STDEV(AF30:AF41)</f>
        <v>70.21327637515104</v>
      </c>
      <c r="AG27" s="27">
        <f>STDEV(AG30:AG41)</f>
        <v>350.42016698592994</v>
      </c>
      <c r="AH27" s="27">
        <f>STDEV(AH30:AH41)</f>
        <v>187.89162065569141</v>
      </c>
      <c r="AI27" s="27">
        <f>STDEV(AI30:AI41)</f>
        <v>42.266128966611276</v>
      </c>
      <c r="AJ27" s="27">
        <f>STDEV(AJ30:AJ41)</f>
        <v>533.52726734441535</v>
      </c>
      <c r="AL27" s="27">
        <f>STDEV(AL30:AL41)</f>
        <v>78.639408742619892</v>
      </c>
      <c r="AM27" s="27">
        <f>STDEV(AM30:AM41)</f>
        <v>157.556696190369</v>
      </c>
      <c r="AN27" s="27">
        <f>STDEV(AN30:AN41)</f>
        <v>148.83750922562865</v>
      </c>
      <c r="AO27" s="27">
        <f>STDEV(AO30:AO41)</f>
        <v>269.40254229248734</v>
      </c>
      <c r="AP27" s="27">
        <f>STDEV(AP30:AP41)</f>
        <v>1790.4669977100657</v>
      </c>
      <c r="AR27" s="27">
        <f>STDEV(AR30:AR41)</f>
        <v>1.6298922900376069E-4</v>
      </c>
      <c r="AS27" s="27">
        <f>STDEV(AS30:AS41)</f>
        <v>1.9417249151462311E-3</v>
      </c>
      <c r="AT27" s="27">
        <f>STDEV(AS30:AS41)</f>
        <v>1.9417249151462311E-3</v>
      </c>
      <c r="AU27" s="27">
        <f>STDEV(AT30:AT41)</f>
        <v>1.3211631367869683E-4</v>
      </c>
      <c r="AV27" s="27">
        <f>STDEV(AU30:AU41)</f>
        <v>1.9427492305737937E-4</v>
      </c>
    </row>
    <row r="28" spans="1:48" s="27" customFormat="1" x14ac:dyDescent="0.2">
      <c r="A28" s="182" t="s">
        <v>39</v>
      </c>
      <c r="B28" s="183">
        <f>AVERAGE(B30:B41)</f>
        <v>781.57416666666631</v>
      </c>
      <c r="C28" s="183">
        <f>AVERAGE(C30:C41)</f>
        <v>1203.4949166666668</v>
      </c>
      <c r="D28" s="183">
        <f>AVERAGE(D30:D51)</f>
        <v>1292.8890454545451</v>
      </c>
      <c r="E28" s="183">
        <f>AVERAGE(E30:E51)</f>
        <v>431.86490000000032</v>
      </c>
      <c r="F28" s="183">
        <f>AVERAGE(F30:F39)</f>
        <v>1507.0242999999996</v>
      </c>
      <c r="G28" s="183"/>
      <c r="H28" s="183">
        <f>AVERAGE(H30:H41)</f>
        <v>0.73733333333332973</v>
      </c>
      <c r="I28" s="183">
        <f>AVERAGE(I30:I41)</f>
        <v>82.586916666666653</v>
      </c>
      <c r="J28" s="183">
        <f>AVERAGE(J30:J51)</f>
        <v>93.229954545454518</v>
      </c>
      <c r="K28" s="183">
        <f>AVERAGE(K30:K51)</f>
        <v>44.067600000000013</v>
      </c>
      <c r="L28" s="183">
        <f>AVERAGE(L30:L39)</f>
        <v>71.718099999999978</v>
      </c>
      <c r="M28" s="183"/>
      <c r="N28" s="183">
        <f>AVERAGE(N30:N41)</f>
        <v>-0.48516666666664793</v>
      </c>
      <c r="O28" s="183">
        <f>AVERAGE(O30:O41)</f>
        <v>22.070666666666693</v>
      </c>
      <c r="P28" s="183">
        <f>AVERAGE(P30:P51)</f>
        <v>175.10027272727271</v>
      </c>
      <c r="Q28" s="183">
        <f>AVERAGE(Q30:Q51)</f>
        <v>80.511200000000002</v>
      </c>
      <c r="R28" s="183">
        <f>AVERAGE(R30:R39)</f>
        <v>334.80560000000003</v>
      </c>
      <c r="S28" s="183"/>
      <c r="T28" s="184">
        <f>AVERAGE(T30:T41)</f>
        <v>1.4101586810811305E-2</v>
      </c>
      <c r="U28" s="184">
        <f>AVERAGE(U30:U41)</f>
        <v>1.8388250682182486E-2</v>
      </c>
      <c r="V28" s="178">
        <f>AVERAGE(V30:V51)</f>
        <v>1.8161412922910448E-2</v>
      </c>
      <c r="W28" s="178">
        <f>AVERAGE(W30:W51)</f>
        <v>2.9420637910238369E-4</v>
      </c>
      <c r="X28" s="178">
        <f>AVERAGE(X30:X39)</f>
        <v>2.2800561682319561E-4</v>
      </c>
      <c r="Y28" s="30"/>
      <c r="Z28" s="30">
        <f>AVERAGE(Z30:Z41)</f>
        <v>1616.6855</v>
      </c>
      <c r="AA28" s="30">
        <f>AVERAGE(AA30:AA41)</f>
        <v>1940.9742500000002</v>
      </c>
      <c r="AB28" s="30">
        <f>AVERAGE(AB30:AB41)</f>
        <v>1165.3488999999995</v>
      </c>
      <c r="AC28" s="30">
        <f>AVERAGE(AC30:AC41)</f>
        <v>1151.3057999999999</v>
      </c>
      <c r="AD28" s="30">
        <f>AVERAGE(AD30:AD41)</f>
        <v>5621.7300000000005</v>
      </c>
      <c r="AE28" s="30"/>
      <c r="AF28" s="30">
        <f>AVERAGE(AF30:AF41)</f>
        <v>145.41200000000003</v>
      </c>
      <c r="AG28" s="30">
        <f>AVERAGE(AG30:AG41)</f>
        <v>335.54541666666677</v>
      </c>
      <c r="AH28" s="30">
        <f>AVERAGE(AH30:AH41)</f>
        <v>514.64419999999996</v>
      </c>
      <c r="AI28" s="30">
        <f>AVERAGE(AI30:AI41)</f>
        <v>109.66640000000002</v>
      </c>
      <c r="AJ28" s="30">
        <f>AVERAGE(AJ30:AJ41)</f>
        <v>1598.15</v>
      </c>
      <c r="AK28" s="30"/>
      <c r="AL28" s="30">
        <f>AVERAGE(AL30:AL41)</f>
        <v>317.26150000000001</v>
      </c>
      <c r="AM28" s="30">
        <f>AVERAGE(AM30:AM41)</f>
        <v>180.53366666666668</v>
      </c>
      <c r="AN28" s="30">
        <f>AVERAGE(AN30:AN41)</f>
        <v>599.97539999999992</v>
      </c>
      <c r="AO28" s="30">
        <f>AVERAGE(AO30:AO41)</f>
        <v>472.03190000000006</v>
      </c>
      <c r="AP28" s="30">
        <f>AVERAGE(AP30:AP41)</f>
        <v>5008.1899999999996</v>
      </c>
      <c r="AQ28" s="183"/>
      <c r="AR28" s="179">
        <f>AVERAGE(AR30:AR41)</f>
        <v>3.1256400592104153E-4</v>
      </c>
      <c r="AS28" s="179">
        <f>AVERAGE(AS30:AS41)</f>
        <v>1.0897628172219062E-3</v>
      </c>
      <c r="AT28" s="179">
        <f>AVERAGE(AS30:AS41)</f>
        <v>1.0897628172219062E-3</v>
      </c>
      <c r="AU28" s="179">
        <f>AVERAGE(AT30:AT41)</f>
        <v>2.1028861934513967E-4</v>
      </c>
      <c r="AV28" s="179">
        <f>AVERAGE(AU30:AU41)</f>
        <v>2.5189792391889533E-4</v>
      </c>
    </row>
    <row r="29" spans="1:48" s="27" customFormat="1" x14ac:dyDescent="0.2">
      <c r="A29" s="182" t="s">
        <v>38</v>
      </c>
      <c r="B29" s="106">
        <v>5</v>
      </c>
      <c r="C29" s="106">
        <v>10</v>
      </c>
      <c r="D29" s="106">
        <v>20</v>
      </c>
      <c r="E29" s="106">
        <v>25</v>
      </c>
      <c r="F29" s="106">
        <v>30</v>
      </c>
      <c r="G29" s="105"/>
      <c r="H29" s="181">
        <v>5</v>
      </c>
      <c r="I29" s="181">
        <v>10</v>
      </c>
      <c r="J29" s="181">
        <v>20</v>
      </c>
      <c r="K29" s="181">
        <v>25</v>
      </c>
      <c r="L29" s="181">
        <v>30</v>
      </c>
      <c r="M29" s="105"/>
      <c r="N29" s="181">
        <v>5</v>
      </c>
      <c r="O29" s="181">
        <v>10</v>
      </c>
      <c r="P29" s="181">
        <v>20</v>
      </c>
      <c r="Q29" s="181">
        <v>25</v>
      </c>
      <c r="R29" s="181">
        <v>30</v>
      </c>
      <c r="S29" s="105"/>
      <c r="T29" s="181">
        <v>5</v>
      </c>
      <c r="U29" s="106">
        <v>10</v>
      </c>
      <c r="V29" s="181">
        <v>20</v>
      </c>
      <c r="W29" s="181">
        <v>25</v>
      </c>
      <c r="X29" s="181">
        <v>30</v>
      </c>
      <c r="Y29" s="105"/>
      <c r="Z29" s="181">
        <v>10</v>
      </c>
      <c r="AA29" s="181">
        <v>5</v>
      </c>
      <c r="AB29" s="181">
        <v>25</v>
      </c>
      <c r="AC29" s="181">
        <v>20</v>
      </c>
      <c r="AD29" s="181">
        <v>30</v>
      </c>
      <c r="AE29" s="107"/>
      <c r="AF29" s="181">
        <v>10</v>
      </c>
      <c r="AG29" s="181">
        <v>5</v>
      </c>
      <c r="AH29" s="181">
        <v>25</v>
      </c>
      <c r="AI29" s="181">
        <v>20</v>
      </c>
      <c r="AJ29" s="181">
        <v>30</v>
      </c>
      <c r="AK29" s="107"/>
      <c r="AL29" s="181">
        <v>10</v>
      </c>
      <c r="AM29" s="181">
        <v>5</v>
      </c>
      <c r="AN29" s="181">
        <v>25</v>
      </c>
      <c r="AO29" s="181">
        <v>20</v>
      </c>
      <c r="AP29" s="181">
        <v>30</v>
      </c>
      <c r="AQ29" s="105"/>
      <c r="AR29" s="181">
        <v>10</v>
      </c>
      <c r="AS29" s="181">
        <v>5</v>
      </c>
      <c r="AT29" s="181">
        <v>25</v>
      </c>
      <c r="AU29" s="181">
        <v>20</v>
      </c>
      <c r="AV29" s="181">
        <v>30</v>
      </c>
    </row>
    <row r="30" spans="1:48" s="27" customFormat="1" x14ac:dyDescent="0.2">
      <c r="B30" s="185">
        <f t="shared" ref="B30:B57" si="0">D77</f>
        <v>936.01299999999901</v>
      </c>
      <c r="C30" s="30">
        <f t="shared" ref="C30:C41" si="1">N77</f>
        <v>1755.4099999999999</v>
      </c>
      <c r="D30" s="30">
        <f t="shared" ref="D30:D51" si="2">X77</f>
        <v>1048.4160000000011</v>
      </c>
      <c r="E30" s="30">
        <f>AH77</f>
        <v>388.39100000000144</v>
      </c>
      <c r="F30" s="30">
        <f>AR77</f>
        <v>1554.0609999999997</v>
      </c>
      <c r="G30" s="30"/>
      <c r="H30" s="206">
        <f>G77</f>
        <v>1.9979999999999336</v>
      </c>
      <c r="I30" s="187">
        <f t="shared" ref="I30:I41" si="3">Q77</f>
        <v>125.14100000000008</v>
      </c>
      <c r="J30" s="187">
        <f>AA77</f>
        <v>67.217999999999847</v>
      </c>
      <c r="K30" s="187">
        <f>AK77</f>
        <v>61.105999999999995</v>
      </c>
      <c r="L30" s="187">
        <f t="shared" ref="L30:L39" si="4">AU77</f>
        <v>80.316000000000031</v>
      </c>
      <c r="M30" s="30"/>
      <c r="N30" s="187">
        <f>J77</f>
        <v>0.93200000000001637</v>
      </c>
      <c r="O30" s="187">
        <f t="shared" ref="O30:O41" si="5">T77</f>
        <v>7.6280000000000427</v>
      </c>
      <c r="P30" s="187">
        <f>AD77</f>
        <v>4.4529999999999745</v>
      </c>
      <c r="Q30" s="187">
        <f>AN77</f>
        <v>90.263000000000034</v>
      </c>
      <c r="R30" s="187">
        <f t="shared" ref="R30:R39" si="6">AX77</f>
        <v>231.59699999999987</v>
      </c>
      <c r="S30" s="30"/>
      <c r="T30" s="179">
        <v>1.282699698082513E-2</v>
      </c>
      <c r="U30" s="179">
        <v>1.2264018194452055E-2</v>
      </c>
      <c r="V30" s="179">
        <v>2.7223129202588927E-2</v>
      </c>
      <c r="W30" s="179">
        <v>3.5927183963709567E-4</v>
      </c>
      <c r="X30" s="179">
        <v>8.3665183924069007E-4</v>
      </c>
      <c r="Y30" s="30"/>
      <c r="Z30" s="30">
        <f t="shared" ref="Z30:Z39" si="7">BM77</f>
        <v>1779.8900000000003</v>
      </c>
      <c r="AA30" s="30">
        <f>BC77</f>
        <v>1685.098</v>
      </c>
      <c r="AB30" s="30">
        <f t="shared" ref="AB30:AB39" si="8">BW77</f>
        <v>1161.6770000000006</v>
      </c>
      <c r="AC30" s="30">
        <f t="shared" ref="AC30:AC39" si="9">CG77</f>
        <v>531.61399999999958</v>
      </c>
      <c r="AD30" s="30">
        <f t="shared" ref="AD30:AD39" si="10">CQ77</f>
        <v>5495.2000000000007</v>
      </c>
      <c r="AE30" s="30"/>
      <c r="AF30" s="30">
        <f t="shared" ref="AF30:AF39" si="11">BP77</f>
        <v>140.14600000000007</v>
      </c>
      <c r="AG30" s="30">
        <f>BF77</f>
        <v>242.077</v>
      </c>
      <c r="AH30" s="30">
        <f t="shared" ref="AH30:AH39" si="12">BZ77</f>
        <v>431.55600000000004</v>
      </c>
      <c r="AI30" s="30">
        <f t="shared" ref="AI30:AI39" si="13">CJ77</f>
        <v>49.509000000000015</v>
      </c>
      <c r="AJ30" s="30">
        <f t="shared" ref="AJ30:AJ39" si="14">CT77</f>
        <v>1467.2000000000003</v>
      </c>
      <c r="AK30" s="30"/>
      <c r="AL30" s="30">
        <f t="shared" ref="AL30:AL39" si="15">BS77</f>
        <v>331.86200000000008</v>
      </c>
      <c r="AM30" s="30">
        <f>BI77</f>
        <v>144.52600000000007</v>
      </c>
      <c r="AN30" s="30">
        <f t="shared" ref="AN30:AN39" si="16">CC77</f>
        <v>487.54700000000003</v>
      </c>
      <c r="AO30" s="30">
        <f t="shared" ref="AO30:AO39" si="17">CM77</f>
        <v>216.83399999999995</v>
      </c>
      <c r="AP30" s="30">
        <f t="shared" ref="AP30:AP39" si="18">CW77</f>
        <v>5487.2</v>
      </c>
      <c r="AQ30" s="30"/>
      <c r="AR30" s="179">
        <v>5.1180932632423142E-4</v>
      </c>
      <c r="AS30" s="179">
        <v>7.5907514511662825E-4</v>
      </c>
      <c r="AT30" s="179">
        <v>4.2279394380453401E-4</v>
      </c>
      <c r="AU30" s="179">
        <v>6.4667022789068344E-5</v>
      </c>
      <c r="AV30" s="179">
        <v>3.2646663817966149E-4</v>
      </c>
    </row>
    <row r="31" spans="1:48" s="27" customFormat="1" x14ac:dyDescent="0.2">
      <c r="B31" s="185">
        <f t="shared" si="0"/>
        <v>825.47999999999956</v>
      </c>
      <c r="C31" s="30">
        <f t="shared" si="1"/>
        <v>1452.9770000000008</v>
      </c>
      <c r="D31" s="30">
        <f t="shared" si="2"/>
        <v>1080.2950000000001</v>
      </c>
      <c r="E31" s="30">
        <f t="shared" ref="E31:E39" si="19">AH78</f>
        <v>616.01500000000124</v>
      </c>
      <c r="F31" s="30">
        <f t="shared" ref="F31:F39" si="20">AR78</f>
        <v>1102.4799999999996</v>
      </c>
      <c r="G31" s="30"/>
      <c r="H31" s="206">
        <f t="shared" ref="H31:H57" si="21">G78</f>
        <v>-4.5079999999999245</v>
      </c>
      <c r="I31" s="187">
        <f t="shared" si="3"/>
        <v>104.34400000000005</v>
      </c>
      <c r="J31" s="187">
        <f t="shared" ref="J31:J51" si="22">AA78</f>
        <v>65.780999999999949</v>
      </c>
      <c r="K31" s="187">
        <f t="shared" ref="K31:K39" si="23">AK78</f>
        <v>50.281000000000063</v>
      </c>
      <c r="L31" s="187">
        <f t="shared" si="4"/>
        <v>75.906999999999925</v>
      </c>
      <c r="M31" s="30"/>
      <c r="N31" s="187">
        <f t="shared" ref="N31:N57" si="24">J78</f>
        <v>-1.4759999999999991</v>
      </c>
      <c r="O31" s="187">
        <f t="shared" si="5"/>
        <v>-1.2749999999999773</v>
      </c>
      <c r="P31" s="187">
        <f t="shared" ref="P31:P51" si="25">AD78</f>
        <v>53.447000000000003</v>
      </c>
      <c r="Q31" s="187">
        <f t="shared" ref="Q31:Q39" si="26">AN78</f>
        <v>137.22400000000005</v>
      </c>
      <c r="R31" s="187">
        <f t="shared" si="6"/>
        <v>406.61099999999988</v>
      </c>
      <c r="S31" s="30"/>
      <c r="T31" s="179">
        <v>1.5363524597535753E-2</v>
      </c>
      <c r="U31" s="179">
        <v>2.901931316142865E-2</v>
      </c>
      <c r="V31" s="179">
        <v>2.7535981008524803E-2</v>
      </c>
      <c r="W31" s="179">
        <v>1.5926539264463853E-5</v>
      </c>
      <c r="X31" s="179">
        <v>9.8265104373310052E-5</v>
      </c>
      <c r="Y31" s="30"/>
      <c r="Z31" s="30">
        <f t="shared" si="7"/>
        <v>1229.0690000000004</v>
      </c>
      <c r="AA31" s="30">
        <f t="shared" ref="AA31:AA41" si="27">BC78</f>
        <v>1162.5649999999987</v>
      </c>
      <c r="AB31" s="30">
        <f t="shared" si="8"/>
        <v>1058.4210000000003</v>
      </c>
      <c r="AC31" s="30">
        <f t="shared" si="9"/>
        <v>1231.5149999999994</v>
      </c>
      <c r="AD31" s="30">
        <f t="shared" si="10"/>
        <v>7103.1</v>
      </c>
      <c r="AE31" s="30"/>
      <c r="AF31" s="30">
        <f t="shared" si="11"/>
        <v>90.831000000000131</v>
      </c>
      <c r="AG31" s="30">
        <f t="shared" ref="AG31:AG41" si="28">BF78</f>
        <v>69.316000000000031</v>
      </c>
      <c r="AH31" s="30">
        <f t="shared" si="12"/>
        <v>479.12700000000007</v>
      </c>
      <c r="AI31" s="30">
        <f t="shared" si="13"/>
        <v>102.38799999999992</v>
      </c>
      <c r="AJ31" s="30">
        <f t="shared" si="14"/>
        <v>1674.9</v>
      </c>
      <c r="AK31" s="30"/>
      <c r="AL31" s="30">
        <f t="shared" si="15"/>
        <v>339.81699999999989</v>
      </c>
      <c r="AM31" s="30">
        <f t="shared" ref="AM31:AM41" si="29">BI78</f>
        <v>84.759000000000015</v>
      </c>
      <c r="AN31" s="30">
        <f t="shared" si="16"/>
        <v>583.06200000000001</v>
      </c>
      <c r="AO31" s="30">
        <f t="shared" si="17"/>
        <v>274.5329999999999</v>
      </c>
      <c r="AP31" s="30">
        <f t="shared" si="18"/>
        <v>5155.2999999999993</v>
      </c>
      <c r="AQ31" s="30"/>
      <c r="AR31" s="179">
        <v>2.9041831820945924E-4</v>
      </c>
      <c r="AS31" s="179">
        <v>3.9616304291117396E-4</v>
      </c>
      <c r="AT31" s="179">
        <v>1.5926539264463853E-5</v>
      </c>
      <c r="AU31" s="179">
        <v>2.5597606717244782E-4</v>
      </c>
      <c r="AV31" s="179">
        <v>2.1794182856718473E-4</v>
      </c>
    </row>
    <row r="32" spans="1:48" s="27" customFormat="1" x14ac:dyDescent="0.2">
      <c r="B32" s="185">
        <f t="shared" si="0"/>
        <v>762.70199999999932</v>
      </c>
      <c r="C32" s="30">
        <f t="shared" si="1"/>
        <v>1113.3429999999989</v>
      </c>
      <c r="D32" s="30">
        <f t="shared" si="2"/>
        <v>2234.0840000000007</v>
      </c>
      <c r="E32" s="30">
        <f t="shared" si="19"/>
        <v>524.13199999999961</v>
      </c>
      <c r="F32" s="30">
        <f t="shared" si="20"/>
        <v>2263.0009999999984</v>
      </c>
      <c r="G32" s="30"/>
      <c r="H32" s="206">
        <f t="shared" si="21"/>
        <v>0.72599999999999909</v>
      </c>
      <c r="I32" s="187">
        <f t="shared" si="3"/>
        <v>85.837999999999965</v>
      </c>
      <c r="J32" s="187">
        <f t="shared" si="22"/>
        <v>148.09999999999991</v>
      </c>
      <c r="K32" s="187">
        <f t="shared" si="23"/>
        <v>30.860000000000014</v>
      </c>
      <c r="L32" s="187">
        <f t="shared" si="4"/>
        <v>93.933999999999969</v>
      </c>
      <c r="M32" s="30"/>
      <c r="N32" s="187">
        <f t="shared" si="24"/>
        <v>-2.4029999999999063</v>
      </c>
      <c r="O32" s="187">
        <f t="shared" si="5"/>
        <v>-0.14099999999996271</v>
      </c>
      <c r="P32" s="187">
        <f t="shared" si="25"/>
        <v>846.23699999999997</v>
      </c>
      <c r="Q32" s="187">
        <f t="shared" si="26"/>
        <v>62.433999999999969</v>
      </c>
      <c r="R32" s="187">
        <f t="shared" si="6"/>
        <v>427.92899999999997</v>
      </c>
      <c r="S32" s="30"/>
      <c r="T32" s="179">
        <v>1.8197448087769075E-2</v>
      </c>
      <c r="U32" s="179">
        <v>1.3347697506717812E-2</v>
      </c>
      <c r="V32" s="179">
        <v>8.2153733899671729E-3</v>
      </c>
      <c r="W32" s="179">
        <v>5.4200263453489035E-5</v>
      </c>
      <c r="X32" s="179">
        <v>1.8863212886900875E-4</v>
      </c>
      <c r="Y32" s="30"/>
      <c r="Z32" s="30">
        <f t="shared" si="7"/>
        <v>2072.0489999999991</v>
      </c>
      <c r="AA32" s="30">
        <f t="shared" si="27"/>
        <v>1556.8690000000006</v>
      </c>
      <c r="AB32" s="30">
        <f t="shared" si="8"/>
        <v>1090.7129999999997</v>
      </c>
      <c r="AC32" s="30">
        <f t="shared" si="9"/>
        <v>977.67100000000028</v>
      </c>
      <c r="AD32" s="30">
        <f t="shared" si="10"/>
        <v>4074.3000000000011</v>
      </c>
      <c r="AE32" s="30"/>
      <c r="AF32" s="30">
        <f t="shared" si="11"/>
        <v>159.46900000000005</v>
      </c>
      <c r="AG32" s="30">
        <f t="shared" si="28"/>
        <v>240.00300000000004</v>
      </c>
      <c r="AH32" s="30">
        <f t="shared" si="12"/>
        <v>527.11999999999989</v>
      </c>
      <c r="AI32" s="30">
        <f t="shared" si="13"/>
        <v>90.064000000000078</v>
      </c>
      <c r="AJ32" s="30">
        <f t="shared" si="14"/>
        <v>807.8</v>
      </c>
      <c r="AK32" s="30"/>
      <c r="AL32" s="30">
        <f t="shared" si="15"/>
        <v>236.09399999999994</v>
      </c>
      <c r="AM32" s="30">
        <f t="shared" si="29"/>
        <v>166.00600000000009</v>
      </c>
      <c r="AN32" s="30">
        <f t="shared" si="16"/>
        <v>569.48099999999999</v>
      </c>
      <c r="AO32" s="30">
        <f t="shared" si="17"/>
        <v>519.99</v>
      </c>
      <c r="AP32" s="30">
        <f t="shared" si="18"/>
        <v>2757</v>
      </c>
      <c r="AQ32" s="30"/>
      <c r="AR32" s="179">
        <v>2.0712505138898113E-4</v>
      </c>
      <c r="AS32" s="179">
        <v>9.3173527165461595E-4</v>
      </c>
      <c r="AT32" s="179">
        <v>1.3455078797833738E-4</v>
      </c>
      <c r="AU32" s="179">
        <v>2.9645491144651253E-4</v>
      </c>
      <c r="AV32" s="179">
        <v>1.9445959158667338E-4</v>
      </c>
    </row>
    <row r="33" spans="2:48" s="27" customFormat="1" x14ac:dyDescent="0.2">
      <c r="B33" s="185">
        <f t="shared" si="0"/>
        <v>856.82200000000012</v>
      </c>
      <c r="C33" s="30">
        <f t="shared" si="1"/>
        <v>1143.621000000001</v>
      </c>
      <c r="D33" s="30">
        <f t="shared" si="2"/>
        <v>964.11700000000019</v>
      </c>
      <c r="E33" s="30">
        <f t="shared" si="19"/>
        <v>357.89199999999983</v>
      </c>
      <c r="F33" s="30">
        <f t="shared" si="20"/>
        <v>1409.0540000000001</v>
      </c>
      <c r="G33" s="30"/>
      <c r="H33" s="206">
        <f t="shared" si="21"/>
        <v>7.2000000000002728E-2</v>
      </c>
      <c r="I33" s="187">
        <f t="shared" si="3"/>
        <v>97.666999999999916</v>
      </c>
      <c r="J33" s="187">
        <f t="shared" si="22"/>
        <v>68.376999999999953</v>
      </c>
      <c r="K33" s="187">
        <f t="shared" si="23"/>
        <v>25.029999999999973</v>
      </c>
      <c r="L33" s="187">
        <f t="shared" si="4"/>
        <v>58.853999999999928</v>
      </c>
      <c r="M33" s="30"/>
      <c r="N33" s="187">
        <f t="shared" si="24"/>
        <v>-0.42799999999999727</v>
      </c>
      <c r="O33" s="187">
        <f t="shared" si="5"/>
        <v>-5.8819999999999482</v>
      </c>
      <c r="P33" s="187">
        <f t="shared" si="25"/>
        <v>34.421000000000049</v>
      </c>
      <c r="Q33" s="187">
        <f t="shared" si="26"/>
        <v>36.475000000000023</v>
      </c>
      <c r="R33" s="187">
        <f t="shared" si="6"/>
        <v>384.71500000000003</v>
      </c>
      <c r="S33" s="30"/>
      <c r="T33" s="179">
        <v>1.501475161777535E-2</v>
      </c>
      <c r="U33" s="179">
        <v>2.4601077625582439E-2</v>
      </c>
      <c r="V33" s="179">
        <v>2.1342492376803388E-2</v>
      </c>
      <c r="W33" s="179">
        <v>1.5926539264463853E-5</v>
      </c>
      <c r="X33" s="179">
        <v>3.9601308204896519E-6</v>
      </c>
      <c r="Y33" s="30"/>
      <c r="Z33" s="30">
        <f t="shared" si="7"/>
        <v>1725.3629999999994</v>
      </c>
      <c r="AA33" s="30">
        <f t="shared" si="27"/>
        <v>3816.3100000000013</v>
      </c>
      <c r="AB33" s="30">
        <f t="shared" si="8"/>
        <v>998.90400000000045</v>
      </c>
      <c r="AC33" s="30">
        <f t="shared" si="9"/>
        <v>1416.4650000000001</v>
      </c>
      <c r="AD33" s="30">
        <f t="shared" si="10"/>
        <v>4677.5</v>
      </c>
      <c r="AE33" s="30"/>
      <c r="AF33" s="30">
        <f t="shared" si="11"/>
        <v>120.48099999999999</v>
      </c>
      <c r="AG33" s="30">
        <f t="shared" si="28"/>
        <v>1381.1090000000002</v>
      </c>
      <c r="AH33" s="30">
        <f t="shared" si="12"/>
        <v>974.52700000000004</v>
      </c>
      <c r="AI33" s="30">
        <f t="shared" si="13"/>
        <v>146.23899999999981</v>
      </c>
      <c r="AJ33" s="30">
        <f t="shared" si="14"/>
        <v>1820.9999999999998</v>
      </c>
      <c r="AK33" s="30"/>
      <c r="AL33" s="30">
        <f t="shared" si="15"/>
        <v>431.7109999999999</v>
      </c>
      <c r="AM33" s="30">
        <f t="shared" si="29"/>
        <v>587.97499999999991</v>
      </c>
      <c r="AN33" s="30">
        <f t="shared" si="16"/>
        <v>772.89400000000012</v>
      </c>
      <c r="AO33" s="30">
        <f t="shared" si="17"/>
        <v>1141.4949999999999</v>
      </c>
      <c r="AP33" s="30">
        <f t="shared" si="18"/>
        <v>4689.6000000000004</v>
      </c>
      <c r="AQ33" s="30"/>
      <c r="AR33" s="179">
        <v>2.5098663846203338E-4</v>
      </c>
      <c r="AS33" s="179">
        <v>1.5926539264463853E-5</v>
      </c>
      <c r="AT33" s="179">
        <v>1.0304548701144967E-4</v>
      </c>
      <c r="AU33" s="179">
        <v>3.1006470703193878E-4</v>
      </c>
      <c r="AV33" s="179">
        <v>8.0065606453910536E-4</v>
      </c>
    </row>
    <row r="34" spans="2:48" s="27" customFormat="1" x14ac:dyDescent="0.2">
      <c r="B34" s="185">
        <f t="shared" si="0"/>
        <v>658.64799999999923</v>
      </c>
      <c r="C34" s="30">
        <f t="shared" si="1"/>
        <v>1046.1959999999999</v>
      </c>
      <c r="D34" s="30">
        <f t="shared" si="2"/>
        <v>1047.0859999999993</v>
      </c>
      <c r="E34" s="30">
        <f t="shared" si="19"/>
        <v>338.29600000000028</v>
      </c>
      <c r="F34" s="30">
        <f t="shared" si="20"/>
        <v>1181.2690000000002</v>
      </c>
      <c r="G34" s="30"/>
      <c r="H34" s="206">
        <f t="shared" si="21"/>
        <v>7.7559999999999718</v>
      </c>
      <c r="I34" s="187">
        <f t="shared" si="3"/>
        <v>49.631000000000085</v>
      </c>
      <c r="J34" s="187">
        <f t="shared" si="22"/>
        <v>65.519000000000005</v>
      </c>
      <c r="K34" s="187">
        <f t="shared" si="23"/>
        <v>47.829000000000065</v>
      </c>
      <c r="L34" s="187">
        <f t="shared" si="4"/>
        <v>73.775999999999954</v>
      </c>
      <c r="M34" s="30"/>
      <c r="N34" s="187">
        <f t="shared" si="24"/>
        <v>1.7750000000000909</v>
      </c>
      <c r="O34" s="187">
        <f t="shared" si="5"/>
        <v>150.38499999999999</v>
      </c>
      <c r="P34" s="187">
        <f t="shared" si="25"/>
        <v>52.168000000000006</v>
      </c>
      <c r="Q34" s="187">
        <f t="shared" si="26"/>
        <v>59.018000000000029</v>
      </c>
      <c r="R34" s="187">
        <f t="shared" si="6"/>
        <v>349.45099999999991</v>
      </c>
      <c r="S34" s="30"/>
      <c r="T34" s="179">
        <v>9.8552477055194043E-3</v>
      </c>
      <c r="U34" s="179">
        <v>2.1407516077155915E-2</v>
      </c>
      <c r="V34" s="179">
        <v>7.4424222149391739E-3</v>
      </c>
      <c r="W34" s="179">
        <v>5.0343059880873092E-4</v>
      </c>
      <c r="X34" s="179">
        <v>3.0517910701066865E-4</v>
      </c>
      <c r="Y34" s="30"/>
      <c r="Z34" s="30">
        <f t="shared" si="7"/>
        <v>1200.0259999999998</v>
      </c>
      <c r="AA34" s="30">
        <f t="shared" si="27"/>
        <v>1432.1880000000001</v>
      </c>
      <c r="AB34" s="30">
        <f t="shared" si="8"/>
        <v>1079.0029999999988</v>
      </c>
      <c r="AC34" s="30">
        <f t="shared" si="9"/>
        <v>677.60000000000036</v>
      </c>
      <c r="AD34" s="30">
        <f t="shared" si="10"/>
        <v>4286.3000000000011</v>
      </c>
      <c r="AE34" s="30"/>
      <c r="AF34" s="30">
        <f t="shared" si="11"/>
        <v>95.893000000000029</v>
      </c>
      <c r="AG34" s="30">
        <f t="shared" si="28"/>
        <v>292.899</v>
      </c>
      <c r="AH34" s="30">
        <f t="shared" si="12"/>
        <v>340.346</v>
      </c>
      <c r="AI34" s="30">
        <f t="shared" si="13"/>
        <v>78.300000000000182</v>
      </c>
      <c r="AJ34" s="30">
        <f t="shared" si="14"/>
        <v>1193.9000000000001</v>
      </c>
      <c r="AK34" s="30"/>
      <c r="AL34" s="30">
        <f t="shared" si="15"/>
        <v>250.99999999999989</v>
      </c>
      <c r="AM34" s="30">
        <f t="shared" si="29"/>
        <v>74.948999999999955</v>
      </c>
      <c r="AN34" s="30">
        <f t="shared" si="16"/>
        <v>485.76699999999994</v>
      </c>
      <c r="AO34" s="30">
        <f t="shared" si="17"/>
        <v>363.40000000000009</v>
      </c>
      <c r="AP34" s="30">
        <f t="shared" si="18"/>
        <v>3443.5999999999995</v>
      </c>
      <c r="AQ34" s="30"/>
      <c r="AR34" s="179">
        <v>9.7812021690608705E-5</v>
      </c>
      <c r="AS34" s="179">
        <v>7.1664129028328315E-3</v>
      </c>
      <c r="AT34" s="179">
        <v>1.959594729253474E-4</v>
      </c>
      <c r="AU34" s="179">
        <v>1.7746674891438833E-4</v>
      </c>
      <c r="AV34" s="179">
        <v>1.0523984610187197E-3</v>
      </c>
    </row>
    <row r="35" spans="2:48" s="27" customFormat="1" x14ac:dyDescent="0.2">
      <c r="B35" s="185">
        <f t="shared" si="0"/>
        <v>857.82599999999911</v>
      </c>
      <c r="C35" s="30">
        <f t="shared" si="1"/>
        <v>1427.8810000000012</v>
      </c>
      <c r="D35" s="30">
        <f t="shared" si="2"/>
        <v>1263.639000000001</v>
      </c>
      <c r="E35" s="30">
        <f t="shared" si="19"/>
        <v>582.11599999999999</v>
      </c>
      <c r="F35" s="30">
        <f t="shared" si="20"/>
        <v>1414.9830000000002</v>
      </c>
      <c r="G35" s="30"/>
      <c r="H35" s="206">
        <f t="shared" si="21"/>
        <v>5.32000000000005</v>
      </c>
      <c r="I35" s="187">
        <f t="shared" si="3"/>
        <v>88.864000000000033</v>
      </c>
      <c r="J35" s="187">
        <f t="shared" si="22"/>
        <v>91.104000000000042</v>
      </c>
      <c r="K35" s="187">
        <f t="shared" si="23"/>
        <v>38.565000000000055</v>
      </c>
      <c r="L35" s="187">
        <f t="shared" si="4"/>
        <v>75.557000000000016</v>
      </c>
      <c r="M35" s="30"/>
      <c r="N35" s="187">
        <f t="shared" si="24"/>
        <v>0.34100000000000819</v>
      </c>
      <c r="O35" s="187">
        <f t="shared" si="5"/>
        <v>81.09699999999998</v>
      </c>
      <c r="P35" s="187">
        <f t="shared" si="25"/>
        <v>4.6709999999999354</v>
      </c>
      <c r="Q35" s="187">
        <f t="shared" si="26"/>
        <v>84.672000000000025</v>
      </c>
      <c r="R35" s="187">
        <f t="shared" si="6"/>
        <v>422.07300000000009</v>
      </c>
      <c r="S35" s="30"/>
      <c r="T35" s="179">
        <v>1.0347437445826304E-2</v>
      </c>
      <c r="U35" s="179">
        <v>1.7553561405351314E-2</v>
      </c>
      <c r="V35" s="179">
        <v>1.2959852648207567E-2</v>
      </c>
      <c r="W35" s="179">
        <v>5.8548036262781372E-4</v>
      </c>
      <c r="X35" s="179">
        <v>2.0597407906907663E-4</v>
      </c>
      <c r="Y35" s="30"/>
      <c r="Z35" s="30">
        <f t="shared" si="7"/>
        <v>3845.7360000000008</v>
      </c>
      <c r="AA35" s="30">
        <f t="shared" si="27"/>
        <v>1155.9110000000001</v>
      </c>
      <c r="AB35" s="30">
        <f t="shared" si="8"/>
        <v>877.17299999999886</v>
      </c>
      <c r="AC35" s="30">
        <f t="shared" si="9"/>
        <v>1329.5450000000001</v>
      </c>
      <c r="AD35" s="30">
        <f t="shared" si="10"/>
        <v>7078.6</v>
      </c>
      <c r="AE35" s="30"/>
      <c r="AF35" s="30">
        <f t="shared" si="11"/>
        <v>321.00200000000018</v>
      </c>
      <c r="AG35" s="30">
        <f t="shared" si="28"/>
        <v>200.39999999999998</v>
      </c>
      <c r="AH35" s="30">
        <f t="shared" si="12"/>
        <v>353.00900000000001</v>
      </c>
      <c r="AI35" s="30">
        <f t="shared" si="13"/>
        <v>140.09500000000003</v>
      </c>
      <c r="AJ35" s="30">
        <f t="shared" si="14"/>
        <v>2470.3000000000002</v>
      </c>
      <c r="AK35" s="30"/>
      <c r="AL35" s="30">
        <f t="shared" si="15"/>
        <v>348.94399999999996</v>
      </c>
      <c r="AM35" s="30">
        <f t="shared" si="29"/>
        <v>120.43700000000001</v>
      </c>
      <c r="AN35" s="30">
        <f t="shared" si="16"/>
        <v>376.22400000000005</v>
      </c>
      <c r="AO35" s="30">
        <f t="shared" si="17"/>
        <v>403.63299999999992</v>
      </c>
      <c r="AP35" s="30">
        <f t="shared" si="18"/>
        <v>7896.7999999999993</v>
      </c>
      <c r="AQ35" s="30"/>
      <c r="AR35" s="179">
        <v>5.4304447127072855E-5</v>
      </c>
      <c r="AS35" s="179">
        <v>6.5602388239533003E-4</v>
      </c>
      <c r="AT35" s="179">
        <v>1.959594729253474E-4</v>
      </c>
      <c r="AU35" s="179">
        <v>2.489347695715981E-5</v>
      </c>
      <c r="AV35" s="179">
        <v>5.1862207697338561E-5</v>
      </c>
    </row>
    <row r="36" spans="2:48" s="27" customFormat="1" x14ac:dyDescent="0.2">
      <c r="B36" s="185">
        <f t="shared" si="0"/>
        <v>942.86200000000099</v>
      </c>
      <c r="C36" s="30">
        <f t="shared" si="1"/>
        <v>1270.3029999999999</v>
      </c>
      <c r="D36" s="30">
        <f t="shared" si="2"/>
        <v>816.52099999999882</v>
      </c>
      <c r="E36" s="30">
        <f t="shared" si="19"/>
        <v>392.58700000000135</v>
      </c>
      <c r="F36" s="30">
        <f t="shared" si="20"/>
        <v>1383.3239999999987</v>
      </c>
      <c r="G36" s="30"/>
      <c r="H36" s="206">
        <f t="shared" si="21"/>
        <v>-5.4569999999999936</v>
      </c>
      <c r="I36" s="187">
        <f t="shared" si="3"/>
        <v>70.214999999999918</v>
      </c>
      <c r="J36" s="187">
        <f t="shared" si="22"/>
        <v>57.663999999999987</v>
      </c>
      <c r="K36" s="187">
        <f t="shared" si="23"/>
        <v>34.56899999999996</v>
      </c>
      <c r="L36" s="187">
        <f t="shared" si="4"/>
        <v>20.855999999999995</v>
      </c>
      <c r="M36" s="30"/>
      <c r="N36" s="187">
        <f t="shared" si="24"/>
        <v>-0.53600000000005821</v>
      </c>
      <c r="O36" s="187">
        <f t="shared" si="5"/>
        <v>4.8370000000001028</v>
      </c>
      <c r="P36" s="187">
        <f t="shared" si="25"/>
        <v>-1.5090000000000146</v>
      </c>
      <c r="Q36" s="187">
        <f t="shared" si="26"/>
        <v>59.552999999999997</v>
      </c>
      <c r="R36" s="187">
        <f t="shared" si="6"/>
        <v>166.87899999999991</v>
      </c>
      <c r="S36" s="30"/>
      <c r="T36" s="179">
        <v>1.5639974575214391E-2</v>
      </c>
      <c r="U36" s="179">
        <v>1.186620358060835E-2</v>
      </c>
      <c r="V36" s="179">
        <v>3.1573891084120995E-2</v>
      </c>
      <c r="W36" s="179">
        <v>4.3535972517454267E-4</v>
      </c>
      <c r="X36" s="179">
        <v>1.7083735734692998E-4</v>
      </c>
      <c r="Y36" s="30"/>
      <c r="Z36" s="30">
        <f t="shared" si="7"/>
        <v>1999.0020000000004</v>
      </c>
      <c r="AA36" s="30">
        <f t="shared" si="27"/>
        <v>1072.1360000000004</v>
      </c>
      <c r="AB36" s="30">
        <f t="shared" si="8"/>
        <v>905.23499999999876</v>
      </c>
      <c r="AC36" s="30">
        <f t="shared" si="9"/>
        <v>855.61899999999878</v>
      </c>
      <c r="AD36" s="30">
        <f t="shared" si="10"/>
        <v>4169.1999999999989</v>
      </c>
      <c r="AE36" s="30"/>
      <c r="AF36" s="30">
        <f t="shared" si="11"/>
        <v>174.31799999999998</v>
      </c>
      <c r="AG36" s="30">
        <f t="shared" si="28"/>
        <v>205.577</v>
      </c>
      <c r="AH36" s="30">
        <f t="shared" si="12"/>
        <v>565.2650000000001</v>
      </c>
      <c r="AI36" s="30">
        <f t="shared" si="13"/>
        <v>85.761000000000195</v>
      </c>
      <c r="AJ36" s="30">
        <f t="shared" si="14"/>
        <v>1078</v>
      </c>
      <c r="AK36" s="30"/>
      <c r="AL36" s="30">
        <f t="shared" si="15"/>
        <v>299.03700000000003</v>
      </c>
      <c r="AM36" s="30">
        <f t="shared" si="29"/>
        <v>103.34100000000001</v>
      </c>
      <c r="AN36" s="30">
        <f t="shared" si="16"/>
        <v>723.44499999999994</v>
      </c>
      <c r="AO36" s="30">
        <f t="shared" si="17"/>
        <v>385.44499999999994</v>
      </c>
      <c r="AP36" s="30">
        <f t="shared" si="18"/>
        <v>3513.8</v>
      </c>
      <c r="AQ36" s="30"/>
      <c r="AR36" s="179">
        <v>5.0203416147136801E-4</v>
      </c>
      <c r="AS36" s="179">
        <v>6.2573668271650269E-5</v>
      </c>
      <c r="AT36" s="179">
        <v>2.5318450381920526E-4</v>
      </c>
      <c r="AU36" s="179">
        <v>6.5427756606289869E-4</v>
      </c>
      <c r="AV36" s="179">
        <v>2.4725246430799851E-4</v>
      </c>
    </row>
    <row r="37" spans="2:48" s="27" customFormat="1" x14ac:dyDescent="0.2">
      <c r="B37" s="185">
        <f t="shared" si="0"/>
        <v>656.1309999999994</v>
      </c>
      <c r="C37" s="30">
        <f t="shared" si="1"/>
        <v>1185.982</v>
      </c>
      <c r="D37" s="30">
        <f t="shared" si="2"/>
        <v>3634.3909999999996</v>
      </c>
      <c r="E37" s="30">
        <f t="shared" si="19"/>
        <v>412.46999999999935</v>
      </c>
      <c r="F37" s="30">
        <f t="shared" si="20"/>
        <v>1560.0859999999993</v>
      </c>
      <c r="G37" s="30"/>
      <c r="H37" s="206">
        <f t="shared" si="21"/>
        <v>-0.26400000000001</v>
      </c>
      <c r="I37" s="187">
        <f t="shared" si="3"/>
        <v>72.987999999999829</v>
      </c>
      <c r="J37" s="187">
        <f t="shared" si="22"/>
        <v>323.83400000000006</v>
      </c>
      <c r="K37" s="187">
        <f t="shared" si="23"/>
        <v>78.455000000000041</v>
      </c>
      <c r="L37" s="187">
        <f t="shared" si="4"/>
        <v>88.579999999999927</v>
      </c>
      <c r="M37" s="30"/>
      <c r="N37" s="187">
        <f t="shared" si="24"/>
        <v>-0.15899999999999181</v>
      </c>
      <c r="O37" s="187">
        <f t="shared" si="5"/>
        <v>5.4640000000000555</v>
      </c>
      <c r="P37" s="187">
        <f t="shared" si="25"/>
        <v>759.13400000000013</v>
      </c>
      <c r="Q37" s="187">
        <f t="shared" si="26"/>
        <v>126.15999999999997</v>
      </c>
      <c r="R37" s="187">
        <f t="shared" si="6"/>
        <v>306.23099999999999</v>
      </c>
      <c r="S37" s="30"/>
      <c r="T37" s="179">
        <v>1.8476791554773091E-2</v>
      </c>
      <c r="U37" s="179">
        <v>2.0661009575169458E-2</v>
      </c>
      <c r="V37" s="179">
        <v>5.7116395703781929E-4</v>
      </c>
      <c r="W37" s="179">
        <v>2.9436112141974615E-4</v>
      </c>
      <c r="X37" s="179">
        <v>4.3139936135875613E-5</v>
      </c>
      <c r="Y37" s="30"/>
      <c r="Z37" s="30">
        <f t="shared" si="7"/>
        <v>1126.5429999999997</v>
      </c>
      <c r="AA37" s="30">
        <f t="shared" si="27"/>
        <v>1283.0669999999991</v>
      </c>
      <c r="AB37" s="30">
        <f t="shared" si="8"/>
        <v>1872.0819999999994</v>
      </c>
      <c r="AC37" s="30">
        <f t="shared" si="9"/>
        <v>1384.9300000000003</v>
      </c>
      <c r="AD37" s="30">
        <f t="shared" si="10"/>
        <v>10175.1</v>
      </c>
      <c r="AE37" s="30"/>
      <c r="AF37" s="30">
        <f t="shared" si="11"/>
        <v>102.40200000000004</v>
      </c>
      <c r="AG37" s="30">
        <f t="shared" si="28"/>
        <v>208.83000000000004</v>
      </c>
      <c r="AH37" s="30">
        <f t="shared" si="12"/>
        <v>380.70600000000002</v>
      </c>
      <c r="AI37" s="30">
        <f t="shared" si="13"/>
        <v>119.07799999999997</v>
      </c>
      <c r="AJ37" s="30">
        <f t="shared" si="14"/>
        <v>2260.8999999999996</v>
      </c>
      <c r="AK37" s="30"/>
      <c r="AL37" s="30">
        <f t="shared" si="15"/>
        <v>191.52299999999991</v>
      </c>
      <c r="AM37" s="30">
        <f t="shared" si="29"/>
        <v>140.55899999999997</v>
      </c>
      <c r="AN37" s="30">
        <f t="shared" si="16"/>
        <v>483.13199999999995</v>
      </c>
      <c r="AO37" s="30">
        <f t="shared" si="17"/>
        <v>320.16300000000001</v>
      </c>
      <c r="AP37" s="30">
        <f t="shared" si="18"/>
        <v>8017.4999999999991</v>
      </c>
      <c r="AQ37" s="30"/>
      <c r="AR37" s="179">
        <v>4.7689911270043739E-4</v>
      </c>
      <c r="AS37" s="179">
        <v>7.8143715533742495E-4</v>
      </c>
      <c r="AT37" s="179">
        <v>2.1644191323863583E-4</v>
      </c>
      <c r="AU37" s="179">
        <v>4.5525625225354294E-4</v>
      </c>
      <c r="AV37" s="179">
        <v>3.2472173140586397E-4</v>
      </c>
    </row>
    <row r="38" spans="2:48" s="27" customFormat="1" x14ac:dyDescent="0.2">
      <c r="B38" s="185">
        <f t="shared" si="0"/>
        <v>609.06999999999971</v>
      </c>
      <c r="C38" s="30">
        <f t="shared" si="1"/>
        <v>1086.7859999999991</v>
      </c>
      <c r="D38" s="30">
        <f t="shared" si="2"/>
        <v>925.07099999999991</v>
      </c>
      <c r="E38" s="30">
        <f t="shared" si="19"/>
        <v>475.64999999999964</v>
      </c>
      <c r="F38" s="30">
        <f t="shared" si="20"/>
        <v>1547.9549999999999</v>
      </c>
      <c r="G38" s="30"/>
      <c r="H38" s="206">
        <f t="shared" si="21"/>
        <v>-1.4230000000000018</v>
      </c>
      <c r="I38" s="187">
        <f t="shared" si="3"/>
        <v>84.909000000000106</v>
      </c>
      <c r="J38" s="187">
        <f t="shared" si="22"/>
        <v>63.615000000000009</v>
      </c>
      <c r="K38" s="187">
        <f t="shared" si="23"/>
        <v>47.215999999999894</v>
      </c>
      <c r="L38" s="187">
        <f t="shared" si="4"/>
        <v>70.748000000000047</v>
      </c>
      <c r="M38" s="30"/>
      <c r="N38" s="187">
        <f t="shared" si="24"/>
        <v>-3.1129999999999427</v>
      </c>
      <c r="O38" s="187">
        <f t="shared" si="5"/>
        <v>14.770999999999958</v>
      </c>
      <c r="P38" s="187">
        <f t="shared" si="25"/>
        <v>10.287000000000035</v>
      </c>
      <c r="Q38" s="187">
        <f t="shared" si="26"/>
        <v>58.096000000000004</v>
      </c>
      <c r="R38" s="187">
        <f t="shared" si="6"/>
        <v>299.97400000000005</v>
      </c>
      <c r="S38" s="30"/>
      <c r="T38" s="179">
        <v>1.6566937277529253E-2</v>
      </c>
      <c r="U38" s="179">
        <v>1.227218097904367E-2</v>
      </c>
      <c r="V38" s="179">
        <v>2.2308561855774813E-2</v>
      </c>
      <c r="W38" s="179">
        <v>5.0482704105154043E-4</v>
      </c>
      <c r="X38" s="179">
        <v>3.1669522348975847E-4</v>
      </c>
      <c r="Y38" s="30"/>
      <c r="Z38" s="30">
        <f t="shared" si="7"/>
        <v>880.58800000000065</v>
      </c>
      <c r="AA38" s="30">
        <f t="shared" si="27"/>
        <v>2822.134</v>
      </c>
      <c r="AB38" s="30">
        <f t="shared" si="8"/>
        <v>1810.223</v>
      </c>
      <c r="AC38" s="30">
        <f t="shared" si="9"/>
        <v>2149.2299999999996</v>
      </c>
      <c r="AD38" s="30">
        <f t="shared" si="10"/>
        <v>5027.3000000000011</v>
      </c>
      <c r="AE38" s="30"/>
      <c r="AF38" s="30">
        <f t="shared" si="11"/>
        <v>81.643000000000029</v>
      </c>
      <c r="AG38" s="30">
        <f t="shared" si="28"/>
        <v>362.73800000000006</v>
      </c>
      <c r="AH38" s="30">
        <f t="shared" si="12"/>
        <v>450.53300000000002</v>
      </c>
      <c r="AI38" s="30">
        <f t="shared" si="13"/>
        <v>197.12699999999995</v>
      </c>
      <c r="AJ38" s="30">
        <f t="shared" si="14"/>
        <v>1943.2999999999997</v>
      </c>
      <c r="AK38" s="30"/>
      <c r="AL38" s="30">
        <f t="shared" si="15"/>
        <v>434.03800000000012</v>
      </c>
      <c r="AM38" s="30">
        <f t="shared" si="29"/>
        <v>286.87799999999993</v>
      </c>
      <c r="AN38" s="30">
        <f t="shared" si="16"/>
        <v>678.57399999999996</v>
      </c>
      <c r="AO38" s="30">
        <f t="shared" si="17"/>
        <v>689.15499999999997</v>
      </c>
      <c r="AP38" s="30">
        <f t="shared" si="18"/>
        <v>5249.6</v>
      </c>
      <c r="AQ38" s="30"/>
      <c r="AR38" s="179">
        <v>4.0115365237582156E-4</v>
      </c>
      <c r="AS38" s="179">
        <v>7.3741375539050733E-4</v>
      </c>
      <c r="AT38" s="179">
        <v>1.3385297878278779E-4</v>
      </c>
      <c r="AU38" s="179">
        <v>2.2317579838469163E-4</v>
      </c>
      <c r="AV38" s="179">
        <v>4.2686862254093888E-5</v>
      </c>
    </row>
    <row r="39" spans="2:48" s="27" customFormat="1" x14ac:dyDescent="0.2">
      <c r="B39" s="185">
        <f t="shared" si="0"/>
        <v>690.46399999999994</v>
      </c>
      <c r="C39" s="30">
        <f t="shared" si="1"/>
        <v>765.71599999999944</v>
      </c>
      <c r="D39" s="30">
        <f t="shared" si="2"/>
        <v>304.52199999999903</v>
      </c>
      <c r="E39" s="30">
        <f t="shared" si="19"/>
        <v>231.10000000000036</v>
      </c>
      <c r="F39" s="30">
        <f t="shared" si="20"/>
        <v>1654.0299999999988</v>
      </c>
      <c r="G39" s="30"/>
      <c r="H39" s="206">
        <f t="shared" si="21"/>
        <v>-1.2169999999999845</v>
      </c>
      <c r="I39" s="187">
        <f t="shared" si="3"/>
        <v>57.560999999999922</v>
      </c>
      <c r="J39" s="187">
        <f t="shared" si="22"/>
        <v>23.650000000000091</v>
      </c>
      <c r="K39" s="187">
        <f t="shared" si="23"/>
        <v>26.7650000000001</v>
      </c>
      <c r="L39" s="187">
        <f t="shared" si="4"/>
        <v>78.65300000000002</v>
      </c>
      <c r="M39" s="30"/>
      <c r="N39" s="187">
        <f t="shared" si="24"/>
        <v>-1.8139999999999645</v>
      </c>
      <c r="O39" s="187">
        <f t="shared" si="5"/>
        <v>5.8259999999999081</v>
      </c>
      <c r="P39" s="187">
        <f t="shared" si="25"/>
        <v>9.6599999999999682</v>
      </c>
      <c r="Q39" s="187">
        <f t="shared" si="26"/>
        <v>91.216999999999985</v>
      </c>
      <c r="R39" s="187">
        <f t="shared" si="6"/>
        <v>352.596</v>
      </c>
      <c r="S39" s="30"/>
      <c r="T39" s="179">
        <v>1.2435097186042403E-2</v>
      </c>
      <c r="U39" s="179">
        <v>1.9274930660370313E-2</v>
      </c>
      <c r="V39" s="179">
        <v>2.5402129031134611E-2</v>
      </c>
      <c r="W39" s="179">
        <v>1.7327976032195113E-4</v>
      </c>
      <c r="X39" s="179">
        <v>1.1072126187614814E-4</v>
      </c>
      <c r="Y39" s="30"/>
      <c r="Z39" s="30">
        <f t="shared" si="7"/>
        <v>308.58899999999994</v>
      </c>
      <c r="AA39" s="30">
        <f t="shared" si="27"/>
        <v>1229.4990000000016</v>
      </c>
      <c r="AB39" s="30">
        <f t="shared" si="8"/>
        <v>800.05799999999908</v>
      </c>
      <c r="AC39" s="30">
        <f t="shared" si="9"/>
        <v>958.8690000000006</v>
      </c>
      <c r="AD39" s="30">
        <f t="shared" si="10"/>
        <v>4130.7000000000007</v>
      </c>
      <c r="AE39" s="30"/>
      <c r="AF39" s="30">
        <f t="shared" si="11"/>
        <v>167.93499999999995</v>
      </c>
      <c r="AG39" s="30">
        <f t="shared" si="28"/>
        <v>137.18100000000004</v>
      </c>
      <c r="AH39" s="30">
        <f t="shared" si="12"/>
        <v>644.25299999999993</v>
      </c>
      <c r="AI39" s="30">
        <f t="shared" si="13"/>
        <v>88.103000000000065</v>
      </c>
      <c r="AJ39" s="30">
        <f t="shared" si="14"/>
        <v>1264.2</v>
      </c>
      <c r="AK39" s="30"/>
      <c r="AL39" s="30">
        <f t="shared" si="15"/>
        <v>308.58899999999994</v>
      </c>
      <c r="AM39" s="30">
        <f t="shared" si="29"/>
        <v>65.015999999999963</v>
      </c>
      <c r="AN39" s="30">
        <f t="shared" si="16"/>
        <v>839.62799999999993</v>
      </c>
      <c r="AO39" s="30">
        <f t="shared" si="17"/>
        <v>405.67100000000005</v>
      </c>
      <c r="AP39" s="30">
        <f t="shared" si="18"/>
        <v>3871.5</v>
      </c>
      <c r="AQ39" s="30"/>
      <c r="AR39" s="179">
        <v>3.3309732946040159E-4</v>
      </c>
      <c r="AS39" s="179">
        <v>9.8593737555111743E-4</v>
      </c>
      <c r="AT39" s="179">
        <v>4.3117109370128794E-4</v>
      </c>
      <c r="AU39" s="179">
        <v>5.6746688176304172E-5</v>
      </c>
      <c r="AV39" s="179">
        <v>4.6712478246174023E-4</v>
      </c>
    </row>
    <row r="40" spans="2:48" s="27" customFormat="1" x14ac:dyDescent="0.2">
      <c r="B40" s="185">
        <f t="shared" si="0"/>
        <v>729.05799999999908</v>
      </c>
      <c r="C40" s="30">
        <f t="shared" si="1"/>
        <v>892.17499999999927</v>
      </c>
      <c r="D40" s="30">
        <f t="shared" si="2"/>
        <v>888.8130000000001</v>
      </c>
      <c r="E40" s="30"/>
      <c r="F40" s="30"/>
      <c r="G40" s="30"/>
      <c r="H40" s="206">
        <f t="shared" si="21"/>
        <v>0.99299999999993815</v>
      </c>
      <c r="I40" s="187">
        <f t="shared" si="3"/>
        <v>67.33400000000006</v>
      </c>
      <c r="J40" s="187">
        <f t="shared" si="22"/>
        <v>53.006999999999834</v>
      </c>
      <c r="K40" s="187"/>
      <c r="L40" s="187"/>
      <c r="M40" s="30"/>
      <c r="N40" s="187">
        <f t="shared" si="24"/>
        <v>3.0919999999999845</v>
      </c>
      <c r="O40" s="187">
        <f t="shared" si="5"/>
        <v>0.43100000000004002</v>
      </c>
      <c r="P40" s="187">
        <f t="shared" si="25"/>
        <v>6.4230000000000018</v>
      </c>
      <c r="Q40" s="187"/>
      <c r="R40" s="187"/>
      <c r="S40" s="30"/>
      <c r="T40" s="179">
        <v>1.2814198375027792E-2</v>
      </c>
      <c r="U40" s="179">
        <v>1.4207849230798469E-2</v>
      </c>
      <c r="V40" s="179">
        <v>3.4598095893671597E-2</v>
      </c>
      <c r="W40" s="179"/>
      <c r="X40" s="179"/>
      <c r="Y40" s="30"/>
      <c r="Z40" s="30"/>
      <c r="AA40" s="30">
        <f t="shared" si="27"/>
        <v>2097.8770000000022</v>
      </c>
      <c r="AB40" s="30"/>
      <c r="AC40" s="30"/>
      <c r="AD40" s="30"/>
      <c r="AE40" s="30"/>
      <c r="AF40" s="30"/>
      <c r="AG40" s="30">
        <f t="shared" si="28"/>
        <v>148.84399999999994</v>
      </c>
      <c r="AH40" s="30"/>
      <c r="AI40" s="30"/>
      <c r="AJ40" s="30"/>
      <c r="AK40" s="30"/>
      <c r="AL40" s="30"/>
      <c r="AM40" s="30">
        <f t="shared" si="29"/>
        <v>39.567000000000007</v>
      </c>
      <c r="AS40" s="27">
        <v>4.2199162541380449E-4</v>
      </c>
    </row>
    <row r="41" spans="2:48" s="27" customFormat="1" x14ac:dyDescent="0.2">
      <c r="B41" s="185">
        <f t="shared" si="0"/>
        <v>853.81400000000031</v>
      </c>
      <c r="C41" s="30">
        <f t="shared" si="1"/>
        <v>1301.5490000000009</v>
      </c>
      <c r="D41" s="30">
        <f t="shared" si="2"/>
        <v>1538.5249999999996</v>
      </c>
      <c r="E41" s="30"/>
      <c r="F41" s="30"/>
      <c r="G41" s="30"/>
      <c r="H41" s="206">
        <f t="shared" si="21"/>
        <v>4.8519999999999754</v>
      </c>
      <c r="I41" s="187">
        <f t="shared" si="3"/>
        <v>86.550999999999931</v>
      </c>
      <c r="J41" s="187">
        <f t="shared" si="22"/>
        <v>93.298000000000002</v>
      </c>
      <c r="K41" s="187"/>
      <c r="L41" s="187"/>
      <c r="M41" s="30"/>
      <c r="N41" s="187">
        <f t="shared" si="24"/>
        <v>-2.0330000000000155</v>
      </c>
      <c r="O41" s="187">
        <f t="shared" si="5"/>
        <v>1.7070000000001073</v>
      </c>
      <c r="P41" s="187">
        <f t="shared" si="25"/>
        <v>23.624000000000024</v>
      </c>
      <c r="Q41" s="187"/>
      <c r="R41" s="187"/>
      <c r="S41" s="30"/>
      <c r="T41" s="179">
        <v>1.1680636325897699E-2</v>
      </c>
      <c r="U41" s="179">
        <v>2.4183650189511404E-2</v>
      </c>
      <c r="V41" s="179">
        <v>2.1911625446371562E-2</v>
      </c>
      <c r="W41" s="179"/>
      <c r="X41" s="179"/>
      <c r="Y41" s="30"/>
      <c r="Z41" s="30"/>
      <c r="AA41" s="30">
        <f t="shared" si="27"/>
        <v>3978.0370000000003</v>
      </c>
      <c r="AB41" s="30"/>
      <c r="AC41" s="30"/>
      <c r="AD41" s="30"/>
      <c r="AE41" s="30"/>
      <c r="AF41" s="30"/>
      <c r="AG41" s="30">
        <f t="shared" si="28"/>
        <v>537.57100000000014</v>
      </c>
      <c r="AH41" s="30"/>
      <c r="AI41" s="30"/>
      <c r="AJ41" s="30"/>
      <c r="AK41" s="30"/>
      <c r="AL41" s="30"/>
      <c r="AM41" s="30">
        <f t="shared" si="29"/>
        <v>352.39099999999996</v>
      </c>
      <c r="AS41" s="27">
        <v>1.624634425233265E-4</v>
      </c>
    </row>
    <row r="42" spans="2:48" s="27" customFormat="1" x14ac:dyDescent="0.2">
      <c r="B42" s="185">
        <f t="shared" si="0"/>
        <v>740.21999999999935</v>
      </c>
      <c r="C42" s="30"/>
      <c r="D42" s="30">
        <f t="shared" si="2"/>
        <v>1143.0290000000005</v>
      </c>
      <c r="E42" s="30"/>
      <c r="F42" s="30"/>
      <c r="G42" s="30"/>
      <c r="H42" s="206">
        <f t="shared" si="21"/>
        <v>2.7259999999999991</v>
      </c>
      <c r="I42" s="187"/>
      <c r="J42" s="187">
        <f t="shared" si="22"/>
        <v>69.906000000000176</v>
      </c>
      <c r="K42" s="187"/>
      <c r="L42" s="187"/>
      <c r="M42" s="30"/>
      <c r="N42" s="187">
        <f t="shared" si="24"/>
        <v>5.36200000000008</v>
      </c>
      <c r="O42" s="187"/>
      <c r="P42" s="187">
        <f t="shared" si="25"/>
        <v>-1.4470000000000027</v>
      </c>
      <c r="Q42" s="187"/>
      <c r="R42" s="187"/>
      <c r="S42" s="30"/>
      <c r="T42" s="179">
        <v>1.4497502227758462E-2</v>
      </c>
      <c r="U42" s="179">
        <v>3.1727261527621951E-3</v>
      </c>
      <c r="V42" s="179">
        <v>3.0788759698198696E-2</v>
      </c>
      <c r="W42" s="179"/>
      <c r="X42" s="179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M42" s="30"/>
    </row>
    <row r="43" spans="2:48" s="27" customFormat="1" x14ac:dyDescent="0.2">
      <c r="B43" s="185">
        <f t="shared" si="0"/>
        <v>431.7549999999992</v>
      </c>
      <c r="C43" s="30"/>
      <c r="D43" s="30">
        <f t="shared" si="2"/>
        <v>612.85700000000179</v>
      </c>
      <c r="E43" s="30"/>
      <c r="F43" s="30"/>
      <c r="G43" s="30"/>
      <c r="H43" s="206">
        <f t="shared" si="21"/>
        <v>2.15300000000002</v>
      </c>
      <c r="I43" s="187"/>
      <c r="J43" s="187">
        <f t="shared" si="22"/>
        <v>78.560999999999922</v>
      </c>
      <c r="K43" s="187"/>
      <c r="L43" s="187"/>
      <c r="M43" s="30"/>
      <c r="N43" s="187">
        <f t="shared" si="24"/>
        <v>1.5460000000000491</v>
      </c>
      <c r="O43" s="187"/>
      <c r="P43" s="187">
        <f t="shared" si="25"/>
        <v>9.6499999999999773</v>
      </c>
      <c r="Q43" s="187"/>
      <c r="R43" s="187"/>
      <c r="S43" s="30"/>
      <c r="T43" s="179">
        <v>1.5014751617775353E-2</v>
      </c>
      <c r="U43" s="179">
        <v>2.6684699030500546E-2</v>
      </c>
      <c r="V43" s="179">
        <v>3.5866269749823855E-2</v>
      </c>
      <c r="W43" s="179"/>
      <c r="X43" s="179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</row>
    <row r="44" spans="2:48" s="27" customFormat="1" x14ac:dyDescent="0.2">
      <c r="B44" s="185">
        <f t="shared" si="0"/>
        <v>330.99099999999999</v>
      </c>
      <c r="C44" s="30"/>
      <c r="D44" s="30">
        <f t="shared" si="2"/>
        <v>802.11899999999878</v>
      </c>
      <c r="E44" s="30"/>
      <c r="F44" s="30"/>
      <c r="G44" s="30"/>
      <c r="H44" s="206">
        <f t="shared" si="21"/>
        <v>2.5550000000000637</v>
      </c>
      <c r="I44" s="187"/>
      <c r="J44" s="187">
        <f t="shared" si="22"/>
        <v>69.538999999999987</v>
      </c>
      <c r="K44" s="187"/>
      <c r="L44" s="187"/>
      <c r="M44" s="30"/>
      <c r="N44" s="187">
        <f t="shared" si="24"/>
        <v>-1.4129999999998972</v>
      </c>
      <c r="O44" s="187"/>
      <c r="P44" s="187">
        <f t="shared" si="25"/>
        <v>13.788999999999987</v>
      </c>
      <c r="Q44" s="187"/>
      <c r="R44" s="187"/>
      <c r="S44" s="30"/>
      <c r="T44" s="179">
        <v>6.24801726380408E-3</v>
      </c>
      <c r="U44" s="179">
        <v>2.2371430610742759E-3</v>
      </c>
      <c r="V44" s="179">
        <v>3.3671222270494225E-2</v>
      </c>
      <c r="W44" s="179"/>
      <c r="X44" s="179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</row>
    <row r="45" spans="2:48" s="27" customFormat="1" x14ac:dyDescent="0.2">
      <c r="B45" s="185">
        <f t="shared" si="0"/>
        <v>607.08300000000054</v>
      </c>
      <c r="C45" s="30"/>
      <c r="D45" s="30">
        <f t="shared" si="2"/>
        <v>922.67000000000007</v>
      </c>
      <c r="E45" s="30"/>
      <c r="F45" s="30"/>
      <c r="G45" s="30"/>
      <c r="H45" s="206">
        <f t="shared" si="21"/>
        <v>2.2060000000000173</v>
      </c>
      <c r="I45" s="187"/>
      <c r="J45" s="187">
        <f t="shared" si="22"/>
        <v>78.520999999999958</v>
      </c>
      <c r="K45" s="187"/>
      <c r="L45" s="187"/>
      <c r="M45" s="30"/>
      <c r="N45" s="187">
        <f t="shared" si="24"/>
        <v>-1.7560000000000855</v>
      </c>
      <c r="O45" s="187"/>
      <c r="P45" s="187">
        <f t="shared" si="25"/>
        <v>396.56299999999987</v>
      </c>
      <c r="Q45" s="187"/>
      <c r="R45" s="187"/>
      <c r="S45" s="30"/>
      <c r="T45" s="179">
        <v>1.3048209314433698E-2</v>
      </c>
      <c r="U45" s="179">
        <v>2.4865814971712339E-2</v>
      </c>
      <c r="V45" s="179">
        <v>1.041203431507518E-3</v>
      </c>
      <c r="W45" s="179"/>
      <c r="X45" s="179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</row>
    <row r="46" spans="2:48" s="27" customFormat="1" x14ac:dyDescent="0.2">
      <c r="B46" s="185">
        <f t="shared" si="0"/>
        <v>727.23899999999958</v>
      </c>
      <c r="C46" s="30"/>
      <c r="D46" s="30">
        <f t="shared" si="2"/>
        <v>1090.7780000000002</v>
      </c>
      <c r="E46" s="30"/>
      <c r="F46" s="30"/>
      <c r="G46" s="30"/>
      <c r="H46" s="206">
        <f t="shared" si="21"/>
        <v>2.2580000000000382</v>
      </c>
      <c r="I46" s="187"/>
      <c r="J46" s="187">
        <f t="shared" si="22"/>
        <v>87.525000000000091</v>
      </c>
      <c r="K46" s="187"/>
      <c r="L46" s="187"/>
      <c r="M46" s="30"/>
      <c r="N46" s="187">
        <f t="shared" si="24"/>
        <v>1.0849999999999227</v>
      </c>
      <c r="O46" s="187"/>
      <c r="P46" s="187">
        <f t="shared" si="25"/>
        <v>8.63799999999992</v>
      </c>
      <c r="Q46" s="187"/>
      <c r="R46" s="187"/>
      <c r="S46" s="30"/>
      <c r="T46" s="179">
        <v>1.5214827360198958E-2</v>
      </c>
      <c r="U46" s="179">
        <v>1.7052133837065237E-2</v>
      </c>
      <c r="V46" s="179">
        <v>2.7963579805351964E-2</v>
      </c>
      <c r="W46" s="179"/>
      <c r="X46" s="179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</row>
    <row r="47" spans="2:48" s="27" customFormat="1" x14ac:dyDescent="0.2">
      <c r="B47" s="185">
        <f t="shared" si="0"/>
        <v>843.78499999999985</v>
      </c>
      <c r="C47" s="30"/>
      <c r="D47" s="30">
        <f t="shared" si="2"/>
        <v>1157.1530000000002</v>
      </c>
      <c r="E47" s="30"/>
      <c r="F47" s="30"/>
      <c r="G47" s="30"/>
      <c r="H47" s="206">
        <f t="shared" si="21"/>
        <v>8.6850000000000591</v>
      </c>
      <c r="I47" s="187"/>
      <c r="J47" s="187">
        <f t="shared" si="22"/>
        <v>85.218000000000075</v>
      </c>
      <c r="K47" s="187"/>
      <c r="L47" s="187"/>
      <c r="M47" s="30"/>
      <c r="N47" s="187">
        <f t="shared" si="24"/>
        <v>4.7110000000000127</v>
      </c>
      <c r="O47" s="187"/>
      <c r="P47" s="187">
        <f t="shared" si="25"/>
        <v>153.62699999999995</v>
      </c>
      <c r="Q47" s="187"/>
      <c r="R47" s="187"/>
      <c r="S47" s="30"/>
      <c r="T47" s="179">
        <v>2.4723313356012737E-2</v>
      </c>
      <c r="U47" s="179">
        <v>1.9341662801942407E-2</v>
      </c>
      <c r="V47" s="179">
        <v>1.1919095774507966E-2</v>
      </c>
      <c r="W47" s="179"/>
      <c r="X47" s="179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</row>
    <row r="48" spans="2:48" s="27" customFormat="1" x14ac:dyDescent="0.2">
      <c r="B48" s="185">
        <f t="shared" si="0"/>
        <v>774.43999999999869</v>
      </c>
      <c r="C48" s="30"/>
      <c r="D48" s="30">
        <f t="shared" si="2"/>
        <v>1159.5630000000001</v>
      </c>
      <c r="E48" s="30"/>
      <c r="F48" s="30"/>
      <c r="G48" s="30"/>
      <c r="H48" s="206">
        <f t="shared" si="21"/>
        <v>7.3579999999999472</v>
      </c>
      <c r="I48" s="187"/>
      <c r="J48" s="187">
        <f t="shared" si="22"/>
        <v>76.239999999999782</v>
      </c>
      <c r="K48" s="187"/>
      <c r="L48" s="187"/>
      <c r="M48" s="30"/>
      <c r="N48" s="187">
        <f t="shared" si="24"/>
        <v>3.4210000000000491</v>
      </c>
      <c r="O48" s="187"/>
      <c r="P48" s="187">
        <f t="shared" si="25"/>
        <v>127.36700000000008</v>
      </c>
      <c r="Q48" s="187"/>
      <c r="R48" s="187"/>
      <c r="S48" s="30"/>
      <c r="T48" s="179">
        <v>2.354606256609339E-2</v>
      </c>
      <c r="U48" s="179">
        <v>2.2238997990824332E-2</v>
      </c>
      <c r="V48" s="179">
        <v>2.6816365959891845E-3</v>
      </c>
      <c r="W48" s="179"/>
      <c r="X48" s="179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</row>
    <row r="49" spans="2:36" s="27" customFormat="1" x14ac:dyDescent="0.2">
      <c r="B49" s="185">
        <f t="shared" si="0"/>
        <v>612.13500000000022</v>
      </c>
      <c r="C49" s="30"/>
      <c r="D49" s="30">
        <f t="shared" si="2"/>
        <v>1396.0769999999993</v>
      </c>
      <c r="E49" s="30"/>
      <c r="F49" s="30"/>
      <c r="G49" s="30"/>
      <c r="H49" s="206">
        <f t="shared" si="21"/>
        <v>3.2290000000000418</v>
      </c>
      <c r="I49" s="187"/>
      <c r="J49" s="187">
        <f t="shared" si="22"/>
        <v>104.15899999999988</v>
      </c>
      <c r="K49" s="187"/>
      <c r="L49" s="187"/>
      <c r="M49" s="30"/>
      <c r="N49" s="187">
        <f t="shared" si="24"/>
        <v>2.9139999999999873</v>
      </c>
      <c r="O49" s="187"/>
      <c r="P49" s="187">
        <f t="shared" si="25"/>
        <v>421.75299999999993</v>
      </c>
      <c r="Q49" s="187"/>
      <c r="R49" s="187"/>
      <c r="S49" s="30"/>
      <c r="T49" s="179">
        <v>1.8348517395334475E-2</v>
      </c>
      <c r="U49" s="179">
        <v>1.3451830384082047E-2</v>
      </c>
      <c r="V49" s="179">
        <v>1.1485290661449026E-3</v>
      </c>
      <c r="W49" s="179"/>
      <c r="X49" s="179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</row>
    <row r="50" spans="2:36" s="27" customFormat="1" x14ac:dyDescent="0.2">
      <c r="B50" s="185">
        <f t="shared" si="0"/>
        <v>385.8020000000015</v>
      </c>
      <c r="C50" s="30"/>
      <c r="D50" s="30">
        <f t="shared" si="2"/>
        <v>2011.0320000000011</v>
      </c>
      <c r="E50" s="30"/>
      <c r="F50" s="30"/>
      <c r="G50" s="30"/>
      <c r="H50" s="206">
        <f t="shared" si="21"/>
        <v>5.5359999999999445</v>
      </c>
      <c r="I50" s="187"/>
      <c r="J50" s="187">
        <f t="shared" si="22"/>
        <v>125.58899999999994</v>
      </c>
      <c r="K50" s="187"/>
      <c r="L50" s="187"/>
      <c r="M50" s="30"/>
      <c r="N50" s="187">
        <f t="shared" si="24"/>
        <v>2.4660000000000082</v>
      </c>
      <c r="O50" s="187"/>
      <c r="P50" s="187">
        <f t="shared" si="25"/>
        <v>549.36500000000001</v>
      </c>
      <c r="Q50" s="187"/>
      <c r="R50" s="187"/>
      <c r="S50" s="30"/>
      <c r="T50" s="179">
        <v>1.144277529056585E-2</v>
      </c>
      <c r="U50" s="179">
        <v>2.1952352672423611E-2</v>
      </c>
      <c r="V50" s="179">
        <v>1.5538036162922003E-3</v>
      </c>
      <c r="W50" s="179"/>
      <c r="X50" s="179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</row>
    <row r="51" spans="2:36" s="27" customFormat="1" x14ac:dyDescent="0.2">
      <c r="B51" s="185">
        <f t="shared" si="0"/>
        <v>545.96600000000035</v>
      </c>
      <c r="C51" s="30"/>
      <c r="D51" s="30">
        <f t="shared" si="2"/>
        <v>2402.8009999999995</v>
      </c>
      <c r="E51" s="30"/>
      <c r="F51" s="30"/>
      <c r="G51" s="30"/>
      <c r="H51" s="206">
        <f t="shared" si="21"/>
        <v>8.3079999999999927</v>
      </c>
      <c r="I51" s="187"/>
      <c r="J51" s="187">
        <f t="shared" si="22"/>
        <v>154.63400000000001</v>
      </c>
      <c r="K51" s="187"/>
      <c r="L51" s="187"/>
      <c r="M51" s="30"/>
      <c r="N51" s="187">
        <f t="shared" si="24"/>
        <v>-1.5710000000000264</v>
      </c>
      <c r="O51" s="187"/>
      <c r="P51" s="187">
        <f t="shared" si="25"/>
        <v>369.88499999999988</v>
      </c>
      <c r="Q51" s="187"/>
      <c r="R51" s="187"/>
      <c r="S51" s="30"/>
      <c r="T51" s="179">
        <v>1.2280827166104638E-2</v>
      </c>
      <c r="U51" s="179">
        <v>1.5532305688366756E-2</v>
      </c>
      <c r="V51" s="179">
        <v>1.1832266186576845E-2</v>
      </c>
      <c r="W51" s="179"/>
      <c r="X51" s="179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</row>
    <row r="52" spans="2:36" s="27" customFormat="1" x14ac:dyDescent="0.2">
      <c r="B52" s="185">
        <f t="shared" si="0"/>
        <v>861.27100000000064</v>
      </c>
      <c r="C52" s="30"/>
      <c r="D52" s="30"/>
      <c r="E52" s="30"/>
      <c r="F52" s="30"/>
      <c r="G52" s="30"/>
      <c r="H52" s="206">
        <f t="shared" si="21"/>
        <v>5.1789999999999736</v>
      </c>
      <c r="I52" s="187"/>
      <c r="J52" s="187"/>
      <c r="K52" s="187"/>
      <c r="L52" s="187"/>
      <c r="M52" s="30"/>
      <c r="N52" s="187">
        <f t="shared" si="24"/>
        <v>4.0049999999999955</v>
      </c>
      <c r="O52" s="187"/>
      <c r="P52" s="187"/>
      <c r="Q52" s="187"/>
      <c r="R52" s="187"/>
      <c r="S52" s="179"/>
      <c r="T52" s="179">
        <v>1.6015015000650078E-2</v>
      </c>
      <c r="U52" s="179">
        <v>2.15955481106383E-2</v>
      </c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</row>
    <row r="53" spans="2:36" s="27" customFormat="1" x14ac:dyDescent="0.2">
      <c r="B53" s="185">
        <f t="shared" si="0"/>
        <v>822.70299999999952</v>
      </c>
      <c r="C53" s="30"/>
      <c r="D53" s="30"/>
      <c r="E53" s="30"/>
      <c r="F53" s="30"/>
      <c r="G53" s="30"/>
      <c r="H53" s="206">
        <f t="shared" si="21"/>
        <v>2.4000000000000909</v>
      </c>
      <c r="I53" s="187"/>
      <c r="J53" s="187"/>
      <c r="K53" s="187"/>
      <c r="L53" s="187"/>
      <c r="M53" s="30"/>
      <c r="N53" s="187">
        <f t="shared" si="24"/>
        <v>0.70599999999990359</v>
      </c>
      <c r="O53" s="187"/>
      <c r="P53" s="187"/>
      <c r="Q53" s="187"/>
      <c r="R53" s="187"/>
      <c r="S53" s="179"/>
      <c r="T53" s="179">
        <v>1.236699075641037E-2</v>
      </c>
      <c r="U53" s="179">
        <v>1.0014013539470705E-2</v>
      </c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</row>
    <row r="54" spans="2:36" s="27" customFormat="1" x14ac:dyDescent="0.2">
      <c r="B54" s="185">
        <f t="shared" si="0"/>
        <v>744.34600000000137</v>
      </c>
      <c r="C54" s="30"/>
      <c r="D54" s="30"/>
      <c r="E54" s="30"/>
      <c r="F54" s="30"/>
      <c r="G54" s="30"/>
      <c r="H54" s="206">
        <f t="shared" si="21"/>
        <v>3.6980000000000928</v>
      </c>
      <c r="I54" s="187"/>
      <c r="J54" s="187"/>
      <c r="K54" s="187"/>
      <c r="L54" s="187"/>
      <c r="M54" s="30"/>
      <c r="N54" s="187">
        <f t="shared" si="24"/>
        <v>2.9929999999999382</v>
      </c>
      <c r="O54" s="187"/>
      <c r="P54" s="187"/>
      <c r="Q54" s="187"/>
      <c r="R54" s="187"/>
      <c r="S54" s="179"/>
      <c r="T54" s="179">
        <v>1.1200452594746522E-2</v>
      </c>
      <c r="U54" s="179">
        <v>2.2016299422663324E-2</v>
      </c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</row>
    <row r="55" spans="2:36" s="27" customFormat="1" x14ac:dyDescent="0.2">
      <c r="B55" s="185">
        <f t="shared" si="0"/>
        <v>816.53399999999965</v>
      </c>
      <c r="C55" s="30"/>
      <c r="D55" s="30"/>
      <c r="E55" s="30"/>
      <c r="F55" s="30"/>
      <c r="G55" s="30"/>
      <c r="H55" s="206">
        <f t="shared" si="21"/>
        <v>0.44299999999998363</v>
      </c>
      <c r="I55" s="187"/>
      <c r="J55" s="187"/>
      <c r="K55" s="187"/>
      <c r="L55" s="187"/>
      <c r="M55" s="30"/>
      <c r="N55" s="187">
        <f t="shared" si="24"/>
        <v>-2.8259999999999081</v>
      </c>
      <c r="O55" s="187"/>
      <c r="P55" s="187"/>
      <c r="Q55" s="187"/>
      <c r="R55" s="187"/>
      <c r="S55" s="179"/>
      <c r="T55" s="179">
        <v>1.2646046933739261E-2</v>
      </c>
      <c r="U55" s="179">
        <v>1.0680528398383887E-2</v>
      </c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</row>
    <row r="56" spans="2:36" s="27" customFormat="1" x14ac:dyDescent="0.2">
      <c r="B56" s="185">
        <f t="shared" si="0"/>
        <v>580.48999999999978</v>
      </c>
      <c r="C56" s="30"/>
      <c r="D56" s="30"/>
      <c r="E56" s="30"/>
      <c r="F56" s="30"/>
      <c r="G56" s="30"/>
      <c r="H56" s="206">
        <f t="shared" si="21"/>
        <v>2.5850000000000364</v>
      </c>
      <c r="I56" s="187"/>
      <c r="J56" s="187"/>
      <c r="K56" s="187"/>
      <c r="L56" s="187"/>
      <c r="M56" s="30"/>
      <c r="N56" s="187">
        <f t="shared" si="24"/>
        <v>-4.6699999999999591</v>
      </c>
      <c r="O56" s="187"/>
      <c r="P56" s="187"/>
      <c r="Q56" s="187"/>
      <c r="R56" s="187"/>
      <c r="S56" s="179"/>
      <c r="T56" s="179">
        <v>1.8015250103810554E-2</v>
      </c>
      <c r="U56" s="179">
        <v>1.9380862025548312E-2</v>
      </c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</row>
    <row r="57" spans="2:36" s="27" customFormat="1" x14ac:dyDescent="0.2">
      <c r="B57" s="185">
        <f t="shared" si="0"/>
        <v>860.83900000000176</v>
      </c>
      <c r="C57" s="30"/>
      <c r="D57" s="30"/>
      <c r="E57" s="30"/>
      <c r="F57" s="30"/>
      <c r="G57" s="30"/>
      <c r="H57" s="206">
        <f t="shared" si="21"/>
        <v>2.1920000000000073</v>
      </c>
      <c r="I57" s="187"/>
      <c r="J57" s="187"/>
      <c r="K57" s="187"/>
      <c r="L57" s="187"/>
      <c r="M57" s="30"/>
      <c r="N57" s="187">
        <f t="shared" si="24"/>
        <v>-4.8059999999999263</v>
      </c>
      <c r="O57" s="187"/>
      <c r="P57" s="187"/>
      <c r="Q57" s="187"/>
      <c r="R57" s="187"/>
      <c r="S57" s="179"/>
      <c r="T57" s="179">
        <v>1.5252867442716523E-2</v>
      </c>
      <c r="U57" s="179">
        <v>2.0344032982785528E-2</v>
      </c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</row>
    <row r="58" spans="2:36" s="27" customFormat="1" x14ac:dyDescent="0.2">
      <c r="B58" s="185"/>
      <c r="C58" s="30"/>
      <c r="D58" s="30"/>
      <c r="E58" s="30"/>
      <c r="F58" s="30"/>
      <c r="G58" s="30"/>
      <c r="H58" s="186"/>
      <c r="I58" s="30"/>
      <c r="J58" s="30"/>
      <c r="K58" s="30"/>
      <c r="L58" s="30"/>
      <c r="M58" s="30"/>
      <c r="N58" s="30"/>
      <c r="O58" s="30"/>
      <c r="P58" s="30"/>
      <c r="Q58" s="30"/>
      <c r="R58" s="179"/>
      <c r="S58" s="179"/>
      <c r="T58" s="179">
        <v>1.3432077378029783E-2</v>
      </c>
      <c r="U58" s="179">
        <v>2.3509467222199869E-2</v>
      </c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</row>
    <row r="59" spans="2:36" s="27" customFormat="1" x14ac:dyDescent="0.2">
      <c r="B59" s="185"/>
      <c r="C59" s="30"/>
      <c r="D59" s="30"/>
      <c r="E59" s="30"/>
      <c r="F59" s="30"/>
      <c r="G59" s="30"/>
      <c r="H59" s="186"/>
      <c r="I59" s="30"/>
      <c r="J59" s="30"/>
      <c r="K59" s="30"/>
      <c r="L59" s="30"/>
      <c r="M59" s="30"/>
      <c r="N59" s="30"/>
      <c r="O59" s="30"/>
      <c r="P59" s="30"/>
      <c r="Q59" s="30"/>
      <c r="R59" s="179"/>
      <c r="S59" s="179"/>
      <c r="T59" s="179">
        <v>1.7015414055978138E-2</v>
      </c>
      <c r="U59" s="179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</row>
    <row r="60" spans="2:36" s="27" customFormat="1" x14ac:dyDescent="0.2">
      <c r="B60" s="185"/>
      <c r="C60" s="30"/>
      <c r="D60" s="30"/>
      <c r="E60" s="30"/>
      <c r="F60" s="30"/>
      <c r="G60" s="30"/>
      <c r="H60" s="186"/>
      <c r="I60" s="30"/>
      <c r="J60" s="30"/>
      <c r="K60" s="30"/>
      <c r="L60" s="30"/>
      <c r="M60" s="30"/>
      <c r="N60" s="30"/>
      <c r="O60" s="30"/>
      <c r="P60" s="30"/>
      <c r="Q60" s="30"/>
      <c r="R60" s="179"/>
      <c r="S60" s="179"/>
      <c r="T60" s="179">
        <v>1.4514539857635834E-2</v>
      </c>
      <c r="U60" s="179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</row>
    <row r="61" spans="2:36" s="27" customFormat="1" x14ac:dyDescent="0.2">
      <c r="B61" s="185"/>
      <c r="C61" s="30"/>
      <c r="D61" s="30"/>
      <c r="E61" s="30"/>
      <c r="F61" s="30"/>
      <c r="G61" s="30"/>
      <c r="H61" s="186"/>
      <c r="I61" s="30"/>
      <c r="J61" s="30"/>
      <c r="K61" s="30"/>
      <c r="L61" s="30"/>
      <c r="M61" s="30"/>
      <c r="N61" s="30"/>
      <c r="O61" s="30"/>
      <c r="P61" s="30"/>
      <c r="Q61" s="30"/>
      <c r="R61" s="179"/>
      <c r="S61" s="179"/>
      <c r="T61" s="179">
        <v>1.4196303296187518E-2</v>
      </c>
      <c r="U61" s="179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</row>
    <row r="62" spans="2:36" s="27" customFormat="1" x14ac:dyDescent="0.2">
      <c r="B62" s="185"/>
      <c r="C62" s="30"/>
      <c r="D62" s="30"/>
      <c r="E62" s="30"/>
      <c r="F62" s="30"/>
      <c r="G62" s="30"/>
      <c r="H62" s="186"/>
      <c r="I62" s="30"/>
      <c r="J62" s="30"/>
      <c r="K62" s="30"/>
      <c r="L62" s="30"/>
      <c r="M62" s="30"/>
      <c r="N62" s="30"/>
      <c r="O62" s="30"/>
      <c r="P62" s="30"/>
      <c r="Q62" s="30"/>
      <c r="R62" s="179"/>
      <c r="S62" s="179"/>
      <c r="T62" s="179">
        <v>1.4923847485641129E-2</v>
      </c>
      <c r="U62" s="179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</row>
    <row r="63" spans="2:36" s="27" customFormat="1" x14ac:dyDescent="0.2">
      <c r="B63" s="185"/>
      <c r="C63" s="30"/>
      <c r="D63" s="30"/>
      <c r="E63" s="30"/>
      <c r="F63" s="30"/>
      <c r="G63" s="30"/>
      <c r="H63" s="186"/>
      <c r="I63" s="30"/>
      <c r="J63" s="30"/>
      <c r="K63" s="30"/>
      <c r="L63" s="30"/>
      <c r="M63" s="30"/>
      <c r="N63" s="30"/>
      <c r="O63" s="30"/>
      <c r="P63" s="30"/>
      <c r="Q63" s="30"/>
      <c r="R63" s="179"/>
      <c r="S63" s="179"/>
      <c r="T63" s="179">
        <v>1.2697386019633074E-2</v>
      </c>
      <c r="U63" s="179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</row>
    <row r="64" spans="2:36" s="27" customFormat="1" x14ac:dyDescent="0.2">
      <c r="B64" s="185"/>
      <c r="C64" s="30"/>
      <c r="D64" s="30"/>
      <c r="E64" s="30"/>
      <c r="F64" s="30"/>
      <c r="G64" s="30"/>
      <c r="H64" s="186"/>
      <c r="I64" s="30"/>
      <c r="J64" s="30"/>
      <c r="K64" s="30"/>
      <c r="L64" s="30"/>
      <c r="M64" s="30"/>
      <c r="N64" s="30"/>
      <c r="O64" s="30"/>
      <c r="P64" s="30"/>
      <c r="Q64" s="30"/>
      <c r="R64" s="179"/>
      <c r="S64" s="179"/>
      <c r="T64" s="179">
        <v>1.5187305591962541E-2</v>
      </c>
      <c r="U64" s="179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</row>
    <row r="65" spans="2:101" s="27" customFormat="1" x14ac:dyDescent="0.2">
      <c r="B65" s="185"/>
      <c r="C65" s="30"/>
      <c r="D65" s="30"/>
      <c r="E65" s="30"/>
      <c r="F65" s="30"/>
      <c r="G65" s="30"/>
      <c r="H65" s="186"/>
      <c r="I65" s="30"/>
      <c r="J65" s="30"/>
      <c r="K65" s="30"/>
      <c r="L65" s="30"/>
      <c r="M65" s="30"/>
      <c r="N65" s="30"/>
      <c r="O65" s="30"/>
      <c r="P65" s="30"/>
      <c r="Q65" s="30"/>
      <c r="R65" s="179"/>
      <c r="S65" s="179"/>
      <c r="T65" s="179">
        <v>1.4482605608658775E-2</v>
      </c>
      <c r="U65" s="179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</row>
    <row r="66" spans="2:101" s="27" customFormat="1" x14ac:dyDescent="0.2">
      <c r="B66" s="185"/>
      <c r="C66" s="30"/>
      <c r="D66" s="30"/>
      <c r="E66" s="30"/>
      <c r="F66" s="30"/>
      <c r="G66" s="30"/>
      <c r="H66" s="186"/>
      <c r="I66" s="30"/>
      <c r="J66" s="30"/>
      <c r="K66" s="30"/>
      <c r="L66" s="30"/>
      <c r="M66" s="30"/>
      <c r="N66" s="30"/>
      <c r="O66" s="30"/>
      <c r="P66" s="30"/>
      <c r="Q66" s="30"/>
      <c r="R66" s="179"/>
      <c r="S66" s="179"/>
      <c r="T66" s="179"/>
      <c r="U66" s="179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</row>
    <row r="67" spans="2:101" s="27" customFormat="1" x14ac:dyDescent="0.2">
      <c r="B67" s="185"/>
      <c r="C67" s="30"/>
      <c r="D67" s="30"/>
      <c r="E67" s="30"/>
      <c r="F67" s="30"/>
      <c r="G67" s="30"/>
      <c r="H67" s="186"/>
      <c r="I67" s="30"/>
      <c r="J67" s="30"/>
      <c r="K67" s="30"/>
      <c r="L67" s="30"/>
      <c r="M67" s="30"/>
      <c r="N67" s="30"/>
      <c r="O67" s="30"/>
      <c r="P67" s="30"/>
      <c r="Q67" s="30"/>
      <c r="R67" s="179"/>
      <c r="S67" s="179"/>
      <c r="T67" s="179"/>
      <c r="U67" s="179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</row>
    <row r="68" spans="2:101" s="27" customFormat="1" x14ac:dyDescent="0.2">
      <c r="B68" s="185"/>
      <c r="C68" s="30"/>
      <c r="D68" s="30"/>
      <c r="E68" s="30"/>
      <c r="F68" s="30"/>
      <c r="G68" s="30"/>
      <c r="H68" s="186"/>
      <c r="I68" s="30"/>
      <c r="J68" s="30"/>
      <c r="K68" s="30"/>
      <c r="L68" s="30"/>
      <c r="M68" s="30"/>
      <c r="N68" s="30"/>
      <c r="O68" s="30"/>
      <c r="P68" s="30"/>
      <c r="Q68" s="30"/>
      <c r="R68" s="179"/>
      <c r="S68" s="179"/>
      <c r="T68" s="179"/>
      <c r="U68" s="179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</row>
    <row r="69" spans="2:101" s="27" customFormat="1" x14ac:dyDescent="0.2">
      <c r="B69" s="185"/>
      <c r="C69" s="30"/>
      <c r="D69" s="30"/>
      <c r="E69" s="30"/>
      <c r="F69" s="30"/>
      <c r="G69" s="30"/>
      <c r="H69" s="186"/>
      <c r="I69" s="30"/>
      <c r="J69" s="30"/>
      <c r="K69" s="30"/>
      <c r="L69" s="30"/>
      <c r="M69" s="30"/>
      <c r="N69" s="30"/>
      <c r="O69" s="30"/>
      <c r="P69" s="30"/>
      <c r="Q69" s="30"/>
      <c r="R69" s="179"/>
      <c r="S69" s="179"/>
      <c r="T69" s="179"/>
      <c r="U69" s="179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</row>
    <row r="70" spans="2:101" s="27" customFormat="1" x14ac:dyDescent="0.2">
      <c r="B70" s="185"/>
      <c r="C70" s="30"/>
      <c r="D70" s="30"/>
      <c r="E70" s="30"/>
      <c r="F70" s="30"/>
      <c r="G70" s="30"/>
      <c r="H70" s="186"/>
      <c r="I70" s="30"/>
      <c r="J70" s="30"/>
      <c r="K70" s="30"/>
      <c r="L70" s="30"/>
      <c r="M70" s="30"/>
      <c r="N70" s="30"/>
      <c r="O70" s="30"/>
      <c r="P70" s="30"/>
      <c r="Q70" s="30"/>
      <c r="R70" s="179"/>
      <c r="S70" s="179"/>
      <c r="T70" s="179"/>
      <c r="U70" s="179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</row>
    <row r="71" spans="2:101" s="27" customFormat="1" x14ac:dyDescent="0.2">
      <c r="B71" s="185"/>
      <c r="C71" s="30"/>
      <c r="D71" s="30"/>
      <c r="E71" s="30"/>
      <c r="F71" s="30"/>
      <c r="G71" s="30"/>
      <c r="H71" s="186"/>
      <c r="I71" s="30"/>
      <c r="J71" s="30"/>
      <c r="K71" s="30"/>
      <c r="L71" s="30"/>
      <c r="M71" s="30"/>
      <c r="N71" s="30"/>
      <c r="O71" s="30"/>
      <c r="P71" s="30"/>
      <c r="Q71" s="30"/>
      <c r="R71" s="179"/>
      <c r="S71" s="179"/>
      <c r="T71" s="179"/>
      <c r="U71" s="179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</row>
    <row r="72" spans="2:101" s="27" customFormat="1" x14ac:dyDescent="0.2">
      <c r="B72" s="185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179"/>
      <c r="S72" s="179"/>
      <c r="T72" s="179"/>
      <c r="U72" s="179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</row>
    <row r="73" spans="2:101" s="27" customFormat="1" x14ac:dyDescent="0.2"/>
    <row r="74" spans="2:101" s="27" customFormat="1" x14ac:dyDescent="0.2">
      <c r="B74" s="180" t="s">
        <v>183</v>
      </c>
      <c r="C74" s="180"/>
      <c r="D74" s="180"/>
      <c r="E74" s="180"/>
      <c r="F74" s="180"/>
      <c r="G74" s="180"/>
      <c r="H74" s="180"/>
      <c r="I74" s="180"/>
      <c r="J74" s="180"/>
      <c r="K74" s="180"/>
      <c r="L74" s="180"/>
      <c r="M74" s="180"/>
      <c r="N74" s="180"/>
      <c r="O74" s="180"/>
      <c r="P74" s="180"/>
      <c r="Q74" s="180"/>
      <c r="R74" s="180"/>
      <c r="S74" s="180"/>
      <c r="T74" s="180"/>
      <c r="U74" s="180"/>
      <c r="V74" s="180"/>
      <c r="W74" s="180"/>
      <c r="X74" s="180"/>
      <c r="Y74" s="180"/>
      <c r="Z74" s="180"/>
      <c r="AA74" s="180"/>
      <c r="AB74" s="180"/>
      <c r="AC74" s="180"/>
      <c r="AD74" s="180"/>
      <c r="AE74" s="180"/>
      <c r="AF74" s="180"/>
      <c r="AG74" s="180"/>
      <c r="AH74" s="180"/>
      <c r="AI74" s="180"/>
      <c r="AJ74" s="180"/>
      <c r="AK74" s="180"/>
      <c r="AL74" s="180"/>
      <c r="AM74" s="180"/>
      <c r="AN74" s="180"/>
      <c r="AO74" s="180"/>
      <c r="AP74" s="180"/>
      <c r="AQ74" s="180"/>
      <c r="AR74" s="180"/>
      <c r="AS74" s="180"/>
      <c r="AT74" s="180"/>
      <c r="AU74" s="180"/>
      <c r="AV74" s="180"/>
      <c r="AW74" s="180"/>
      <c r="AX74" s="180"/>
      <c r="BA74" s="180" t="s">
        <v>184</v>
      </c>
      <c r="BB74" s="180"/>
      <c r="BC74" s="180"/>
      <c r="BD74" s="180"/>
      <c r="BE74" s="180"/>
      <c r="BF74" s="180"/>
      <c r="BG74" s="180"/>
      <c r="BH74" s="180"/>
      <c r="BI74" s="180"/>
      <c r="BJ74" s="180"/>
      <c r="BK74" s="180"/>
      <c r="BL74" s="180"/>
      <c r="BM74" s="180"/>
      <c r="BN74" s="180"/>
      <c r="BO74" s="180"/>
      <c r="BP74" s="180"/>
      <c r="BQ74" s="180"/>
      <c r="BR74" s="180"/>
      <c r="BS74" s="180"/>
      <c r="BT74" s="180"/>
      <c r="BU74" s="180"/>
      <c r="BV74" s="180"/>
      <c r="BW74" s="180"/>
      <c r="BX74" s="180"/>
      <c r="BY74" s="180"/>
      <c r="BZ74" s="180"/>
      <c r="CA74" s="180"/>
      <c r="CB74" s="180"/>
      <c r="CC74" s="180"/>
      <c r="CD74" s="180"/>
      <c r="CE74" s="180"/>
      <c r="CF74" s="180"/>
      <c r="CG74" s="180"/>
      <c r="CH74" s="180"/>
      <c r="CI74" s="180"/>
      <c r="CJ74" s="180"/>
      <c r="CK74" s="180"/>
      <c r="CL74" s="180"/>
      <c r="CM74" s="180"/>
      <c r="CN74" s="180"/>
      <c r="CO74" s="180"/>
      <c r="CP74" s="180"/>
      <c r="CQ74" s="180"/>
      <c r="CR74" s="180"/>
      <c r="CS74" s="180"/>
      <c r="CT74" s="180"/>
      <c r="CU74" s="180"/>
      <c r="CV74" s="180"/>
      <c r="CW74" s="180"/>
    </row>
    <row r="75" spans="2:101" s="27" customFormat="1" x14ac:dyDescent="0.2">
      <c r="B75" s="238" t="s">
        <v>189</v>
      </c>
      <c r="C75" s="238"/>
      <c r="D75" s="238"/>
      <c r="E75" s="238"/>
      <c r="F75" s="238"/>
      <c r="G75" s="238"/>
      <c r="H75" s="238"/>
      <c r="I75" s="238"/>
      <c r="J75" s="238"/>
      <c r="L75" s="217" t="s">
        <v>190</v>
      </c>
      <c r="M75" s="217"/>
      <c r="N75" s="217"/>
      <c r="O75" s="217"/>
      <c r="P75" s="217"/>
      <c r="Q75" s="217"/>
      <c r="R75" s="217"/>
      <c r="S75" s="217"/>
      <c r="T75" s="217"/>
      <c r="V75" s="238" t="s">
        <v>191</v>
      </c>
      <c r="W75" s="238"/>
      <c r="X75" s="238"/>
      <c r="Y75" s="238"/>
      <c r="Z75" s="238"/>
      <c r="AA75" s="238"/>
      <c r="AB75" s="238"/>
      <c r="AC75" s="238"/>
      <c r="AD75" s="238"/>
      <c r="AE75" s="39"/>
      <c r="AF75" s="238" t="s">
        <v>192</v>
      </c>
      <c r="AG75" s="238"/>
      <c r="AH75" s="238"/>
      <c r="AI75" s="238"/>
      <c r="AJ75" s="238"/>
      <c r="AK75" s="238"/>
      <c r="AL75" s="238"/>
      <c r="AM75" s="238"/>
      <c r="AN75" s="238"/>
      <c r="AO75" s="39"/>
      <c r="AP75" s="238" t="s">
        <v>193</v>
      </c>
      <c r="AQ75" s="238"/>
      <c r="AR75" s="238"/>
      <c r="AS75" s="238"/>
      <c r="AT75" s="238"/>
      <c r="AU75" s="238"/>
      <c r="AV75" s="238"/>
      <c r="AW75" s="238"/>
      <c r="AX75" s="238"/>
      <c r="AY75" s="39"/>
      <c r="AZ75" s="39"/>
      <c r="BA75" s="49" t="s">
        <v>189</v>
      </c>
      <c r="BB75" s="49"/>
      <c r="BC75" s="49"/>
      <c r="BD75" s="49"/>
      <c r="BE75" s="49"/>
      <c r="BF75" s="49"/>
      <c r="BG75" s="49"/>
      <c r="BH75" s="49"/>
      <c r="BI75" s="49"/>
      <c r="BJ75" s="180"/>
      <c r="BK75" s="49" t="s">
        <v>190</v>
      </c>
      <c r="BL75" s="49"/>
      <c r="BM75" s="49"/>
      <c r="BN75" s="49"/>
      <c r="BO75" s="49"/>
      <c r="BP75" s="49"/>
      <c r="BQ75" s="49"/>
      <c r="BR75" s="49"/>
      <c r="BS75" s="49"/>
      <c r="BT75" s="39"/>
      <c r="BU75" s="104" t="s">
        <v>194</v>
      </c>
      <c r="BV75" s="104"/>
      <c r="BW75" s="104"/>
      <c r="BX75" s="104"/>
      <c r="BY75" s="104"/>
      <c r="BZ75" s="104"/>
      <c r="CA75" s="104"/>
      <c r="CB75" s="104"/>
      <c r="CC75" s="104"/>
      <c r="CE75" s="49" t="s">
        <v>191</v>
      </c>
      <c r="CF75" s="49"/>
      <c r="CG75" s="49"/>
      <c r="CH75" s="49"/>
      <c r="CI75" s="49"/>
      <c r="CJ75" s="49"/>
      <c r="CK75" s="49"/>
      <c r="CL75" s="49"/>
      <c r="CM75" s="49"/>
      <c r="CO75" s="49" t="s">
        <v>193</v>
      </c>
      <c r="CP75" s="49"/>
      <c r="CQ75" s="49"/>
      <c r="CR75" s="49"/>
      <c r="CS75" s="49"/>
      <c r="CT75" s="49"/>
      <c r="CU75" s="49"/>
      <c r="CV75" s="49"/>
      <c r="CW75" s="49"/>
    </row>
    <row r="76" spans="2:101" s="27" customFormat="1" x14ac:dyDescent="0.2">
      <c r="B76" s="49" t="s">
        <v>195</v>
      </c>
      <c r="C76" s="49" t="s">
        <v>57</v>
      </c>
      <c r="D76" s="49" t="s">
        <v>196</v>
      </c>
      <c r="E76" s="49" t="s">
        <v>56</v>
      </c>
      <c r="F76" s="49" t="s">
        <v>57</v>
      </c>
      <c r="G76" s="49" t="s">
        <v>9</v>
      </c>
      <c r="H76" s="49" t="s">
        <v>197</v>
      </c>
      <c r="I76" s="49" t="s">
        <v>57</v>
      </c>
      <c r="J76" s="49" t="s">
        <v>181</v>
      </c>
      <c r="L76" s="49" t="s">
        <v>195</v>
      </c>
      <c r="M76" s="49" t="s">
        <v>57</v>
      </c>
      <c r="N76" s="49" t="s">
        <v>196</v>
      </c>
      <c r="O76" s="49" t="s">
        <v>56</v>
      </c>
      <c r="P76" s="49" t="s">
        <v>57</v>
      </c>
      <c r="Q76" s="49" t="s">
        <v>9</v>
      </c>
      <c r="R76" s="49" t="s">
        <v>197</v>
      </c>
      <c r="S76" s="49" t="s">
        <v>57</v>
      </c>
      <c r="T76" s="49" t="s">
        <v>181</v>
      </c>
      <c r="V76" s="49" t="s">
        <v>195</v>
      </c>
      <c r="W76" s="49" t="s">
        <v>57</v>
      </c>
      <c r="X76" s="49" t="s">
        <v>196</v>
      </c>
      <c r="Y76" s="49" t="s">
        <v>56</v>
      </c>
      <c r="Z76" s="49" t="s">
        <v>57</v>
      </c>
      <c r="AA76" s="49" t="s">
        <v>9</v>
      </c>
      <c r="AB76" s="49" t="s">
        <v>197</v>
      </c>
      <c r="AC76" s="49" t="s">
        <v>57</v>
      </c>
      <c r="AD76" s="49" t="s">
        <v>181</v>
      </c>
      <c r="AE76" s="39"/>
      <c r="AF76" s="49" t="s">
        <v>195</v>
      </c>
      <c r="AG76" s="49" t="s">
        <v>57</v>
      </c>
      <c r="AH76" s="49" t="s">
        <v>196</v>
      </c>
      <c r="AI76" s="49" t="s">
        <v>56</v>
      </c>
      <c r="AJ76" s="49" t="s">
        <v>57</v>
      </c>
      <c r="AK76" s="49" t="s">
        <v>9</v>
      </c>
      <c r="AL76" s="49" t="s">
        <v>197</v>
      </c>
      <c r="AM76" s="49" t="s">
        <v>57</v>
      </c>
      <c r="AN76" s="49" t="s">
        <v>181</v>
      </c>
      <c r="AO76" s="39"/>
      <c r="AP76" s="49" t="s">
        <v>195</v>
      </c>
      <c r="AQ76" s="49" t="s">
        <v>57</v>
      </c>
      <c r="AR76" s="49" t="s">
        <v>196</v>
      </c>
      <c r="AS76" s="49" t="s">
        <v>56</v>
      </c>
      <c r="AT76" s="49" t="s">
        <v>57</v>
      </c>
      <c r="AU76" s="49" t="s">
        <v>9</v>
      </c>
      <c r="AV76" s="49" t="s">
        <v>197</v>
      </c>
      <c r="AW76" s="49" t="s">
        <v>57</v>
      </c>
      <c r="AX76" s="49" t="s">
        <v>181</v>
      </c>
      <c r="AY76" s="39"/>
      <c r="AZ76" s="39"/>
      <c r="BA76" s="49" t="s">
        <v>195</v>
      </c>
      <c r="BB76" s="49" t="s">
        <v>57</v>
      </c>
      <c r="BC76" s="49" t="s">
        <v>196</v>
      </c>
      <c r="BD76" s="49" t="s">
        <v>56</v>
      </c>
      <c r="BE76" s="49" t="s">
        <v>57</v>
      </c>
      <c r="BF76" s="49" t="s">
        <v>9</v>
      </c>
      <c r="BG76" s="49" t="s">
        <v>197</v>
      </c>
      <c r="BH76" s="49" t="s">
        <v>57</v>
      </c>
      <c r="BI76" s="49" t="s">
        <v>181</v>
      </c>
      <c r="BJ76" s="180"/>
      <c r="BK76" s="49" t="s">
        <v>195</v>
      </c>
      <c r="BL76" s="49" t="s">
        <v>57</v>
      </c>
      <c r="BM76" s="49" t="s">
        <v>196</v>
      </c>
      <c r="BN76" s="49" t="s">
        <v>56</v>
      </c>
      <c r="BO76" s="49" t="s">
        <v>57</v>
      </c>
      <c r="BP76" s="49" t="s">
        <v>9</v>
      </c>
      <c r="BQ76" s="49" t="s">
        <v>197</v>
      </c>
      <c r="BR76" s="49" t="s">
        <v>57</v>
      </c>
      <c r="BS76" s="49" t="s">
        <v>181</v>
      </c>
      <c r="BT76" s="39"/>
      <c r="BU76" s="49" t="s">
        <v>195</v>
      </c>
      <c r="BV76" s="49" t="s">
        <v>57</v>
      </c>
      <c r="BW76" s="49" t="s">
        <v>196</v>
      </c>
      <c r="BX76" s="49" t="s">
        <v>56</v>
      </c>
      <c r="BY76" s="49" t="s">
        <v>57</v>
      </c>
      <c r="BZ76" s="49" t="s">
        <v>9</v>
      </c>
      <c r="CA76" s="49" t="s">
        <v>197</v>
      </c>
      <c r="CB76" s="49" t="s">
        <v>57</v>
      </c>
      <c r="CC76" s="49" t="s">
        <v>181</v>
      </c>
      <c r="CE76" s="49" t="s">
        <v>195</v>
      </c>
      <c r="CF76" s="49" t="s">
        <v>57</v>
      </c>
      <c r="CG76" s="49" t="s">
        <v>196</v>
      </c>
      <c r="CH76" s="49" t="s">
        <v>56</v>
      </c>
      <c r="CI76" s="49" t="s">
        <v>57</v>
      </c>
      <c r="CJ76" s="49" t="s">
        <v>9</v>
      </c>
      <c r="CK76" s="49" t="s">
        <v>197</v>
      </c>
      <c r="CL76" s="49" t="s">
        <v>57</v>
      </c>
      <c r="CM76" s="49" t="s">
        <v>181</v>
      </c>
      <c r="CO76" s="49" t="s">
        <v>195</v>
      </c>
      <c r="CP76" s="49" t="s">
        <v>57</v>
      </c>
      <c r="CQ76" s="49" t="s">
        <v>196</v>
      </c>
      <c r="CR76" s="49" t="s">
        <v>56</v>
      </c>
      <c r="CS76" s="49" t="s">
        <v>57</v>
      </c>
      <c r="CT76" s="49" t="s">
        <v>9</v>
      </c>
      <c r="CU76" s="49" t="s">
        <v>197</v>
      </c>
      <c r="CV76" s="49" t="s">
        <v>57</v>
      </c>
      <c r="CW76" s="49" t="s">
        <v>181</v>
      </c>
    </row>
    <row r="77" spans="2:101" s="27" customFormat="1" x14ac:dyDescent="0.2">
      <c r="B77" s="27">
        <v>10165.678</v>
      </c>
      <c r="C77" s="27">
        <v>9229.6650000000009</v>
      </c>
      <c r="D77" s="185">
        <f>B77-C77</f>
        <v>936.01299999999901</v>
      </c>
      <c r="E77" s="27">
        <v>563.62199999999996</v>
      </c>
      <c r="F77" s="27">
        <v>561.62400000000002</v>
      </c>
      <c r="G77" s="185">
        <f t="shared" ref="G77:G104" si="30">E77-F77</f>
        <v>1.9979999999999336</v>
      </c>
      <c r="H77" s="27">
        <v>673.39400000000001</v>
      </c>
      <c r="I77" s="27">
        <v>672.46199999999999</v>
      </c>
      <c r="J77" s="185">
        <f>H77-I77</f>
        <v>0.93200000000001637</v>
      </c>
      <c r="L77" s="185">
        <v>10782.697</v>
      </c>
      <c r="M77" s="185">
        <v>9027.2870000000003</v>
      </c>
      <c r="N77" s="185">
        <f>L77-M77</f>
        <v>1755.4099999999999</v>
      </c>
      <c r="O77" s="185">
        <v>1306.2550000000001</v>
      </c>
      <c r="P77" s="185">
        <v>1181.114</v>
      </c>
      <c r="Q77" s="185">
        <f>O77-P77</f>
        <v>125.14100000000008</v>
      </c>
      <c r="R77" s="185">
        <v>721.81200000000001</v>
      </c>
      <c r="S77" s="185">
        <v>714.18399999999997</v>
      </c>
      <c r="T77" s="185">
        <f>R77-S77</f>
        <v>7.6280000000000427</v>
      </c>
      <c r="V77" s="185">
        <v>10991.279</v>
      </c>
      <c r="W77" s="185">
        <v>9942.8629999999994</v>
      </c>
      <c r="X77" s="185">
        <f t="shared" ref="X77:X98" si="31">V77-W77</f>
        <v>1048.4160000000011</v>
      </c>
      <c r="Y77" s="185">
        <v>1349.9829999999999</v>
      </c>
      <c r="Z77" s="185">
        <v>1282.7650000000001</v>
      </c>
      <c r="AA77" s="185">
        <f>Y77-Z77</f>
        <v>67.217999999999847</v>
      </c>
      <c r="AB77" s="185">
        <v>786.85599999999999</v>
      </c>
      <c r="AC77" s="185">
        <v>782.40300000000002</v>
      </c>
      <c r="AD77" s="185">
        <f>AB77-AC77</f>
        <v>4.4529999999999745</v>
      </c>
      <c r="AE77" s="185"/>
      <c r="AF77" s="27">
        <v>10125.397000000001</v>
      </c>
      <c r="AG77" s="27">
        <v>9737.0059999999994</v>
      </c>
      <c r="AH77" s="185">
        <f t="shared" ref="AH77:AH86" si="32">AF77-AG77</f>
        <v>388.39100000000144</v>
      </c>
      <c r="AI77" s="27">
        <v>676.03200000000004</v>
      </c>
      <c r="AJ77" s="27">
        <v>614.92600000000004</v>
      </c>
      <c r="AK77" s="185">
        <f t="shared" ref="AK77:AK86" si="33">AI77-AJ77</f>
        <v>61.105999999999995</v>
      </c>
      <c r="AL77" s="27">
        <v>721.678</v>
      </c>
      <c r="AM77" s="27">
        <v>631.41499999999996</v>
      </c>
      <c r="AN77" s="185">
        <f t="shared" ref="AN77:AN86" si="34">AL77-AM77</f>
        <v>90.263000000000034</v>
      </c>
      <c r="AO77" s="185"/>
      <c r="AP77" s="185">
        <v>11721.013999999999</v>
      </c>
      <c r="AQ77" s="185">
        <v>10166.953</v>
      </c>
      <c r="AR77" s="185">
        <f>AP77-AQ77</f>
        <v>1554.0609999999997</v>
      </c>
      <c r="AS77" s="185">
        <v>642.23</v>
      </c>
      <c r="AT77" s="185">
        <v>561.91399999999999</v>
      </c>
      <c r="AU77" s="185">
        <f>AS77-AT77</f>
        <v>80.316000000000031</v>
      </c>
      <c r="AV77" s="185">
        <v>1198.5619999999999</v>
      </c>
      <c r="AW77" s="185">
        <v>966.96500000000003</v>
      </c>
      <c r="AX77" s="185">
        <f>AV77-AW77</f>
        <v>231.59699999999987</v>
      </c>
      <c r="AY77" s="185"/>
      <c r="AZ77" s="185"/>
      <c r="BA77" s="27">
        <v>16247.905000000001</v>
      </c>
      <c r="BB77" s="27">
        <v>14562.807000000001</v>
      </c>
      <c r="BC77" s="185">
        <f>BA77-BB77</f>
        <v>1685.098</v>
      </c>
      <c r="BD77" s="27">
        <v>854.49099999999999</v>
      </c>
      <c r="BE77" s="27">
        <v>612.41399999999999</v>
      </c>
      <c r="BF77" s="187">
        <f>BD77-BE77</f>
        <v>242.077</v>
      </c>
      <c r="BG77" s="27">
        <v>978.72500000000002</v>
      </c>
      <c r="BH77" s="27">
        <v>834.19899999999996</v>
      </c>
      <c r="BI77" s="187">
        <f>BG77-BH77</f>
        <v>144.52600000000007</v>
      </c>
      <c r="BK77" s="187">
        <v>8698.1540000000005</v>
      </c>
      <c r="BL77" s="187">
        <v>6918.2640000000001</v>
      </c>
      <c r="BM77" s="187">
        <f>BK77-BL77</f>
        <v>1779.8900000000003</v>
      </c>
      <c r="BN77" s="187">
        <v>1147.739</v>
      </c>
      <c r="BO77" s="187">
        <v>1007.593</v>
      </c>
      <c r="BP77" s="187">
        <f>BN77-BO77</f>
        <v>140.14600000000007</v>
      </c>
      <c r="BQ77" s="187">
        <v>1092.3620000000001</v>
      </c>
      <c r="BR77" s="187">
        <v>760.5</v>
      </c>
      <c r="BS77" s="187">
        <f>BQ77-BR77</f>
        <v>331.86200000000008</v>
      </c>
      <c r="BT77" s="179"/>
      <c r="BU77" s="27">
        <v>8939.1530000000002</v>
      </c>
      <c r="BV77" s="27">
        <v>7777.4759999999997</v>
      </c>
      <c r="BW77" s="185">
        <f>BU77-BV77</f>
        <v>1161.6770000000006</v>
      </c>
      <c r="BX77" s="27">
        <v>1008.133</v>
      </c>
      <c r="BY77" s="27">
        <v>576.577</v>
      </c>
      <c r="BZ77" s="185">
        <f>BX77-BY77</f>
        <v>431.55600000000004</v>
      </c>
      <c r="CA77" s="27">
        <v>1168.326</v>
      </c>
      <c r="CB77" s="27">
        <v>680.779</v>
      </c>
      <c r="CC77" s="185">
        <f>CA77-CB77</f>
        <v>487.54700000000003</v>
      </c>
      <c r="CE77" s="185">
        <v>9245.1139999999996</v>
      </c>
      <c r="CF77" s="185">
        <v>8713.5</v>
      </c>
      <c r="CG77" s="185">
        <f>CE77-CF77</f>
        <v>531.61399999999958</v>
      </c>
      <c r="CH77" s="185">
        <v>1274.511</v>
      </c>
      <c r="CI77" s="185">
        <v>1225.002</v>
      </c>
      <c r="CJ77" s="185">
        <f>CH77-CI77</f>
        <v>49.509000000000015</v>
      </c>
      <c r="CK77" s="185">
        <v>1068.3109999999999</v>
      </c>
      <c r="CL77" s="185">
        <v>851.47699999999998</v>
      </c>
      <c r="CM77" s="185">
        <f>CK77-CL77</f>
        <v>216.83399999999995</v>
      </c>
      <c r="CO77" s="185">
        <v>16196.6</v>
      </c>
      <c r="CP77" s="185">
        <v>10701.4</v>
      </c>
      <c r="CQ77" s="185">
        <f>CO77-CP77</f>
        <v>5495.2000000000007</v>
      </c>
      <c r="CR77" s="185">
        <v>2066.3000000000002</v>
      </c>
      <c r="CS77" s="185">
        <v>599.1</v>
      </c>
      <c r="CT77" s="185">
        <f>CR77-CS77</f>
        <v>1467.2000000000003</v>
      </c>
      <c r="CU77" s="185">
        <v>6787.7</v>
      </c>
      <c r="CV77" s="185">
        <v>1300.5</v>
      </c>
      <c r="CW77" s="185">
        <f>CU77-CV77</f>
        <v>5487.2</v>
      </c>
    </row>
    <row r="78" spans="2:101" s="27" customFormat="1" x14ac:dyDescent="0.2">
      <c r="B78" s="27">
        <v>10962.828</v>
      </c>
      <c r="C78" s="27">
        <v>10137.348</v>
      </c>
      <c r="D78" s="185">
        <f t="shared" ref="D78:D104" si="35">B78-C78</f>
        <v>825.47999999999956</v>
      </c>
      <c r="E78" s="27">
        <v>565.02300000000002</v>
      </c>
      <c r="F78" s="27">
        <v>569.53099999999995</v>
      </c>
      <c r="G78" s="185">
        <f t="shared" si="30"/>
        <v>-4.5079999999999245</v>
      </c>
      <c r="H78" s="27">
        <v>671.26599999999996</v>
      </c>
      <c r="I78" s="27">
        <v>672.74199999999996</v>
      </c>
      <c r="J78" s="185">
        <f t="shared" ref="J78:J104" si="36">H78-I78</f>
        <v>-1.4759999999999991</v>
      </c>
      <c r="L78" s="185">
        <v>10211.509</v>
      </c>
      <c r="M78" s="185">
        <v>8758.5319999999992</v>
      </c>
      <c r="N78" s="185">
        <f t="shared" ref="N78:N88" si="37">L78-M78</f>
        <v>1452.9770000000008</v>
      </c>
      <c r="O78" s="185">
        <v>1262.8050000000001</v>
      </c>
      <c r="P78" s="185">
        <v>1158.461</v>
      </c>
      <c r="Q78" s="185">
        <f t="shared" ref="Q78:Q88" si="38">O78-P78</f>
        <v>104.34400000000005</v>
      </c>
      <c r="R78" s="185">
        <v>710.62300000000005</v>
      </c>
      <c r="S78" s="185">
        <v>711.89800000000002</v>
      </c>
      <c r="T78" s="185">
        <f t="shared" ref="T78:T88" si="39">R78-S78</f>
        <v>-1.2749999999999773</v>
      </c>
      <c r="V78" s="185">
        <v>11318.356</v>
      </c>
      <c r="W78" s="185">
        <v>10238.061</v>
      </c>
      <c r="X78" s="185">
        <f t="shared" si="31"/>
        <v>1080.2950000000001</v>
      </c>
      <c r="Y78" s="185">
        <v>1340.0619999999999</v>
      </c>
      <c r="Z78" s="185">
        <v>1274.2809999999999</v>
      </c>
      <c r="AA78" s="185">
        <f t="shared" ref="AA78:AA98" si="40">Y78-Z78</f>
        <v>65.780999999999949</v>
      </c>
      <c r="AB78" s="185">
        <v>828.899</v>
      </c>
      <c r="AC78" s="185">
        <v>775.452</v>
      </c>
      <c r="AD78" s="185">
        <f t="shared" ref="AD78:AD98" si="41">AB78-AC78</f>
        <v>53.447000000000003</v>
      </c>
      <c r="AE78" s="185"/>
      <c r="AF78" s="27">
        <v>10160.708000000001</v>
      </c>
      <c r="AG78" s="27">
        <v>9544.6929999999993</v>
      </c>
      <c r="AH78" s="185">
        <f t="shared" si="32"/>
        <v>616.01500000000124</v>
      </c>
      <c r="AI78" s="27">
        <v>666.96</v>
      </c>
      <c r="AJ78" s="27">
        <v>616.67899999999997</v>
      </c>
      <c r="AK78" s="185">
        <f t="shared" si="33"/>
        <v>50.281000000000063</v>
      </c>
      <c r="AL78" s="27">
        <v>761.65200000000004</v>
      </c>
      <c r="AM78" s="27">
        <v>624.428</v>
      </c>
      <c r="AN78" s="185">
        <f t="shared" si="34"/>
        <v>137.22400000000005</v>
      </c>
      <c r="AO78" s="185"/>
      <c r="AP78" s="185">
        <v>11333.571</v>
      </c>
      <c r="AQ78" s="185">
        <v>10231.091</v>
      </c>
      <c r="AR78" s="185">
        <f t="shared" ref="AR78:AR86" si="42">AP78-AQ78</f>
        <v>1102.4799999999996</v>
      </c>
      <c r="AS78" s="185">
        <v>642.55399999999997</v>
      </c>
      <c r="AT78" s="185">
        <v>566.64700000000005</v>
      </c>
      <c r="AU78" s="185">
        <f t="shared" ref="AU78:AU86" si="43">AS78-AT78</f>
        <v>75.906999999999925</v>
      </c>
      <c r="AV78" s="185">
        <v>1470.59</v>
      </c>
      <c r="AW78" s="185">
        <v>1063.979</v>
      </c>
      <c r="AX78" s="185">
        <f t="shared" ref="AX78:AX86" si="44">AV78-AW78</f>
        <v>406.61099999999988</v>
      </c>
      <c r="AY78" s="185"/>
      <c r="AZ78" s="185"/>
      <c r="BA78" s="27">
        <v>16434.032999999999</v>
      </c>
      <c r="BB78" s="27">
        <v>15271.468000000001</v>
      </c>
      <c r="BC78" s="185">
        <f t="shared" ref="BC78:BC88" si="45">BA78-BB78</f>
        <v>1162.5649999999987</v>
      </c>
      <c r="BD78" s="27">
        <v>659.13800000000003</v>
      </c>
      <c r="BE78" s="27">
        <v>589.822</v>
      </c>
      <c r="BF78" s="187">
        <f t="shared" ref="BF78:BF88" si="46">BD78-BE78</f>
        <v>69.316000000000031</v>
      </c>
      <c r="BG78" s="27">
        <v>920.29200000000003</v>
      </c>
      <c r="BH78" s="27">
        <v>835.53300000000002</v>
      </c>
      <c r="BI78" s="187">
        <f t="shared" ref="BI78:BI88" si="47">BG78-BH78</f>
        <v>84.759000000000015</v>
      </c>
      <c r="BK78" s="187">
        <v>8431.357</v>
      </c>
      <c r="BL78" s="187">
        <v>7202.2879999999996</v>
      </c>
      <c r="BM78" s="187">
        <f t="shared" ref="BM78:BM86" si="48">BK78-BL78</f>
        <v>1229.0690000000004</v>
      </c>
      <c r="BN78" s="187">
        <v>1113.3610000000001</v>
      </c>
      <c r="BO78" s="187">
        <v>1022.53</v>
      </c>
      <c r="BP78" s="187">
        <f t="shared" ref="BP78:BP86" si="49">BN78-BO78</f>
        <v>90.831000000000131</v>
      </c>
      <c r="BQ78" s="187">
        <v>1091.3409999999999</v>
      </c>
      <c r="BR78" s="187">
        <v>751.524</v>
      </c>
      <c r="BS78" s="187">
        <f t="shared" ref="BS78:BS86" si="50">BQ78-BR78</f>
        <v>339.81699999999989</v>
      </c>
      <c r="BT78" s="179"/>
      <c r="BU78" s="27">
        <v>9440.9719999999998</v>
      </c>
      <c r="BV78" s="27">
        <v>8382.5509999999995</v>
      </c>
      <c r="BW78" s="185">
        <f t="shared" ref="BW78:BW86" si="51">BU78-BV78</f>
        <v>1058.4210000000003</v>
      </c>
      <c r="BX78" s="27">
        <v>1139.7670000000001</v>
      </c>
      <c r="BY78" s="27">
        <v>660.64</v>
      </c>
      <c r="BZ78" s="185">
        <f t="shared" ref="BZ78:BZ86" si="52">BX78-BY78</f>
        <v>479.12700000000007</v>
      </c>
      <c r="CA78" s="27">
        <v>1329.49</v>
      </c>
      <c r="CB78" s="27">
        <v>746.428</v>
      </c>
      <c r="CC78" s="185">
        <f t="shared" ref="CC78:CC86" si="53">CA78-CB78</f>
        <v>583.06200000000001</v>
      </c>
      <c r="CE78" s="185">
        <v>8866.6149999999998</v>
      </c>
      <c r="CF78" s="185">
        <v>7635.1</v>
      </c>
      <c r="CG78" s="185">
        <f t="shared" ref="CG78:CG86" si="54">CE78-CF78</f>
        <v>1231.5149999999994</v>
      </c>
      <c r="CH78" s="185">
        <v>1184.9659999999999</v>
      </c>
      <c r="CI78" s="185">
        <v>1082.578</v>
      </c>
      <c r="CJ78" s="185">
        <f t="shared" ref="CJ78:CJ86" si="55">CH78-CI78</f>
        <v>102.38799999999992</v>
      </c>
      <c r="CK78" s="185">
        <v>1055.8989999999999</v>
      </c>
      <c r="CL78" s="185">
        <v>781.36599999999999</v>
      </c>
      <c r="CM78" s="185">
        <f t="shared" ref="CM78:CM86" si="56">CK78-CL78</f>
        <v>274.5329999999999</v>
      </c>
      <c r="CO78" s="185">
        <v>17150.5</v>
      </c>
      <c r="CP78" s="185">
        <v>10047.4</v>
      </c>
      <c r="CQ78" s="185">
        <f t="shared" ref="CQ78:CQ86" si="57">CO78-CP78</f>
        <v>7103.1</v>
      </c>
      <c r="CR78" s="185">
        <v>2305.9</v>
      </c>
      <c r="CS78" s="185">
        <v>631</v>
      </c>
      <c r="CT78" s="185">
        <f t="shared" ref="CT78:CT86" si="58">CR78-CS78</f>
        <v>1674.9</v>
      </c>
      <c r="CU78" s="185">
        <v>6453.9</v>
      </c>
      <c r="CV78" s="185">
        <v>1298.5999999999999</v>
      </c>
      <c r="CW78" s="185">
        <f t="shared" ref="CW78:CW86" si="59">CU78-CV78</f>
        <v>5155.2999999999993</v>
      </c>
    </row>
    <row r="79" spans="2:101" s="27" customFormat="1" x14ac:dyDescent="0.2">
      <c r="B79" s="27">
        <v>11008.392</v>
      </c>
      <c r="C79" s="27">
        <v>10245.69</v>
      </c>
      <c r="D79" s="185">
        <f t="shared" si="35"/>
        <v>762.70199999999932</v>
      </c>
      <c r="E79" s="27">
        <v>566.24300000000005</v>
      </c>
      <c r="F79" s="27">
        <v>565.51700000000005</v>
      </c>
      <c r="G79" s="185">
        <f t="shared" si="30"/>
        <v>0.72599999999999909</v>
      </c>
      <c r="H79" s="27">
        <v>670.14200000000005</v>
      </c>
      <c r="I79" s="27">
        <v>672.54499999999996</v>
      </c>
      <c r="J79" s="185">
        <f t="shared" si="36"/>
        <v>-2.4029999999999063</v>
      </c>
      <c r="L79" s="185">
        <v>9952.1929999999993</v>
      </c>
      <c r="M79" s="185">
        <v>8838.85</v>
      </c>
      <c r="N79" s="185">
        <f t="shared" si="37"/>
        <v>1113.3429999999989</v>
      </c>
      <c r="O79" s="185">
        <v>1274.3489999999999</v>
      </c>
      <c r="P79" s="185">
        <v>1188.511</v>
      </c>
      <c r="Q79" s="185">
        <f t="shared" si="38"/>
        <v>85.837999999999965</v>
      </c>
      <c r="R79" s="185">
        <v>703.89800000000002</v>
      </c>
      <c r="S79" s="185">
        <v>704.03899999999999</v>
      </c>
      <c r="T79" s="185">
        <f t="shared" si="39"/>
        <v>-0.14099999999996271</v>
      </c>
      <c r="V79" s="185">
        <v>12877.173000000001</v>
      </c>
      <c r="W79" s="185">
        <v>10643.089</v>
      </c>
      <c r="X79" s="185">
        <f t="shared" si="31"/>
        <v>2234.0840000000007</v>
      </c>
      <c r="Y79" s="185">
        <v>1426.8</v>
      </c>
      <c r="Z79" s="185">
        <v>1278.7</v>
      </c>
      <c r="AA79" s="185">
        <f t="shared" si="40"/>
        <v>148.09999999999991</v>
      </c>
      <c r="AB79" s="185">
        <v>1635.914</v>
      </c>
      <c r="AC79" s="185">
        <v>789.67700000000002</v>
      </c>
      <c r="AD79" s="185">
        <f t="shared" si="41"/>
        <v>846.23699999999997</v>
      </c>
      <c r="AE79" s="185"/>
      <c r="AF79" s="27">
        <v>9677.9220000000005</v>
      </c>
      <c r="AG79" s="27">
        <v>9153.7900000000009</v>
      </c>
      <c r="AH79" s="185">
        <f t="shared" si="32"/>
        <v>524.13199999999961</v>
      </c>
      <c r="AI79" s="27">
        <v>638.27200000000005</v>
      </c>
      <c r="AJ79" s="27">
        <v>607.41200000000003</v>
      </c>
      <c r="AK79" s="185">
        <f t="shared" si="33"/>
        <v>30.860000000000014</v>
      </c>
      <c r="AL79" s="27">
        <v>684.02499999999998</v>
      </c>
      <c r="AM79" s="27">
        <v>621.59100000000001</v>
      </c>
      <c r="AN79" s="185">
        <f t="shared" si="34"/>
        <v>62.433999999999969</v>
      </c>
      <c r="AO79" s="185"/>
      <c r="AP79" s="185">
        <v>12618.486999999999</v>
      </c>
      <c r="AQ79" s="185">
        <v>10355.486000000001</v>
      </c>
      <c r="AR79" s="185">
        <f t="shared" si="42"/>
        <v>2263.0009999999984</v>
      </c>
      <c r="AS79" s="185">
        <v>661.78300000000002</v>
      </c>
      <c r="AT79" s="185">
        <v>567.84900000000005</v>
      </c>
      <c r="AU79" s="185">
        <f t="shared" si="43"/>
        <v>93.933999999999969</v>
      </c>
      <c r="AV79" s="185">
        <v>1390.56</v>
      </c>
      <c r="AW79" s="185">
        <v>962.63099999999997</v>
      </c>
      <c r="AX79" s="185">
        <f t="shared" si="44"/>
        <v>427.92899999999997</v>
      </c>
      <c r="AY79" s="185"/>
      <c r="AZ79" s="185"/>
      <c r="BA79" s="27">
        <v>17101.236000000001</v>
      </c>
      <c r="BB79" s="27">
        <v>15544.367</v>
      </c>
      <c r="BC79" s="185">
        <f t="shared" si="45"/>
        <v>1556.8690000000006</v>
      </c>
      <c r="BD79" s="27">
        <v>845.84</v>
      </c>
      <c r="BE79" s="27">
        <v>605.83699999999999</v>
      </c>
      <c r="BF79" s="187">
        <f t="shared" si="46"/>
        <v>240.00300000000004</v>
      </c>
      <c r="BG79" s="27">
        <v>999.21900000000005</v>
      </c>
      <c r="BH79" s="27">
        <v>833.21299999999997</v>
      </c>
      <c r="BI79" s="187">
        <f t="shared" si="47"/>
        <v>166.00600000000009</v>
      </c>
      <c r="BK79" s="187">
        <v>10856.638999999999</v>
      </c>
      <c r="BL79" s="187">
        <v>8784.59</v>
      </c>
      <c r="BM79" s="187">
        <f t="shared" si="48"/>
        <v>2072.0489999999991</v>
      </c>
      <c r="BN79" s="187">
        <v>1296.5409999999999</v>
      </c>
      <c r="BO79" s="187">
        <v>1137.0719999999999</v>
      </c>
      <c r="BP79" s="187">
        <f t="shared" si="49"/>
        <v>159.46900000000005</v>
      </c>
      <c r="BQ79" s="187">
        <v>1016.377</v>
      </c>
      <c r="BR79" s="187">
        <v>780.28300000000002</v>
      </c>
      <c r="BS79" s="187">
        <f t="shared" si="50"/>
        <v>236.09399999999994</v>
      </c>
      <c r="BT79" s="179"/>
      <c r="BU79" s="27">
        <v>9989.6119999999992</v>
      </c>
      <c r="BV79" s="27">
        <v>8898.8989999999994</v>
      </c>
      <c r="BW79" s="185">
        <f t="shared" si="51"/>
        <v>1090.7129999999997</v>
      </c>
      <c r="BX79" s="27">
        <v>1102.3219999999999</v>
      </c>
      <c r="BY79" s="27">
        <v>575.202</v>
      </c>
      <c r="BZ79" s="185">
        <f t="shared" si="52"/>
        <v>527.11999999999989</v>
      </c>
      <c r="CA79" s="27">
        <v>1247.837</v>
      </c>
      <c r="CB79" s="27">
        <v>678.35599999999999</v>
      </c>
      <c r="CC79" s="185">
        <f t="shared" si="53"/>
        <v>569.48099999999999</v>
      </c>
      <c r="CE79" s="185">
        <v>9351.0709999999999</v>
      </c>
      <c r="CF79" s="185">
        <v>8373.4</v>
      </c>
      <c r="CG79" s="185">
        <f t="shared" si="54"/>
        <v>977.67100000000028</v>
      </c>
      <c r="CH79" s="185">
        <v>1245.183</v>
      </c>
      <c r="CI79" s="185">
        <v>1155.1189999999999</v>
      </c>
      <c r="CJ79" s="185">
        <f t="shared" si="55"/>
        <v>90.064000000000078</v>
      </c>
      <c r="CK79" s="185">
        <v>1321.155</v>
      </c>
      <c r="CL79" s="185">
        <v>801.16499999999996</v>
      </c>
      <c r="CM79" s="185">
        <f t="shared" si="56"/>
        <v>519.99</v>
      </c>
      <c r="CO79" s="185">
        <v>13523.7</v>
      </c>
      <c r="CP79" s="185">
        <v>9449.4</v>
      </c>
      <c r="CQ79" s="185">
        <f t="shared" si="57"/>
        <v>4074.3000000000011</v>
      </c>
      <c r="CR79" s="185">
        <v>1440.1</v>
      </c>
      <c r="CS79" s="185">
        <v>632.29999999999995</v>
      </c>
      <c r="CT79" s="185">
        <f t="shared" si="58"/>
        <v>807.8</v>
      </c>
      <c r="CU79" s="185">
        <v>4032.5</v>
      </c>
      <c r="CV79" s="185">
        <v>1275.5</v>
      </c>
      <c r="CW79" s="185">
        <f t="shared" si="59"/>
        <v>2757</v>
      </c>
    </row>
    <row r="80" spans="2:101" s="27" customFormat="1" x14ac:dyDescent="0.2">
      <c r="B80" s="27">
        <v>11310.51</v>
      </c>
      <c r="C80" s="27">
        <v>10453.688</v>
      </c>
      <c r="D80" s="185">
        <f t="shared" si="35"/>
        <v>856.82200000000012</v>
      </c>
      <c r="E80" s="27">
        <v>566.09699999999998</v>
      </c>
      <c r="F80" s="27">
        <v>566.02499999999998</v>
      </c>
      <c r="G80" s="185">
        <f t="shared" si="30"/>
        <v>7.2000000000002728E-2</v>
      </c>
      <c r="H80" s="27">
        <v>673.30899999999997</v>
      </c>
      <c r="I80" s="27">
        <v>673.73699999999997</v>
      </c>
      <c r="J80" s="185">
        <f t="shared" si="36"/>
        <v>-0.42799999999999727</v>
      </c>
      <c r="L80" s="185">
        <v>10071.493</v>
      </c>
      <c r="M80" s="185">
        <v>8927.8719999999994</v>
      </c>
      <c r="N80" s="185">
        <f t="shared" si="37"/>
        <v>1143.621000000001</v>
      </c>
      <c r="O80" s="185">
        <v>1351.4169999999999</v>
      </c>
      <c r="P80" s="185">
        <v>1253.75</v>
      </c>
      <c r="Q80" s="185">
        <f t="shared" si="38"/>
        <v>97.666999999999916</v>
      </c>
      <c r="R80" s="185">
        <v>701.78300000000002</v>
      </c>
      <c r="S80" s="185">
        <v>707.66499999999996</v>
      </c>
      <c r="T80" s="185">
        <f t="shared" si="39"/>
        <v>-5.8819999999999482</v>
      </c>
      <c r="V80" s="185">
        <v>10519.293</v>
      </c>
      <c r="W80" s="185">
        <v>9555.1759999999995</v>
      </c>
      <c r="X80" s="185">
        <f t="shared" si="31"/>
        <v>964.11700000000019</v>
      </c>
      <c r="Y80" s="185">
        <v>1312.29</v>
      </c>
      <c r="Z80" s="185">
        <v>1243.913</v>
      </c>
      <c r="AA80" s="185">
        <f t="shared" si="40"/>
        <v>68.376999999999953</v>
      </c>
      <c r="AB80" s="185">
        <v>807.20699999999999</v>
      </c>
      <c r="AC80" s="185">
        <v>772.78599999999994</v>
      </c>
      <c r="AD80" s="185">
        <f t="shared" si="41"/>
        <v>34.421000000000049</v>
      </c>
      <c r="AE80" s="185"/>
      <c r="AF80" s="27">
        <v>8592.8449999999993</v>
      </c>
      <c r="AG80" s="27">
        <v>8234.9529999999995</v>
      </c>
      <c r="AH80" s="185">
        <f t="shared" si="32"/>
        <v>357.89199999999983</v>
      </c>
      <c r="AI80" s="27">
        <v>629.18799999999999</v>
      </c>
      <c r="AJ80" s="27">
        <v>604.15800000000002</v>
      </c>
      <c r="AK80" s="185">
        <f t="shared" si="33"/>
        <v>25.029999999999973</v>
      </c>
      <c r="AL80" s="27">
        <v>653.02300000000002</v>
      </c>
      <c r="AM80" s="27">
        <v>616.548</v>
      </c>
      <c r="AN80" s="185">
        <f t="shared" si="34"/>
        <v>36.475000000000023</v>
      </c>
      <c r="AO80" s="185"/>
      <c r="AP80" s="185">
        <v>11333.481</v>
      </c>
      <c r="AQ80" s="185">
        <v>9924.4269999999997</v>
      </c>
      <c r="AR80" s="185">
        <f t="shared" si="42"/>
        <v>1409.0540000000001</v>
      </c>
      <c r="AS80" s="185">
        <v>625.09699999999998</v>
      </c>
      <c r="AT80" s="185">
        <v>566.24300000000005</v>
      </c>
      <c r="AU80" s="185">
        <f t="shared" si="43"/>
        <v>58.853999999999928</v>
      </c>
      <c r="AV80" s="185">
        <v>1329.4880000000001</v>
      </c>
      <c r="AW80" s="185">
        <v>944.77300000000002</v>
      </c>
      <c r="AX80" s="185">
        <f t="shared" si="44"/>
        <v>384.71500000000003</v>
      </c>
      <c r="AY80" s="185"/>
      <c r="AZ80" s="185"/>
      <c r="BA80" s="27">
        <v>18237.684000000001</v>
      </c>
      <c r="BB80" s="27">
        <v>14421.374</v>
      </c>
      <c r="BC80" s="185">
        <f t="shared" si="45"/>
        <v>3816.3100000000013</v>
      </c>
      <c r="BD80" s="27">
        <v>1996.1210000000001</v>
      </c>
      <c r="BE80" s="27">
        <v>615.01199999999994</v>
      </c>
      <c r="BF80" s="187">
        <f t="shared" si="46"/>
        <v>1381.1090000000002</v>
      </c>
      <c r="BG80" s="27">
        <v>1418.2149999999999</v>
      </c>
      <c r="BH80" s="27">
        <v>830.24</v>
      </c>
      <c r="BI80" s="187">
        <f t="shared" si="47"/>
        <v>587.97499999999991</v>
      </c>
      <c r="BK80" s="187">
        <v>10592.688</v>
      </c>
      <c r="BL80" s="187">
        <v>8867.3250000000007</v>
      </c>
      <c r="BM80" s="187">
        <f t="shared" si="48"/>
        <v>1725.3629999999994</v>
      </c>
      <c r="BN80" s="187">
        <v>1275.25</v>
      </c>
      <c r="BO80" s="187">
        <v>1154.769</v>
      </c>
      <c r="BP80" s="187">
        <f t="shared" si="49"/>
        <v>120.48099999999999</v>
      </c>
      <c r="BQ80" s="187">
        <v>1223.8989999999999</v>
      </c>
      <c r="BR80" s="187">
        <v>792.18799999999999</v>
      </c>
      <c r="BS80" s="187">
        <f t="shared" si="50"/>
        <v>431.7109999999999</v>
      </c>
      <c r="BT80" s="179"/>
      <c r="BU80" s="27">
        <v>9664.5280000000002</v>
      </c>
      <c r="BV80" s="27">
        <v>8665.6239999999998</v>
      </c>
      <c r="BW80" s="185">
        <f t="shared" si="51"/>
        <v>998.90400000000045</v>
      </c>
      <c r="BX80" s="27">
        <v>1563.4110000000001</v>
      </c>
      <c r="BY80" s="27">
        <v>588.88400000000001</v>
      </c>
      <c r="BZ80" s="185">
        <f t="shared" si="52"/>
        <v>974.52700000000004</v>
      </c>
      <c r="CA80" s="27">
        <v>1449.2760000000001</v>
      </c>
      <c r="CB80" s="27">
        <v>676.38199999999995</v>
      </c>
      <c r="CC80" s="185">
        <f t="shared" si="53"/>
        <v>772.89400000000012</v>
      </c>
      <c r="CE80" s="185">
        <v>8637.0650000000005</v>
      </c>
      <c r="CF80" s="185">
        <v>7220.6</v>
      </c>
      <c r="CG80" s="185">
        <f t="shared" si="54"/>
        <v>1416.4650000000001</v>
      </c>
      <c r="CH80" s="185">
        <v>1194.1489999999999</v>
      </c>
      <c r="CI80" s="185">
        <v>1047.9100000000001</v>
      </c>
      <c r="CJ80" s="185">
        <f t="shared" si="55"/>
        <v>146.23899999999981</v>
      </c>
      <c r="CK80" s="185">
        <v>2005.2449999999999</v>
      </c>
      <c r="CL80" s="185">
        <v>863.75</v>
      </c>
      <c r="CM80" s="185">
        <f t="shared" si="56"/>
        <v>1141.4949999999999</v>
      </c>
      <c r="CO80" s="185">
        <v>14112.4</v>
      </c>
      <c r="CP80" s="185">
        <v>9434.9</v>
      </c>
      <c r="CQ80" s="185">
        <f t="shared" si="57"/>
        <v>4677.5</v>
      </c>
      <c r="CR80" s="185">
        <v>2413.6999999999998</v>
      </c>
      <c r="CS80" s="185">
        <v>592.70000000000005</v>
      </c>
      <c r="CT80" s="185">
        <f t="shared" si="58"/>
        <v>1820.9999999999998</v>
      </c>
      <c r="CU80" s="185">
        <v>5845.3</v>
      </c>
      <c r="CV80" s="185">
        <v>1155.7</v>
      </c>
      <c r="CW80" s="185">
        <f t="shared" si="59"/>
        <v>4689.6000000000004</v>
      </c>
    </row>
    <row r="81" spans="2:101" s="27" customFormat="1" x14ac:dyDescent="0.2">
      <c r="B81" s="27">
        <v>9411.9169999999995</v>
      </c>
      <c r="C81" s="27">
        <v>8753.2690000000002</v>
      </c>
      <c r="D81" s="185">
        <f t="shared" si="35"/>
        <v>658.64799999999923</v>
      </c>
      <c r="E81" s="27">
        <v>564.755</v>
      </c>
      <c r="F81" s="27">
        <v>556.99900000000002</v>
      </c>
      <c r="G81" s="185">
        <f t="shared" si="30"/>
        <v>7.7559999999999718</v>
      </c>
      <c r="H81" s="27">
        <v>670.08</v>
      </c>
      <c r="I81" s="27">
        <v>668.30499999999995</v>
      </c>
      <c r="J81" s="185">
        <f t="shared" si="36"/>
        <v>1.7750000000000909</v>
      </c>
      <c r="L81" s="185">
        <v>9725.2160000000003</v>
      </c>
      <c r="M81" s="185">
        <v>8679.02</v>
      </c>
      <c r="N81" s="185">
        <f t="shared" si="37"/>
        <v>1046.1959999999999</v>
      </c>
      <c r="O81" s="185">
        <v>1302.8240000000001</v>
      </c>
      <c r="P81" s="185">
        <v>1253.193</v>
      </c>
      <c r="Q81" s="185">
        <f t="shared" si="38"/>
        <v>49.631000000000085</v>
      </c>
      <c r="R81" s="185">
        <v>859.46199999999999</v>
      </c>
      <c r="S81" s="185">
        <v>709.077</v>
      </c>
      <c r="T81" s="185">
        <f t="shared" si="39"/>
        <v>150.38499999999999</v>
      </c>
      <c r="V81" s="185">
        <v>11003.522999999999</v>
      </c>
      <c r="W81" s="185">
        <v>9956.4369999999999</v>
      </c>
      <c r="X81" s="185">
        <f t="shared" si="31"/>
        <v>1047.0859999999993</v>
      </c>
      <c r="Y81" s="185">
        <v>1306.4659999999999</v>
      </c>
      <c r="Z81" s="185">
        <v>1240.9469999999999</v>
      </c>
      <c r="AA81" s="185">
        <f t="shared" si="40"/>
        <v>65.519000000000005</v>
      </c>
      <c r="AB81" s="185">
        <v>824.89800000000002</v>
      </c>
      <c r="AC81" s="185">
        <v>772.73</v>
      </c>
      <c r="AD81" s="185">
        <f t="shared" si="41"/>
        <v>52.168000000000006</v>
      </c>
      <c r="AE81" s="185"/>
      <c r="AF81" s="27">
        <v>9568.7119999999995</v>
      </c>
      <c r="AG81" s="27">
        <v>9230.4159999999993</v>
      </c>
      <c r="AH81" s="185">
        <f t="shared" si="32"/>
        <v>338.29600000000028</v>
      </c>
      <c r="AI81" s="27">
        <v>655.45500000000004</v>
      </c>
      <c r="AJ81" s="27">
        <v>607.62599999999998</v>
      </c>
      <c r="AK81" s="185">
        <f t="shared" si="33"/>
        <v>47.829000000000065</v>
      </c>
      <c r="AL81" s="27">
        <v>675.41700000000003</v>
      </c>
      <c r="AM81" s="27">
        <v>616.399</v>
      </c>
      <c r="AN81" s="185">
        <f t="shared" si="34"/>
        <v>59.018000000000029</v>
      </c>
      <c r="AO81" s="185"/>
      <c r="AP81" s="185">
        <v>10690.346</v>
      </c>
      <c r="AQ81" s="185">
        <v>9509.0769999999993</v>
      </c>
      <c r="AR81" s="185">
        <f t="shared" si="42"/>
        <v>1181.2690000000002</v>
      </c>
      <c r="AS81" s="185">
        <v>641.904</v>
      </c>
      <c r="AT81" s="185">
        <v>568.12800000000004</v>
      </c>
      <c r="AU81" s="185">
        <f t="shared" si="43"/>
        <v>73.775999999999954</v>
      </c>
      <c r="AV81" s="185">
        <v>1307.0119999999999</v>
      </c>
      <c r="AW81" s="185">
        <v>957.56100000000004</v>
      </c>
      <c r="AX81" s="185">
        <f t="shared" si="44"/>
        <v>349.45099999999991</v>
      </c>
      <c r="AY81" s="185"/>
      <c r="AZ81" s="185"/>
      <c r="BA81" s="27">
        <v>16218.811</v>
      </c>
      <c r="BB81" s="27">
        <v>14786.623</v>
      </c>
      <c r="BC81" s="185">
        <f t="shared" si="45"/>
        <v>1432.1880000000001</v>
      </c>
      <c r="BD81" s="27">
        <v>881.97199999999998</v>
      </c>
      <c r="BE81" s="27">
        <v>589.07299999999998</v>
      </c>
      <c r="BF81" s="187">
        <f t="shared" si="46"/>
        <v>292.899</v>
      </c>
      <c r="BG81" s="27">
        <v>898.18499999999995</v>
      </c>
      <c r="BH81" s="27">
        <v>823.23599999999999</v>
      </c>
      <c r="BI81" s="187">
        <f t="shared" si="47"/>
        <v>74.948999999999955</v>
      </c>
      <c r="BK81" s="187">
        <v>9202.7060000000001</v>
      </c>
      <c r="BL81" s="187">
        <v>8002.68</v>
      </c>
      <c r="BM81" s="187">
        <f t="shared" si="48"/>
        <v>1200.0259999999998</v>
      </c>
      <c r="BN81" s="187">
        <v>1178.0740000000001</v>
      </c>
      <c r="BO81" s="187">
        <v>1082.181</v>
      </c>
      <c r="BP81" s="187">
        <f t="shared" si="49"/>
        <v>95.893000000000029</v>
      </c>
      <c r="BQ81" s="187">
        <v>1027.0999999999999</v>
      </c>
      <c r="BR81" s="187">
        <v>776.1</v>
      </c>
      <c r="BS81" s="187">
        <f t="shared" si="50"/>
        <v>250.99999999999989</v>
      </c>
      <c r="BT81" s="179"/>
      <c r="BU81" s="27">
        <v>9449.9969999999994</v>
      </c>
      <c r="BV81" s="27">
        <v>8370.9940000000006</v>
      </c>
      <c r="BW81" s="185">
        <f t="shared" si="51"/>
        <v>1079.0029999999988</v>
      </c>
      <c r="BX81" s="27">
        <v>927.41899999999998</v>
      </c>
      <c r="BY81" s="27">
        <v>587.07299999999998</v>
      </c>
      <c r="BZ81" s="185">
        <f t="shared" si="52"/>
        <v>340.346</v>
      </c>
      <c r="CA81" s="27">
        <v>1192.261</v>
      </c>
      <c r="CB81" s="27">
        <v>706.49400000000003</v>
      </c>
      <c r="CC81" s="185">
        <f t="shared" si="53"/>
        <v>485.76699999999994</v>
      </c>
      <c r="CE81" s="185">
        <v>8153.6</v>
      </c>
      <c r="CF81" s="185">
        <v>7476</v>
      </c>
      <c r="CG81" s="185">
        <f t="shared" si="54"/>
        <v>677.60000000000036</v>
      </c>
      <c r="CH81" s="185">
        <v>1143.9000000000001</v>
      </c>
      <c r="CI81" s="185">
        <v>1065.5999999999999</v>
      </c>
      <c r="CJ81" s="185">
        <f t="shared" si="55"/>
        <v>78.300000000000182</v>
      </c>
      <c r="CK81" s="185">
        <v>1174.9000000000001</v>
      </c>
      <c r="CL81" s="185">
        <v>811.5</v>
      </c>
      <c r="CM81" s="185">
        <f t="shared" si="56"/>
        <v>363.40000000000009</v>
      </c>
      <c r="CO81" s="185">
        <v>14640.2</v>
      </c>
      <c r="CP81" s="185">
        <v>10353.9</v>
      </c>
      <c r="CQ81" s="185">
        <f t="shared" si="57"/>
        <v>4286.3000000000011</v>
      </c>
      <c r="CR81" s="185">
        <v>1772</v>
      </c>
      <c r="CS81" s="185">
        <v>578.1</v>
      </c>
      <c r="CT81" s="185">
        <f t="shared" si="58"/>
        <v>1193.9000000000001</v>
      </c>
      <c r="CU81" s="185">
        <v>4657.3999999999996</v>
      </c>
      <c r="CV81" s="185">
        <v>1213.8</v>
      </c>
      <c r="CW81" s="185">
        <f t="shared" si="59"/>
        <v>3443.5999999999995</v>
      </c>
    </row>
    <row r="82" spans="2:101" s="27" customFormat="1" x14ac:dyDescent="0.2">
      <c r="B82" s="27">
        <v>10279.184999999999</v>
      </c>
      <c r="C82" s="27">
        <v>9421.3590000000004</v>
      </c>
      <c r="D82" s="185">
        <f t="shared" si="35"/>
        <v>857.82599999999911</v>
      </c>
      <c r="E82" s="27">
        <v>562.77700000000004</v>
      </c>
      <c r="F82" s="27">
        <v>557.45699999999999</v>
      </c>
      <c r="G82" s="185">
        <f t="shared" si="30"/>
        <v>5.32000000000005</v>
      </c>
      <c r="H82" s="27">
        <v>669.03899999999999</v>
      </c>
      <c r="I82" s="27">
        <v>668.69799999999998</v>
      </c>
      <c r="J82" s="185">
        <f t="shared" si="36"/>
        <v>0.34100000000000819</v>
      </c>
      <c r="L82" s="185">
        <v>10402.217000000001</v>
      </c>
      <c r="M82" s="185">
        <v>8974.3359999999993</v>
      </c>
      <c r="N82" s="185">
        <f t="shared" si="37"/>
        <v>1427.8810000000012</v>
      </c>
      <c r="O82" s="185">
        <v>1361.2049999999999</v>
      </c>
      <c r="P82" s="185">
        <v>1272.3409999999999</v>
      </c>
      <c r="Q82" s="185">
        <f t="shared" si="38"/>
        <v>88.864000000000033</v>
      </c>
      <c r="R82" s="185">
        <v>779.553</v>
      </c>
      <c r="S82" s="185">
        <v>698.45600000000002</v>
      </c>
      <c r="T82" s="185">
        <f t="shared" si="39"/>
        <v>81.09699999999998</v>
      </c>
      <c r="V82" s="185">
        <v>11132.457</v>
      </c>
      <c r="W82" s="185">
        <v>9868.8179999999993</v>
      </c>
      <c r="X82" s="185">
        <f t="shared" si="31"/>
        <v>1263.639000000001</v>
      </c>
      <c r="Y82" s="185">
        <v>1360.347</v>
      </c>
      <c r="Z82" s="185">
        <v>1269.2429999999999</v>
      </c>
      <c r="AA82" s="185">
        <f t="shared" si="40"/>
        <v>91.104000000000042</v>
      </c>
      <c r="AB82" s="185">
        <v>769.01099999999997</v>
      </c>
      <c r="AC82" s="185">
        <v>764.34</v>
      </c>
      <c r="AD82" s="185">
        <f t="shared" si="41"/>
        <v>4.6709999999999354</v>
      </c>
      <c r="AE82" s="185"/>
      <c r="AF82" s="27">
        <v>10555.218999999999</v>
      </c>
      <c r="AG82" s="27">
        <v>9973.1029999999992</v>
      </c>
      <c r="AH82" s="185">
        <f t="shared" si="32"/>
        <v>582.11599999999999</v>
      </c>
      <c r="AI82" s="27">
        <v>661.08</v>
      </c>
      <c r="AJ82" s="27">
        <v>622.51499999999999</v>
      </c>
      <c r="AK82" s="185">
        <f t="shared" si="33"/>
        <v>38.565000000000055</v>
      </c>
      <c r="AL82" s="27">
        <v>709.70299999999997</v>
      </c>
      <c r="AM82" s="27">
        <v>625.03099999999995</v>
      </c>
      <c r="AN82" s="185">
        <f t="shared" si="34"/>
        <v>84.672000000000025</v>
      </c>
      <c r="AO82" s="185"/>
      <c r="AP82" s="185">
        <v>11388.451999999999</v>
      </c>
      <c r="AQ82" s="185">
        <v>9973.4689999999991</v>
      </c>
      <c r="AR82" s="185">
        <f t="shared" si="42"/>
        <v>1414.9830000000002</v>
      </c>
      <c r="AS82" s="185">
        <v>654.57600000000002</v>
      </c>
      <c r="AT82" s="185">
        <v>579.01900000000001</v>
      </c>
      <c r="AU82" s="185">
        <f t="shared" si="43"/>
        <v>75.557000000000016</v>
      </c>
      <c r="AV82" s="185">
        <v>1492.8150000000001</v>
      </c>
      <c r="AW82" s="185">
        <v>1070.742</v>
      </c>
      <c r="AX82" s="185">
        <f t="shared" si="44"/>
        <v>422.07300000000009</v>
      </c>
      <c r="AY82" s="185"/>
      <c r="AZ82" s="185"/>
      <c r="BA82" s="27">
        <v>16490.969000000001</v>
      </c>
      <c r="BB82" s="27">
        <v>15335.058000000001</v>
      </c>
      <c r="BC82" s="185">
        <f t="shared" si="45"/>
        <v>1155.9110000000001</v>
      </c>
      <c r="BD82" s="27">
        <v>796.37099999999998</v>
      </c>
      <c r="BE82" s="27">
        <v>595.971</v>
      </c>
      <c r="BF82" s="187">
        <f t="shared" si="46"/>
        <v>200.39999999999998</v>
      </c>
      <c r="BG82" s="27">
        <v>955.024</v>
      </c>
      <c r="BH82" s="27">
        <v>834.58699999999999</v>
      </c>
      <c r="BI82" s="187">
        <f t="shared" si="47"/>
        <v>120.43700000000001</v>
      </c>
      <c r="BK82" s="187">
        <v>13061.593000000001</v>
      </c>
      <c r="BL82" s="187">
        <v>9215.857</v>
      </c>
      <c r="BM82" s="187">
        <f t="shared" si="48"/>
        <v>3845.7360000000008</v>
      </c>
      <c r="BN82" s="187">
        <v>1512.2950000000001</v>
      </c>
      <c r="BO82" s="187">
        <v>1191.2929999999999</v>
      </c>
      <c r="BP82" s="187">
        <f t="shared" si="49"/>
        <v>321.00200000000018</v>
      </c>
      <c r="BQ82" s="187">
        <v>1159.829</v>
      </c>
      <c r="BR82" s="187">
        <v>810.88499999999999</v>
      </c>
      <c r="BS82" s="187">
        <f t="shared" si="50"/>
        <v>348.94399999999996</v>
      </c>
      <c r="BT82" s="179"/>
      <c r="BU82" s="27">
        <v>10280.597</v>
      </c>
      <c r="BV82" s="27">
        <v>9403.4240000000009</v>
      </c>
      <c r="BW82" s="185">
        <f t="shared" si="51"/>
        <v>877.17299999999886</v>
      </c>
      <c r="BX82" s="27">
        <v>932.39800000000002</v>
      </c>
      <c r="BY82" s="27">
        <v>579.38900000000001</v>
      </c>
      <c r="BZ82" s="185">
        <f t="shared" si="52"/>
        <v>353.00900000000001</v>
      </c>
      <c r="CA82" s="27">
        <v>1053.5170000000001</v>
      </c>
      <c r="CB82" s="27">
        <v>677.29300000000001</v>
      </c>
      <c r="CC82" s="185">
        <f t="shared" si="53"/>
        <v>376.22400000000005</v>
      </c>
      <c r="CE82" s="185">
        <v>9502.0450000000001</v>
      </c>
      <c r="CF82" s="185">
        <v>8172.5</v>
      </c>
      <c r="CG82" s="185">
        <f t="shared" si="54"/>
        <v>1329.5450000000001</v>
      </c>
      <c r="CH82" s="185">
        <v>1257.93</v>
      </c>
      <c r="CI82" s="185">
        <v>1117.835</v>
      </c>
      <c r="CJ82" s="185">
        <f t="shared" si="55"/>
        <v>140.09500000000003</v>
      </c>
      <c r="CK82" s="185">
        <v>1235.1079999999999</v>
      </c>
      <c r="CL82" s="185">
        <v>831.47500000000002</v>
      </c>
      <c r="CM82" s="185">
        <f t="shared" si="56"/>
        <v>403.63299999999992</v>
      </c>
      <c r="CO82" s="185">
        <v>17457.7</v>
      </c>
      <c r="CP82" s="185">
        <v>10379.1</v>
      </c>
      <c r="CQ82" s="185">
        <f t="shared" si="57"/>
        <v>7078.6</v>
      </c>
      <c r="CR82" s="185">
        <v>3119.9</v>
      </c>
      <c r="CS82" s="185">
        <v>649.6</v>
      </c>
      <c r="CT82" s="185">
        <f t="shared" si="58"/>
        <v>2470.3000000000002</v>
      </c>
      <c r="CU82" s="185">
        <v>9305.7999999999993</v>
      </c>
      <c r="CV82" s="185">
        <v>1409</v>
      </c>
      <c r="CW82" s="185">
        <f t="shared" si="59"/>
        <v>7896.7999999999993</v>
      </c>
    </row>
    <row r="83" spans="2:101" s="27" customFormat="1" x14ac:dyDescent="0.2">
      <c r="B83" s="27">
        <v>10675.331</v>
      </c>
      <c r="C83" s="27">
        <v>9732.4689999999991</v>
      </c>
      <c r="D83" s="185">
        <f t="shared" si="35"/>
        <v>942.86200000000099</v>
      </c>
      <c r="E83" s="27">
        <v>557.92700000000002</v>
      </c>
      <c r="F83" s="27">
        <v>563.38400000000001</v>
      </c>
      <c r="G83" s="185">
        <f t="shared" si="30"/>
        <v>-5.4569999999999936</v>
      </c>
      <c r="H83" s="27">
        <v>669.50699999999995</v>
      </c>
      <c r="I83" s="27">
        <v>670.04300000000001</v>
      </c>
      <c r="J83" s="185">
        <f t="shared" si="36"/>
        <v>-0.53600000000005821</v>
      </c>
      <c r="L83" s="185">
        <v>10303.305</v>
      </c>
      <c r="M83" s="185">
        <v>9033.0020000000004</v>
      </c>
      <c r="N83" s="185">
        <f t="shared" si="37"/>
        <v>1270.3029999999999</v>
      </c>
      <c r="O83" s="185">
        <v>1361.097</v>
      </c>
      <c r="P83" s="185">
        <v>1290.8820000000001</v>
      </c>
      <c r="Q83" s="185">
        <f t="shared" si="38"/>
        <v>70.214999999999918</v>
      </c>
      <c r="R83" s="185">
        <v>702.29100000000005</v>
      </c>
      <c r="S83" s="185">
        <v>697.45399999999995</v>
      </c>
      <c r="T83" s="185">
        <f t="shared" si="39"/>
        <v>4.8370000000001028</v>
      </c>
      <c r="V83" s="185">
        <v>10385.843999999999</v>
      </c>
      <c r="W83" s="185">
        <v>9569.3230000000003</v>
      </c>
      <c r="X83" s="185">
        <f t="shared" si="31"/>
        <v>816.52099999999882</v>
      </c>
      <c r="Y83" s="185">
        <v>1289.4100000000001</v>
      </c>
      <c r="Z83" s="185">
        <v>1231.7460000000001</v>
      </c>
      <c r="AA83" s="185">
        <f t="shared" si="40"/>
        <v>57.663999999999987</v>
      </c>
      <c r="AB83" s="185">
        <v>788.00900000000001</v>
      </c>
      <c r="AC83" s="185">
        <v>789.51800000000003</v>
      </c>
      <c r="AD83" s="185">
        <f t="shared" si="41"/>
        <v>-1.5090000000000146</v>
      </c>
      <c r="AE83" s="185"/>
      <c r="AF83" s="27">
        <v>9723.1820000000007</v>
      </c>
      <c r="AG83" s="27">
        <v>9330.5949999999993</v>
      </c>
      <c r="AH83" s="185">
        <f t="shared" si="32"/>
        <v>392.58700000000135</v>
      </c>
      <c r="AI83" s="27">
        <v>648.178</v>
      </c>
      <c r="AJ83" s="27">
        <v>613.60900000000004</v>
      </c>
      <c r="AK83" s="185">
        <f t="shared" si="33"/>
        <v>34.56899999999996</v>
      </c>
      <c r="AL83" s="27">
        <v>685.62400000000002</v>
      </c>
      <c r="AM83" s="27">
        <v>626.07100000000003</v>
      </c>
      <c r="AN83" s="185">
        <f t="shared" si="34"/>
        <v>59.552999999999997</v>
      </c>
      <c r="AO83" s="185"/>
      <c r="AP83" s="185">
        <v>12104.657999999999</v>
      </c>
      <c r="AQ83" s="185">
        <v>10721.334000000001</v>
      </c>
      <c r="AR83" s="185">
        <f t="shared" si="42"/>
        <v>1383.3239999999987</v>
      </c>
      <c r="AS83" s="185">
        <v>586.46600000000001</v>
      </c>
      <c r="AT83" s="185">
        <v>565.61</v>
      </c>
      <c r="AU83" s="185">
        <f t="shared" si="43"/>
        <v>20.855999999999995</v>
      </c>
      <c r="AV83" s="185">
        <v>1177.5409999999999</v>
      </c>
      <c r="AW83" s="185">
        <v>1010.662</v>
      </c>
      <c r="AX83" s="185">
        <f t="shared" si="44"/>
        <v>166.87899999999991</v>
      </c>
      <c r="AY83" s="185"/>
      <c r="AZ83" s="185"/>
      <c r="BA83" s="27">
        <v>14775.957</v>
      </c>
      <c r="BB83" s="27">
        <v>13703.821</v>
      </c>
      <c r="BC83" s="185">
        <f t="shared" si="45"/>
        <v>1072.1360000000004</v>
      </c>
      <c r="BD83" s="27">
        <v>789.48699999999997</v>
      </c>
      <c r="BE83" s="27">
        <v>583.91</v>
      </c>
      <c r="BF83" s="187">
        <f t="shared" si="46"/>
        <v>205.577</v>
      </c>
      <c r="BG83" s="27">
        <v>909.48400000000004</v>
      </c>
      <c r="BH83" s="27">
        <v>806.14300000000003</v>
      </c>
      <c r="BI83" s="187">
        <f t="shared" si="47"/>
        <v>103.34100000000001</v>
      </c>
      <c r="BK83" s="187">
        <v>11017.017</v>
      </c>
      <c r="BL83" s="187">
        <v>9018.0149999999994</v>
      </c>
      <c r="BM83" s="187">
        <f t="shared" si="48"/>
        <v>1999.0020000000004</v>
      </c>
      <c r="BN83" s="187">
        <v>1343.7860000000001</v>
      </c>
      <c r="BO83" s="187">
        <v>1169.4680000000001</v>
      </c>
      <c r="BP83" s="187">
        <f t="shared" si="49"/>
        <v>174.31799999999998</v>
      </c>
      <c r="BQ83" s="187">
        <v>1099.729</v>
      </c>
      <c r="BR83" s="187">
        <v>800.69200000000001</v>
      </c>
      <c r="BS83" s="187">
        <f t="shared" si="50"/>
        <v>299.03700000000003</v>
      </c>
      <c r="BT83" s="179"/>
      <c r="BU83" s="27">
        <v>10411.862999999999</v>
      </c>
      <c r="BV83" s="27">
        <v>9506.6280000000006</v>
      </c>
      <c r="BW83" s="185">
        <f t="shared" si="51"/>
        <v>905.23499999999876</v>
      </c>
      <c r="BX83" s="27">
        <v>1163.4110000000001</v>
      </c>
      <c r="BY83" s="27">
        <v>598.14599999999996</v>
      </c>
      <c r="BZ83" s="185">
        <f t="shared" si="52"/>
        <v>565.2650000000001</v>
      </c>
      <c r="CA83" s="27">
        <v>1439.165</v>
      </c>
      <c r="CB83" s="27">
        <v>715.72</v>
      </c>
      <c r="CC83" s="185">
        <f t="shared" si="53"/>
        <v>723.44499999999994</v>
      </c>
      <c r="CE83" s="185">
        <v>8689.2189999999991</v>
      </c>
      <c r="CF83" s="185">
        <v>7833.6</v>
      </c>
      <c r="CG83" s="185">
        <f t="shared" si="54"/>
        <v>855.61899999999878</v>
      </c>
      <c r="CH83" s="185">
        <v>1179.2360000000001</v>
      </c>
      <c r="CI83" s="185">
        <v>1093.4749999999999</v>
      </c>
      <c r="CJ83" s="185">
        <f t="shared" si="55"/>
        <v>85.761000000000195</v>
      </c>
      <c r="CK83" s="185">
        <v>1170.002</v>
      </c>
      <c r="CL83" s="185">
        <v>784.55700000000002</v>
      </c>
      <c r="CM83" s="185">
        <f t="shared" si="56"/>
        <v>385.44499999999994</v>
      </c>
      <c r="CO83" s="185">
        <v>15014.9</v>
      </c>
      <c r="CP83" s="185">
        <v>10845.7</v>
      </c>
      <c r="CQ83" s="185">
        <f t="shared" si="57"/>
        <v>4169.1999999999989</v>
      </c>
      <c r="CR83" s="185">
        <v>1721.2</v>
      </c>
      <c r="CS83" s="185">
        <v>643.20000000000005</v>
      </c>
      <c r="CT83" s="185">
        <f t="shared" si="58"/>
        <v>1078</v>
      </c>
      <c r="CU83" s="185">
        <v>4831.1000000000004</v>
      </c>
      <c r="CV83" s="185">
        <v>1317.3</v>
      </c>
      <c r="CW83" s="185">
        <f t="shared" si="59"/>
        <v>3513.8</v>
      </c>
    </row>
    <row r="84" spans="2:101" s="27" customFormat="1" x14ac:dyDescent="0.2">
      <c r="B84" s="27">
        <v>9625.1260000000002</v>
      </c>
      <c r="C84" s="27">
        <v>8968.9950000000008</v>
      </c>
      <c r="D84" s="185">
        <f t="shared" si="35"/>
        <v>656.1309999999994</v>
      </c>
      <c r="E84" s="27">
        <v>560.41</v>
      </c>
      <c r="F84" s="27">
        <v>560.67399999999998</v>
      </c>
      <c r="G84" s="185">
        <f t="shared" si="30"/>
        <v>-0.26400000000001</v>
      </c>
      <c r="H84" s="27">
        <v>671.18799999999999</v>
      </c>
      <c r="I84" s="27">
        <v>671.34699999999998</v>
      </c>
      <c r="J84" s="185">
        <f t="shared" si="36"/>
        <v>-0.15899999999999181</v>
      </c>
      <c r="L84" s="185">
        <v>9919.9060000000009</v>
      </c>
      <c r="M84" s="185">
        <v>8733.9240000000009</v>
      </c>
      <c r="N84" s="185">
        <f t="shared" si="37"/>
        <v>1185.982</v>
      </c>
      <c r="O84" s="185">
        <v>1437.9929999999999</v>
      </c>
      <c r="P84" s="185">
        <v>1365.0050000000001</v>
      </c>
      <c r="Q84" s="185">
        <f t="shared" si="38"/>
        <v>72.987999999999829</v>
      </c>
      <c r="R84" s="185">
        <v>695.64200000000005</v>
      </c>
      <c r="S84" s="185">
        <v>690.178</v>
      </c>
      <c r="T84" s="185">
        <f t="shared" si="39"/>
        <v>5.4640000000000555</v>
      </c>
      <c r="V84" s="185">
        <v>14184.33</v>
      </c>
      <c r="W84" s="185">
        <v>10549.939</v>
      </c>
      <c r="X84" s="185">
        <f t="shared" si="31"/>
        <v>3634.3909999999996</v>
      </c>
      <c r="Y84" s="185">
        <v>1592.058</v>
      </c>
      <c r="Z84" s="185">
        <v>1268.2239999999999</v>
      </c>
      <c r="AA84" s="185">
        <f t="shared" si="40"/>
        <v>323.83400000000006</v>
      </c>
      <c r="AB84" s="185">
        <v>1693.4680000000001</v>
      </c>
      <c r="AC84" s="185">
        <v>934.33399999999995</v>
      </c>
      <c r="AD84" s="185">
        <f t="shared" si="41"/>
        <v>759.13400000000013</v>
      </c>
      <c r="AE84" s="185"/>
      <c r="AF84" s="27">
        <v>10552.694</v>
      </c>
      <c r="AG84" s="27">
        <v>10140.224</v>
      </c>
      <c r="AH84" s="185">
        <f t="shared" si="32"/>
        <v>412.46999999999935</v>
      </c>
      <c r="AI84" s="27">
        <v>702.14400000000001</v>
      </c>
      <c r="AJ84" s="27">
        <v>623.68899999999996</v>
      </c>
      <c r="AK84" s="185">
        <f t="shared" si="33"/>
        <v>78.455000000000041</v>
      </c>
      <c r="AL84" s="27">
        <v>751.26900000000001</v>
      </c>
      <c r="AM84" s="27">
        <v>625.10900000000004</v>
      </c>
      <c r="AN84" s="185">
        <f t="shared" si="34"/>
        <v>126.15999999999997</v>
      </c>
      <c r="AO84" s="185"/>
      <c r="AP84" s="185">
        <v>12139.871999999999</v>
      </c>
      <c r="AQ84" s="185">
        <v>10579.786</v>
      </c>
      <c r="AR84" s="185">
        <f t="shared" si="42"/>
        <v>1560.0859999999993</v>
      </c>
      <c r="AS84" s="185">
        <v>660.77499999999998</v>
      </c>
      <c r="AT84" s="185">
        <v>572.19500000000005</v>
      </c>
      <c r="AU84" s="185">
        <f t="shared" si="43"/>
        <v>88.579999999999927</v>
      </c>
      <c r="AV84" s="185">
        <v>1373.431</v>
      </c>
      <c r="AW84" s="185">
        <v>1067.2</v>
      </c>
      <c r="AX84" s="185">
        <f t="shared" si="44"/>
        <v>306.23099999999999</v>
      </c>
      <c r="AY84" s="185"/>
      <c r="AZ84" s="185"/>
      <c r="BA84" s="27">
        <v>16026.353999999999</v>
      </c>
      <c r="BB84" s="27">
        <v>14743.287</v>
      </c>
      <c r="BC84" s="185">
        <f t="shared" si="45"/>
        <v>1283.0669999999991</v>
      </c>
      <c r="BD84" s="27">
        <v>801.49300000000005</v>
      </c>
      <c r="BE84" s="27">
        <v>592.66300000000001</v>
      </c>
      <c r="BF84" s="187">
        <f t="shared" si="46"/>
        <v>208.83000000000004</v>
      </c>
      <c r="BG84" s="27">
        <v>958.96199999999999</v>
      </c>
      <c r="BH84" s="27">
        <v>818.40300000000002</v>
      </c>
      <c r="BI84" s="187">
        <f t="shared" si="47"/>
        <v>140.55899999999997</v>
      </c>
      <c r="BK84" s="187">
        <v>10308.794</v>
      </c>
      <c r="BL84" s="187">
        <v>9182.2510000000002</v>
      </c>
      <c r="BM84" s="187">
        <f t="shared" si="48"/>
        <v>1126.5429999999997</v>
      </c>
      <c r="BN84" s="187">
        <v>1347.9970000000001</v>
      </c>
      <c r="BO84" s="187">
        <v>1245.595</v>
      </c>
      <c r="BP84" s="187">
        <f t="shared" si="49"/>
        <v>102.40200000000004</v>
      </c>
      <c r="BQ84" s="187">
        <v>972.07399999999996</v>
      </c>
      <c r="BR84" s="187">
        <v>780.55100000000004</v>
      </c>
      <c r="BS84" s="187">
        <f t="shared" si="50"/>
        <v>191.52299999999991</v>
      </c>
      <c r="BT84" s="179"/>
      <c r="BU84" s="27">
        <v>9993.2579999999998</v>
      </c>
      <c r="BV84" s="27">
        <v>8121.1760000000004</v>
      </c>
      <c r="BW84" s="185">
        <f t="shared" si="51"/>
        <v>1872.0819999999994</v>
      </c>
      <c r="BX84" s="27">
        <v>979.83799999999997</v>
      </c>
      <c r="BY84" s="27">
        <v>599.13199999999995</v>
      </c>
      <c r="BZ84" s="185">
        <f t="shared" si="52"/>
        <v>380.70600000000002</v>
      </c>
      <c r="CA84" s="27">
        <v>1175.0419999999999</v>
      </c>
      <c r="CB84" s="27">
        <v>691.91</v>
      </c>
      <c r="CC84" s="185">
        <f t="shared" si="53"/>
        <v>483.13199999999995</v>
      </c>
      <c r="CE84" s="185">
        <v>10020.93</v>
      </c>
      <c r="CF84" s="185">
        <v>8636</v>
      </c>
      <c r="CG84" s="185">
        <f t="shared" si="54"/>
        <v>1384.9300000000003</v>
      </c>
      <c r="CH84" s="185">
        <v>1280.8440000000001</v>
      </c>
      <c r="CI84" s="185">
        <v>1161.7660000000001</v>
      </c>
      <c r="CJ84" s="185">
        <f t="shared" si="55"/>
        <v>119.07799999999997</v>
      </c>
      <c r="CK84" s="185">
        <v>1138.528</v>
      </c>
      <c r="CL84" s="185">
        <v>818.36500000000001</v>
      </c>
      <c r="CM84" s="185">
        <f t="shared" si="56"/>
        <v>320.16300000000001</v>
      </c>
      <c r="CO84" s="185">
        <v>22404.2</v>
      </c>
      <c r="CP84" s="185">
        <v>12229.1</v>
      </c>
      <c r="CQ84" s="185">
        <f t="shared" si="57"/>
        <v>10175.1</v>
      </c>
      <c r="CR84" s="185">
        <v>3166.1</v>
      </c>
      <c r="CS84" s="185">
        <v>905.2</v>
      </c>
      <c r="CT84" s="185">
        <f t="shared" si="58"/>
        <v>2260.8999999999996</v>
      </c>
      <c r="CU84" s="185">
        <v>10671.8</v>
      </c>
      <c r="CV84" s="185">
        <v>2654.3</v>
      </c>
      <c r="CW84" s="185">
        <f t="shared" si="59"/>
        <v>8017.4999999999991</v>
      </c>
    </row>
    <row r="85" spans="2:101" s="27" customFormat="1" x14ac:dyDescent="0.2">
      <c r="B85" s="27">
        <v>10188.294</v>
      </c>
      <c r="C85" s="27">
        <v>9579.2240000000002</v>
      </c>
      <c r="D85" s="185">
        <f t="shared" si="35"/>
        <v>609.06999999999971</v>
      </c>
      <c r="E85" s="27">
        <v>559.42399999999998</v>
      </c>
      <c r="F85" s="27">
        <v>560.84699999999998</v>
      </c>
      <c r="G85" s="185">
        <f t="shared" si="30"/>
        <v>-1.4230000000000018</v>
      </c>
      <c r="H85" s="27">
        <v>667.66200000000003</v>
      </c>
      <c r="I85" s="27">
        <v>670.77499999999998</v>
      </c>
      <c r="J85" s="185">
        <f t="shared" si="36"/>
        <v>-3.1129999999999427</v>
      </c>
      <c r="L85" s="185">
        <v>9005.5139999999992</v>
      </c>
      <c r="M85" s="185">
        <v>7918.7280000000001</v>
      </c>
      <c r="N85" s="185">
        <f t="shared" si="37"/>
        <v>1086.7859999999991</v>
      </c>
      <c r="O85" s="185">
        <v>1195.404</v>
      </c>
      <c r="P85" s="185">
        <v>1110.4949999999999</v>
      </c>
      <c r="Q85" s="185">
        <f t="shared" si="38"/>
        <v>84.909000000000106</v>
      </c>
      <c r="R85" s="185">
        <v>706.02499999999998</v>
      </c>
      <c r="S85" s="185">
        <v>691.25400000000002</v>
      </c>
      <c r="T85" s="185">
        <f t="shared" si="39"/>
        <v>14.770999999999958</v>
      </c>
      <c r="V85" s="185">
        <v>10890.569</v>
      </c>
      <c r="W85" s="185">
        <v>9965.4979999999996</v>
      </c>
      <c r="X85" s="185">
        <f t="shared" si="31"/>
        <v>925.07099999999991</v>
      </c>
      <c r="Y85" s="185">
        <v>1346.8130000000001</v>
      </c>
      <c r="Z85" s="185">
        <v>1283.1980000000001</v>
      </c>
      <c r="AA85" s="185">
        <f t="shared" si="40"/>
        <v>63.615000000000009</v>
      </c>
      <c r="AB85" s="185">
        <v>798.11800000000005</v>
      </c>
      <c r="AC85" s="185">
        <v>787.83100000000002</v>
      </c>
      <c r="AD85" s="185">
        <f t="shared" si="41"/>
        <v>10.287000000000035</v>
      </c>
      <c r="AE85" s="185"/>
      <c r="AF85" s="27">
        <v>10102.822</v>
      </c>
      <c r="AG85" s="27">
        <v>9627.1720000000005</v>
      </c>
      <c r="AH85" s="185">
        <f t="shared" si="32"/>
        <v>475.64999999999964</v>
      </c>
      <c r="AI85" s="27">
        <v>660.38699999999994</v>
      </c>
      <c r="AJ85" s="27">
        <v>613.17100000000005</v>
      </c>
      <c r="AK85" s="185">
        <f t="shared" si="33"/>
        <v>47.215999999999894</v>
      </c>
      <c r="AL85" s="27">
        <v>685.51400000000001</v>
      </c>
      <c r="AM85" s="27">
        <v>627.41800000000001</v>
      </c>
      <c r="AN85" s="185">
        <f t="shared" si="34"/>
        <v>58.096000000000004</v>
      </c>
      <c r="AO85" s="185"/>
      <c r="AP85" s="185">
        <v>12089.800999999999</v>
      </c>
      <c r="AQ85" s="185">
        <v>10541.846</v>
      </c>
      <c r="AR85" s="185">
        <f t="shared" si="42"/>
        <v>1547.9549999999999</v>
      </c>
      <c r="AS85" s="185">
        <v>636.50400000000002</v>
      </c>
      <c r="AT85" s="185">
        <v>565.75599999999997</v>
      </c>
      <c r="AU85" s="185">
        <f t="shared" si="43"/>
        <v>70.748000000000047</v>
      </c>
      <c r="AV85" s="185">
        <v>1282.634</v>
      </c>
      <c r="AW85" s="185">
        <v>982.66</v>
      </c>
      <c r="AX85" s="185">
        <f t="shared" si="44"/>
        <v>299.97400000000005</v>
      </c>
      <c r="AY85" s="185"/>
      <c r="AZ85" s="185"/>
      <c r="BA85" s="27">
        <v>16938.772000000001</v>
      </c>
      <c r="BB85" s="27">
        <v>14116.638000000001</v>
      </c>
      <c r="BC85" s="185">
        <f t="shared" si="45"/>
        <v>2822.134</v>
      </c>
      <c r="BD85" s="27">
        <v>964.024</v>
      </c>
      <c r="BE85" s="27">
        <v>601.28599999999994</v>
      </c>
      <c r="BF85" s="187">
        <f t="shared" si="46"/>
        <v>362.73800000000006</v>
      </c>
      <c r="BG85" s="27">
        <v>1115.1959999999999</v>
      </c>
      <c r="BH85" s="27">
        <v>828.31799999999998</v>
      </c>
      <c r="BI85" s="187">
        <f t="shared" si="47"/>
        <v>286.87799999999993</v>
      </c>
      <c r="BK85" s="187">
        <v>8919.1820000000007</v>
      </c>
      <c r="BL85" s="187">
        <v>8038.5940000000001</v>
      </c>
      <c r="BM85" s="187">
        <f t="shared" si="48"/>
        <v>880.58800000000065</v>
      </c>
      <c r="BN85" s="187">
        <v>1162.796</v>
      </c>
      <c r="BO85" s="187">
        <v>1081.153</v>
      </c>
      <c r="BP85" s="187">
        <f t="shared" si="49"/>
        <v>81.643000000000029</v>
      </c>
      <c r="BQ85" s="187">
        <v>1257.4290000000001</v>
      </c>
      <c r="BR85" s="187">
        <v>823.39099999999996</v>
      </c>
      <c r="BS85" s="187">
        <f t="shared" si="50"/>
        <v>434.03800000000012</v>
      </c>
      <c r="BT85" s="179"/>
      <c r="BU85" s="27">
        <v>10705.593000000001</v>
      </c>
      <c r="BV85" s="27">
        <v>8895.3700000000008</v>
      </c>
      <c r="BW85" s="185">
        <f t="shared" si="51"/>
        <v>1810.223</v>
      </c>
      <c r="BX85" s="27">
        <v>1020.658</v>
      </c>
      <c r="BY85" s="27">
        <v>570.125</v>
      </c>
      <c r="BZ85" s="185">
        <f t="shared" si="52"/>
        <v>450.53300000000002</v>
      </c>
      <c r="CA85" s="27">
        <v>1355.452</v>
      </c>
      <c r="CB85" s="27">
        <v>676.87800000000004</v>
      </c>
      <c r="CC85" s="185">
        <f t="shared" si="53"/>
        <v>678.57399999999996</v>
      </c>
      <c r="CE85" s="185">
        <v>11113.63</v>
      </c>
      <c r="CF85" s="185">
        <v>8964.4</v>
      </c>
      <c r="CG85" s="185">
        <f t="shared" si="54"/>
        <v>2149.2299999999996</v>
      </c>
      <c r="CH85" s="185">
        <v>1384.1669999999999</v>
      </c>
      <c r="CI85" s="185">
        <v>1187.04</v>
      </c>
      <c r="CJ85" s="185">
        <f t="shared" si="55"/>
        <v>197.12699999999995</v>
      </c>
      <c r="CK85" s="185">
        <v>1595.165</v>
      </c>
      <c r="CL85" s="185">
        <v>906.01</v>
      </c>
      <c r="CM85" s="185">
        <f t="shared" si="56"/>
        <v>689.15499999999997</v>
      </c>
      <c r="CO85" s="185">
        <v>14442.1</v>
      </c>
      <c r="CP85" s="185">
        <v>9414.7999999999993</v>
      </c>
      <c r="CQ85" s="185">
        <f t="shared" si="57"/>
        <v>5027.3000000000011</v>
      </c>
      <c r="CR85" s="185">
        <v>2564.1999999999998</v>
      </c>
      <c r="CS85" s="185">
        <v>620.9</v>
      </c>
      <c r="CT85" s="185">
        <f t="shared" si="58"/>
        <v>1943.2999999999997</v>
      </c>
      <c r="CU85" s="185">
        <v>6455.2</v>
      </c>
      <c r="CV85" s="185">
        <v>1205.5999999999999</v>
      </c>
      <c r="CW85" s="185">
        <f t="shared" si="59"/>
        <v>5249.6</v>
      </c>
    </row>
    <row r="86" spans="2:101" s="27" customFormat="1" x14ac:dyDescent="0.2">
      <c r="B86" s="27">
        <v>10663.126</v>
      </c>
      <c r="C86" s="27">
        <v>9972.6620000000003</v>
      </c>
      <c r="D86" s="185">
        <f t="shared" si="35"/>
        <v>690.46399999999994</v>
      </c>
      <c r="E86" s="27">
        <v>558.976</v>
      </c>
      <c r="F86" s="27">
        <v>560.19299999999998</v>
      </c>
      <c r="G86" s="185">
        <f t="shared" si="30"/>
        <v>-1.2169999999999845</v>
      </c>
      <c r="H86" s="27">
        <v>669.15899999999999</v>
      </c>
      <c r="I86" s="27">
        <v>670.97299999999996</v>
      </c>
      <c r="J86" s="185">
        <f t="shared" si="36"/>
        <v>-1.8139999999999645</v>
      </c>
      <c r="L86" s="185">
        <v>8637.7669999999998</v>
      </c>
      <c r="M86" s="185">
        <v>7872.0510000000004</v>
      </c>
      <c r="N86" s="185">
        <f t="shared" si="37"/>
        <v>765.71599999999944</v>
      </c>
      <c r="O86" s="185">
        <v>1137.4079999999999</v>
      </c>
      <c r="P86" s="185">
        <v>1079.847</v>
      </c>
      <c r="Q86" s="185">
        <f t="shared" si="38"/>
        <v>57.560999999999922</v>
      </c>
      <c r="R86" s="185">
        <v>698.8</v>
      </c>
      <c r="S86" s="185">
        <v>692.97400000000005</v>
      </c>
      <c r="T86" s="185">
        <f t="shared" si="39"/>
        <v>5.8259999999999081</v>
      </c>
      <c r="V86" s="185">
        <v>10596.596</v>
      </c>
      <c r="W86" s="185">
        <v>10292.074000000001</v>
      </c>
      <c r="X86" s="185">
        <f t="shared" si="31"/>
        <v>304.52199999999903</v>
      </c>
      <c r="Y86" s="185">
        <v>1289.6110000000001</v>
      </c>
      <c r="Z86" s="185">
        <v>1265.961</v>
      </c>
      <c r="AA86" s="185">
        <f t="shared" si="40"/>
        <v>23.650000000000091</v>
      </c>
      <c r="AB86" s="185">
        <v>775.31399999999996</v>
      </c>
      <c r="AC86" s="185">
        <v>765.654</v>
      </c>
      <c r="AD86" s="185">
        <f t="shared" si="41"/>
        <v>9.6599999999999682</v>
      </c>
      <c r="AE86" s="185"/>
      <c r="AF86" s="27">
        <v>9832.0990000000002</v>
      </c>
      <c r="AG86" s="27">
        <v>9600.9989999999998</v>
      </c>
      <c r="AH86" s="185">
        <f t="shared" si="32"/>
        <v>231.10000000000036</v>
      </c>
      <c r="AI86" s="27">
        <v>641.58900000000006</v>
      </c>
      <c r="AJ86" s="27">
        <v>614.82399999999996</v>
      </c>
      <c r="AK86" s="185">
        <f t="shared" si="33"/>
        <v>26.7650000000001</v>
      </c>
      <c r="AL86" s="27">
        <v>716.41700000000003</v>
      </c>
      <c r="AM86" s="27">
        <v>625.20000000000005</v>
      </c>
      <c r="AN86" s="185">
        <f t="shared" si="34"/>
        <v>91.216999999999985</v>
      </c>
      <c r="AO86" s="185"/>
      <c r="AP86" s="185">
        <v>10404.674999999999</v>
      </c>
      <c r="AQ86" s="185">
        <v>8750.6450000000004</v>
      </c>
      <c r="AR86" s="185">
        <f t="shared" si="42"/>
        <v>1654.0299999999988</v>
      </c>
      <c r="AS86" s="185">
        <v>635.51900000000001</v>
      </c>
      <c r="AT86" s="185">
        <v>556.86599999999999</v>
      </c>
      <c r="AU86" s="185">
        <f t="shared" si="43"/>
        <v>78.65300000000002</v>
      </c>
      <c r="AV86" s="185">
        <v>1242.826</v>
      </c>
      <c r="AW86" s="185">
        <v>890.23</v>
      </c>
      <c r="AX86" s="185">
        <f t="shared" si="44"/>
        <v>352.596</v>
      </c>
      <c r="AY86" s="185"/>
      <c r="AZ86" s="185"/>
      <c r="BA86" s="27">
        <v>17227.898000000001</v>
      </c>
      <c r="BB86" s="27">
        <v>15998.398999999999</v>
      </c>
      <c r="BC86" s="185">
        <f t="shared" si="45"/>
        <v>1229.4990000000016</v>
      </c>
      <c r="BD86" s="27">
        <v>737.505</v>
      </c>
      <c r="BE86" s="27">
        <v>600.32399999999996</v>
      </c>
      <c r="BF86" s="187">
        <f t="shared" si="46"/>
        <v>137.18100000000004</v>
      </c>
      <c r="BG86" s="27">
        <v>898.53899999999999</v>
      </c>
      <c r="BH86" s="27">
        <v>833.52300000000002</v>
      </c>
      <c r="BI86" s="187">
        <f t="shared" si="47"/>
        <v>65.015999999999963</v>
      </c>
      <c r="BK86" s="187">
        <v>1177.0619999999999</v>
      </c>
      <c r="BL86" s="187">
        <v>868.47299999999996</v>
      </c>
      <c r="BM86" s="187">
        <f t="shared" si="48"/>
        <v>308.58899999999994</v>
      </c>
      <c r="BN86" s="187">
        <v>1393.6420000000001</v>
      </c>
      <c r="BO86" s="187">
        <v>1225.7070000000001</v>
      </c>
      <c r="BP86" s="187">
        <f t="shared" si="49"/>
        <v>167.93499999999995</v>
      </c>
      <c r="BQ86" s="187">
        <v>1177.0619999999999</v>
      </c>
      <c r="BR86" s="187">
        <v>868.47299999999996</v>
      </c>
      <c r="BS86" s="187">
        <f t="shared" si="50"/>
        <v>308.58899999999994</v>
      </c>
      <c r="BT86" s="179"/>
      <c r="BU86" s="27">
        <v>9775.49</v>
      </c>
      <c r="BV86" s="27">
        <v>8975.4320000000007</v>
      </c>
      <c r="BW86" s="185">
        <f t="shared" si="51"/>
        <v>800.05799999999908</v>
      </c>
      <c r="BX86" s="27">
        <v>1220.463</v>
      </c>
      <c r="BY86" s="27">
        <v>576.21</v>
      </c>
      <c r="BZ86" s="185">
        <f t="shared" si="52"/>
        <v>644.25299999999993</v>
      </c>
      <c r="CA86" s="27">
        <v>1517.377</v>
      </c>
      <c r="CB86" s="27">
        <v>677.74900000000002</v>
      </c>
      <c r="CC86" s="185">
        <f t="shared" si="53"/>
        <v>839.62799999999993</v>
      </c>
      <c r="CE86" s="185">
        <v>9315.1689999999999</v>
      </c>
      <c r="CF86" s="185">
        <v>8356.2999999999993</v>
      </c>
      <c r="CG86" s="185">
        <f t="shared" si="54"/>
        <v>958.8690000000006</v>
      </c>
      <c r="CH86" s="185">
        <v>1217.174</v>
      </c>
      <c r="CI86" s="185">
        <v>1129.0709999999999</v>
      </c>
      <c r="CJ86" s="185">
        <f t="shared" si="55"/>
        <v>88.103000000000065</v>
      </c>
      <c r="CK86" s="185">
        <v>1271.6610000000001</v>
      </c>
      <c r="CL86" s="185">
        <v>865.99</v>
      </c>
      <c r="CM86" s="185">
        <f t="shared" si="56"/>
        <v>405.67100000000005</v>
      </c>
      <c r="CO86" s="185">
        <v>14480</v>
      </c>
      <c r="CP86" s="185">
        <v>10349.299999999999</v>
      </c>
      <c r="CQ86" s="185">
        <f t="shared" si="57"/>
        <v>4130.7000000000007</v>
      </c>
      <c r="CR86" s="185">
        <v>1919</v>
      </c>
      <c r="CS86" s="185">
        <v>654.79999999999995</v>
      </c>
      <c r="CT86" s="185">
        <f t="shared" si="58"/>
        <v>1264.2</v>
      </c>
      <c r="CU86" s="185">
        <v>5209</v>
      </c>
      <c r="CV86" s="185">
        <v>1337.5</v>
      </c>
      <c r="CW86" s="185">
        <f t="shared" si="59"/>
        <v>3871.5</v>
      </c>
    </row>
    <row r="87" spans="2:101" s="27" customFormat="1" x14ac:dyDescent="0.2">
      <c r="B87" s="27">
        <v>9804.9719999999998</v>
      </c>
      <c r="C87" s="27">
        <v>9075.9140000000007</v>
      </c>
      <c r="D87" s="185">
        <f t="shared" si="35"/>
        <v>729.05799999999908</v>
      </c>
      <c r="E87" s="27">
        <v>563.11099999999999</v>
      </c>
      <c r="F87" s="27">
        <v>562.11800000000005</v>
      </c>
      <c r="G87" s="185">
        <f t="shared" si="30"/>
        <v>0.99299999999993815</v>
      </c>
      <c r="H87" s="27">
        <v>677.22500000000002</v>
      </c>
      <c r="I87" s="27">
        <v>674.13300000000004</v>
      </c>
      <c r="J87" s="185">
        <f t="shared" si="36"/>
        <v>3.0919999999999845</v>
      </c>
      <c r="L87" s="185">
        <v>9595.9740000000002</v>
      </c>
      <c r="M87" s="185">
        <v>8703.7990000000009</v>
      </c>
      <c r="N87" s="185">
        <f t="shared" si="37"/>
        <v>892.17499999999927</v>
      </c>
      <c r="O87" s="185">
        <v>1210.1320000000001</v>
      </c>
      <c r="P87" s="185">
        <v>1142.798</v>
      </c>
      <c r="Q87" s="185">
        <f t="shared" si="38"/>
        <v>67.33400000000006</v>
      </c>
      <c r="R87" s="185">
        <v>707.96600000000001</v>
      </c>
      <c r="S87" s="185">
        <v>707.53499999999997</v>
      </c>
      <c r="T87" s="185">
        <f t="shared" si="39"/>
        <v>0.43100000000004002</v>
      </c>
      <c r="V87" s="185">
        <v>11376.632</v>
      </c>
      <c r="W87" s="185">
        <v>10487.819</v>
      </c>
      <c r="X87" s="185">
        <f t="shared" si="31"/>
        <v>888.8130000000001</v>
      </c>
      <c r="Y87" s="185">
        <v>1314.6569999999999</v>
      </c>
      <c r="Z87" s="185">
        <v>1261.6500000000001</v>
      </c>
      <c r="AA87" s="185">
        <f t="shared" si="40"/>
        <v>53.006999999999834</v>
      </c>
      <c r="AB87" s="185">
        <v>769.62900000000002</v>
      </c>
      <c r="AC87" s="185">
        <v>763.20600000000002</v>
      </c>
      <c r="AD87" s="185">
        <f t="shared" si="41"/>
        <v>6.4230000000000018</v>
      </c>
      <c r="AE87" s="185"/>
      <c r="AF87" s="185"/>
      <c r="AG87" s="185"/>
      <c r="AH87" s="185"/>
      <c r="AI87" s="185"/>
      <c r="AJ87" s="185"/>
      <c r="AK87" s="185"/>
      <c r="AL87" s="185"/>
      <c r="AM87" s="185"/>
      <c r="AN87" s="185"/>
      <c r="AO87" s="185"/>
      <c r="AR87" s="185"/>
      <c r="BA87" s="27">
        <v>18105.989000000001</v>
      </c>
      <c r="BB87" s="27">
        <v>16008.111999999999</v>
      </c>
      <c r="BC87" s="185">
        <f t="shared" si="45"/>
        <v>2097.8770000000022</v>
      </c>
      <c r="BD87" s="27">
        <v>749.02599999999995</v>
      </c>
      <c r="BE87" s="27">
        <v>600.18200000000002</v>
      </c>
      <c r="BF87" s="187">
        <f t="shared" si="46"/>
        <v>148.84399999999994</v>
      </c>
      <c r="BG87" s="27">
        <v>874.34699999999998</v>
      </c>
      <c r="BH87" s="27">
        <v>834.78</v>
      </c>
      <c r="BI87" s="187">
        <f t="shared" si="47"/>
        <v>39.567000000000007</v>
      </c>
    </row>
    <row r="88" spans="2:101" s="27" customFormat="1" x14ac:dyDescent="0.2">
      <c r="B88" s="27">
        <v>10846.163</v>
      </c>
      <c r="C88" s="27">
        <v>9992.3490000000002</v>
      </c>
      <c r="D88" s="185">
        <f t="shared" si="35"/>
        <v>853.81400000000031</v>
      </c>
      <c r="E88" s="27">
        <v>567.17999999999995</v>
      </c>
      <c r="F88" s="27">
        <v>562.32799999999997</v>
      </c>
      <c r="G88" s="185">
        <f t="shared" si="30"/>
        <v>4.8519999999999754</v>
      </c>
      <c r="H88" s="27">
        <v>673.23099999999999</v>
      </c>
      <c r="I88" s="27">
        <v>675.26400000000001</v>
      </c>
      <c r="J88" s="185">
        <f t="shared" si="36"/>
        <v>-2.0330000000000155</v>
      </c>
      <c r="L88" s="185">
        <v>10230.048000000001</v>
      </c>
      <c r="M88" s="185">
        <v>8928.4989999999998</v>
      </c>
      <c r="N88" s="185">
        <f t="shared" si="37"/>
        <v>1301.5490000000009</v>
      </c>
      <c r="O88" s="185">
        <v>1260.2339999999999</v>
      </c>
      <c r="P88" s="185">
        <v>1173.683</v>
      </c>
      <c r="Q88" s="185">
        <f t="shared" si="38"/>
        <v>86.550999999999931</v>
      </c>
      <c r="R88" s="185">
        <v>711.29100000000005</v>
      </c>
      <c r="S88" s="185">
        <v>709.58399999999995</v>
      </c>
      <c r="T88" s="185">
        <f t="shared" si="39"/>
        <v>1.7070000000001073</v>
      </c>
      <c r="V88" s="185">
        <v>11869.64</v>
      </c>
      <c r="W88" s="185">
        <v>10331.115</v>
      </c>
      <c r="X88" s="185">
        <f t="shared" si="31"/>
        <v>1538.5249999999996</v>
      </c>
      <c r="Y88" s="185">
        <v>1427.7850000000001</v>
      </c>
      <c r="Z88" s="185">
        <v>1334.4870000000001</v>
      </c>
      <c r="AA88" s="185">
        <f t="shared" si="40"/>
        <v>93.298000000000002</v>
      </c>
      <c r="AB88" s="185">
        <v>792.99599999999998</v>
      </c>
      <c r="AC88" s="185">
        <v>769.37199999999996</v>
      </c>
      <c r="AD88" s="185">
        <f t="shared" si="41"/>
        <v>23.624000000000024</v>
      </c>
      <c r="AE88" s="185"/>
      <c r="AF88" s="185"/>
      <c r="AG88" s="185"/>
      <c r="AH88" s="185"/>
      <c r="AI88" s="185"/>
      <c r="AJ88" s="185"/>
      <c r="AK88" s="185"/>
      <c r="AL88" s="185"/>
      <c r="AM88" s="185"/>
      <c r="AN88" s="185"/>
      <c r="AO88" s="185"/>
      <c r="AR88" s="185"/>
      <c r="BA88" s="27">
        <v>17157.945</v>
      </c>
      <c r="BB88" s="27">
        <v>13179.907999999999</v>
      </c>
      <c r="BC88" s="185">
        <f t="shared" si="45"/>
        <v>3978.0370000000003</v>
      </c>
      <c r="BD88" s="27">
        <v>1122.1400000000001</v>
      </c>
      <c r="BE88" s="27">
        <v>584.56899999999996</v>
      </c>
      <c r="BF88" s="187">
        <f t="shared" si="46"/>
        <v>537.57100000000014</v>
      </c>
      <c r="BG88" s="27">
        <v>1154.7809999999999</v>
      </c>
      <c r="BH88" s="27">
        <v>802.39</v>
      </c>
      <c r="BI88" s="187">
        <f t="shared" si="47"/>
        <v>352.39099999999996</v>
      </c>
    </row>
    <row r="89" spans="2:101" s="27" customFormat="1" x14ac:dyDescent="0.2">
      <c r="B89" s="27">
        <v>10812.594999999999</v>
      </c>
      <c r="C89" s="27">
        <v>10072.375</v>
      </c>
      <c r="D89" s="185">
        <f t="shared" si="35"/>
        <v>740.21999999999935</v>
      </c>
      <c r="E89" s="27">
        <v>564.30100000000004</v>
      </c>
      <c r="F89" s="27">
        <v>561.57500000000005</v>
      </c>
      <c r="G89" s="185">
        <f t="shared" si="30"/>
        <v>2.7259999999999991</v>
      </c>
      <c r="H89" s="27">
        <v>677.99900000000002</v>
      </c>
      <c r="I89" s="27">
        <v>672.63699999999994</v>
      </c>
      <c r="J89" s="185">
        <f t="shared" si="36"/>
        <v>5.36200000000008</v>
      </c>
      <c r="V89" s="185">
        <v>11529.332</v>
      </c>
      <c r="W89" s="185">
        <v>10386.303</v>
      </c>
      <c r="X89" s="185">
        <f t="shared" si="31"/>
        <v>1143.0290000000005</v>
      </c>
      <c r="Y89" s="185">
        <v>1409.7260000000001</v>
      </c>
      <c r="Z89" s="185">
        <v>1339.82</v>
      </c>
      <c r="AA89" s="185">
        <f t="shared" si="40"/>
        <v>69.906000000000176</v>
      </c>
      <c r="AB89" s="185">
        <v>770.32100000000003</v>
      </c>
      <c r="AC89" s="185">
        <v>771.76800000000003</v>
      </c>
      <c r="AD89" s="185">
        <f t="shared" si="41"/>
        <v>-1.4470000000000027</v>
      </c>
      <c r="AE89" s="185"/>
      <c r="AF89" s="185"/>
      <c r="AG89" s="185"/>
      <c r="AH89" s="185"/>
      <c r="AI89" s="185"/>
      <c r="AJ89" s="185"/>
      <c r="AK89" s="185"/>
      <c r="AL89" s="185"/>
      <c r="AM89" s="185"/>
      <c r="AN89" s="185"/>
      <c r="AO89" s="185"/>
    </row>
    <row r="90" spans="2:101" s="27" customFormat="1" x14ac:dyDescent="0.2">
      <c r="B90" s="27">
        <v>10806.575999999999</v>
      </c>
      <c r="C90" s="27">
        <v>10374.821</v>
      </c>
      <c r="D90" s="185">
        <f t="shared" si="35"/>
        <v>431.7549999999992</v>
      </c>
      <c r="E90" s="27">
        <v>563.49</v>
      </c>
      <c r="F90" s="27">
        <v>561.33699999999999</v>
      </c>
      <c r="G90" s="185">
        <f t="shared" si="30"/>
        <v>2.15300000000002</v>
      </c>
      <c r="H90" s="27">
        <v>676.26800000000003</v>
      </c>
      <c r="I90" s="27">
        <v>674.72199999999998</v>
      </c>
      <c r="J90" s="185">
        <f t="shared" si="36"/>
        <v>1.5460000000000491</v>
      </c>
      <c r="V90" s="185">
        <v>11388.424000000001</v>
      </c>
      <c r="W90" s="185">
        <v>10775.566999999999</v>
      </c>
      <c r="X90" s="185">
        <f t="shared" si="31"/>
        <v>612.85700000000179</v>
      </c>
      <c r="Y90" s="185">
        <v>1462.355</v>
      </c>
      <c r="Z90" s="185">
        <v>1383.7940000000001</v>
      </c>
      <c r="AA90" s="185">
        <f t="shared" si="40"/>
        <v>78.560999999999922</v>
      </c>
      <c r="AB90" s="185">
        <v>791.84100000000001</v>
      </c>
      <c r="AC90" s="185">
        <v>782.19100000000003</v>
      </c>
      <c r="AD90" s="185">
        <f t="shared" si="41"/>
        <v>9.6499999999999773</v>
      </c>
      <c r="AE90" s="185"/>
      <c r="AF90" s="185"/>
      <c r="AG90" s="185"/>
      <c r="AH90" s="185"/>
      <c r="AI90" s="185"/>
      <c r="AJ90" s="185"/>
      <c r="AK90" s="185"/>
      <c r="AL90" s="185"/>
      <c r="AM90" s="185"/>
      <c r="AN90" s="185"/>
      <c r="AO90" s="185"/>
    </row>
    <row r="91" spans="2:101" s="27" customFormat="1" x14ac:dyDescent="0.2">
      <c r="B91" s="27">
        <v>8840.1170000000002</v>
      </c>
      <c r="C91" s="27">
        <v>8509.1260000000002</v>
      </c>
      <c r="D91" s="185">
        <f t="shared" si="35"/>
        <v>330.99099999999999</v>
      </c>
      <c r="E91" s="27">
        <v>557.12800000000004</v>
      </c>
      <c r="F91" s="27">
        <v>554.57299999999998</v>
      </c>
      <c r="G91" s="185">
        <f t="shared" si="30"/>
        <v>2.5550000000000637</v>
      </c>
      <c r="H91" s="27">
        <v>658.64200000000005</v>
      </c>
      <c r="I91" s="27">
        <v>660.05499999999995</v>
      </c>
      <c r="J91" s="185">
        <f t="shared" si="36"/>
        <v>-1.4129999999998972</v>
      </c>
      <c r="V91" s="185">
        <v>11618.55</v>
      </c>
      <c r="W91" s="185">
        <v>10816.431</v>
      </c>
      <c r="X91" s="185">
        <f t="shared" si="31"/>
        <v>802.11899999999878</v>
      </c>
      <c r="Y91" s="185">
        <v>1454.3150000000001</v>
      </c>
      <c r="Z91" s="185">
        <v>1384.7760000000001</v>
      </c>
      <c r="AA91" s="185">
        <f t="shared" si="40"/>
        <v>69.538999999999987</v>
      </c>
      <c r="AB91" s="185">
        <v>802.78200000000004</v>
      </c>
      <c r="AC91" s="185">
        <v>788.99300000000005</v>
      </c>
      <c r="AD91" s="185">
        <f t="shared" si="41"/>
        <v>13.788999999999987</v>
      </c>
      <c r="AE91" s="185"/>
      <c r="AF91" s="185"/>
      <c r="AG91" s="185"/>
      <c r="AH91" s="185"/>
      <c r="AI91" s="185"/>
      <c r="AJ91" s="185"/>
      <c r="AK91" s="185"/>
      <c r="AL91" s="185"/>
      <c r="AM91" s="185"/>
      <c r="AN91" s="185"/>
      <c r="AO91" s="185"/>
    </row>
    <row r="92" spans="2:101" s="27" customFormat="1" x14ac:dyDescent="0.2">
      <c r="B92" s="27">
        <v>10526.151</v>
      </c>
      <c r="C92" s="27">
        <v>9919.0679999999993</v>
      </c>
      <c r="D92" s="185">
        <f t="shared" si="35"/>
        <v>607.08300000000054</v>
      </c>
      <c r="E92" s="27">
        <v>569.95799999999997</v>
      </c>
      <c r="F92" s="27">
        <v>567.75199999999995</v>
      </c>
      <c r="G92" s="185">
        <f t="shared" si="30"/>
        <v>2.2060000000000173</v>
      </c>
      <c r="H92" s="27">
        <v>676.60699999999997</v>
      </c>
      <c r="I92" s="27">
        <v>678.36300000000006</v>
      </c>
      <c r="J92" s="185">
        <f t="shared" si="36"/>
        <v>-1.7560000000000855</v>
      </c>
      <c r="V92" s="185">
        <v>11922.101000000001</v>
      </c>
      <c r="W92" s="185">
        <v>10999.431</v>
      </c>
      <c r="X92" s="185">
        <f t="shared" si="31"/>
        <v>922.67000000000007</v>
      </c>
      <c r="Y92" s="185">
        <v>1450.73</v>
      </c>
      <c r="Z92" s="185">
        <v>1372.2090000000001</v>
      </c>
      <c r="AA92" s="185">
        <f t="shared" si="40"/>
        <v>78.520999999999958</v>
      </c>
      <c r="AB92" s="185">
        <v>1179.7639999999999</v>
      </c>
      <c r="AC92" s="185">
        <v>783.20100000000002</v>
      </c>
      <c r="AD92" s="185">
        <f t="shared" si="41"/>
        <v>396.56299999999987</v>
      </c>
      <c r="AE92" s="185"/>
      <c r="AF92" s="185"/>
      <c r="AG92" s="185"/>
      <c r="AH92" s="185"/>
      <c r="AI92" s="185"/>
      <c r="AJ92" s="185"/>
      <c r="AK92" s="185"/>
      <c r="AL92" s="185"/>
      <c r="AM92" s="185"/>
      <c r="AN92" s="185"/>
      <c r="AO92" s="185"/>
    </row>
    <row r="93" spans="2:101" s="27" customFormat="1" x14ac:dyDescent="0.2">
      <c r="B93" s="27">
        <v>10790.843999999999</v>
      </c>
      <c r="C93" s="27">
        <v>10063.605</v>
      </c>
      <c r="D93" s="185">
        <f t="shared" si="35"/>
        <v>727.23899999999958</v>
      </c>
      <c r="E93" s="27">
        <v>569.53399999999999</v>
      </c>
      <c r="F93" s="27">
        <v>567.27599999999995</v>
      </c>
      <c r="G93" s="185">
        <f t="shared" si="30"/>
        <v>2.2580000000000382</v>
      </c>
      <c r="H93" s="27">
        <v>679.02499999999998</v>
      </c>
      <c r="I93" s="27">
        <v>677.94</v>
      </c>
      <c r="J93" s="185">
        <f t="shared" si="36"/>
        <v>1.0849999999999227</v>
      </c>
      <c r="V93" s="185">
        <v>11257.376</v>
      </c>
      <c r="W93" s="185">
        <v>10166.598</v>
      </c>
      <c r="X93" s="185">
        <f t="shared" si="31"/>
        <v>1090.7780000000002</v>
      </c>
      <c r="Y93" s="185">
        <v>1405.808</v>
      </c>
      <c r="Z93" s="185">
        <v>1318.2829999999999</v>
      </c>
      <c r="AA93" s="185">
        <f t="shared" si="40"/>
        <v>87.525000000000091</v>
      </c>
      <c r="AB93" s="185">
        <v>805.44899999999996</v>
      </c>
      <c r="AC93" s="185">
        <v>796.81100000000004</v>
      </c>
      <c r="AD93" s="185">
        <f t="shared" si="41"/>
        <v>8.63799999999992</v>
      </c>
      <c r="AE93" s="185"/>
      <c r="AF93" s="185"/>
      <c r="AG93" s="185"/>
      <c r="AH93" s="185"/>
      <c r="AI93" s="185"/>
      <c r="AJ93" s="185"/>
      <c r="AK93" s="185"/>
      <c r="AL93" s="185"/>
      <c r="AM93" s="185"/>
      <c r="AN93" s="185"/>
      <c r="AO93" s="185"/>
    </row>
    <row r="94" spans="2:101" s="27" customFormat="1" x14ac:dyDescent="0.2">
      <c r="B94" s="27">
        <v>11222.325999999999</v>
      </c>
      <c r="C94" s="27">
        <v>10378.540999999999</v>
      </c>
      <c r="D94" s="185">
        <f t="shared" si="35"/>
        <v>843.78499999999985</v>
      </c>
      <c r="E94" s="27">
        <v>573.64300000000003</v>
      </c>
      <c r="F94" s="27">
        <v>564.95799999999997</v>
      </c>
      <c r="G94" s="185">
        <f t="shared" si="30"/>
        <v>8.6850000000000591</v>
      </c>
      <c r="H94" s="27">
        <v>680.577</v>
      </c>
      <c r="I94" s="27">
        <v>675.86599999999999</v>
      </c>
      <c r="J94" s="185">
        <f t="shared" si="36"/>
        <v>4.7110000000000127</v>
      </c>
      <c r="V94" s="185">
        <v>11500.966</v>
      </c>
      <c r="W94" s="185">
        <v>10343.813</v>
      </c>
      <c r="X94" s="185">
        <f t="shared" si="31"/>
        <v>1157.1530000000002</v>
      </c>
      <c r="Y94" s="185">
        <v>1399.683</v>
      </c>
      <c r="Z94" s="185">
        <v>1314.4649999999999</v>
      </c>
      <c r="AA94" s="185">
        <f t="shared" si="40"/>
        <v>85.218000000000075</v>
      </c>
      <c r="AB94" s="185">
        <v>953.97799999999995</v>
      </c>
      <c r="AC94" s="185">
        <v>800.351</v>
      </c>
      <c r="AD94" s="185">
        <f t="shared" si="41"/>
        <v>153.62699999999995</v>
      </c>
      <c r="AE94" s="185"/>
      <c r="AF94" s="185"/>
      <c r="AG94" s="185"/>
      <c r="AH94" s="185"/>
      <c r="AI94" s="185"/>
      <c r="AJ94" s="185"/>
      <c r="AK94" s="185"/>
      <c r="AL94" s="185"/>
      <c r="AM94" s="185"/>
      <c r="AN94" s="185"/>
      <c r="AO94" s="185"/>
    </row>
    <row r="95" spans="2:101" s="27" customFormat="1" x14ac:dyDescent="0.2">
      <c r="B95" s="27">
        <v>10821.398999999999</v>
      </c>
      <c r="C95" s="27">
        <v>10046.959000000001</v>
      </c>
      <c r="D95" s="185">
        <f t="shared" si="35"/>
        <v>774.43999999999869</v>
      </c>
      <c r="E95" s="27">
        <v>575.05399999999997</v>
      </c>
      <c r="F95" s="27">
        <v>567.69600000000003</v>
      </c>
      <c r="G95" s="185">
        <f t="shared" si="30"/>
        <v>7.3579999999999472</v>
      </c>
      <c r="H95" s="27">
        <v>678.71400000000006</v>
      </c>
      <c r="I95" s="27">
        <v>675.29300000000001</v>
      </c>
      <c r="J95" s="185">
        <f t="shared" si="36"/>
        <v>3.4210000000000491</v>
      </c>
      <c r="V95" s="185">
        <v>12059.734</v>
      </c>
      <c r="W95" s="185">
        <v>10900.171</v>
      </c>
      <c r="X95" s="185">
        <f t="shared" si="31"/>
        <v>1159.5630000000001</v>
      </c>
      <c r="Y95" s="185">
        <v>1395.4659999999999</v>
      </c>
      <c r="Z95" s="185">
        <v>1319.2260000000001</v>
      </c>
      <c r="AA95" s="185">
        <f t="shared" si="40"/>
        <v>76.239999999999782</v>
      </c>
      <c r="AB95" s="185">
        <v>938.38300000000004</v>
      </c>
      <c r="AC95" s="185">
        <v>811.01599999999996</v>
      </c>
      <c r="AD95" s="185">
        <f t="shared" si="41"/>
        <v>127.36700000000008</v>
      </c>
      <c r="AE95" s="185"/>
      <c r="AF95" s="185"/>
      <c r="AG95" s="185"/>
      <c r="AH95" s="185"/>
      <c r="AI95" s="185"/>
      <c r="AJ95" s="185"/>
      <c r="AK95" s="185"/>
      <c r="AL95" s="185"/>
      <c r="AM95" s="185"/>
      <c r="AN95" s="185"/>
      <c r="AO95" s="185"/>
    </row>
    <row r="96" spans="2:101" s="27" customFormat="1" x14ac:dyDescent="0.2">
      <c r="B96" s="27">
        <v>10981.251</v>
      </c>
      <c r="C96" s="27">
        <v>10369.116</v>
      </c>
      <c r="D96" s="185">
        <f t="shared" si="35"/>
        <v>612.13500000000022</v>
      </c>
      <c r="E96" s="27">
        <v>568.74300000000005</v>
      </c>
      <c r="F96" s="27">
        <v>565.51400000000001</v>
      </c>
      <c r="G96" s="185">
        <f t="shared" si="30"/>
        <v>3.2290000000000418</v>
      </c>
      <c r="H96" s="27">
        <v>680.25800000000004</v>
      </c>
      <c r="I96" s="27">
        <v>677.34400000000005</v>
      </c>
      <c r="J96" s="185">
        <f t="shared" si="36"/>
        <v>2.9139999999999873</v>
      </c>
      <c r="V96" s="185">
        <v>11501.813</v>
      </c>
      <c r="W96" s="185">
        <v>10105.736000000001</v>
      </c>
      <c r="X96" s="185">
        <f t="shared" si="31"/>
        <v>1396.0769999999993</v>
      </c>
      <c r="Y96" s="185">
        <v>1410.145</v>
      </c>
      <c r="Z96" s="185">
        <v>1305.9860000000001</v>
      </c>
      <c r="AA96" s="185">
        <f t="shared" si="40"/>
        <v>104.15899999999988</v>
      </c>
      <c r="AB96" s="185">
        <v>1213.752</v>
      </c>
      <c r="AC96" s="185">
        <v>791.99900000000002</v>
      </c>
      <c r="AD96" s="185">
        <f t="shared" si="41"/>
        <v>421.75299999999993</v>
      </c>
      <c r="AE96" s="185"/>
      <c r="AF96" s="185"/>
      <c r="AG96" s="185"/>
      <c r="AH96" s="185"/>
      <c r="AI96" s="185"/>
      <c r="AJ96" s="185"/>
      <c r="AK96" s="185"/>
      <c r="AL96" s="185"/>
      <c r="AM96" s="185"/>
      <c r="AN96" s="185"/>
      <c r="AO96" s="185"/>
    </row>
    <row r="97" spans="2:41" s="27" customFormat="1" x14ac:dyDescent="0.2">
      <c r="B97" s="27">
        <v>9388.6640000000007</v>
      </c>
      <c r="C97" s="27">
        <v>9002.8619999999992</v>
      </c>
      <c r="D97" s="185">
        <f t="shared" si="35"/>
        <v>385.8020000000015</v>
      </c>
      <c r="E97" s="27">
        <v>570.70899999999995</v>
      </c>
      <c r="F97" s="27">
        <v>565.173</v>
      </c>
      <c r="G97" s="185">
        <f t="shared" si="30"/>
        <v>5.5359999999999445</v>
      </c>
      <c r="H97" s="27">
        <v>674.23599999999999</v>
      </c>
      <c r="I97" s="27">
        <v>671.77</v>
      </c>
      <c r="J97" s="185">
        <f t="shared" si="36"/>
        <v>2.4660000000000082</v>
      </c>
      <c r="V97" s="185">
        <v>12644.368</v>
      </c>
      <c r="W97" s="185">
        <v>10633.335999999999</v>
      </c>
      <c r="X97" s="185">
        <f t="shared" si="31"/>
        <v>2011.0320000000011</v>
      </c>
      <c r="Y97" s="185">
        <v>1445.528</v>
      </c>
      <c r="Z97" s="185">
        <v>1319.9390000000001</v>
      </c>
      <c r="AA97" s="185">
        <f t="shared" si="40"/>
        <v>125.58899999999994</v>
      </c>
      <c r="AB97" s="185">
        <v>1337.566</v>
      </c>
      <c r="AC97" s="185">
        <v>788.20100000000002</v>
      </c>
      <c r="AD97" s="185">
        <f t="shared" si="41"/>
        <v>549.36500000000001</v>
      </c>
      <c r="AE97" s="185"/>
      <c r="AF97" s="185"/>
      <c r="AG97" s="185"/>
      <c r="AH97" s="185"/>
      <c r="AI97" s="185"/>
      <c r="AJ97" s="185"/>
      <c r="AK97" s="185"/>
      <c r="AL97" s="185"/>
      <c r="AM97" s="185"/>
      <c r="AN97" s="185"/>
      <c r="AO97" s="185"/>
    </row>
    <row r="98" spans="2:41" s="27" customFormat="1" x14ac:dyDescent="0.2">
      <c r="B98" s="27">
        <v>10532.241</v>
      </c>
      <c r="C98" s="27">
        <v>9986.2749999999996</v>
      </c>
      <c r="D98" s="185">
        <f t="shared" si="35"/>
        <v>545.96600000000035</v>
      </c>
      <c r="E98" s="27">
        <v>573.38699999999994</v>
      </c>
      <c r="F98" s="27">
        <v>565.07899999999995</v>
      </c>
      <c r="G98" s="185">
        <f t="shared" si="30"/>
        <v>8.3079999999999927</v>
      </c>
      <c r="H98" s="27">
        <v>672.17700000000002</v>
      </c>
      <c r="I98" s="27">
        <v>673.74800000000005</v>
      </c>
      <c r="J98" s="185">
        <f t="shared" si="36"/>
        <v>-1.5710000000000264</v>
      </c>
      <c r="V98" s="185">
        <v>13612.245999999999</v>
      </c>
      <c r="W98" s="185">
        <v>11209.445</v>
      </c>
      <c r="X98" s="185">
        <f t="shared" si="31"/>
        <v>2402.8009999999995</v>
      </c>
      <c r="Y98" s="185">
        <v>1471.0350000000001</v>
      </c>
      <c r="Z98" s="185">
        <v>1316.4010000000001</v>
      </c>
      <c r="AA98" s="185">
        <f t="shared" si="40"/>
        <v>154.63400000000001</v>
      </c>
      <c r="AB98" s="185">
        <v>1154.5319999999999</v>
      </c>
      <c r="AC98" s="185">
        <v>784.64700000000005</v>
      </c>
      <c r="AD98" s="185">
        <f t="shared" si="41"/>
        <v>369.88499999999988</v>
      </c>
      <c r="AE98" s="185"/>
      <c r="AF98" s="185"/>
      <c r="AG98" s="185"/>
      <c r="AH98" s="185"/>
      <c r="AI98" s="185"/>
      <c r="AJ98" s="185"/>
      <c r="AK98" s="185"/>
      <c r="AL98" s="185"/>
      <c r="AM98" s="185"/>
      <c r="AN98" s="185"/>
      <c r="AO98" s="185"/>
    </row>
    <row r="99" spans="2:41" s="27" customFormat="1" x14ac:dyDescent="0.2">
      <c r="B99" s="27">
        <v>9527.6059999999998</v>
      </c>
      <c r="C99" s="27">
        <v>8666.3349999999991</v>
      </c>
      <c r="D99" s="185">
        <f t="shared" si="35"/>
        <v>861.27100000000064</v>
      </c>
      <c r="E99" s="27">
        <v>562.51199999999994</v>
      </c>
      <c r="F99" s="27">
        <v>557.33299999999997</v>
      </c>
      <c r="G99" s="185">
        <f t="shared" si="30"/>
        <v>5.1789999999999736</v>
      </c>
      <c r="H99" s="27">
        <v>672.52700000000004</v>
      </c>
      <c r="I99" s="27">
        <v>668.52200000000005</v>
      </c>
      <c r="J99" s="185">
        <f t="shared" si="36"/>
        <v>4.0049999999999955</v>
      </c>
    </row>
    <row r="100" spans="2:41" s="27" customFormat="1" x14ac:dyDescent="0.2">
      <c r="B100" s="27">
        <v>9870.8109999999997</v>
      </c>
      <c r="C100" s="27">
        <v>9048.1080000000002</v>
      </c>
      <c r="D100" s="185">
        <f t="shared" si="35"/>
        <v>822.70299999999952</v>
      </c>
      <c r="E100" s="27">
        <v>559.54600000000005</v>
      </c>
      <c r="F100" s="27">
        <v>557.14599999999996</v>
      </c>
      <c r="G100" s="185">
        <f t="shared" si="30"/>
        <v>2.4000000000000909</v>
      </c>
      <c r="H100" s="27">
        <v>667.20899999999995</v>
      </c>
      <c r="I100" s="27">
        <v>666.50300000000004</v>
      </c>
      <c r="J100" s="185">
        <f t="shared" si="36"/>
        <v>0.70599999999990359</v>
      </c>
    </row>
    <row r="101" spans="2:41" s="27" customFormat="1" x14ac:dyDescent="0.2">
      <c r="B101" s="27">
        <v>9877.4500000000007</v>
      </c>
      <c r="C101" s="27">
        <v>9133.1039999999994</v>
      </c>
      <c r="D101" s="185">
        <f t="shared" si="35"/>
        <v>744.34600000000137</v>
      </c>
      <c r="E101" s="27">
        <v>560.46</v>
      </c>
      <c r="F101" s="27">
        <v>556.76199999999994</v>
      </c>
      <c r="G101" s="185">
        <f t="shared" si="30"/>
        <v>3.6980000000000928</v>
      </c>
      <c r="H101" s="27">
        <v>670.14599999999996</v>
      </c>
      <c r="I101" s="27">
        <v>667.15300000000002</v>
      </c>
      <c r="J101" s="185">
        <f t="shared" si="36"/>
        <v>2.9929999999999382</v>
      </c>
    </row>
    <row r="102" spans="2:41" s="27" customFormat="1" x14ac:dyDescent="0.2">
      <c r="B102" s="27">
        <v>10027.356</v>
      </c>
      <c r="C102" s="27">
        <v>9210.8220000000001</v>
      </c>
      <c r="D102" s="185">
        <f t="shared" si="35"/>
        <v>816.53399999999965</v>
      </c>
      <c r="E102" s="27">
        <v>563.20799999999997</v>
      </c>
      <c r="F102" s="27">
        <v>562.76499999999999</v>
      </c>
      <c r="G102" s="185">
        <f t="shared" si="30"/>
        <v>0.44299999999998363</v>
      </c>
      <c r="H102" s="27">
        <v>679.23400000000004</v>
      </c>
      <c r="I102" s="27">
        <v>682.06</v>
      </c>
      <c r="J102" s="185">
        <f t="shared" si="36"/>
        <v>-2.8259999999999081</v>
      </c>
    </row>
    <row r="103" spans="2:41" s="27" customFormat="1" x14ac:dyDescent="0.2">
      <c r="B103" s="27">
        <v>10818.078</v>
      </c>
      <c r="C103" s="27">
        <v>10237.588</v>
      </c>
      <c r="D103" s="185">
        <f t="shared" si="35"/>
        <v>580.48999999999978</v>
      </c>
      <c r="E103" s="27">
        <v>566.00400000000002</v>
      </c>
      <c r="F103" s="27">
        <v>563.41899999999998</v>
      </c>
      <c r="G103" s="185">
        <f t="shared" si="30"/>
        <v>2.5850000000000364</v>
      </c>
      <c r="H103" s="27">
        <v>674.13400000000001</v>
      </c>
      <c r="I103" s="27">
        <v>678.80399999999997</v>
      </c>
      <c r="J103" s="185">
        <f t="shared" si="36"/>
        <v>-4.6699999999999591</v>
      </c>
    </row>
    <row r="104" spans="2:41" s="27" customFormat="1" x14ac:dyDescent="0.2">
      <c r="B104" s="27">
        <v>11282.665000000001</v>
      </c>
      <c r="C104" s="27">
        <v>10421.825999999999</v>
      </c>
      <c r="D104" s="185">
        <f t="shared" si="35"/>
        <v>860.83900000000176</v>
      </c>
      <c r="E104" s="27">
        <v>563.73599999999999</v>
      </c>
      <c r="F104" s="27">
        <v>561.54399999999998</v>
      </c>
      <c r="G104" s="185">
        <f t="shared" si="30"/>
        <v>2.1920000000000073</v>
      </c>
      <c r="H104" s="27">
        <v>673.90700000000004</v>
      </c>
      <c r="I104" s="27">
        <v>678.71299999999997</v>
      </c>
      <c r="J104" s="185">
        <f t="shared" si="36"/>
        <v>-4.8059999999999263</v>
      </c>
    </row>
  </sheetData>
  <mergeCells count="21">
    <mergeCell ref="AE15:AF15"/>
    <mergeCell ref="B14:H14"/>
    <mergeCell ref="J14:P14"/>
    <mergeCell ref="R14:X14"/>
    <mergeCell ref="Z14:AF14"/>
    <mergeCell ref="C15:D15"/>
    <mergeCell ref="E15:F15"/>
    <mergeCell ref="G15:H15"/>
    <mergeCell ref="K15:L15"/>
    <mergeCell ref="M15:N15"/>
    <mergeCell ref="O15:P15"/>
    <mergeCell ref="S15:T15"/>
    <mergeCell ref="U15:V15"/>
    <mergeCell ref="W15:X15"/>
    <mergeCell ref="AA15:AB15"/>
    <mergeCell ref="AC15:AD15"/>
    <mergeCell ref="B75:J75"/>
    <mergeCell ref="L75:T75"/>
    <mergeCell ref="V75:AD75"/>
    <mergeCell ref="AF75:AN75"/>
    <mergeCell ref="AP75:AX7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DD353-5697-8C43-8141-BB53D7DBB2C6}">
  <dimension ref="A1:V923"/>
  <sheetViews>
    <sheetView tabSelected="1" zoomScale="160" zoomScaleNormal="160" workbookViewId="0">
      <selection activeCell="C12" sqref="C12"/>
    </sheetView>
  </sheetViews>
  <sheetFormatPr baseColWidth="10" defaultRowHeight="15" x14ac:dyDescent="0.2"/>
  <sheetData>
    <row r="1" spans="1:22" x14ac:dyDescent="0.2">
      <c r="A1" t="s">
        <v>134</v>
      </c>
    </row>
    <row r="2" spans="1:22" x14ac:dyDescent="0.2">
      <c r="A2" t="s">
        <v>18</v>
      </c>
      <c r="B2">
        <v>0</v>
      </c>
      <c r="C2">
        <v>1</v>
      </c>
      <c r="D2">
        <v>2</v>
      </c>
      <c r="E2">
        <v>3</v>
      </c>
      <c r="F2">
        <v>4</v>
      </c>
      <c r="G2">
        <v>5</v>
      </c>
      <c r="H2">
        <v>6</v>
      </c>
      <c r="I2">
        <v>7</v>
      </c>
      <c r="J2">
        <v>8</v>
      </c>
      <c r="K2">
        <v>9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 t="s">
        <v>11</v>
      </c>
    </row>
    <row r="3" spans="1:22" x14ac:dyDescent="0.2">
      <c r="A3">
        <v>0</v>
      </c>
      <c r="B3">
        <v>5</v>
      </c>
      <c r="C3">
        <v>5</v>
      </c>
      <c r="D3">
        <v>5</v>
      </c>
      <c r="E3">
        <v>5</v>
      </c>
      <c r="F3">
        <v>5</v>
      </c>
      <c r="G3">
        <v>5</v>
      </c>
      <c r="H3">
        <v>5</v>
      </c>
      <c r="I3">
        <v>5</v>
      </c>
      <c r="J3">
        <v>5</v>
      </c>
      <c r="K3">
        <v>5</v>
      </c>
      <c r="L3">
        <v>5</v>
      </c>
      <c r="M3">
        <v>5</v>
      </c>
      <c r="N3">
        <v>5</v>
      </c>
      <c r="O3">
        <v>5</v>
      </c>
      <c r="P3">
        <v>5</v>
      </c>
      <c r="Q3">
        <v>5</v>
      </c>
      <c r="R3">
        <v>5</v>
      </c>
      <c r="S3">
        <v>5</v>
      </c>
      <c r="T3">
        <v>5</v>
      </c>
      <c r="U3">
        <v>5</v>
      </c>
      <c r="V3">
        <v>5</v>
      </c>
    </row>
    <row r="4" spans="1:22" x14ac:dyDescent="0.2">
      <c r="A4">
        <v>2</v>
      </c>
      <c r="B4">
        <v>4.5889999999999898</v>
      </c>
      <c r="C4">
        <v>4.6629999999999896</v>
      </c>
      <c r="D4">
        <v>4.4965000000000002</v>
      </c>
      <c r="E4">
        <v>4.6100000000000003</v>
      </c>
      <c r="F4">
        <v>4.6440000000000001</v>
      </c>
      <c r="G4">
        <v>4.601</v>
      </c>
      <c r="H4">
        <v>4.62</v>
      </c>
      <c r="I4">
        <v>4.5374999999999996</v>
      </c>
      <c r="J4">
        <v>4.6064999999999996</v>
      </c>
      <c r="K4">
        <v>4.7214999999999998</v>
      </c>
      <c r="L4">
        <v>4.6254999999999997</v>
      </c>
      <c r="M4">
        <v>4.5505000000000004</v>
      </c>
      <c r="N4">
        <v>4.5964999999999998</v>
      </c>
      <c r="O4">
        <v>4.6534999999999904</v>
      </c>
      <c r="P4">
        <v>4.5164999999999997</v>
      </c>
      <c r="Q4">
        <v>4.5830000000000002</v>
      </c>
      <c r="R4">
        <v>4.6715</v>
      </c>
      <c r="S4">
        <v>4.524</v>
      </c>
      <c r="T4">
        <v>4.6849999999999996</v>
      </c>
      <c r="U4">
        <v>4.5670000000000002</v>
      </c>
      <c r="V4">
        <v>4.6030999999999898</v>
      </c>
    </row>
    <row r="5" spans="1:22" x14ac:dyDescent="0.2">
      <c r="A5">
        <v>4</v>
      </c>
      <c r="B5">
        <v>4.391</v>
      </c>
      <c r="C5">
        <v>4.2140000000000004</v>
      </c>
      <c r="D5">
        <v>4.0859999999999896</v>
      </c>
      <c r="E5">
        <v>4.2394999999999996</v>
      </c>
      <c r="F5">
        <v>4.2124999999999897</v>
      </c>
      <c r="G5">
        <v>4.3264999999999896</v>
      </c>
      <c r="H5">
        <v>4.2519999999999998</v>
      </c>
      <c r="I5">
        <v>4.2214999999999998</v>
      </c>
      <c r="J5">
        <v>4.3054999999999897</v>
      </c>
      <c r="K5">
        <v>4.4469999999999903</v>
      </c>
      <c r="L5">
        <v>4.2229999999999999</v>
      </c>
      <c r="M5">
        <v>4.2609999999999904</v>
      </c>
      <c r="N5">
        <v>4.25</v>
      </c>
      <c r="O5">
        <v>4.3109999999999999</v>
      </c>
      <c r="P5">
        <v>4.1005000000000003</v>
      </c>
      <c r="Q5">
        <v>4.2219999999999898</v>
      </c>
      <c r="R5">
        <v>4.4160000000000004</v>
      </c>
      <c r="S5">
        <v>4.1154999999999999</v>
      </c>
      <c r="T5">
        <v>4.2805</v>
      </c>
      <c r="U5">
        <v>4.2809999999999997</v>
      </c>
      <c r="V5">
        <v>4.2577999999999996</v>
      </c>
    </row>
    <row r="6" spans="1:22" x14ac:dyDescent="0.2">
      <c r="A6">
        <v>6</v>
      </c>
      <c r="B6">
        <v>4.1520000000000001</v>
      </c>
      <c r="C6">
        <v>3.9879999999999902</v>
      </c>
      <c r="D6">
        <v>3.79449999999999</v>
      </c>
      <c r="E6">
        <v>4.0259999999999998</v>
      </c>
      <c r="F6">
        <v>3.9195000000000002</v>
      </c>
      <c r="G6">
        <v>3.948</v>
      </c>
      <c r="H6">
        <v>3.9729999999999999</v>
      </c>
      <c r="I6">
        <v>3.8645</v>
      </c>
      <c r="J6">
        <v>3.9319999999999999</v>
      </c>
      <c r="K6">
        <v>4.2484999999999999</v>
      </c>
      <c r="L6">
        <v>3.903</v>
      </c>
      <c r="M6">
        <v>3.9365000000000001</v>
      </c>
      <c r="N6">
        <v>4.1020000000000003</v>
      </c>
      <c r="O6">
        <v>4.0294999999999996</v>
      </c>
      <c r="P6">
        <v>3.8220000000000001</v>
      </c>
      <c r="Q6">
        <v>4.0220000000000002</v>
      </c>
      <c r="R6">
        <v>4.2069999999999999</v>
      </c>
      <c r="S6">
        <v>3.67</v>
      </c>
      <c r="T6">
        <v>3.9089999999999998</v>
      </c>
      <c r="U6">
        <v>4.1079999999999997</v>
      </c>
      <c r="V6">
        <v>3.9777499999999999</v>
      </c>
    </row>
    <row r="7" spans="1:22" x14ac:dyDescent="0.2">
      <c r="A7">
        <v>8</v>
      </c>
      <c r="B7">
        <v>3.9809999999999999</v>
      </c>
      <c r="C7">
        <v>3.7625000000000002</v>
      </c>
      <c r="D7">
        <v>3.5904999999999898</v>
      </c>
      <c r="E7">
        <v>3.891</v>
      </c>
      <c r="F7">
        <v>3.6560000000000001</v>
      </c>
      <c r="G7">
        <v>3.6680000000000001</v>
      </c>
      <c r="H7">
        <v>3.8290000000000002</v>
      </c>
      <c r="I7">
        <v>3.6480000000000001</v>
      </c>
      <c r="J7">
        <v>3.6760000000000002</v>
      </c>
      <c r="K7">
        <v>4.0439999999999996</v>
      </c>
      <c r="L7">
        <v>3.6484999999999999</v>
      </c>
      <c r="M7">
        <v>3.69199999999999</v>
      </c>
      <c r="N7">
        <v>3.9904999999999999</v>
      </c>
      <c r="O7">
        <v>3.7049999999999899</v>
      </c>
      <c r="P7">
        <v>3.6345000000000001</v>
      </c>
      <c r="Q7">
        <v>3.8250000000000002</v>
      </c>
      <c r="R7">
        <v>3.9910000000000001</v>
      </c>
      <c r="S7">
        <v>3.4165000000000001</v>
      </c>
      <c r="T7">
        <v>3.5684999999999998</v>
      </c>
      <c r="U7">
        <v>3.9845000000000002</v>
      </c>
      <c r="V7">
        <v>3.7601</v>
      </c>
    </row>
    <row r="8" spans="1:22" x14ac:dyDescent="0.2">
      <c r="A8">
        <v>10</v>
      </c>
      <c r="B8">
        <v>3.7080000000000002</v>
      </c>
      <c r="C8">
        <v>3.5954999999999999</v>
      </c>
      <c r="D8">
        <v>3.3809999999999998</v>
      </c>
      <c r="E8">
        <v>3.6739999999999999</v>
      </c>
      <c r="F8">
        <v>3.4140000000000001</v>
      </c>
      <c r="G8">
        <v>3.3109999999999999</v>
      </c>
      <c r="H8">
        <v>3.6840000000000002</v>
      </c>
      <c r="I8">
        <v>3.4464999999999901</v>
      </c>
      <c r="J8">
        <v>3.4994999999999998</v>
      </c>
      <c r="K8">
        <v>3.8454999999999999</v>
      </c>
      <c r="L8">
        <v>3.4365000000000001</v>
      </c>
      <c r="M8">
        <v>3.4994999999999998</v>
      </c>
      <c r="N8">
        <v>3.9064999999999999</v>
      </c>
      <c r="O8">
        <v>3.4245000000000001</v>
      </c>
      <c r="P8">
        <v>3.3839999999999999</v>
      </c>
      <c r="Q8">
        <v>3.5924999999999998</v>
      </c>
      <c r="R8">
        <v>3.851</v>
      </c>
      <c r="S8">
        <v>3.1815000000000002</v>
      </c>
      <c r="T8">
        <v>3.3774999999999999</v>
      </c>
      <c r="U8">
        <v>3.8315000000000001</v>
      </c>
      <c r="V8">
        <v>3.5522</v>
      </c>
    </row>
    <row r="9" spans="1:22" x14ac:dyDescent="0.2">
      <c r="A9">
        <v>12</v>
      </c>
      <c r="B9">
        <v>3.59499999999999</v>
      </c>
      <c r="C9">
        <v>3.4329999999999998</v>
      </c>
      <c r="D9">
        <v>3.1324999999999998</v>
      </c>
      <c r="E9">
        <v>3.4885000000000002</v>
      </c>
      <c r="F9">
        <v>3.1894999999999998</v>
      </c>
      <c r="G9">
        <v>3.0599999999999898</v>
      </c>
      <c r="H9">
        <v>3.4375</v>
      </c>
      <c r="I9">
        <v>3.2629999999999999</v>
      </c>
      <c r="J9">
        <v>3.3159999999999998</v>
      </c>
      <c r="K9">
        <v>3.641</v>
      </c>
      <c r="L9">
        <v>3.2515000000000001</v>
      </c>
      <c r="M9">
        <v>3.2649999999999899</v>
      </c>
      <c r="N9">
        <v>3.8134999999999999</v>
      </c>
      <c r="O9">
        <v>3.3184999999999998</v>
      </c>
      <c r="P9">
        <v>3.1520000000000001</v>
      </c>
      <c r="Q9">
        <v>3.4104999999999999</v>
      </c>
      <c r="R9">
        <v>3.6964999999999999</v>
      </c>
      <c r="S9">
        <v>2.8919999999999999</v>
      </c>
      <c r="T9">
        <v>3.1994999999999898</v>
      </c>
      <c r="U9">
        <v>3.7770000000000001</v>
      </c>
      <c r="V9">
        <v>3.3665999999999898</v>
      </c>
    </row>
    <row r="10" spans="1:22" x14ac:dyDescent="0.2">
      <c r="A10">
        <v>14</v>
      </c>
      <c r="B10">
        <v>3.411</v>
      </c>
      <c r="C10">
        <v>3.2529999999999899</v>
      </c>
      <c r="D10">
        <v>2.9049999999999998</v>
      </c>
      <c r="E10">
        <v>3.2294999999999998</v>
      </c>
      <c r="F10">
        <v>2.9405000000000001</v>
      </c>
      <c r="G10">
        <v>2.895</v>
      </c>
      <c r="H10">
        <v>3.2265000000000001</v>
      </c>
      <c r="I10">
        <v>3.1044999999999998</v>
      </c>
      <c r="J10">
        <v>3.1985000000000001</v>
      </c>
      <c r="K10">
        <v>3.4660000000000002</v>
      </c>
      <c r="L10">
        <v>2.9754999999999998</v>
      </c>
      <c r="M10">
        <v>3.0840000000000001</v>
      </c>
      <c r="N10">
        <v>3.7459999999999898</v>
      </c>
      <c r="O10">
        <v>3.1379999999999999</v>
      </c>
      <c r="P10">
        <v>2.9415</v>
      </c>
      <c r="Q10">
        <v>3.3039999999999998</v>
      </c>
      <c r="R10">
        <v>3.5724999999999998</v>
      </c>
      <c r="S10">
        <v>2.7505000000000002</v>
      </c>
      <c r="T10">
        <v>2.9655</v>
      </c>
      <c r="U10">
        <v>3.6064999999999898</v>
      </c>
      <c r="V10">
        <v>3.1856749999999998</v>
      </c>
    </row>
    <row r="11" spans="1:22" x14ac:dyDescent="0.2">
      <c r="A11">
        <v>16</v>
      </c>
      <c r="B11">
        <v>3.3479999999999999</v>
      </c>
      <c r="C11">
        <v>3.085</v>
      </c>
      <c r="D11">
        <v>2.7919999999999998</v>
      </c>
      <c r="E11">
        <v>2.9754999999999998</v>
      </c>
      <c r="F11">
        <v>2.7959999999999998</v>
      </c>
      <c r="G11">
        <v>2.7444999999999999</v>
      </c>
      <c r="H11">
        <v>3.069</v>
      </c>
      <c r="I11">
        <v>2.94999999999999</v>
      </c>
      <c r="J11">
        <v>2.9815</v>
      </c>
      <c r="K11">
        <v>3.27564999999999</v>
      </c>
      <c r="L11">
        <v>2.8264999999999998</v>
      </c>
      <c r="M11">
        <v>2.8879999999999999</v>
      </c>
      <c r="N11">
        <v>3.57099999999999</v>
      </c>
      <c r="O11">
        <v>2.9969999999999999</v>
      </c>
      <c r="P11">
        <v>2.7505000000000002</v>
      </c>
      <c r="Q11">
        <v>3.1945000000000001</v>
      </c>
      <c r="R11">
        <v>3.4079999999999999</v>
      </c>
      <c r="S11">
        <v>2.6120000000000001</v>
      </c>
      <c r="T11">
        <v>2.8359999999999999</v>
      </c>
      <c r="U11">
        <v>3.4655</v>
      </c>
      <c r="V11">
        <v>3.0283074999999902</v>
      </c>
    </row>
    <row r="12" spans="1:22" x14ac:dyDescent="0.2">
      <c r="A12">
        <v>18</v>
      </c>
      <c r="B12">
        <v>3.2185000000000001</v>
      </c>
      <c r="C12">
        <v>3.0024999999999999</v>
      </c>
      <c r="D12">
        <v>2.7425000000000002</v>
      </c>
      <c r="E12">
        <v>2.8410000000000002</v>
      </c>
      <c r="F12">
        <v>2.6360000000000001</v>
      </c>
      <c r="G12">
        <v>2.633</v>
      </c>
      <c r="H12">
        <v>2.8299999999999899</v>
      </c>
      <c r="I12">
        <v>2.79</v>
      </c>
      <c r="J12">
        <v>2.887</v>
      </c>
      <c r="K12">
        <v>3.0228000000000002</v>
      </c>
      <c r="L12">
        <v>2.6549999999999998</v>
      </c>
      <c r="M12">
        <v>2.7275</v>
      </c>
      <c r="N12">
        <v>3.4289999999999998</v>
      </c>
      <c r="O12">
        <v>2.8109999999999999</v>
      </c>
      <c r="P12">
        <v>2.5662500000000001</v>
      </c>
      <c r="Q12">
        <v>3.0550000000000002</v>
      </c>
      <c r="R12">
        <v>3.153</v>
      </c>
      <c r="S12">
        <v>2.5326499999999998</v>
      </c>
      <c r="T12">
        <v>2.6455000000000002</v>
      </c>
      <c r="U12">
        <v>3.3125</v>
      </c>
      <c r="V12">
        <v>2.8745349999999998</v>
      </c>
    </row>
    <row r="13" spans="1:22" x14ac:dyDescent="0.2">
      <c r="A13">
        <v>20</v>
      </c>
      <c r="B13">
        <v>3.0959999999999899</v>
      </c>
      <c r="C13">
        <v>2.92349999999999</v>
      </c>
      <c r="D13">
        <v>2.6059999999999999</v>
      </c>
      <c r="E13">
        <v>2.6419999999999999</v>
      </c>
      <c r="F13">
        <v>2.4860000000000002</v>
      </c>
      <c r="G13">
        <v>2.5724999999999998</v>
      </c>
      <c r="H13">
        <v>2.64</v>
      </c>
      <c r="I13">
        <v>2.65</v>
      </c>
      <c r="J13">
        <v>2.7795000000000001</v>
      </c>
      <c r="K13">
        <v>2.94294999999999</v>
      </c>
      <c r="L13">
        <v>2.5349999999999899</v>
      </c>
      <c r="M13">
        <v>2.5844999999999998</v>
      </c>
      <c r="N13">
        <v>3.3584999999999998</v>
      </c>
      <c r="O13">
        <v>2.6520000000000001</v>
      </c>
      <c r="P13">
        <v>2.4104000000000001</v>
      </c>
      <c r="Q13">
        <v>2.9304999999999999</v>
      </c>
      <c r="R13">
        <v>2.9775</v>
      </c>
      <c r="S13">
        <v>2.4742000000000002</v>
      </c>
      <c r="T13">
        <v>2.5049999999999999</v>
      </c>
      <c r="U13">
        <v>3.1509999999999998</v>
      </c>
      <c r="V13">
        <v>2.7458524999999998</v>
      </c>
    </row>
    <row r="14" spans="1:22" x14ac:dyDescent="0.2">
      <c r="A14">
        <v>22</v>
      </c>
      <c r="B14">
        <v>3.0354999999999999</v>
      </c>
      <c r="C14">
        <v>2.855</v>
      </c>
      <c r="D14">
        <v>2.46999999999999</v>
      </c>
      <c r="E14">
        <v>2.5825</v>
      </c>
      <c r="F14">
        <v>2.3605</v>
      </c>
      <c r="G14">
        <v>2.3897499999999998</v>
      </c>
      <c r="H14">
        <v>2.50049999999999</v>
      </c>
      <c r="I14">
        <v>2.5325000000000002</v>
      </c>
      <c r="J14">
        <v>2.5605000000000002</v>
      </c>
      <c r="K14">
        <v>2.9160499999999998</v>
      </c>
      <c r="L14">
        <v>2.3935</v>
      </c>
      <c r="M14">
        <v>2.4990000000000001</v>
      </c>
      <c r="N14">
        <v>3.2494999999999901</v>
      </c>
      <c r="O14">
        <v>2.6040000000000001</v>
      </c>
      <c r="P14">
        <v>2.3429500000000001</v>
      </c>
      <c r="Q14">
        <v>2.871</v>
      </c>
      <c r="R14">
        <v>2.8780000000000001</v>
      </c>
      <c r="S14">
        <v>2.3996</v>
      </c>
      <c r="T14">
        <v>2.3685</v>
      </c>
      <c r="U14">
        <v>3.0489999999999999</v>
      </c>
      <c r="V14">
        <v>2.6428924999999901</v>
      </c>
    </row>
    <row r="15" spans="1:22" x14ac:dyDescent="0.2">
      <c r="A15">
        <v>24</v>
      </c>
      <c r="B15">
        <v>2.8769999999999998</v>
      </c>
      <c r="C15">
        <v>2.718</v>
      </c>
      <c r="D15">
        <v>2.3274999999999899</v>
      </c>
      <c r="E15">
        <v>2.452</v>
      </c>
      <c r="F15">
        <v>2.2701500000000001</v>
      </c>
      <c r="G15">
        <v>2.2687499999999998</v>
      </c>
      <c r="H15">
        <v>2.4500000000000002</v>
      </c>
      <c r="I15">
        <v>2.4284999999999899</v>
      </c>
      <c r="J15">
        <v>2.4184999999999999</v>
      </c>
      <c r="K15">
        <v>2.8424499999999999</v>
      </c>
      <c r="L15">
        <v>2.3049999999999899</v>
      </c>
      <c r="M15">
        <v>2.43799999999999</v>
      </c>
      <c r="N15">
        <v>3.16949999999999</v>
      </c>
      <c r="O15">
        <v>2.4664999999999999</v>
      </c>
      <c r="P15">
        <v>2.2639999999999998</v>
      </c>
      <c r="Q15">
        <v>2.7170000000000001</v>
      </c>
      <c r="R15">
        <v>2.7705000000000002</v>
      </c>
      <c r="S15">
        <v>2.3203499999999999</v>
      </c>
      <c r="T15">
        <v>2.2905000000000002</v>
      </c>
      <c r="U15">
        <v>2.9020000000000001</v>
      </c>
      <c r="V15">
        <v>2.5348099999999998</v>
      </c>
    </row>
    <row r="16" spans="1:22" x14ac:dyDescent="0.2">
      <c r="A16">
        <v>26</v>
      </c>
      <c r="B16">
        <v>2.7073999999999998</v>
      </c>
      <c r="C16">
        <v>2.6230000000000002</v>
      </c>
      <c r="D16">
        <v>2.2236500000000001</v>
      </c>
      <c r="E16">
        <v>2.3642500000000002</v>
      </c>
      <c r="F16">
        <v>2.2180499999999999</v>
      </c>
      <c r="G16">
        <v>2.2007500000000002</v>
      </c>
      <c r="H16">
        <v>2.3839999999999999</v>
      </c>
      <c r="I16">
        <v>2.351</v>
      </c>
      <c r="J16">
        <v>2.3014999999999999</v>
      </c>
      <c r="K16">
        <v>2.7710499999999998</v>
      </c>
      <c r="L16">
        <v>2.2415500000000002</v>
      </c>
      <c r="M16">
        <v>2.31299999999999</v>
      </c>
      <c r="N16">
        <v>3.1259999999999901</v>
      </c>
      <c r="O16">
        <v>2.4304999999999999</v>
      </c>
      <c r="P16">
        <v>2.1756000000000002</v>
      </c>
      <c r="Q16">
        <v>2.5874999999999999</v>
      </c>
      <c r="R16">
        <v>2.645</v>
      </c>
      <c r="S16">
        <v>2.24335</v>
      </c>
      <c r="T16">
        <v>2.1924999999999999</v>
      </c>
      <c r="U16">
        <v>2.8519999999999999</v>
      </c>
      <c r="V16">
        <v>2.4475825000000002</v>
      </c>
    </row>
    <row r="17" spans="1:22" x14ac:dyDescent="0.2">
      <c r="A17">
        <v>28</v>
      </c>
      <c r="B17">
        <v>2.63044999999999</v>
      </c>
      <c r="C17">
        <v>2.4754999999999998</v>
      </c>
      <c r="D17">
        <v>2.1476999999999999</v>
      </c>
      <c r="E17">
        <v>2.2794999999999899</v>
      </c>
      <c r="F17">
        <v>2.1140999999999899</v>
      </c>
      <c r="G17">
        <v>2.1111</v>
      </c>
      <c r="H17">
        <v>2.34499999999999</v>
      </c>
      <c r="I17">
        <v>2.2115</v>
      </c>
      <c r="J17">
        <v>2.226</v>
      </c>
      <c r="K17">
        <v>2.6514999999999902</v>
      </c>
      <c r="L17">
        <v>2.1417000000000002</v>
      </c>
      <c r="M17">
        <v>2.242</v>
      </c>
      <c r="N17">
        <v>3.0375000000000001</v>
      </c>
      <c r="O17">
        <v>2.3464999999999998</v>
      </c>
      <c r="P17">
        <v>2.15795</v>
      </c>
      <c r="Q17">
        <v>2.4474999999999998</v>
      </c>
      <c r="R17">
        <v>2.4874999999999998</v>
      </c>
      <c r="S17">
        <v>2.222</v>
      </c>
      <c r="T17">
        <v>2.0849000000000002</v>
      </c>
      <c r="U17">
        <v>2.798</v>
      </c>
      <c r="V17">
        <v>2.3578950000000001</v>
      </c>
    </row>
    <row r="18" spans="1:22" x14ac:dyDescent="0.2">
      <c r="A18">
        <v>30</v>
      </c>
      <c r="B18">
        <v>2.5492499999999998</v>
      </c>
      <c r="C18">
        <v>2.4062000000000001</v>
      </c>
      <c r="D18">
        <v>2.0675500000000002</v>
      </c>
      <c r="E18">
        <v>2.23115</v>
      </c>
      <c r="F18">
        <v>2.0556999999999999</v>
      </c>
      <c r="G18">
        <v>2.0663999999999998</v>
      </c>
      <c r="H18">
        <v>2.2890000000000001</v>
      </c>
      <c r="I18">
        <v>2.1325500000000002</v>
      </c>
      <c r="J18">
        <v>2.1675</v>
      </c>
      <c r="K18">
        <v>2.6173500000000001</v>
      </c>
      <c r="L18">
        <v>2.0528</v>
      </c>
      <c r="M18">
        <v>2.1462500000000002</v>
      </c>
      <c r="N18">
        <v>2.9420000000000002</v>
      </c>
      <c r="O18">
        <v>2.2759999999999998</v>
      </c>
      <c r="P18">
        <v>2.1527500000000002</v>
      </c>
      <c r="Q18">
        <v>2.3620000000000001</v>
      </c>
      <c r="R18">
        <v>2.3795000000000002</v>
      </c>
      <c r="S18">
        <v>2.1972999999999998</v>
      </c>
      <c r="T18">
        <v>1.98885</v>
      </c>
      <c r="U18">
        <v>2.726</v>
      </c>
      <c r="V18">
        <v>2.290305</v>
      </c>
    </row>
    <row r="19" spans="1:22" x14ac:dyDescent="0.2">
      <c r="A19">
        <v>32</v>
      </c>
      <c r="B19">
        <v>2.4722499999999998</v>
      </c>
      <c r="C19">
        <v>2.3119999999999998</v>
      </c>
      <c r="D19">
        <v>2.0279500000000001</v>
      </c>
      <c r="E19">
        <v>2.1905000000000001</v>
      </c>
      <c r="F19">
        <v>2.0238499999999999</v>
      </c>
      <c r="G19">
        <v>2.01534999999999</v>
      </c>
      <c r="H19">
        <v>2.2605</v>
      </c>
      <c r="I19">
        <v>2.0798999999999999</v>
      </c>
      <c r="J19">
        <v>2.1223000000000001</v>
      </c>
      <c r="K19">
        <v>2.5541999999999998</v>
      </c>
      <c r="L19">
        <v>2.0164</v>
      </c>
      <c r="M19">
        <v>2.09079999999999</v>
      </c>
      <c r="N19">
        <v>2.903</v>
      </c>
      <c r="O19">
        <v>2.2240000000000002</v>
      </c>
      <c r="P19">
        <v>2.10975</v>
      </c>
      <c r="Q19">
        <v>2.2454999999999998</v>
      </c>
      <c r="R19">
        <v>2.2694999999999999</v>
      </c>
      <c r="S19">
        <v>2.1593499999999999</v>
      </c>
      <c r="T19">
        <v>1.9508000000000001</v>
      </c>
      <c r="U19">
        <v>2.7</v>
      </c>
      <c r="V19">
        <v>2.2363949999999999</v>
      </c>
    </row>
    <row r="20" spans="1:22" x14ac:dyDescent="0.2">
      <c r="A20">
        <v>34</v>
      </c>
      <c r="B20">
        <v>2.3815999999999899</v>
      </c>
      <c r="C20">
        <v>2.24399999999999</v>
      </c>
      <c r="D20">
        <v>1.9921500000000001</v>
      </c>
      <c r="E20">
        <v>2.1385999999999998</v>
      </c>
      <c r="F20">
        <v>1.9864999999999999</v>
      </c>
      <c r="G20">
        <v>1.97915</v>
      </c>
      <c r="H20">
        <v>2.1685500000000002</v>
      </c>
      <c r="I20">
        <v>2.0170499999999998</v>
      </c>
      <c r="J20">
        <v>2.0425499999999999</v>
      </c>
      <c r="K20">
        <v>2.4644499999999998</v>
      </c>
      <c r="L20">
        <v>1.9499499999999901</v>
      </c>
      <c r="M20">
        <v>2.06135</v>
      </c>
      <c r="N20">
        <v>2.8344999999999998</v>
      </c>
      <c r="O20">
        <v>2.15435</v>
      </c>
      <c r="P20">
        <v>2.0750000000000002</v>
      </c>
      <c r="Q20">
        <v>2.1934999999999998</v>
      </c>
      <c r="R20">
        <v>2.2210000000000001</v>
      </c>
      <c r="S20">
        <v>2.1502500000000002</v>
      </c>
      <c r="T20">
        <v>1.9248499999999999</v>
      </c>
      <c r="U20">
        <v>2.6850000000000001</v>
      </c>
      <c r="V20">
        <v>2.1832175</v>
      </c>
    </row>
    <row r="21" spans="1:22" x14ac:dyDescent="0.2">
      <c r="A21">
        <v>36</v>
      </c>
      <c r="B21">
        <v>2.30585</v>
      </c>
      <c r="C21">
        <v>2.20779999999999</v>
      </c>
      <c r="D21">
        <v>1.9542999999999999</v>
      </c>
      <c r="E21">
        <v>2.12909999999999</v>
      </c>
      <c r="F21">
        <v>1.95264999999999</v>
      </c>
      <c r="G21">
        <v>1.9372</v>
      </c>
      <c r="H21">
        <v>2.0825499999999999</v>
      </c>
      <c r="I21">
        <v>1.9698</v>
      </c>
      <c r="J21">
        <v>2.0340499999999899</v>
      </c>
      <c r="K21">
        <v>2.4037999999999999</v>
      </c>
      <c r="L21">
        <v>1.8931500000000001</v>
      </c>
      <c r="M21">
        <v>2.0327999999999999</v>
      </c>
      <c r="N21">
        <v>2.8029500000000001</v>
      </c>
      <c r="O21">
        <v>2.10699999999999</v>
      </c>
      <c r="P21">
        <v>1.9895</v>
      </c>
      <c r="Q21">
        <v>2.1404999999999998</v>
      </c>
      <c r="R21">
        <v>2.1735000000000002</v>
      </c>
      <c r="S21">
        <v>2.1284999999999998</v>
      </c>
      <c r="T21">
        <v>1.91865</v>
      </c>
      <c r="U21">
        <v>2.6225000000000001</v>
      </c>
      <c r="V21">
        <v>2.1393075000000001</v>
      </c>
    </row>
    <row r="22" spans="1:22" x14ac:dyDescent="0.2">
      <c r="A22">
        <v>38</v>
      </c>
      <c r="B22">
        <v>2.2273999999999998</v>
      </c>
      <c r="C22">
        <v>2.1513</v>
      </c>
      <c r="D22">
        <v>1.9332499999999999</v>
      </c>
      <c r="E22">
        <v>2.1199499999999998</v>
      </c>
      <c r="F22">
        <v>1.92685</v>
      </c>
      <c r="G22">
        <v>1.8996</v>
      </c>
      <c r="H22">
        <v>2.0462500000000001</v>
      </c>
      <c r="I22">
        <v>1.9424999999999999</v>
      </c>
      <c r="J22">
        <v>2.0198499999999999</v>
      </c>
      <c r="K22">
        <v>2.3203</v>
      </c>
      <c r="L22">
        <v>1.8528</v>
      </c>
      <c r="M22">
        <v>1.97819999999999</v>
      </c>
      <c r="N22">
        <v>2.7664499999999999</v>
      </c>
      <c r="O22">
        <v>2.0640000000000001</v>
      </c>
      <c r="P22">
        <v>1.9773000000000001</v>
      </c>
      <c r="Q22">
        <v>2.10834999999999</v>
      </c>
      <c r="R22">
        <v>2.1036999999999999</v>
      </c>
      <c r="S22">
        <v>2.0865</v>
      </c>
      <c r="T22">
        <v>1.87795</v>
      </c>
      <c r="U22">
        <v>2.5179999999999998</v>
      </c>
      <c r="V22">
        <v>2.096025</v>
      </c>
    </row>
    <row r="23" spans="1:22" x14ac:dyDescent="0.2">
      <c r="A23">
        <v>40</v>
      </c>
      <c r="B23">
        <v>2.14005</v>
      </c>
      <c r="C23">
        <v>2.1098499999999998</v>
      </c>
      <c r="D23">
        <v>1.9067000000000001</v>
      </c>
      <c r="E23">
        <v>2.0952000000000002</v>
      </c>
      <c r="F23">
        <v>1.92675</v>
      </c>
      <c r="G23">
        <v>1.8743999999999901</v>
      </c>
      <c r="H23">
        <v>1.9984500000000001</v>
      </c>
      <c r="I23">
        <v>1.91205</v>
      </c>
      <c r="J23">
        <v>1.9985999999999999</v>
      </c>
      <c r="K23">
        <v>2.2532999999999999</v>
      </c>
      <c r="L23">
        <v>1.8509</v>
      </c>
      <c r="M23">
        <v>1.9510000000000001</v>
      </c>
      <c r="N23">
        <v>2.7298</v>
      </c>
      <c r="O23">
        <v>2.01275</v>
      </c>
      <c r="P23">
        <v>1.97525</v>
      </c>
      <c r="Q23">
        <v>2.0497999999999998</v>
      </c>
      <c r="R23">
        <v>2.08535</v>
      </c>
      <c r="S23">
        <v>2.0615000000000001</v>
      </c>
      <c r="T23">
        <v>1.8459999999999901</v>
      </c>
      <c r="U23">
        <v>2.4140000000000001</v>
      </c>
      <c r="V23">
        <v>2.05958499999999</v>
      </c>
    </row>
    <row r="24" spans="1:22" x14ac:dyDescent="0.2">
      <c r="A24">
        <v>42</v>
      </c>
      <c r="B24">
        <v>2.0802</v>
      </c>
      <c r="C24">
        <v>2.0391499999999998</v>
      </c>
      <c r="D24">
        <v>1.8684999999999901</v>
      </c>
      <c r="E24">
        <v>2.0864499999999899</v>
      </c>
      <c r="F24">
        <v>1.91675</v>
      </c>
      <c r="G24">
        <v>1.8542000000000001</v>
      </c>
      <c r="H24">
        <v>1.9658</v>
      </c>
      <c r="I24">
        <v>1.88804999999999</v>
      </c>
      <c r="J24">
        <v>1.956</v>
      </c>
      <c r="K24">
        <v>2.2273499999999999</v>
      </c>
      <c r="L24">
        <v>1.8305</v>
      </c>
      <c r="M24">
        <v>1.9307000000000001</v>
      </c>
      <c r="N24">
        <v>2.7005499999999998</v>
      </c>
      <c r="O24">
        <v>1.9914000000000001</v>
      </c>
      <c r="P24">
        <v>1.9752999999999901</v>
      </c>
      <c r="Q24">
        <v>1.9972000000000001</v>
      </c>
      <c r="R24">
        <v>2.0321500000000001</v>
      </c>
      <c r="S24">
        <v>2.02639999999999</v>
      </c>
      <c r="T24">
        <v>1.8285499999999999</v>
      </c>
      <c r="U24">
        <v>2.3404500000000001</v>
      </c>
      <c r="V24">
        <v>2.0267824999999999</v>
      </c>
    </row>
    <row r="25" spans="1:22" x14ac:dyDescent="0.2">
      <c r="A25">
        <v>44</v>
      </c>
      <c r="B25">
        <v>2.0215999999999998</v>
      </c>
      <c r="C25">
        <v>1.9896</v>
      </c>
      <c r="D25">
        <v>1.85195</v>
      </c>
      <c r="E25">
        <v>2.0663499999999999</v>
      </c>
      <c r="F25">
        <v>1.8749</v>
      </c>
      <c r="G25">
        <v>1.8431</v>
      </c>
      <c r="H25">
        <v>1.9442999999999999</v>
      </c>
      <c r="I25">
        <v>1.8706499999999999</v>
      </c>
      <c r="J25">
        <v>1.9330499999999999</v>
      </c>
      <c r="K25">
        <v>2.19835</v>
      </c>
      <c r="L25">
        <v>1.8103499999999999</v>
      </c>
      <c r="M25">
        <v>1.92645</v>
      </c>
      <c r="N25">
        <v>2.6716500000000001</v>
      </c>
      <c r="O25">
        <v>1.9517500000000001</v>
      </c>
      <c r="P25">
        <v>1.97055</v>
      </c>
      <c r="Q25">
        <v>1.9397</v>
      </c>
      <c r="R25">
        <v>2.0001500000000001</v>
      </c>
      <c r="S25">
        <v>1.97485</v>
      </c>
      <c r="T25">
        <v>1.8147</v>
      </c>
      <c r="U25">
        <v>2.30145</v>
      </c>
      <c r="V25">
        <v>1.9977725</v>
      </c>
    </row>
    <row r="26" spans="1:22" x14ac:dyDescent="0.2">
      <c r="A26">
        <v>46</v>
      </c>
      <c r="B26">
        <v>1.9873000000000001</v>
      </c>
      <c r="C26">
        <v>1.9582999999999999</v>
      </c>
      <c r="D26">
        <v>1.83955</v>
      </c>
      <c r="E26">
        <v>2.0400499999999999</v>
      </c>
      <c r="F26">
        <v>1.8489499999999901</v>
      </c>
      <c r="G26">
        <v>1.8342499999999999</v>
      </c>
      <c r="H26">
        <v>1.9239999999999999</v>
      </c>
      <c r="I26">
        <v>1.85575</v>
      </c>
      <c r="J26">
        <v>1.9158999999999999</v>
      </c>
      <c r="K26">
        <v>2.1838500000000001</v>
      </c>
      <c r="L26">
        <v>1.7927499999999901</v>
      </c>
      <c r="M26">
        <v>1.88995</v>
      </c>
      <c r="N26">
        <v>2.64805</v>
      </c>
      <c r="O26">
        <v>1.966</v>
      </c>
      <c r="P26">
        <v>1.9333499999999999</v>
      </c>
      <c r="Q26">
        <v>1.9033</v>
      </c>
      <c r="R26">
        <v>1.9542999999999999</v>
      </c>
      <c r="S26">
        <v>1.94875</v>
      </c>
      <c r="T26">
        <v>1.7904</v>
      </c>
      <c r="U26">
        <v>2.2759499999999999</v>
      </c>
      <c r="V26">
        <v>1.9745349999999999</v>
      </c>
    </row>
    <row r="27" spans="1:22" x14ac:dyDescent="0.2">
      <c r="A27">
        <v>48</v>
      </c>
      <c r="B27">
        <v>1.9754499999999999</v>
      </c>
      <c r="C27">
        <v>1.9181999999999999</v>
      </c>
      <c r="D27">
        <v>1.8162499999999999</v>
      </c>
      <c r="E27">
        <v>2.02495</v>
      </c>
      <c r="F27">
        <v>1.83125</v>
      </c>
      <c r="G27">
        <v>1.8059499999999999</v>
      </c>
      <c r="H27">
        <v>1.8904000000000001</v>
      </c>
      <c r="I27">
        <v>1.8394999999999999</v>
      </c>
      <c r="J27">
        <v>1.89709999999999</v>
      </c>
      <c r="K27">
        <v>2.173</v>
      </c>
      <c r="L27">
        <v>1.7833000000000001</v>
      </c>
      <c r="M27">
        <v>1.86584999999999</v>
      </c>
      <c r="N27">
        <v>2.6303999999999998</v>
      </c>
      <c r="O27">
        <v>1.9542999999999999</v>
      </c>
      <c r="P27">
        <v>1.8989499999999999</v>
      </c>
      <c r="Q27">
        <v>1.8604000000000001</v>
      </c>
      <c r="R27">
        <v>1.9222999999999999</v>
      </c>
      <c r="S27">
        <v>1.91035</v>
      </c>
      <c r="T27">
        <v>1.7878000000000001</v>
      </c>
      <c r="U27">
        <v>2.2408999999999999</v>
      </c>
      <c r="V27">
        <v>1.95133</v>
      </c>
    </row>
    <row r="28" spans="1:22" x14ac:dyDescent="0.2">
      <c r="A28">
        <v>50</v>
      </c>
      <c r="B28">
        <v>1.9487000000000001</v>
      </c>
      <c r="C28">
        <v>1.8911</v>
      </c>
      <c r="D28">
        <v>1.8159999999999901</v>
      </c>
      <c r="E28">
        <v>2.0109999999999899</v>
      </c>
      <c r="F28">
        <v>1.8095999999999901</v>
      </c>
      <c r="G28">
        <v>1.7855000000000001</v>
      </c>
      <c r="H28">
        <v>1.8755999999999999</v>
      </c>
      <c r="I28">
        <v>1.8331500000000001</v>
      </c>
      <c r="J28">
        <v>1.8648</v>
      </c>
      <c r="K28">
        <v>2.1538499999999998</v>
      </c>
      <c r="L28">
        <v>1.7743500000000001</v>
      </c>
      <c r="M28">
        <v>1.8420999999999901</v>
      </c>
      <c r="N28">
        <v>2.5920999999999998</v>
      </c>
      <c r="O28">
        <v>1.8969</v>
      </c>
      <c r="P28">
        <v>1.8672499999999901</v>
      </c>
      <c r="Q28">
        <v>1.8344499999999999</v>
      </c>
      <c r="R28">
        <v>1.9058999999999999</v>
      </c>
      <c r="S28">
        <v>1.8913500000000001</v>
      </c>
      <c r="T28">
        <v>1.7803499999999901</v>
      </c>
      <c r="U28">
        <v>2.2004999999999999</v>
      </c>
      <c r="V28">
        <v>1.9287274999999899</v>
      </c>
    </row>
    <row r="29" spans="1:22" x14ac:dyDescent="0.2">
      <c r="A29">
        <v>52</v>
      </c>
      <c r="B29">
        <v>1.9291499999999999</v>
      </c>
      <c r="C29">
        <v>1.8736999999999999</v>
      </c>
      <c r="D29">
        <v>1.80165</v>
      </c>
      <c r="E29">
        <v>2.0061</v>
      </c>
      <c r="F29">
        <v>1.7944</v>
      </c>
      <c r="G29">
        <v>1.7867999999999999</v>
      </c>
      <c r="H29">
        <v>1.84489999999999</v>
      </c>
      <c r="I29">
        <v>1.8157000000000001</v>
      </c>
      <c r="J29">
        <v>1.8320000000000001</v>
      </c>
      <c r="K29">
        <v>2.1285949999999998</v>
      </c>
      <c r="L29">
        <v>1.75745</v>
      </c>
      <c r="M29">
        <v>1.8239999999999901</v>
      </c>
      <c r="N29">
        <v>2.5686</v>
      </c>
      <c r="O29">
        <v>1.87595</v>
      </c>
      <c r="P29">
        <v>1.8364499999999999</v>
      </c>
      <c r="Q29">
        <v>1.8099499999999999</v>
      </c>
      <c r="R29">
        <v>1.8792</v>
      </c>
      <c r="S29">
        <v>1.8637999999999999</v>
      </c>
      <c r="T29">
        <v>1.77505</v>
      </c>
      <c r="U29">
        <v>2.1634500000000001</v>
      </c>
      <c r="V29">
        <v>1.9083447499999899</v>
      </c>
    </row>
    <row r="30" spans="1:22" x14ac:dyDescent="0.2">
      <c r="A30">
        <v>54</v>
      </c>
      <c r="B30">
        <v>1.8988499999999999</v>
      </c>
      <c r="C30">
        <v>1.8601000000000001</v>
      </c>
      <c r="D30">
        <v>1.78755</v>
      </c>
      <c r="E30">
        <v>1.9821</v>
      </c>
      <c r="F30">
        <v>1.79145</v>
      </c>
      <c r="G30">
        <v>1.77745</v>
      </c>
      <c r="H30">
        <v>1.8290999999999999</v>
      </c>
      <c r="I30">
        <v>1.7845499999999901</v>
      </c>
      <c r="J30">
        <v>1.8270999999999999</v>
      </c>
      <c r="K30">
        <v>2.1151499999999999</v>
      </c>
      <c r="L30">
        <v>1.7422</v>
      </c>
      <c r="M30">
        <v>1.8092999999999999</v>
      </c>
      <c r="N30">
        <v>2.5568499999999998</v>
      </c>
      <c r="O30">
        <v>1.8702999999999901</v>
      </c>
      <c r="P30">
        <v>1.83239999999999</v>
      </c>
      <c r="Q30">
        <v>1.7990999999999999</v>
      </c>
      <c r="R30">
        <v>1.8623000000000001</v>
      </c>
      <c r="S30">
        <v>1.8526499999999999</v>
      </c>
      <c r="T30">
        <v>1.7709999999999999</v>
      </c>
      <c r="U30">
        <v>2.1276999999999999</v>
      </c>
      <c r="V30">
        <v>1.8938599999999901</v>
      </c>
    </row>
    <row r="31" spans="1:22" x14ac:dyDescent="0.2">
      <c r="A31">
        <v>56</v>
      </c>
      <c r="B31">
        <v>1.8672</v>
      </c>
      <c r="C31">
        <v>1.8459000000000001</v>
      </c>
      <c r="D31">
        <v>1.782</v>
      </c>
      <c r="E31">
        <v>1.96255</v>
      </c>
      <c r="F31">
        <v>1.7867500000000001</v>
      </c>
      <c r="G31">
        <v>1.7612999999999901</v>
      </c>
      <c r="H31">
        <v>1.8089499999999901</v>
      </c>
      <c r="I31">
        <v>1.7584</v>
      </c>
      <c r="J31">
        <v>1.7842499999999999</v>
      </c>
      <c r="K31">
        <v>2.1011500000000001</v>
      </c>
      <c r="L31">
        <v>1.7297</v>
      </c>
      <c r="M31">
        <v>1.8001</v>
      </c>
      <c r="N31">
        <v>2.5287000000000002</v>
      </c>
      <c r="O31">
        <v>1.86985</v>
      </c>
      <c r="P31">
        <v>1.8205499999999999</v>
      </c>
      <c r="Q31">
        <v>1.7892999999999999</v>
      </c>
      <c r="R31">
        <v>1.8322499999999999</v>
      </c>
      <c r="S31">
        <v>1.8523000000000001</v>
      </c>
      <c r="T31">
        <v>1.76885</v>
      </c>
      <c r="U31">
        <v>2.1158000000000001</v>
      </c>
      <c r="V31">
        <v>1.8782924999999999</v>
      </c>
    </row>
    <row r="32" spans="1:22" x14ac:dyDescent="0.2">
      <c r="A32">
        <v>58</v>
      </c>
      <c r="B32">
        <v>1.8369</v>
      </c>
      <c r="C32">
        <v>1.8371</v>
      </c>
      <c r="D32">
        <v>1.77305</v>
      </c>
      <c r="E32">
        <v>1.9400999999999999</v>
      </c>
      <c r="F32">
        <v>1.7825</v>
      </c>
      <c r="G32">
        <v>1.7537</v>
      </c>
      <c r="H32">
        <v>1.7954000000000001</v>
      </c>
      <c r="I32">
        <v>1.74705</v>
      </c>
      <c r="J32">
        <v>1.7655000000000001</v>
      </c>
      <c r="K32">
        <v>2.1019000000000001</v>
      </c>
      <c r="L32">
        <v>1.7263999999999999</v>
      </c>
      <c r="M32">
        <v>1.79459999999999</v>
      </c>
      <c r="N32">
        <v>2.5203999999999902</v>
      </c>
      <c r="O32">
        <v>1.8570499999999901</v>
      </c>
      <c r="P32">
        <v>1.792</v>
      </c>
      <c r="Q32">
        <v>1.79049999999999</v>
      </c>
      <c r="R32">
        <v>1.8032999999999999</v>
      </c>
      <c r="S32">
        <v>1.84615</v>
      </c>
      <c r="T32">
        <v>1.7681500000000001</v>
      </c>
      <c r="U32">
        <v>2.1092499999999998</v>
      </c>
      <c r="V32">
        <v>1.8670500000000001</v>
      </c>
    </row>
    <row r="33" spans="1:22" x14ac:dyDescent="0.2">
      <c r="A33">
        <v>60</v>
      </c>
      <c r="B33">
        <v>1.8240000000000001</v>
      </c>
      <c r="C33">
        <v>1.8141</v>
      </c>
      <c r="D33">
        <v>1.75725</v>
      </c>
      <c r="E33">
        <v>1.91055</v>
      </c>
      <c r="F33">
        <v>1.7759</v>
      </c>
      <c r="G33">
        <v>1.74855</v>
      </c>
      <c r="H33">
        <v>1.7868999999999999</v>
      </c>
      <c r="I33">
        <v>1.7439499999999999</v>
      </c>
      <c r="J33">
        <v>1.7607999999999999</v>
      </c>
      <c r="K33">
        <v>2.11327</v>
      </c>
      <c r="L33">
        <v>1.7226999999999999</v>
      </c>
      <c r="M33">
        <v>1.7898999999999901</v>
      </c>
      <c r="N33">
        <v>2.51229999999999</v>
      </c>
      <c r="O33">
        <v>1.8573499999999901</v>
      </c>
      <c r="P33">
        <v>1.7997999999999901</v>
      </c>
      <c r="Q33">
        <v>1.7808999999999999</v>
      </c>
      <c r="R33">
        <v>1.79809999999999</v>
      </c>
      <c r="S33">
        <v>1.8291500000000001</v>
      </c>
      <c r="T33">
        <v>1.7529999999999999</v>
      </c>
      <c r="U33">
        <v>2.0973999999999999</v>
      </c>
      <c r="V33">
        <v>1.8587935</v>
      </c>
    </row>
    <row r="34" spans="1:22" x14ac:dyDescent="0.2">
      <c r="A34">
        <v>62</v>
      </c>
      <c r="B34">
        <v>1.8143499999999999</v>
      </c>
      <c r="C34">
        <v>1.81039999999999</v>
      </c>
      <c r="D34">
        <v>1.7460499999999901</v>
      </c>
      <c r="E34">
        <v>1.8935</v>
      </c>
      <c r="F34">
        <v>1.7803500000000001</v>
      </c>
      <c r="G34">
        <v>1.7422</v>
      </c>
      <c r="H34">
        <v>1.7722</v>
      </c>
      <c r="I34">
        <v>1.7221500000000001</v>
      </c>
      <c r="J34">
        <v>1.7469999999999899</v>
      </c>
      <c r="K34">
        <v>2.1158999999999999</v>
      </c>
      <c r="L34">
        <v>1.7039500000000001</v>
      </c>
      <c r="M34">
        <v>1.7764500000000001</v>
      </c>
      <c r="N34">
        <v>2.5029999999999899</v>
      </c>
      <c r="O34">
        <v>1.8502000000000001</v>
      </c>
      <c r="P34">
        <v>1.7859</v>
      </c>
      <c r="Q34">
        <v>1.7784499999999901</v>
      </c>
      <c r="R34">
        <v>1.7865</v>
      </c>
      <c r="S34">
        <v>1.8149</v>
      </c>
      <c r="T34">
        <v>1.7457499999999999</v>
      </c>
      <c r="U34">
        <v>2.0865499999999999</v>
      </c>
      <c r="V34">
        <v>1.8487875</v>
      </c>
    </row>
    <row r="35" spans="1:22" x14ac:dyDescent="0.2">
      <c r="A35">
        <v>64</v>
      </c>
      <c r="B35">
        <v>1.7979000000000001</v>
      </c>
      <c r="C35">
        <v>1.8029500000000001</v>
      </c>
      <c r="D35">
        <v>1.7354499999999999</v>
      </c>
      <c r="E35">
        <v>1.8784000000000001</v>
      </c>
      <c r="F35">
        <v>1.7719499999999999</v>
      </c>
      <c r="G35">
        <v>1.72674999999999</v>
      </c>
      <c r="H35">
        <v>1.7595050000000001</v>
      </c>
      <c r="I35">
        <v>1.7224999999999999</v>
      </c>
      <c r="J35">
        <v>1.7327999999999899</v>
      </c>
      <c r="K35">
        <v>2.0934349999999999</v>
      </c>
      <c r="L35">
        <v>1.6947000000000001</v>
      </c>
      <c r="M35">
        <v>1.7726999999999999</v>
      </c>
      <c r="N35">
        <v>2.4784999999999999</v>
      </c>
      <c r="O35">
        <v>1.83734999999999</v>
      </c>
      <c r="P35">
        <v>1.7739499999999999</v>
      </c>
      <c r="Q35">
        <v>1.76315</v>
      </c>
      <c r="R35">
        <v>1.76095</v>
      </c>
      <c r="S35">
        <v>1.80575</v>
      </c>
      <c r="T35">
        <v>1.7392000000000001</v>
      </c>
      <c r="U35">
        <v>2.0632000000000001</v>
      </c>
      <c r="V35">
        <v>1.8355545</v>
      </c>
    </row>
    <row r="36" spans="1:22" x14ac:dyDescent="0.2">
      <c r="A36">
        <v>66</v>
      </c>
      <c r="B36">
        <v>1.7713000000000001</v>
      </c>
      <c r="C36">
        <v>1.7898000000000001</v>
      </c>
      <c r="D36">
        <v>1.7359499999999899</v>
      </c>
      <c r="E36">
        <v>1.8847499999999999</v>
      </c>
      <c r="F36">
        <v>1.7637499999999999</v>
      </c>
      <c r="G36">
        <v>1.7096</v>
      </c>
      <c r="H36">
        <v>1.751395</v>
      </c>
      <c r="I36">
        <v>1.7141</v>
      </c>
      <c r="J36">
        <v>1.72275</v>
      </c>
      <c r="K36">
        <v>2.0580400000000001</v>
      </c>
      <c r="L36">
        <v>1.6966000000000001</v>
      </c>
      <c r="M36">
        <v>1.77125</v>
      </c>
      <c r="N36">
        <v>2.44835</v>
      </c>
      <c r="O36">
        <v>1.8290500000000001</v>
      </c>
      <c r="P36">
        <v>1.7680499999999999</v>
      </c>
      <c r="Q36">
        <v>1.7447999999999999</v>
      </c>
      <c r="R36">
        <v>1.7593999999999901</v>
      </c>
      <c r="S36">
        <v>1.8084</v>
      </c>
      <c r="T36">
        <v>1.7398</v>
      </c>
      <c r="U36">
        <v>2.0341999999999998</v>
      </c>
      <c r="V36">
        <v>1.82506675</v>
      </c>
    </row>
    <row r="37" spans="1:22" x14ac:dyDescent="0.2">
      <c r="A37">
        <v>68</v>
      </c>
      <c r="B37">
        <v>1.76115</v>
      </c>
      <c r="C37">
        <v>1.7916000000000001</v>
      </c>
      <c r="D37">
        <v>1.7282</v>
      </c>
      <c r="E37">
        <v>1.8669499999999899</v>
      </c>
      <c r="F37">
        <v>1.75295</v>
      </c>
      <c r="G37">
        <v>1.7090000000000001</v>
      </c>
      <c r="H37">
        <v>1.7378</v>
      </c>
      <c r="I37">
        <v>1.71465</v>
      </c>
      <c r="J37">
        <v>1.7080500000000001</v>
      </c>
      <c r="K37">
        <v>2.0420349999999998</v>
      </c>
      <c r="L37">
        <v>1.69644999999999</v>
      </c>
      <c r="M37">
        <v>1.75944999999999</v>
      </c>
      <c r="N37">
        <v>2.4376000000000002</v>
      </c>
      <c r="O37">
        <v>1.8196000000000001</v>
      </c>
      <c r="P37">
        <v>1.7647999999999999</v>
      </c>
      <c r="Q37">
        <v>1.7415499999999999</v>
      </c>
      <c r="R37">
        <v>1.7378</v>
      </c>
      <c r="S37">
        <v>1.8085500000000001</v>
      </c>
      <c r="T37">
        <v>1.7361</v>
      </c>
      <c r="U37">
        <v>2.0331000000000001</v>
      </c>
      <c r="V37">
        <v>1.81736925</v>
      </c>
    </row>
    <row r="38" spans="1:22" x14ac:dyDescent="0.2">
      <c r="A38">
        <v>70</v>
      </c>
      <c r="B38">
        <v>1.7376499999999999</v>
      </c>
      <c r="C38">
        <v>1.7903</v>
      </c>
      <c r="D38">
        <v>1.72865</v>
      </c>
      <c r="E38">
        <v>1.84005</v>
      </c>
      <c r="F38">
        <v>1.74475</v>
      </c>
      <c r="G38">
        <v>1.7078</v>
      </c>
      <c r="H38">
        <v>1.72275</v>
      </c>
      <c r="I38">
        <v>1.70625</v>
      </c>
      <c r="J38">
        <v>1.6937</v>
      </c>
      <c r="K38">
        <v>2.0203099999999998</v>
      </c>
      <c r="L38">
        <v>1.6870499999999999</v>
      </c>
      <c r="M38">
        <v>1.76125</v>
      </c>
      <c r="N38">
        <v>2.4286500000000002</v>
      </c>
      <c r="O38">
        <v>1.81715</v>
      </c>
      <c r="P38">
        <v>1.7472000000000001</v>
      </c>
      <c r="Q38">
        <v>1.72275</v>
      </c>
      <c r="R38">
        <v>1.7321</v>
      </c>
      <c r="S38">
        <v>1.80985</v>
      </c>
      <c r="T38">
        <v>1.7324999999999999</v>
      </c>
      <c r="U38">
        <v>2.0101499999999999</v>
      </c>
      <c r="V38">
        <v>1.807043</v>
      </c>
    </row>
    <row r="39" spans="1:22" x14ac:dyDescent="0.2">
      <c r="A39">
        <v>72</v>
      </c>
      <c r="B39">
        <v>1.73255</v>
      </c>
      <c r="C39">
        <v>1.78694999999999</v>
      </c>
      <c r="D39">
        <v>1.7242999999999999</v>
      </c>
      <c r="E39">
        <v>1.82899999999999</v>
      </c>
      <c r="F39">
        <v>1.7547999999999999</v>
      </c>
      <c r="G39">
        <v>1.70494999999999</v>
      </c>
      <c r="H39">
        <v>1.7198</v>
      </c>
      <c r="I39">
        <v>1.7044999999999999</v>
      </c>
      <c r="J39">
        <v>1.6899500000000001</v>
      </c>
      <c r="K39">
        <v>1.9238150000000001</v>
      </c>
      <c r="L39">
        <v>1.69094999999999</v>
      </c>
      <c r="M39">
        <v>1.7502</v>
      </c>
      <c r="N39">
        <v>2.4241999999999999</v>
      </c>
      <c r="O39">
        <v>1.8069</v>
      </c>
      <c r="P39">
        <v>1.7381500000000001</v>
      </c>
      <c r="Q39">
        <v>1.72105</v>
      </c>
      <c r="R39">
        <v>1.7179500000000001</v>
      </c>
      <c r="S39">
        <v>1.8037000000000001</v>
      </c>
      <c r="T39">
        <v>1.72045</v>
      </c>
      <c r="U39">
        <v>2.0005999999999999</v>
      </c>
      <c r="V39">
        <v>1.7972382499999999</v>
      </c>
    </row>
    <row r="40" spans="1:22" x14ac:dyDescent="0.2">
      <c r="A40">
        <v>74</v>
      </c>
      <c r="B40">
        <v>1.7112000000000001</v>
      </c>
      <c r="C40">
        <v>1.7871999999999999</v>
      </c>
      <c r="D40">
        <v>1.7292000000000001</v>
      </c>
      <c r="E40">
        <v>1.82194999999999</v>
      </c>
      <c r="F40">
        <v>1.7434499999999999</v>
      </c>
      <c r="G40">
        <v>1.69999999999999</v>
      </c>
      <c r="H40">
        <v>1.711125</v>
      </c>
      <c r="I40">
        <v>1.69254999999999</v>
      </c>
      <c r="J40">
        <v>1.68045</v>
      </c>
      <c r="K40">
        <v>1.8970149999999999</v>
      </c>
      <c r="L40">
        <v>1.6818</v>
      </c>
      <c r="M40">
        <v>1.7423999999999999</v>
      </c>
      <c r="N40">
        <v>2.4065500000000002</v>
      </c>
      <c r="O40">
        <v>1.7956000000000001</v>
      </c>
      <c r="P40">
        <v>1.73</v>
      </c>
      <c r="Q40">
        <v>1.71105</v>
      </c>
      <c r="R40">
        <v>1.6983999999999999</v>
      </c>
      <c r="S40">
        <v>1.7968500000000001</v>
      </c>
      <c r="T40">
        <v>1.7192000000000001</v>
      </c>
      <c r="U40">
        <v>1.9754499999999999</v>
      </c>
      <c r="V40">
        <v>1.786572</v>
      </c>
    </row>
    <row r="41" spans="1:22" x14ac:dyDescent="0.2">
      <c r="A41">
        <v>76</v>
      </c>
      <c r="B41">
        <v>1.6971000000000001</v>
      </c>
      <c r="C41">
        <v>1.7818000000000001</v>
      </c>
      <c r="D41">
        <v>1.72235</v>
      </c>
      <c r="E41">
        <v>1.8151999999999999</v>
      </c>
      <c r="F41">
        <v>1.73085</v>
      </c>
      <c r="G41">
        <v>1.70045</v>
      </c>
      <c r="H41">
        <v>1.69417</v>
      </c>
      <c r="I41">
        <v>1.69045</v>
      </c>
      <c r="J41">
        <v>1.68435</v>
      </c>
      <c r="K41">
        <v>1.8786</v>
      </c>
      <c r="L41">
        <v>1.68205</v>
      </c>
      <c r="M41">
        <v>1.73874999999999</v>
      </c>
      <c r="N41">
        <v>2.3885999999999998</v>
      </c>
      <c r="O41">
        <v>1.79524999999999</v>
      </c>
      <c r="P41">
        <v>1.73104999999999</v>
      </c>
      <c r="Q41">
        <v>1.7079</v>
      </c>
      <c r="R41">
        <v>1.6963999999999999</v>
      </c>
      <c r="S41">
        <v>1.7913999999999899</v>
      </c>
      <c r="T41">
        <v>1.7120499999999901</v>
      </c>
      <c r="U41">
        <v>1.9641499999999901</v>
      </c>
      <c r="V41">
        <v>1.78014599999999</v>
      </c>
    </row>
    <row r="42" spans="1:22" x14ac:dyDescent="0.2">
      <c r="A42">
        <v>78</v>
      </c>
      <c r="B42">
        <v>1.69095</v>
      </c>
      <c r="C42">
        <v>1.7678499999999999</v>
      </c>
      <c r="D42">
        <v>1.7155499999999999</v>
      </c>
      <c r="E42">
        <v>1.8099499999999999</v>
      </c>
      <c r="F42">
        <v>1.7256</v>
      </c>
      <c r="G42">
        <v>1.6944999999999999</v>
      </c>
      <c r="H42">
        <v>1.6974750000000001</v>
      </c>
      <c r="I42">
        <v>1.6905999999999901</v>
      </c>
      <c r="J42">
        <v>1.6813</v>
      </c>
      <c r="K42">
        <v>1.8508499999999899</v>
      </c>
      <c r="L42">
        <v>1.6736</v>
      </c>
      <c r="M42">
        <v>1.7379500000000001</v>
      </c>
      <c r="N42">
        <v>2.3506499999999999</v>
      </c>
      <c r="O42">
        <v>1.7897000000000001</v>
      </c>
      <c r="P42">
        <v>1.7065999999999999</v>
      </c>
      <c r="Q42">
        <v>1.6934499999999999</v>
      </c>
      <c r="R42">
        <v>1.7014499999999999</v>
      </c>
      <c r="S42">
        <v>1.7916399999999999</v>
      </c>
      <c r="T42">
        <v>1.7081999999999999</v>
      </c>
      <c r="U42">
        <v>1.95055</v>
      </c>
      <c r="V42">
        <v>1.7714207500000001</v>
      </c>
    </row>
    <row r="43" spans="1:22" x14ac:dyDescent="0.2">
      <c r="A43">
        <v>80</v>
      </c>
      <c r="B43">
        <v>1.6851</v>
      </c>
      <c r="C43">
        <v>1.7685</v>
      </c>
      <c r="D43">
        <v>1.7060999999999999</v>
      </c>
      <c r="E43">
        <v>1.8065</v>
      </c>
      <c r="F43">
        <v>1.72569999999999</v>
      </c>
      <c r="G43">
        <v>1.6917</v>
      </c>
      <c r="H43">
        <v>1.6964250000000001</v>
      </c>
      <c r="I43">
        <v>1.68655</v>
      </c>
      <c r="J43">
        <v>1.6739999999999999</v>
      </c>
      <c r="K43">
        <v>1.7954000000000001</v>
      </c>
      <c r="L43">
        <v>1.6682999999999999</v>
      </c>
      <c r="M43">
        <v>1.73455</v>
      </c>
      <c r="N43">
        <v>2.3306499999999999</v>
      </c>
      <c r="O43">
        <v>1.7678</v>
      </c>
      <c r="P43">
        <v>1.6938</v>
      </c>
      <c r="Q43">
        <v>1.6735</v>
      </c>
      <c r="R43">
        <v>1.6901999999999999</v>
      </c>
      <c r="S43">
        <v>1.7898499999999999</v>
      </c>
      <c r="T43">
        <v>1.7126999999999999</v>
      </c>
      <c r="U43">
        <v>1.93485</v>
      </c>
      <c r="V43">
        <v>1.7616087499999999</v>
      </c>
    </row>
    <row r="44" spans="1:22" x14ac:dyDescent="0.2">
      <c r="A44">
        <v>82</v>
      </c>
      <c r="B44">
        <v>1.6776</v>
      </c>
      <c r="C44">
        <v>1.7506999999999999</v>
      </c>
      <c r="D44">
        <v>1.6989999999999901</v>
      </c>
      <c r="E44">
        <v>1.79705</v>
      </c>
      <c r="F44">
        <v>1.72285</v>
      </c>
      <c r="G44">
        <v>1.6916</v>
      </c>
      <c r="H44">
        <v>1.6849499999999999</v>
      </c>
      <c r="I44">
        <v>1.6815</v>
      </c>
      <c r="J44">
        <v>1.67084999999999</v>
      </c>
      <c r="K44">
        <v>1.7877999999999901</v>
      </c>
      <c r="L44">
        <v>1.6579999999999999</v>
      </c>
      <c r="M44">
        <v>1.73315</v>
      </c>
      <c r="N44">
        <v>2.3256000000000001</v>
      </c>
      <c r="O44">
        <v>1.74705</v>
      </c>
      <c r="P44">
        <v>1.6850000000000001</v>
      </c>
      <c r="Q44">
        <v>1.67075</v>
      </c>
      <c r="R44">
        <v>1.6835499999999901</v>
      </c>
      <c r="S44">
        <v>1.7936000000000001</v>
      </c>
      <c r="T44">
        <v>1.70705</v>
      </c>
      <c r="U44">
        <v>1.93815</v>
      </c>
      <c r="V44">
        <v>1.75529</v>
      </c>
    </row>
    <row r="45" spans="1:22" x14ac:dyDescent="0.2">
      <c r="A45">
        <v>84</v>
      </c>
      <c r="B45">
        <v>1.6759999999999999</v>
      </c>
      <c r="C45">
        <v>1.7546999999999999</v>
      </c>
      <c r="D45">
        <v>1.68874999999999</v>
      </c>
      <c r="E45">
        <v>1.7865</v>
      </c>
      <c r="F45">
        <v>1.7151000000000001</v>
      </c>
      <c r="G45">
        <v>1.69</v>
      </c>
      <c r="H45">
        <v>1.6842699999999899</v>
      </c>
      <c r="I45">
        <v>1.6748999999999901</v>
      </c>
      <c r="J45">
        <v>1.66665</v>
      </c>
      <c r="K45">
        <v>1.7858000000000001</v>
      </c>
      <c r="L45">
        <v>1.6549499999999999</v>
      </c>
      <c r="M45">
        <v>1.7379500000000001</v>
      </c>
      <c r="N45">
        <v>2.2989000000000002</v>
      </c>
      <c r="O45">
        <v>1.7458</v>
      </c>
      <c r="P45">
        <v>1.6696499999999901</v>
      </c>
      <c r="Q45">
        <v>1.667</v>
      </c>
      <c r="R45">
        <v>1.6811499999999999</v>
      </c>
      <c r="S45">
        <v>1.7827</v>
      </c>
      <c r="T45">
        <v>1.7001500000000001</v>
      </c>
      <c r="U45">
        <v>1.9380500000000001</v>
      </c>
      <c r="V45">
        <v>1.7499484999999999</v>
      </c>
    </row>
    <row r="46" spans="1:22" x14ac:dyDescent="0.2">
      <c r="A46">
        <v>86</v>
      </c>
      <c r="B46">
        <v>1.6737500000000001</v>
      </c>
      <c r="C46">
        <v>1.7415499999999899</v>
      </c>
      <c r="D46">
        <v>1.6899199999999901</v>
      </c>
      <c r="E46">
        <v>1.78799999999999</v>
      </c>
      <c r="F46">
        <v>1.7088000000000001</v>
      </c>
      <c r="G46">
        <v>1.6997</v>
      </c>
      <c r="H46">
        <v>1.6794549999999999</v>
      </c>
      <c r="I46">
        <v>1.6744000000000001</v>
      </c>
      <c r="J46">
        <v>1.66425</v>
      </c>
      <c r="K46">
        <v>1.7830999999999899</v>
      </c>
      <c r="L46">
        <v>1.6554</v>
      </c>
      <c r="M46">
        <v>1.7347999999999999</v>
      </c>
      <c r="N46">
        <v>2.2881</v>
      </c>
      <c r="O46">
        <v>1.7402</v>
      </c>
      <c r="P46">
        <v>1.6492</v>
      </c>
      <c r="Q46">
        <v>1.6749499999999999</v>
      </c>
      <c r="R46">
        <v>1.6778500000000001</v>
      </c>
      <c r="S46">
        <v>1.77925</v>
      </c>
      <c r="T46">
        <v>1.70034999999999</v>
      </c>
      <c r="U46">
        <v>1.92655</v>
      </c>
      <c r="V46">
        <v>1.7464787500000001</v>
      </c>
    </row>
    <row r="47" spans="1:22" x14ac:dyDescent="0.2">
      <c r="A47">
        <v>88</v>
      </c>
      <c r="B47">
        <v>1.66435</v>
      </c>
      <c r="C47">
        <v>1.73675</v>
      </c>
      <c r="D47">
        <v>1.6872499999999999</v>
      </c>
      <c r="E47">
        <v>1.7806</v>
      </c>
      <c r="F47">
        <v>1.69865</v>
      </c>
      <c r="G47">
        <v>1.6937</v>
      </c>
      <c r="H47">
        <v>1.6760699999999999</v>
      </c>
      <c r="I47">
        <v>1.6761999999999999</v>
      </c>
      <c r="J47">
        <v>1.66225</v>
      </c>
      <c r="K47">
        <v>1.78335</v>
      </c>
      <c r="L47">
        <v>1.6549</v>
      </c>
      <c r="M47">
        <v>1.7321500000000001</v>
      </c>
      <c r="N47">
        <v>2.2778</v>
      </c>
      <c r="O47">
        <v>1.72304999999999</v>
      </c>
      <c r="P47">
        <v>1.6468499999999999</v>
      </c>
      <c r="Q47">
        <v>1.6535500000000001</v>
      </c>
      <c r="R47">
        <v>1.6718500000000001</v>
      </c>
      <c r="S47">
        <v>1.7765499999999901</v>
      </c>
      <c r="T47">
        <v>1.6956499999999901</v>
      </c>
      <c r="U47">
        <v>1.9271499999999999</v>
      </c>
      <c r="V47">
        <v>1.7409334999999999</v>
      </c>
    </row>
    <row r="48" spans="1:22" x14ac:dyDescent="0.2">
      <c r="A48">
        <v>90</v>
      </c>
      <c r="B48">
        <v>1.65689999999999</v>
      </c>
      <c r="C48">
        <v>1.7235</v>
      </c>
      <c r="D48">
        <v>1.6860200000000001</v>
      </c>
      <c r="E48">
        <v>1.7891999999999999</v>
      </c>
      <c r="F48">
        <v>1.6859500000000001</v>
      </c>
      <c r="G48">
        <v>1.6958</v>
      </c>
      <c r="H48">
        <v>1.6759249999999899</v>
      </c>
      <c r="I48">
        <v>1.6717</v>
      </c>
      <c r="J48">
        <v>1.6577500000000001</v>
      </c>
      <c r="K48">
        <v>1.75379</v>
      </c>
      <c r="L48">
        <v>1.6545999999999901</v>
      </c>
      <c r="M48">
        <v>1.7321</v>
      </c>
      <c r="N48">
        <v>2.2671000000000001</v>
      </c>
      <c r="O48">
        <v>1.72265</v>
      </c>
      <c r="P48">
        <v>1.6335</v>
      </c>
      <c r="Q48">
        <v>1.6454499999999901</v>
      </c>
      <c r="R48">
        <v>1.6610499999999999</v>
      </c>
      <c r="S48">
        <v>1.7657499999999999</v>
      </c>
      <c r="T48">
        <v>1.6918500000000001</v>
      </c>
      <c r="U48">
        <v>1.9235</v>
      </c>
      <c r="V48">
        <v>1.7347042499999901</v>
      </c>
    </row>
    <row r="49" spans="1:22" x14ac:dyDescent="0.2">
      <c r="A49">
        <v>92</v>
      </c>
      <c r="B49">
        <v>1.65385</v>
      </c>
      <c r="C49">
        <v>1.7068000000000001</v>
      </c>
      <c r="D49">
        <v>1.6845749999999999</v>
      </c>
      <c r="E49">
        <v>1.7791999999999999</v>
      </c>
      <c r="F49">
        <v>1.6878499999999901</v>
      </c>
      <c r="G49">
        <v>1.6954499999999999</v>
      </c>
      <c r="H49">
        <v>1.6688350000000001</v>
      </c>
      <c r="I49">
        <v>1.6686000000000001</v>
      </c>
      <c r="J49">
        <v>1.6554500000000001</v>
      </c>
      <c r="K49">
        <v>1.7342500000000001</v>
      </c>
      <c r="L49">
        <v>1.6595</v>
      </c>
      <c r="M49">
        <v>1.7331000000000001</v>
      </c>
      <c r="N49">
        <v>2.2664499999999999</v>
      </c>
      <c r="O49">
        <v>1.7181</v>
      </c>
      <c r="P49">
        <v>1.6241000000000001</v>
      </c>
      <c r="Q49">
        <v>1.6354</v>
      </c>
      <c r="R49">
        <v>1.6649499999999899</v>
      </c>
      <c r="S49">
        <v>1.7585</v>
      </c>
      <c r="T49">
        <v>1.6890999999999901</v>
      </c>
      <c r="U49">
        <v>1.9231499999999999</v>
      </c>
      <c r="V49">
        <v>1.7303605</v>
      </c>
    </row>
    <row r="50" spans="1:22" x14ac:dyDescent="0.2">
      <c r="A50">
        <v>94</v>
      </c>
      <c r="B50">
        <v>1.6428499999999999</v>
      </c>
      <c r="C50">
        <v>1.6949000000000001</v>
      </c>
      <c r="D50">
        <v>1.6817500000000001</v>
      </c>
      <c r="E50">
        <v>1.77085</v>
      </c>
      <c r="F50">
        <v>1.6852499999999999</v>
      </c>
      <c r="G50">
        <v>1.6800999999999999</v>
      </c>
      <c r="H50">
        <v>1.67153999999999</v>
      </c>
      <c r="I50">
        <v>1.67865</v>
      </c>
      <c r="J50">
        <v>1.6547499999999999</v>
      </c>
      <c r="K50">
        <v>1.7212499999999999</v>
      </c>
      <c r="L50">
        <v>1.6525000000000001</v>
      </c>
      <c r="M50">
        <v>1.7363999999999999</v>
      </c>
      <c r="N50">
        <v>2.2576000000000001</v>
      </c>
      <c r="O50">
        <v>1.71465</v>
      </c>
      <c r="P50">
        <v>1.6249</v>
      </c>
      <c r="Q50">
        <v>1.6337999999999999</v>
      </c>
      <c r="R50">
        <v>1.66684999999999</v>
      </c>
      <c r="S50">
        <v>1.7425999999999999</v>
      </c>
      <c r="T50">
        <v>1.6866999999999901</v>
      </c>
      <c r="U50">
        <v>1.9232499999999999</v>
      </c>
      <c r="V50">
        <v>1.726057</v>
      </c>
    </row>
    <row r="51" spans="1:22" x14ac:dyDescent="0.2">
      <c r="A51">
        <v>96</v>
      </c>
      <c r="B51">
        <v>1.64835</v>
      </c>
      <c r="C51">
        <v>1.68605</v>
      </c>
      <c r="D51">
        <v>1.6749849999999999</v>
      </c>
      <c r="E51">
        <v>1.76884999999999</v>
      </c>
      <c r="F51">
        <v>1.6817500000000001</v>
      </c>
      <c r="G51">
        <v>1.6834499999999999</v>
      </c>
      <c r="H51">
        <v>1.6672149999999999</v>
      </c>
      <c r="I51">
        <v>1.6792499999999999</v>
      </c>
      <c r="J51">
        <v>1.66109999999999</v>
      </c>
      <c r="K51">
        <v>1.72359999999999</v>
      </c>
      <c r="L51">
        <v>1.6458999999999999</v>
      </c>
      <c r="M51">
        <v>1.7374499999999999</v>
      </c>
      <c r="N51">
        <v>2.2465000000000002</v>
      </c>
      <c r="O51">
        <v>1.71475</v>
      </c>
      <c r="P51">
        <v>1.62005</v>
      </c>
      <c r="Q51">
        <v>1.6288499999999999</v>
      </c>
      <c r="R51">
        <v>1.6655500000000001</v>
      </c>
      <c r="S51">
        <v>1.73702</v>
      </c>
      <c r="T51">
        <v>1.6820499999999901</v>
      </c>
      <c r="U51">
        <v>1.9256499999999901</v>
      </c>
      <c r="V51">
        <v>1.7239184999999999</v>
      </c>
    </row>
    <row r="52" spans="1:22" x14ac:dyDescent="0.2">
      <c r="A52">
        <v>98</v>
      </c>
      <c r="B52">
        <v>1.64245</v>
      </c>
      <c r="C52">
        <v>1.6872499999999999</v>
      </c>
      <c r="D52">
        <v>1.6737949999999999</v>
      </c>
      <c r="E52">
        <v>1.75705</v>
      </c>
      <c r="F52">
        <v>1.6808999999999901</v>
      </c>
      <c r="G52">
        <v>1.6729999999999901</v>
      </c>
      <c r="H52">
        <v>1.64546035</v>
      </c>
      <c r="I52">
        <v>1.6669</v>
      </c>
      <c r="J52">
        <v>1.6577999999999999</v>
      </c>
      <c r="K52">
        <v>1.7278500000000001</v>
      </c>
      <c r="L52">
        <v>1.6374499999999901</v>
      </c>
      <c r="M52">
        <v>1.7256499999999999</v>
      </c>
      <c r="N52">
        <v>2.2216</v>
      </c>
      <c r="O52">
        <v>1.7155499999999999</v>
      </c>
      <c r="P52">
        <v>1.6246</v>
      </c>
      <c r="Q52">
        <v>1.6206499999999999</v>
      </c>
      <c r="R52">
        <v>1.6635</v>
      </c>
      <c r="S52">
        <v>1.7293499999999999</v>
      </c>
      <c r="T52">
        <v>1.6789499999999999</v>
      </c>
      <c r="U52">
        <v>1.9236</v>
      </c>
      <c r="V52">
        <v>1.7176677675000001</v>
      </c>
    </row>
    <row r="53" spans="1:22" x14ac:dyDescent="0.2">
      <c r="A53">
        <v>100</v>
      </c>
      <c r="B53">
        <v>1.6324000000000001</v>
      </c>
      <c r="C53">
        <v>1.67025</v>
      </c>
      <c r="D53">
        <v>1.6746999999999901</v>
      </c>
      <c r="E53">
        <v>1.7437</v>
      </c>
      <c r="F53">
        <v>1.68014999999999</v>
      </c>
      <c r="G53">
        <v>1.6789999999999901</v>
      </c>
      <c r="H53">
        <v>1.6418999999999999</v>
      </c>
      <c r="I53">
        <v>1.6713499999999999</v>
      </c>
      <c r="J53">
        <v>1.6588499999999999</v>
      </c>
      <c r="K53">
        <v>1.71885</v>
      </c>
      <c r="L53">
        <v>1.6356999999999899</v>
      </c>
      <c r="M53">
        <v>1.7115499999999999</v>
      </c>
      <c r="N53">
        <v>2.2065999999999999</v>
      </c>
      <c r="O53">
        <v>1.7111000000000001</v>
      </c>
      <c r="P53">
        <v>1.6180000000000001</v>
      </c>
      <c r="Q53">
        <v>1.6085499999999999</v>
      </c>
      <c r="R53">
        <v>1.6648499999999999</v>
      </c>
      <c r="S53">
        <v>1.7213700000000001</v>
      </c>
      <c r="T53">
        <v>1.6790499999999999</v>
      </c>
      <c r="U53">
        <v>1.9159999999999999</v>
      </c>
      <c r="V53">
        <v>1.7121959999999901</v>
      </c>
    </row>
    <row r="54" spans="1:22" x14ac:dyDescent="0.2">
      <c r="A54">
        <v>102</v>
      </c>
      <c r="B54">
        <v>1.63625</v>
      </c>
      <c r="C54">
        <v>1.6676500000000001</v>
      </c>
      <c r="D54">
        <v>1.6756500000000001</v>
      </c>
      <c r="E54">
        <v>1.7356499999999999</v>
      </c>
      <c r="F54">
        <v>1.67415</v>
      </c>
      <c r="G54">
        <v>1.6782950000000001</v>
      </c>
      <c r="H54">
        <v>1.6395</v>
      </c>
      <c r="I54">
        <v>1.67435</v>
      </c>
      <c r="J54">
        <v>1.6483999999999901</v>
      </c>
      <c r="K54">
        <v>1.7080500000000001</v>
      </c>
      <c r="L54">
        <v>1.6404999999999901</v>
      </c>
      <c r="M54">
        <v>1.70244999999999</v>
      </c>
      <c r="N54">
        <v>2.2032499999999899</v>
      </c>
      <c r="O54">
        <v>1.6998500000000001</v>
      </c>
      <c r="P54">
        <v>1.6148499999999999</v>
      </c>
      <c r="Q54">
        <v>1.6031499999999901</v>
      </c>
      <c r="R54">
        <v>1.66445</v>
      </c>
      <c r="S54">
        <v>1.7221599999999999</v>
      </c>
      <c r="T54">
        <v>1.6756500000000001</v>
      </c>
      <c r="U54">
        <v>1.9198500000000001</v>
      </c>
      <c r="V54">
        <v>1.7092052499999899</v>
      </c>
    </row>
    <row r="55" spans="1:22" x14ac:dyDescent="0.2">
      <c r="A55">
        <v>104</v>
      </c>
      <c r="B55">
        <v>1.6313499999999901</v>
      </c>
      <c r="C55">
        <v>1.6657500000000001</v>
      </c>
      <c r="D55">
        <v>1.6793</v>
      </c>
      <c r="E55">
        <v>1.73725</v>
      </c>
      <c r="F55">
        <v>1.6720999999999999</v>
      </c>
      <c r="G55">
        <v>1.67389999999999</v>
      </c>
      <c r="H55">
        <v>1.63170499999999</v>
      </c>
      <c r="I55">
        <v>1.6746000000000001</v>
      </c>
      <c r="J55">
        <v>1.6435499999999901</v>
      </c>
      <c r="K55">
        <v>1.70692</v>
      </c>
      <c r="L55">
        <v>1.63635</v>
      </c>
      <c r="M55">
        <v>1.6968999999999901</v>
      </c>
      <c r="N55">
        <v>2.1998000000000002</v>
      </c>
      <c r="O55">
        <v>1.69465</v>
      </c>
      <c r="P55">
        <v>1.6144499999999999</v>
      </c>
      <c r="Q55">
        <v>1.6032</v>
      </c>
      <c r="R55">
        <v>1.6637500000000001</v>
      </c>
      <c r="S55">
        <v>1.7219450000000001</v>
      </c>
      <c r="T55">
        <v>1.6704999999999901</v>
      </c>
      <c r="U55">
        <v>1.91475</v>
      </c>
      <c r="V55">
        <v>1.706636</v>
      </c>
    </row>
    <row r="56" spans="1:22" x14ac:dyDescent="0.2">
      <c r="A56">
        <v>106</v>
      </c>
      <c r="B56">
        <v>1.631</v>
      </c>
      <c r="C56">
        <v>1.6670499999999999</v>
      </c>
      <c r="D56">
        <v>1.674415</v>
      </c>
      <c r="E56">
        <v>1.7272999999999901</v>
      </c>
      <c r="F56">
        <v>1.6789000000000001</v>
      </c>
      <c r="G56">
        <v>1.6670199999999999</v>
      </c>
      <c r="H56">
        <v>1.61541</v>
      </c>
      <c r="I56">
        <v>1.6614</v>
      </c>
      <c r="J56">
        <v>1.63805</v>
      </c>
      <c r="K56">
        <v>1.69709</v>
      </c>
      <c r="L56">
        <v>1.635</v>
      </c>
      <c r="M56">
        <v>1.6893499999999999</v>
      </c>
      <c r="N56">
        <v>2.20295</v>
      </c>
      <c r="O56">
        <v>1.6950499999999999</v>
      </c>
      <c r="P56">
        <v>1.60815</v>
      </c>
      <c r="Q56">
        <v>1.5991</v>
      </c>
      <c r="R56">
        <v>1.6611499999999999</v>
      </c>
      <c r="S56">
        <v>1.7177199999999999</v>
      </c>
      <c r="T56">
        <v>1.66645</v>
      </c>
      <c r="U56">
        <v>1.9157999999999999</v>
      </c>
      <c r="V56">
        <v>1.70241775</v>
      </c>
    </row>
    <row r="57" spans="1:22" x14ac:dyDescent="0.2">
      <c r="A57">
        <v>108</v>
      </c>
      <c r="B57">
        <v>1.6287</v>
      </c>
      <c r="C57">
        <v>1.66454999999999</v>
      </c>
      <c r="D57">
        <v>1.6742349999999999</v>
      </c>
      <c r="E57">
        <v>1.7293000000000001</v>
      </c>
      <c r="F57">
        <v>1.6701999999999999</v>
      </c>
      <c r="G57">
        <v>1.6579549999999901</v>
      </c>
      <c r="H57">
        <v>1.60155</v>
      </c>
      <c r="I57">
        <v>1.6740999999999999</v>
      </c>
      <c r="J57">
        <v>1.63855</v>
      </c>
      <c r="K57">
        <v>1.6908000000000001</v>
      </c>
      <c r="L57">
        <v>1.6349</v>
      </c>
      <c r="M57">
        <v>1.7008000000000001</v>
      </c>
      <c r="N57">
        <v>2.19294999999999</v>
      </c>
      <c r="O57">
        <v>1.6906000000000001</v>
      </c>
      <c r="P57">
        <v>1.6013500000000001</v>
      </c>
      <c r="Q57">
        <v>1.5971</v>
      </c>
      <c r="R57">
        <v>1.6608000000000001</v>
      </c>
      <c r="S57">
        <v>1.71095</v>
      </c>
      <c r="T57">
        <v>1.6647000000000001</v>
      </c>
      <c r="U57">
        <v>1.9132499999999999</v>
      </c>
      <c r="V57">
        <v>1.699867</v>
      </c>
    </row>
    <row r="58" spans="1:22" x14ac:dyDescent="0.2">
      <c r="A58">
        <v>110</v>
      </c>
      <c r="B58">
        <v>1.6342000000000001</v>
      </c>
      <c r="C58">
        <v>1.6576500000000001</v>
      </c>
      <c r="D58">
        <v>1.6594150000000001</v>
      </c>
      <c r="E58">
        <v>1.7228999999999901</v>
      </c>
      <c r="F58">
        <v>1.6678500000000001</v>
      </c>
      <c r="G58">
        <v>1.6652099999999901</v>
      </c>
      <c r="H58">
        <v>1.5906499999999999</v>
      </c>
      <c r="I58">
        <v>1.6716500000000001</v>
      </c>
      <c r="J58">
        <v>1.63415</v>
      </c>
      <c r="K58">
        <v>1.6779500000000001</v>
      </c>
      <c r="L58">
        <v>1.6280999999999901</v>
      </c>
      <c r="M58">
        <v>1.6851499999999999</v>
      </c>
      <c r="N58">
        <v>2.1921499999999998</v>
      </c>
      <c r="O58">
        <v>1.6873499999999999</v>
      </c>
      <c r="P58">
        <v>1.5983000000000001</v>
      </c>
      <c r="Q58">
        <v>1.5993999999999999</v>
      </c>
      <c r="R58">
        <v>1.6529</v>
      </c>
      <c r="S58">
        <v>1.71034999999999</v>
      </c>
      <c r="T58">
        <v>1.65919999999999</v>
      </c>
      <c r="U58">
        <v>1.90034999999999</v>
      </c>
      <c r="V58">
        <v>1.69474375</v>
      </c>
    </row>
    <row r="59" spans="1:22" x14ac:dyDescent="0.2">
      <c r="A59">
        <v>112</v>
      </c>
      <c r="B59">
        <v>1.6304000000000001</v>
      </c>
      <c r="C59">
        <v>1.6508499999999999</v>
      </c>
      <c r="D59">
        <v>1.6597500000000001</v>
      </c>
      <c r="E59">
        <v>1.7216</v>
      </c>
      <c r="F59">
        <v>1.6666000000000001</v>
      </c>
      <c r="G59">
        <v>1.6598499999999901</v>
      </c>
      <c r="H59">
        <v>1.5915999999999999</v>
      </c>
      <c r="I59">
        <v>1.663</v>
      </c>
      <c r="J59">
        <v>1.627</v>
      </c>
      <c r="K59">
        <v>1.67405</v>
      </c>
      <c r="L59">
        <v>1.6268499999999999</v>
      </c>
      <c r="M59">
        <v>1.6855500000000001</v>
      </c>
      <c r="N59">
        <v>2.1923499999999998</v>
      </c>
      <c r="O59">
        <v>1.6920999999999999</v>
      </c>
      <c r="P59">
        <v>1.60145</v>
      </c>
      <c r="Q59">
        <v>1.5960999999999901</v>
      </c>
      <c r="R59">
        <v>1.6507000000000001</v>
      </c>
      <c r="S59">
        <v>1.7098500000000001</v>
      </c>
      <c r="T59">
        <v>1.6528499999999999</v>
      </c>
      <c r="U59">
        <v>1.8874</v>
      </c>
      <c r="V59">
        <v>1.6919949999999999</v>
      </c>
    </row>
    <row r="60" spans="1:22" x14ac:dyDescent="0.2">
      <c r="A60">
        <v>114</v>
      </c>
      <c r="B60">
        <v>1.6217999999999999</v>
      </c>
      <c r="C60">
        <v>1.64375</v>
      </c>
      <c r="D60">
        <v>1.654785</v>
      </c>
      <c r="E60">
        <v>1.7129000000000001</v>
      </c>
      <c r="F60">
        <v>1.6617</v>
      </c>
      <c r="G60">
        <v>1.6567449999999999</v>
      </c>
      <c r="H60">
        <v>1.5929499999999901</v>
      </c>
      <c r="I60">
        <v>1.6447000000000001</v>
      </c>
      <c r="J60">
        <v>1.6235999999999999</v>
      </c>
      <c r="K60">
        <v>1.67099999999999</v>
      </c>
      <c r="L60">
        <v>1.62635</v>
      </c>
      <c r="M60">
        <v>1.6848000000000001</v>
      </c>
      <c r="N60">
        <v>2.1973499999999899</v>
      </c>
      <c r="O60">
        <v>1.6913</v>
      </c>
      <c r="P60">
        <v>1.6089</v>
      </c>
      <c r="Q60">
        <v>1.59765</v>
      </c>
      <c r="R60">
        <v>1.6439999999999899</v>
      </c>
      <c r="S60">
        <v>1.70895</v>
      </c>
      <c r="T60">
        <v>1.6520999999999999</v>
      </c>
      <c r="U60">
        <v>1.8829</v>
      </c>
      <c r="V60">
        <v>1.6889114999999999</v>
      </c>
    </row>
    <row r="61" spans="1:22" x14ac:dyDescent="0.2">
      <c r="A61">
        <v>116</v>
      </c>
      <c r="B61">
        <v>1.6214499999999901</v>
      </c>
      <c r="C61">
        <v>1.6427499999999999</v>
      </c>
      <c r="D61">
        <v>1.6549149999999999</v>
      </c>
      <c r="E61">
        <v>1.70425</v>
      </c>
      <c r="F61">
        <v>1.6637500000000001</v>
      </c>
      <c r="G61">
        <v>1.65872</v>
      </c>
      <c r="H61">
        <v>1.5893999999999999</v>
      </c>
      <c r="I61">
        <v>1.6351499999999899</v>
      </c>
      <c r="J61">
        <v>1.6225000000000001</v>
      </c>
      <c r="K61">
        <v>1.6592799999999901</v>
      </c>
      <c r="L61">
        <v>1.6261000000000001</v>
      </c>
      <c r="M61">
        <v>1.6816</v>
      </c>
      <c r="N61">
        <v>2.1800999999999999</v>
      </c>
      <c r="O61">
        <v>1.6900999999999999</v>
      </c>
      <c r="P61">
        <v>1.60774999999999</v>
      </c>
      <c r="Q61">
        <v>1.58725</v>
      </c>
      <c r="R61">
        <v>1.6412499999999901</v>
      </c>
      <c r="S61">
        <v>1.70743</v>
      </c>
      <c r="T61">
        <v>1.64195</v>
      </c>
      <c r="U61">
        <v>1.8752500000000001</v>
      </c>
      <c r="V61">
        <v>1.6845472500000001</v>
      </c>
    </row>
    <row r="62" spans="1:22" x14ac:dyDescent="0.2">
      <c r="A62">
        <v>118</v>
      </c>
      <c r="B62">
        <v>1.6083000000000001</v>
      </c>
      <c r="C62">
        <v>1.63974999999999</v>
      </c>
      <c r="D62">
        <v>1.6451849999999999</v>
      </c>
      <c r="E62">
        <v>1.68825</v>
      </c>
      <c r="F62">
        <v>1.6488499999999999</v>
      </c>
      <c r="G62">
        <v>1.6604650000000001</v>
      </c>
      <c r="H62">
        <v>1.5844</v>
      </c>
      <c r="I62">
        <v>1.6271</v>
      </c>
      <c r="J62">
        <v>1.6188499999999999</v>
      </c>
      <c r="K62">
        <v>1.6618999999999999</v>
      </c>
      <c r="L62">
        <v>1.6234999999999999</v>
      </c>
      <c r="M62">
        <v>1.6759499999999901</v>
      </c>
      <c r="N62">
        <v>2.1570999999999998</v>
      </c>
      <c r="O62">
        <v>1.6772499999999999</v>
      </c>
      <c r="P62">
        <v>1.6090500000000001</v>
      </c>
      <c r="Q62">
        <v>1.5803499999999999</v>
      </c>
      <c r="R62">
        <v>1.6396500000000001</v>
      </c>
      <c r="S62">
        <v>1.6897249999999999</v>
      </c>
      <c r="T62">
        <v>1.65005</v>
      </c>
      <c r="U62">
        <v>1.8612</v>
      </c>
      <c r="V62">
        <v>1.6773437499999999</v>
      </c>
    </row>
    <row r="63" spans="1:22" x14ac:dyDescent="0.2">
      <c r="A63">
        <v>120</v>
      </c>
      <c r="B63">
        <v>1.6043699999999901</v>
      </c>
      <c r="C63">
        <v>1.6432499999999901</v>
      </c>
      <c r="D63">
        <v>1.65059</v>
      </c>
      <c r="E63">
        <v>1.6789000000000001</v>
      </c>
      <c r="F63">
        <v>1.6464000000000001</v>
      </c>
      <c r="G63">
        <v>1.65445</v>
      </c>
      <c r="H63">
        <v>1.5844499999999999</v>
      </c>
      <c r="I63">
        <v>1.62034999999999</v>
      </c>
      <c r="J63">
        <v>1.6173999999999999</v>
      </c>
      <c r="K63">
        <v>1.6556299999999999</v>
      </c>
      <c r="L63">
        <v>1.62089999999999</v>
      </c>
      <c r="M63">
        <v>1.66815</v>
      </c>
      <c r="N63">
        <v>2.1393499999999999</v>
      </c>
      <c r="O63">
        <v>1.67845</v>
      </c>
      <c r="P63">
        <v>1.5952999999999999</v>
      </c>
      <c r="Q63">
        <v>1.5832999999999999</v>
      </c>
      <c r="R63">
        <v>1.6319999999999999</v>
      </c>
      <c r="S63">
        <v>1.6764649999999901</v>
      </c>
      <c r="T63">
        <v>1.6452499999999901</v>
      </c>
      <c r="U63">
        <v>1.8593499999999901</v>
      </c>
      <c r="V63">
        <v>1.67271525</v>
      </c>
    </row>
    <row r="64" spans="1:22" x14ac:dyDescent="0.2">
      <c r="A64">
        <v>122</v>
      </c>
      <c r="B64">
        <v>1.60165</v>
      </c>
      <c r="C64">
        <v>1.63679999999999</v>
      </c>
      <c r="D64">
        <v>1.64628</v>
      </c>
      <c r="E64">
        <v>1.6797</v>
      </c>
      <c r="F64">
        <v>1.64625</v>
      </c>
      <c r="G64">
        <v>1.6396550000000001</v>
      </c>
      <c r="H64">
        <v>1.5761499999999999</v>
      </c>
      <c r="I64">
        <v>1.61615</v>
      </c>
      <c r="J64">
        <v>1.62825</v>
      </c>
      <c r="K64">
        <v>1.64425</v>
      </c>
      <c r="L64">
        <v>1.6298999999999999</v>
      </c>
      <c r="M64">
        <v>1.66025</v>
      </c>
      <c r="N64">
        <v>2.1367500000000001</v>
      </c>
      <c r="O64">
        <v>1.6653500000000001</v>
      </c>
      <c r="P64">
        <v>1.5928499999999901</v>
      </c>
      <c r="Q64">
        <v>1.5770499999999901</v>
      </c>
      <c r="R64">
        <v>1.6311</v>
      </c>
      <c r="S64">
        <v>1.67845</v>
      </c>
      <c r="T64">
        <v>1.6374500000000001</v>
      </c>
      <c r="U64">
        <v>1.8545499999999999</v>
      </c>
      <c r="V64">
        <v>1.6689417499999999</v>
      </c>
    </row>
    <row r="65" spans="1:22" x14ac:dyDescent="0.2">
      <c r="A65">
        <v>124</v>
      </c>
      <c r="B65">
        <v>1.60015</v>
      </c>
      <c r="C65">
        <v>1.6349499999999999</v>
      </c>
      <c r="D65">
        <v>1.6415</v>
      </c>
      <c r="E65">
        <v>1.6788999999999901</v>
      </c>
      <c r="F65">
        <v>1.6487000000000001</v>
      </c>
      <c r="G65">
        <v>1.6463307999999901</v>
      </c>
      <c r="H65">
        <v>1.5765</v>
      </c>
      <c r="I65">
        <v>1.60754999999999</v>
      </c>
      <c r="J65">
        <v>1.6250500000000001</v>
      </c>
      <c r="K65">
        <v>1.6362999999999901</v>
      </c>
      <c r="L65">
        <v>1.63175</v>
      </c>
      <c r="M65">
        <v>1.6589</v>
      </c>
      <c r="N65">
        <v>2.1267</v>
      </c>
      <c r="O65">
        <v>1.6552</v>
      </c>
      <c r="P65">
        <v>1.59049999999999</v>
      </c>
      <c r="Q65">
        <v>1.5682499999999999</v>
      </c>
      <c r="R65">
        <v>1.62985</v>
      </c>
      <c r="S65">
        <v>1.67605</v>
      </c>
      <c r="T65">
        <v>1.6328499999999999</v>
      </c>
      <c r="U65">
        <v>1.8584499999999999</v>
      </c>
      <c r="V65">
        <v>1.66622153999999</v>
      </c>
    </row>
    <row r="66" spans="1:22" x14ac:dyDescent="0.2">
      <c r="A66">
        <v>126</v>
      </c>
      <c r="B66">
        <v>1.5970599999999999</v>
      </c>
      <c r="C66">
        <v>1.6355</v>
      </c>
      <c r="D66">
        <v>1.6419349999999999</v>
      </c>
      <c r="E66">
        <v>1.6815500000000001</v>
      </c>
      <c r="F66">
        <v>1.6508</v>
      </c>
      <c r="G66">
        <v>1.6346449999999999</v>
      </c>
      <c r="H66">
        <v>1.5730999999999999</v>
      </c>
      <c r="I66">
        <v>1.6107499999999999</v>
      </c>
      <c r="J66">
        <v>1.61355</v>
      </c>
      <c r="K66">
        <v>1.6354</v>
      </c>
      <c r="L66">
        <v>1.6315</v>
      </c>
      <c r="M66">
        <v>1.6428499999999999</v>
      </c>
      <c r="N66">
        <v>2.1105</v>
      </c>
      <c r="O66">
        <v>1.6512</v>
      </c>
      <c r="P66">
        <v>1.5803499999999999</v>
      </c>
      <c r="Q66">
        <v>1.5760999999999901</v>
      </c>
      <c r="R66">
        <v>1.6336999999999999</v>
      </c>
      <c r="S66">
        <v>1.6682299999999901</v>
      </c>
      <c r="T66">
        <v>1.63425</v>
      </c>
      <c r="U66">
        <v>1.8449499999999901</v>
      </c>
      <c r="V66">
        <v>1.662396</v>
      </c>
    </row>
    <row r="67" spans="1:22" x14ac:dyDescent="0.2">
      <c r="A67">
        <v>128</v>
      </c>
      <c r="B67">
        <v>1.60368</v>
      </c>
      <c r="C67">
        <v>1.6344999999999901</v>
      </c>
      <c r="D67">
        <v>1.6377999999999999</v>
      </c>
      <c r="E67">
        <v>1.6839500000000001</v>
      </c>
      <c r="F67">
        <v>1.6456499999999901</v>
      </c>
      <c r="G67">
        <v>1.6306050000000001</v>
      </c>
      <c r="H67">
        <v>1.56955</v>
      </c>
      <c r="I67">
        <v>1.6084000000000001</v>
      </c>
      <c r="J67">
        <v>1.6073999999999999</v>
      </c>
      <c r="K67">
        <v>1.62785</v>
      </c>
      <c r="L67">
        <v>1.6259999999999999</v>
      </c>
      <c r="M67">
        <v>1.6416499999999901</v>
      </c>
      <c r="N67">
        <v>2.1046999999999998</v>
      </c>
      <c r="O67">
        <v>1.63234999999999</v>
      </c>
      <c r="P67">
        <v>1.5713999999999999</v>
      </c>
      <c r="Q67">
        <v>1.5718000000000001</v>
      </c>
      <c r="R67">
        <v>1.6260999999999901</v>
      </c>
      <c r="S67">
        <v>1.6660250000000001</v>
      </c>
      <c r="T67">
        <v>1.63825</v>
      </c>
      <c r="U67">
        <v>1.8349</v>
      </c>
      <c r="V67">
        <v>1.658128</v>
      </c>
    </row>
    <row r="68" spans="1:22" x14ac:dyDescent="0.2">
      <c r="A68">
        <v>130</v>
      </c>
      <c r="B68">
        <v>1.59758</v>
      </c>
      <c r="C68">
        <v>1.6338999999999999</v>
      </c>
      <c r="D68">
        <v>1.6311500000000001</v>
      </c>
      <c r="E68">
        <v>1.6812</v>
      </c>
      <c r="F68">
        <v>1.6477999999999999</v>
      </c>
      <c r="G68">
        <v>1.6339658499999901</v>
      </c>
      <c r="H68">
        <v>1.5681499999999999</v>
      </c>
      <c r="I68">
        <v>1.5998999999999901</v>
      </c>
      <c r="J68">
        <v>1.6015999999999999</v>
      </c>
      <c r="K68">
        <v>1.62385</v>
      </c>
      <c r="L68">
        <v>1.6248</v>
      </c>
      <c r="M68">
        <v>1.6347499999999999</v>
      </c>
      <c r="N68">
        <v>2.1042000000000001</v>
      </c>
      <c r="O68">
        <v>1.6329499999999899</v>
      </c>
      <c r="P68">
        <v>1.57155</v>
      </c>
      <c r="Q68">
        <v>1.5708</v>
      </c>
      <c r="R68">
        <v>1.6266499999999999</v>
      </c>
      <c r="S68">
        <v>1.6655450000000001</v>
      </c>
      <c r="T68">
        <v>1.6353</v>
      </c>
      <c r="U68">
        <v>1.83259999999999</v>
      </c>
      <c r="V68">
        <v>1.6559120425</v>
      </c>
    </row>
    <row r="69" spans="1:22" x14ac:dyDescent="0.2">
      <c r="A69">
        <v>132</v>
      </c>
      <c r="B69">
        <v>1.5962335000000001</v>
      </c>
      <c r="C69">
        <v>1.6255500000000001</v>
      </c>
      <c r="D69">
        <v>1.6342999999999901</v>
      </c>
      <c r="E69">
        <v>1.6788749999999999</v>
      </c>
      <c r="F69">
        <v>1.63845</v>
      </c>
      <c r="G69">
        <v>1.6308555</v>
      </c>
      <c r="H69">
        <v>1.56795</v>
      </c>
      <c r="I69">
        <v>1.5962000000000001</v>
      </c>
      <c r="J69">
        <v>1.59975</v>
      </c>
      <c r="K69">
        <v>1.6244499999999999</v>
      </c>
      <c r="L69">
        <v>1.62825</v>
      </c>
      <c r="M69">
        <v>1.63422</v>
      </c>
      <c r="N69">
        <v>2.09585</v>
      </c>
      <c r="O69">
        <v>1.6307499999999999</v>
      </c>
      <c r="P69">
        <v>1.57249999999999</v>
      </c>
      <c r="Q69">
        <v>1.5598000000000001</v>
      </c>
      <c r="R69">
        <v>1.6283000000000001</v>
      </c>
      <c r="S69">
        <v>1.6591899999999999</v>
      </c>
      <c r="T69">
        <v>1.62625</v>
      </c>
      <c r="U69">
        <v>1.82365</v>
      </c>
      <c r="V69">
        <v>1.65256869999999</v>
      </c>
    </row>
    <row r="70" spans="1:22" x14ac:dyDescent="0.2">
      <c r="A70">
        <v>134</v>
      </c>
      <c r="B70">
        <v>1.6049545000000001</v>
      </c>
      <c r="C70">
        <v>1.62605</v>
      </c>
      <c r="D70">
        <v>1.62805</v>
      </c>
      <c r="E70">
        <v>1.6763949999999901</v>
      </c>
      <c r="F70">
        <v>1.6414</v>
      </c>
      <c r="G70">
        <v>1.62617999999999</v>
      </c>
      <c r="H70">
        <v>1.5682</v>
      </c>
      <c r="I70">
        <v>1.5951499999999901</v>
      </c>
      <c r="J70">
        <v>1.5932999999999999</v>
      </c>
      <c r="K70">
        <v>1.6235999999999999</v>
      </c>
      <c r="L70">
        <v>1.6268</v>
      </c>
      <c r="M70">
        <v>1.63443</v>
      </c>
      <c r="N70">
        <v>2.0833499999999998</v>
      </c>
      <c r="O70">
        <v>1.62069999999999</v>
      </c>
      <c r="P70">
        <v>1.5636999999999901</v>
      </c>
      <c r="Q70">
        <v>1.5601</v>
      </c>
      <c r="R70">
        <v>1.6231</v>
      </c>
      <c r="S70">
        <v>1.6591575000000001</v>
      </c>
      <c r="T70">
        <v>1.6147499999999999</v>
      </c>
      <c r="U70">
        <v>1.7995999999999901</v>
      </c>
      <c r="V70">
        <v>1.64844834999999</v>
      </c>
    </row>
    <row r="71" spans="1:22" x14ac:dyDescent="0.2">
      <c r="A71">
        <v>136</v>
      </c>
      <c r="B71">
        <v>1.5929533999999901</v>
      </c>
      <c r="C71">
        <v>1.6087499999999999</v>
      </c>
      <c r="D71">
        <v>1.62035</v>
      </c>
      <c r="E71">
        <v>1.6807650000000001</v>
      </c>
      <c r="F71">
        <v>1.6453</v>
      </c>
      <c r="G71">
        <v>1.6291500000000001</v>
      </c>
      <c r="H71">
        <v>1.5684499999999999</v>
      </c>
      <c r="I71">
        <v>1.59754999999999</v>
      </c>
      <c r="J71">
        <v>1.59545</v>
      </c>
      <c r="K71">
        <v>1.6247</v>
      </c>
      <c r="L71">
        <v>1.6185499999999999</v>
      </c>
      <c r="M71">
        <v>1.6349750000000001</v>
      </c>
      <c r="N71">
        <v>2.0574499999999998</v>
      </c>
      <c r="O71">
        <v>1.616765</v>
      </c>
      <c r="P71">
        <v>1.554</v>
      </c>
      <c r="Q71">
        <v>1.5579499999999999</v>
      </c>
      <c r="R71">
        <v>1.6233499999999901</v>
      </c>
      <c r="S71">
        <v>1.662725</v>
      </c>
      <c r="T71">
        <v>1.61015</v>
      </c>
      <c r="U71">
        <v>1.7915000000000001</v>
      </c>
      <c r="V71">
        <v>1.64454167</v>
      </c>
    </row>
    <row r="72" spans="1:22" x14ac:dyDescent="0.2">
      <c r="A72">
        <v>138</v>
      </c>
      <c r="B72">
        <v>1.5891005</v>
      </c>
      <c r="C72">
        <v>1.60079999999999</v>
      </c>
      <c r="D72">
        <v>1.6166</v>
      </c>
      <c r="E72">
        <v>1.6732849999999999</v>
      </c>
      <c r="F72">
        <v>1.6464000000000001</v>
      </c>
      <c r="G72">
        <v>1.6354500000000001</v>
      </c>
      <c r="H72">
        <v>1.5629500000000001</v>
      </c>
      <c r="I72">
        <v>1.59565</v>
      </c>
      <c r="J72">
        <v>1.5932999999999899</v>
      </c>
      <c r="K72">
        <v>1.60964999999999</v>
      </c>
      <c r="L72">
        <v>1.6189</v>
      </c>
      <c r="M72">
        <v>1.6269199999999999</v>
      </c>
      <c r="N72">
        <v>2.0512999999999999</v>
      </c>
      <c r="O72">
        <v>1.6190549999999999</v>
      </c>
      <c r="P72">
        <v>1.5575999999999901</v>
      </c>
      <c r="Q72">
        <v>1.5463499999999999</v>
      </c>
      <c r="R72">
        <v>1.62469999999999</v>
      </c>
      <c r="S72">
        <v>1.6455900000000001</v>
      </c>
      <c r="T72">
        <v>1.6114999999999999</v>
      </c>
      <c r="U72">
        <v>1.77725</v>
      </c>
      <c r="V72">
        <v>1.640117525</v>
      </c>
    </row>
    <row r="73" spans="1:22" x14ac:dyDescent="0.2">
      <c r="A73">
        <v>140</v>
      </c>
      <c r="B73">
        <v>1.5872424999999999</v>
      </c>
      <c r="C73">
        <v>1.5953999999999999</v>
      </c>
      <c r="D73">
        <v>1.6082000000000001</v>
      </c>
      <c r="E73">
        <v>1.6692499999999999</v>
      </c>
      <c r="F73">
        <v>1.6308</v>
      </c>
      <c r="G73">
        <v>1.6301999999999901</v>
      </c>
      <c r="H73">
        <v>1.5625599999999999</v>
      </c>
      <c r="I73">
        <v>1.5909</v>
      </c>
      <c r="J73">
        <v>1.5859000000000001</v>
      </c>
      <c r="K73">
        <v>1.6126</v>
      </c>
      <c r="L73">
        <v>1.6183000000000001</v>
      </c>
      <c r="M73">
        <v>1.6332199999999999</v>
      </c>
      <c r="N73">
        <v>2.0419</v>
      </c>
      <c r="O73">
        <v>1.6166</v>
      </c>
      <c r="P73">
        <v>1.5504</v>
      </c>
      <c r="Q73">
        <v>1.54115</v>
      </c>
      <c r="R73">
        <v>1.63005</v>
      </c>
      <c r="S73">
        <v>1.641535</v>
      </c>
      <c r="T73">
        <v>1.6125</v>
      </c>
      <c r="U73">
        <v>1.7692999999999901</v>
      </c>
      <c r="V73">
        <v>1.63640037499999</v>
      </c>
    </row>
    <row r="74" spans="1:22" x14ac:dyDescent="0.2">
      <c r="A74">
        <v>142</v>
      </c>
      <c r="B74">
        <v>1.583955</v>
      </c>
      <c r="C74">
        <v>1.5846</v>
      </c>
      <c r="D74">
        <v>1.6064000000000001</v>
      </c>
      <c r="E74">
        <v>1.6713499999999999</v>
      </c>
      <c r="F74">
        <v>1.63395</v>
      </c>
      <c r="G74">
        <v>1.6308</v>
      </c>
      <c r="H74">
        <v>1.55985</v>
      </c>
      <c r="I74">
        <v>1.58334999999999</v>
      </c>
      <c r="J74">
        <v>1.5907499999999899</v>
      </c>
      <c r="K74">
        <v>1.6087499999999999</v>
      </c>
      <c r="L74">
        <v>1.6187499999999999</v>
      </c>
      <c r="M74">
        <v>1.6401600000000001</v>
      </c>
      <c r="N74">
        <v>2.0295000000000001</v>
      </c>
      <c r="O74">
        <v>1.61921</v>
      </c>
      <c r="P74">
        <v>1.5388999999999999</v>
      </c>
      <c r="Q74">
        <v>1.5363499999999899</v>
      </c>
      <c r="R74">
        <v>1.61755</v>
      </c>
      <c r="S74">
        <v>1.6460649999999999</v>
      </c>
      <c r="T74">
        <v>1.60385</v>
      </c>
      <c r="U74">
        <v>1.764</v>
      </c>
      <c r="V74">
        <v>1.6334044999999999</v>
      </c>
    </row>
    <row r="75" spans="1:22" x14ac:dyDescent="0.2">
      <c r="A75">
        <v>144</v>
      </c>
      <c r="B75">
        <v>1.5857749999999999</v>
      </c>
      <c r="C75">
        <v>1.5883499999999999</v>
      </c>
      <c r="D75">
        <v>1.60815</v>
      </c>
      <c r="E75">
        <v>1.6709499999999999</v>
      </c>
      <c r="F75">
        <v>1.63174999999999</v>
      </c>
      <c r="G75">
        <v>1.6181999999999901</v>
      </c>
      <c r="H75">
        <v>1.56175</v>
      </c>
      <c r="I75">
        <v>1.5803</v>
      </c>
      <c r="J75">
        <v>1.59585</v>
      </c>
      <c r="K75">
        <v>1.60195</v>
      </c>
      <c r="L75">
        <v>1.6149800000000001</v>
      </c>
      <c r="M75">
        <v>1.6434</v>
      </c>
      <c r="N75">
        <v>2.0297999999999998</v>
      </c>
      <c r="O75">
        <v>1.6211549999999999</v>
      </c>
      <c r="P75">
        <v>1.5373999999999901</v>
      </c>
      <c r="Q75">
        <v>1.5351999999999999</v>
      </c>
      <c r="R75">
        <v>1.62185</v>
      </c>
      <c r="S75">
        <v>1.6407700000000001</v>
      </c>
      <c r="T75">
        <v>1.6096999999999999</v>
      </c>
      <c r="U75">
        <v>1.75705</v>
      </c>
      <c r="V75">
        <v>1.6327164999999899</v>
      </c>
    </row>
    <row r="76" spans="1:22" x14ac:dyDescent="0.2">
      <c r="A76">
        <v>146</v>
      </c>
      <c r="B76">
        <v>1.5795049999999999</v>
      </c>
      <c r="C76">
        <v>1.5851500000000001</v>
      </c>
      <c r="D76">
        <v>1.60555</v>
      </c>
      <c r="E76">
        <v>1.65595</v>
      </c>
      <c r="F76">
        <v>1.6244499999999999</v>
      </c>
      <c r="G76">
        <v>1.6209499999999999</v>
      </c>
      <c r="H76">
        <v>1.55924999999999</v>
      </c>
      <c r="I76">
        <v>1.5791999999999999</v>
      </c>
      <c r="J76">
        <v>1.5847499999999899</v>
      </c>
      <c r="K76">
        <v>1.5985499999999999</v>
      </c>
      <c r="L76">
        <v>1.610295</v>
      </c>
      <c r="M76">
        <v>1.6405449999999999</v>
      </c>
      <c r="N76">
        <v>2.0142500000000001</v>
      </c>
      <c r="O76">
        <v>1.6163449999999999</v>
      </c>
      <c r="P76">
        <v>1.5337499999999999</v>
      </c>
      <c r="Q76">
        <v>1.5370999999999999</v>
      </c>
      <c r="R76">
        <v>1.6174999999999999</v>
      </c>
      <c r="S76">
        <v>1.646685</v>
      </c>
      <c r="T76">
        <v>1.6057250000000001</v>
      </c>
      <c r="U76">
        <v>1.7525999999999999</v>
      </c>
      <c r="V76">
        <v>1.6284050000000001</v>
      </c>
    </row>
    <row r="77" spans="1:22" x14ac:dyDescent="0.2">
      <c r="A77">
        <v>148</v>
      </c>
      <c r="B77">
        <v>1.57412</v>
      </c>
      <c r="C77">
        <v>1.5847</v>
      </c>
      <c r="D77">
        <v>1.6002050000000001</v>
      </c>
      <c r="E77">
        <v>1.65804999999999</v>
      </c>
      <c r="F77">
        <v>1.6257999999999999</v>
      </c>
      <c r="G77">
        <v>1.6109</v>
      </c>
      <c r="H77">
        <v>1.5644499999999999</v>
      </c>
      <c r="I77">
        <v>1.5771999999999999</v>
      </c>
      <c r="J77">
        <v>1.58164999999999</v>
      </c>
      <c r="K77">
        <v>1.5968</v>
      </c>
      <c r="L77">
        <v>1.6077699999999999</v>
      </c>
      <c r="M77">
        <v>1.618125</v>
      </c>
      <c r="N77">
        <v>2.0001500000000001</v>
      </c>
      <c r="O77">
        <v>1.6104499999999999</v>
      </c>
      <c r="P77">
        <v>1.5327500000000001</v>
      </c>
      <c r="Q77">
        <v>1.5334000000000001</v>
      </c>
      <c r="R77">
        <v>1.6131500000000001</v>
      </c>
      <c r="S77">
        <v>1.6445749999999999</v>
      </c>
      <c r="T77">
        <v>1.6033949999999999</v>
      </c>
      <c r="U77">
        <v>1.7513000000000001</v>
      </c>
      <c r="V77">
        <v>1.624447</v>
      </c>
    </row>
    <row r="78" spans="1:22" x14ac:dyDescent="0.2">
      <c r="A78">
        <v>150</v>
      </c>
      <c r="B78">
        <v>1.5758749999999999</v>
      </c>
      <c r="C78">
        <v>1.5828500000000001</v>
      </c>
      <c r="D78">
        <v>1.5969099999999901</v>
      </c>
      <c r="E78">
        <v>1.64415</v>
      </c>
      <c r="F78">
        <v>1.6181000000000001</v>
      </c>
      <c r="G78">
        <v>1.60964999999999</v>
      </c>
      <c r="H78">
        <v>1.56785</v>
      </c>
      <c r="I78">
        <v>1.5717000000000001</v>
      </c>
      <c r="J78">
        <v>1.5825499999999999</v>
      </c>
      <c r="K78">
        <v>1.59215</v>
      </c>
      <c r="L78">
        <v>1.608724</v>
      </c>
      <c r="M78">
        <v>1.62452</v>
      </c>
      <c r="N78">
        <v>1.9835</v>
      </c>
      <c r="O78">
        <v>1.6087449999999901</v>
      </c>
      <c r="P78">
        <v>1.5305</v>
      </c>
      <c r="Q78">
        <v>1.5314000000000001</v>
      </c>
      <c r="R78">
        <v>1.60395</v>
      </c>
      <c r="S78">
        <v>1.6426674000000001</v>
      </c>
      <c r="T78">
        <v>1.6001650000000001</v>
      </c>
      <c r="U78">
        <v>1.7515000000000001</v>
      </c>
      <c r="V78">
        <v>1.6213728199999999</v>
      </c>
    </row>
    <row r="79" spans="1:22" x14ac:dyDescent="0.2">
      <c r="A79">
        <v>152</v>
      </c>
      <c r="B79">
        <v>1.5720000000000001</v>
      </c>
      <c r="C79">
        <v>1.58345</v>
      </c>
      <c r="D79">
        <v>1.59294</v>
      </c>
      <c r="E79">
        <v>1.63785</v>
      </c>
      <c r="F79">
        <v>1.6151499999999901</v>
      </c>
      <c r="G79">
        <v>1.6081000000000001</v>
      </c>
      <c r="H79">
        <v>1.5632999999999999</v>
      </c>
      <c r="I79">
        <v>1.57385</v>
      </c>
      <c r="J79">
        <v>1.5668500000000001</v>
      </c>
      <c r="K79">
        <v>1.5931</v>
      </c>
      <c r="L79">
        <v>1.606304</v>
      </c>
      <c r="M79">
        <v>1.6249499999999999</v>
      </c>
      <c r="N79">
        <v>1.97799999999999</v>
      </c>
      <c r="O79">
        <v>1.61646</v>
      </c>
      <c r="P79">
        <v>1.52915</v>
      </c>
      <c r="Q79">
        <v>1.5292999999999899</v>
      </c>
      <c r="R79">
        <v>1.6132</v>
      </c>
      <c r="S79">
        <v>1.6388</v>
      </c>
      <c r="T79">
        <v>1.5920650000000001</v>
      </c>
      <c r="U79">
        <v>1.7452000000000001</v>
      </c>
      <c r="V79">
        <v>1.61900095</v>
      </c>
    </row>
    <row r="80" spans="1:22" x14ac:dyDescent="0.2">
      <c r="A80">
        <v>154</v>
      </c>
      <c r="B80">
        <v>1.573075</v>
      </c>
      <c r="C80">
        <v>1.5872999999999999</v>
      </c>
      <c r="D80">
        <v>1.5948</v>
      </c>
      <c r="E80">
        <v>1.63435</v>
      </c>
      <c r="F80">
        <v>1.6092</v>
      </c>
      <c r="G80">
        <v>1.60425</v>
      </c>
      <c r="H80">
        <v>1.55305</v>
      </c>
      <c r="I80">
        <v>1.57975</v>
      </c>
      <c r="J80">
        <v>1.5694999999999999</v>
      </c>
      <c r="K80">
        <v>1.585145</v>
      </c>
      <c r="L80">
        <v>1.5934950000000001</v>
      </c>
      <c r="M80">
        <v>1.6209549999999999</v>
      </c>
      <c r="N80">
        <v>1.9630000000000001</v>
      </c>
      <c r="O80">
        <v>1.6159699999999999</v>
      </c>
      <c r="P80">
        <v>1.53324999999999</v>
      </c>
      <c r="Q80">
        <v>1.5296999999999901</v>
      </c>
      <c r="R80">
        <v>1.6105499999999999</v>
      </c>
      <c r="S80">
        <v>1.63245</v>
      </c>
      <c r="T80">
        <v>1.592665</v>
      </c>
      <c r="U80">
        <v>1.7442500000000001</v>
      </c>
      <c r="V80">
        <v>1.6163352499999999</v>
      </c>
    </row>
    <row r="81" spans="1:22" x14ac:dyDescent="0.2">
      <c r="A81">
        <v>156</v>
      </c>
      <c r="B81">
        <v>1.56517499999999</v>
      </c>
      <c r="C81">
        <v>1.5922499999999999</v>
      </c>
      <c r="D81">
        <v>1.5927</v>
      </c>
      <c r="E81">
        <v>1.6171</v>
      </c>
      <c r="F81">
        <v>1.6073499999999901</v>
      </c>
      <c r="G81">
        <v>1.6009</v>
      </c>
      <c r="H81">
        <v>1.5396000000000001</v>
      </c>
      <c r="I81">
        <v>1.5838000000000001</v>
      </c>
      <c r="J81">
        <v>1.5644499999999999</v>
      </c>
      <c r="K81">
        <v>1.57524</v>
      </c>
      <c r="L81">
        <v>1.5871249999999999</v>
      </c>
      <c r="M81">
        <v>1.616425</v>
      </c>
      <c r="N81">
        <v>1.9510000000000001</v>
      </c>
      <c r="O81">
        <v>1.6198975</v>
      </c>
      <c r="P81">
        <v>1.5260499999999999</v>
      </c>
      <c r="Q81">
        <v>1.5298499999999999</v>
      </c>
      <c r="R81">
        <v>1.5990499999999901</v>
      </c>
      <c r="S81">
        <v>1.6255999999999999</v>
      </c>
      <c r="T81">
        <v>1.59320999999999</v>
      </c>
      <c r="U81">
        <v>1.7464</v>
      </c>
      <c r="V81">
        <v>1.61165862499999</v>
      </c>
    </row>
    <row r="82" spans="1:22" x14ac:dyDescent="0.2">
      <c r="A82">
        <v>158</v>
      </c>
      <c r="B82">
        <v>1.5625500000000001</v>
      </c>
      <c r="C82">
        <v>1.5948500000000001</v>
      </c>
      <c r="D82">
        <v>1.5959999999999901</v>
      </c>
      <c r="E82">
        <v>1.61995</v>
      </c>
      <c r="F82">
        <v>1.6094999999999999</v>
      </c>
      <c r="G82">
        <v>1.6174499999999901</v>
      </c>
      <c r="H82">
        <v>1.5335999999999901</v>
      </c>
      <c r="I82">
        <v>1.5851999999999999</v>
      </c>
      <c r="J82">
        <v>1.5611999999999999</v>
      </c>
      <c r="K82">
        <v>1.57189</v>
      </c>
      <c r="L82">
        <v>1.5878950000000001</v>
      </c>
      <c r="M82">
        <v>1.6083400000000001</v>
      </c>
      <c r="N82">
        <v>1.94645</v>
      </c>
      <c r="O82">
        <v>1.61372</v>
      </c>
      <c r="P82">
        <v>1.5265</v>
      </c>
      <c r="Q82">
        <v>1.53535</v>
      </c>
      <c r="R82">
        <v>1.60595</v>
      </c>
      <c r="S82">
        <v>1.6287</v>
      </c>
      <c r="T82">
        <v>1.5927099999999901</v>
      </c>
      <c r="U82">
        <v>1.72645</v>
      </c>
      <c r="V82">
        <v>1.61121275</v>
      </c>
    </row>
    <row r="83" spans="1:22" x14ac:dyDescent="0.2">
      <c r="A83">
        <v>160</v>
      </c>
      <c r="B83">
        <v>1.5650999999999999</v>
      </c>
      <c r="C83">
        <v>1.58745</v>
      </c>
      <c r="D83">
        <v>1.590625</v>
      </c>
      <c r="E83">
        <v>1.6224499999999999</v>
      </c>
      <c r="F83">
        <v>1.6036999999999999</v>
      </c>
      <c r="G83">
        <v>1.6189499999999999</v>
      </c>
      <c r="H83">
        <v>1.5360499999999999</v>
      </c>
      <c r="I83">
        <v>1.57775</v>
      </c>
      <c r="J83">
        <v>1.5706</v>
      </c>
      <c r="K83">
        <v>1.577115</v>
      </c>
      <c r="L83">
        <v>1.58782</v>
      </c>
      <c r="M83">
        <v>1.6026499999999999</v>
      </c>
      <c r="N83">
        <v>1.9316499999999901</v>
      </c>
      <c r="O83">
        <v>1.605745</v>
      </c>
      <c r="P83">
        <v>1.5187999999999999</v>
      </c>
      <c r="Q83">
        <v>1.5244</v>
      </c>
      <c r="R83">
        <v>1.5936999999999999</v>
      </c>
      <c r="S83">
        <v>1.63005</v>
      </c>
      <c r="T83">
        <v>1.5882149999999999</v>
      </c>
      <c r="U83">
        <v>1.7223999999999999</v>
      </c>
      <c r="V83">
        <v>1.607761</v>
      </c>
    </row>
    <row r="84" spans="1:22" x14ac:dyDescent="0.2">
      <c r="A84">
        <v>162</v>
      </c>
      <c r="B84">
        <v>1.5632649999999999</v>
      </c>
      <c r="C84">
        <v>1.5729500000000001</v>
      </c>
      <c r="D84">
        <v>1.5927</v>
      </c>
      <c r="E84">
        <v>1.6170500000000001</v>
      </c>
      <c r="F84">
        <v>1.59605</v>
      </c>
      <c r="G84">
        <v>1.6153999999999999</v>
      </c>
      <c r="H84">
        <v>1.5364499999999901</v>
      </c>
      <c r="I84">
        <v>1.57029999999999</v>
      </c>
      <c r="J84">
        <v>1.5590999999999999</v>
      </c>
      <c r="K84">
        <v>1.5750900000000001</v>
      </c>
      <c r="L84">
        <v>1.5795745000000001</v>
      </c>
      <c r="M84">
        <v>1.603</v>
      </c>
      <c r="N84">
        <v>1.9258500000000001</v>
      </c>
      <c r="O84">
        <v>1.5991500000000001</v>
      </c>
      <c r="P84">
        <v>1.5267500000000001</v>
      </c>
      <c r="Q84">
        <v>1.52924999999999</v>
      </c>
      <c r="R84">
        <v>1.5940000000000001</v>
      </c>
      <c r="S84">
        <v>1.6229499999999999</v>
      </c>
      <c r="T84">
        <v>1.592865</v>
      </c>
      <c r="U84">
        <v>1.7217499999999999</v>
      </c>
      <c r="V84">
        <v>1.604674725</v>
      </c>
    </row>
    <row r="85" spans="1:22" x14ac:dyDescent="0.2">
      <c r="A85">
        <v>164</v>
      </c>
      <c r="B85">
        <v>1.56155</v>
      </c>
      <c r="C85">
        <v>1.5804499999999999</v>
      </c>
      <c r="D85">
        <v>1.5888599999999999</v>
      </c>
      <c r="E85">
        <v>1.6151499999999901</v>
      </c>
      <c r="F85">
        <v>1.5926499999999999</v>
      </c>
      <c r="G85">
        <v>1.59975</v>
      </c>
      <c r="H85">
        <v>1.5304</v>
      </c>
      <c r="I85">
        <v>1.5692999999999999</v>
      </c>
      <c r="J85">
        <v>1.5547500000000001</v>
      </c>
      <c r="K85">
        <v>1.567375</v>
      </c>
      <c r="L85">
        <v>1.56931</v>
      </c>
      <c r="M85">
        <v>1.6053999999999999</v>
      </c>
      <c r="N85">
        <v>1.92</v>
      </c>
      <c r="O85">
        <v>1.5993999999999999</v>
      </c>
      <c r="P85">
        <v>1.52555</v>
      </c>
      <c r="Q85">
        <v>1.5292999999999899</v>
      </c>
      <c r="R85">
        <v>1.59955</v>
      </c>
      <c r="S85">
        <v>1.6253</v>
      </c>
      <c r="T85">
        <v>1.5818699999999899</v>
      </c>
      <c r="U85">
        <v>1.71285</v>
      </c>
      <c r="V85">
        <v>1.60143825</v>
      </c>
    </row>
    <row r="86" spans="1:22" x14ac:dyDescent="0.2">
      <c r="A86">
        <v>166</v>
      </c>
      <c r="B86">
        <v>1.5643</v>
      </c>
      <c r="C86">
        <v>1.5803499999999999</v>
      </c>
      <c r="D86">
        <v>1.5900699999999901</v>
      </c>
      <c r="E86">
        <v>1.60365</v>
      </c>
      <c r="F86">
        <v>1.5910500000000001</v>
      </c>
      <c r="G86">
        <v>1.5901999999999901</v>
      </c>
      <c r="H86">
        <v>1.5260499999999999</v>
      </c>
      <c r="I86">
        <v>1.5665500000000001</v>
      </c>
      <c r="J86">
        <v>1.5569999999999999</v>
      </c>
      <c r="K86">
        <v>1.57016</v>
      </c>
      <c r="L86">
        <v>1.567985</v>
      </c>
      <c r="M86">
        <v>1.5845499999999999</v>
      </c>
      <c r="N86">
        <v>1.8977999999999899</v>
      </c>
      <c r="O86">
        <v>1.6013500000000001</v>
      </c>
      <c r="P86">
        <v>1.5164499999999901</v>
      </c>
      <c r="Q86">
        <v>1.5301499999999999</v>
      </c>
      <c r="R86">
        <v>1.5996999999999999</v>
      </c>
      <c r="S86">
        <v>1.62585</v>
      </c>
      <c r="T86">
        <v>1.57337999999999</v>
      </c>
      <c r="U86">
        <v>1.7150000000000001</v>
      </c>
      <c r="V86">
        <v>1.59757974999999</v>
      </c>
    </row>
    <row r="87" spans="1:22" x14ac:dyDescent="0.2">
      <c r="A87">
        <v>168</v>
      </c>
      <c r="B87">
        <v>1.5623</v>
      </c>
      <c r="C87">
        <v>1.5731999999999999</v>
      </c>
      <c r="D87">
        <v>1.5866449999999901</v>
      </c>
      <c r="E87">
        <v>1.6093999999999999</v>
      </c>
      <c r="F87">
        <v>1.5888</v>
      </c>
      <c r="G87">
        <v>1.599</v>
      </c>
      <c r="H87">
        <v>1.5226</v>
      </c>
      <c r="I87">
        <v>1.5627</v>
      </c>
      <c r="J87">
        <v>1.55945</v>
      </c>
      <c r="K87">
        <v>1.5694554999999999</v>
      </c>
      <c r="L87">
        <v>1.5660499999999999</v>
      </c>
      <c r="M87">
        <v>1.5726</v>
      </c>
      <c r="N87">
        <v>1.8633500000000001</v>
      </c>
      <c r="O87">
        <v>1.5961649999999901</v>
      </c>
      <c r="P87">
        <v>1.5203499999999901</v>
      </c>
      <c r="Q87">
        <v>1.53705</v>
      </c>
      <c r="R87">
        <v>1.59205</v>
      </c>
      <c r="S87">
        <v>1.6269499999999999</v>
      </c>
      <c r="T87">
        <v>1.5699000000000001</v>
      </c>
      <c r="U87">
        <v>1.7154499999999999</v>
      </c>
      <c r="V87">
        <v>1.5946732749999999</v>
      </c>
    </row>
    <row r="88" spans="1:22" x14ac:dyDescent="0.2">
      <c r="A88">
        <v>170</v>
      </c>
      <c r="B88">
        <v>1.5559750000000001</v>
      </c>
      <c r="C88">
        <v>1.5619499999999999</v>
      </c>
      <c r="D88">
        <v>1.57579</v>
      </c>
      <c r="E88">
        <v>1.6012500000000001</v>
      </c>
      <c r="F88">
        <v>1.5882999999999901</v>
      </c>
      <c r="G88">
        <v>1.5960000000000001</v>
      </c>
      <c r="H88">
        <v>1.52345</v>
      </c>
      <c r="I88">
        <v>1.5601499999999999</v>
      </c>
      <c r="J88">
        <v>1.5646</v>
      </c>
      <c r="K88">
        <v>1.5652900000000001</v>
      </c>
      <c r="L88">
        <v>1.570325</v>
      </c>
      <c r="M88">
        <v>1.5620699999999901</v>
      </c>
      <c r="N88">
        <v>1.8594999999999999</v>
      </c>
      <c r="O88">
        <v>1.5919000000000001</v>
      </c>
      <c r="P88">
        <v>1.5208999999999999</v>
      </c>
      <c r="Q88">
        <v>1.5100499999999999</v>
      </c>
      <c r="R88">
        <v>1.5829</v>
      </c>
      <c r="S88">
        <v>1.621</v>
      </c>
      <c r="T88">
        <v>1.5637000000000001</v>
      </c>
      <c r="U88">
        <v>1.7162500000000001</v>
      </c>
      <c r="V88">
        <v>1.58956749999999</v>
      </c>
    </row>
    <row r="89" spans="1:22" x14ac:dyDescent="0.2">
      <c r="A89">
        <v>172</v>
      </c>
      <c r="B89">
        <v>1.555615</v>
      </c>
      <c r="C89">
        <v>1.5609</v>
      </c>
      <c r="D89">
        <v>1.572265</v>
      </c>
      <c r="E89">
        <v>1.6069499999999901</v>
      </c>
      <c r="F89">
        <v>1.5845499999999999</v>
      </c>
      <c r="G89">
        <v>1.5870500000000001</v>
      </c>
      <c r="H89">
        <v>1.5174000000000001</v>
      </c>
      <c r="I89">
        <v>1.5562499999999999</v>
      </c>
      <c r="J89">
        <v>1.5606500000000001</v>
      </c>
      <c r="K89">
        <v>1.56</v>
      </c>
      <c r="L89">
        <v>1.5696950000000001</v>
      </c>
      <c r="M89">
        <v>1.56185</v>
      </c>
      <c r="N89">
        <v>1.8447499999999999</v>
      </c>
      <c r="O89">
        <v>1.5827450000000001</v>
      </c>
      <c r="P89">
        <v>1.5156499999999999</v>
      </c>
      <c r="Q89">
        <v>1.506535</v>
      </c>
      <c r="R89">
        <v>1.5740499999999999</v>
      </c>
      <c r="S89">
        <v>1.615475</v>
      </c>
      <c r="T89">
        <v>1.5606</v>
      </c>
      <c r="U89">
        <v>1.72035</v>
      </c>
      <c r="V89">
        <v>1.5856665000000001</v>
      </c>
    </row>
    <row r="90" spans="1:22" x14ac:dyDescent="0.2">
      <c r="A90">
        <v>174</v>
      </c>
      <c r="B90">
        <v>1.54515</v>
      </c>
      <c r="C90">
        <v>1.5619999999999901</v>
      </c>
      <c r="D90">
        <v>1.569245</v>
      </c>
      <c r="E90">
        <v>1.5988</v>
      </c>
      <c r="F90">
        <v>1.58805</v>
      </c>
      <c r="G90">
        <v>1.5875999999999999</v>
      </c>
      <c r="H90">
        <v>1.5076499999999999</v>
      </c>
      <c r="I90">
        <v>1.5559000000000001</v>
      </c>
      <c r="J90">
        <v>1.5548</v>
      </c>
      <c r="K90">
        <v>1.5697649999999901</v>
      </c>
      <c r="L90">
        <v>1.57029999999999</v>
      </c>
      <c r="M90">
        <v>1.5618000000000001</v>
      </c>
      <c r="N90">
        <v>1.8496999999999999</v>
      </c>
      <c r="O90">
        <v>1.5734250000000001</v>
      </c>
      <c r="P90">
        <v>1.5105999999999999</v>
      </c>
      <c r="Q90">
        <v>1.52125</v>
      </c>
      <c r="R90">
        <v>1.573</v>
      </c>
      <c r="S90">
        <v>1.6224499999999999</v>
      </c>
      <c r="T90">
        <v>1.5575000000000001</v>
      </c>
      <c r="U90">
        <v>1.71685</v>
      </c>
      <c r="V90">
        <v>1.5847917499999999</v>
      </c>
    </row>
    <row r="91" spans="1:22" x14ac:dyDescent="0.2">
      <c r="A91">
        <v>176</v>
      </c>
      <c r="B91">
        <v>1.5469999999999999</v>
      </c>
      <c r="C91">
        <v>1.5589499999999901</v>
      </c>
      <c r="D91">
        <v>1.566775</v>
      </c>
      <c r="E91">
        <v>1.5929500000000001</v>
      </c>
      <c r="F91">
        <v>1.58975</v>
      </c>
      <c r="G91">
        <v>1.5798000000000001</v>
      </c>
      <c r="H91">
        <v>1.5038</v>
      </c>
      <c r="I91">
        <v>1.5525499999999901</v>
      </c>
      <c r="J91">
        <v>1.5513999999999999</v>
      </c>
      <c r="K91">
        <v>1.5628500000000001</v>
      </c>
      <c r="L91">
        <v>1.5618000000000001</v>
      </c>
      <c r="M91">
        <v>1.5543499999999999</v>
      </c>
      <c r="N91">
        <v>1.85794999999999</v>
      </c>
      <c r="O91">
        <v>1.5679000000000001</v>
      </c>
      <c r="P91">
        <v>1.5036499999999999</v>
      </c>
      <c r="Q91">
        <v>1.5102</v>
      </c>
      <c r="R91">
        <v>1.5703499999999999</v>
      </c>
      <c r="S91">
        <v>1.6212</v>
      </c>
      <c r="T91">
        <v>1.5569</v>
      </c>
      <c r="U91">
        <v>1.7101500000000001</v>
      </c>
      <c r="V91">
        <v>1.5810137500000001</v>
      </c>
    </row>
    <row r="92" spans="1:22" x14ac:dyDescent="0.2">
      <c r="A92">
        <v>178</v>
      </c>
      <c r="B92">
        <v>1.5482</v>
      </c>
      <c r="C92">
        <v>1.55955</v>
      </c>
      <c r="D92">
        <v>1.566106</v>
      </c>
      <c r="E92">
        <v>1.5855949999999901</v>
      </c>
      <c r="F92">
        <v>1.5907500000000001</v>
      </c>
      <c r="G92">
        <v>1.5817999999999901</v>
      </c>
      <c r="H92">
        <v>1.508</v>
      </c>
      <c r="I92">
        <v>1.55619999999999</v>
      </c>
      <c r="J92">
        <v>1.5421499999999999</v>
      </c>
      <c r="K92">
        <v>1.5539000000000001</v>
      </c>
      <c r="L92">
        <v>1.56595</v>
      </c>
      <c r="M92">
        <v>1.5551999999999999</v>
      </c>
      <c r="N92">
        <v>1.8429</v>
      </c>
      <c r="O92">
        <v>1.56575</v>
      </c>
      <c r="P92">
        <v>1.5023500000000001</v>
      </c>
      <c r="Q92">
        <v>1.4984500000000001</v>
      </c>
      <c r="R92">
        <v>1.57165</v>
      </c>
      <c r="S92">
        <v>1.60954999999999</v>
      </c>
      <c r="T92">
        <v>1.55558</v>
      </c>
      <c r="U92">
        <v>1.7093</v>
      </c>
      <c r="V92">
        <v>1.57844654999999</v>
      </c>
    </row>
    <row r="93" spans="1:22" x14ac:dyDescent="0.2">
      <c r="A93">
        <v>180</v>
      </c>
      <c r="B93">
        <v>1.5491999999999999</v>
      </c>
      <c r="C93">
        <v>1.5481</v>
      </c>
      <c r="D93">
        <v>1.5620499999999999</v>
      </c>
      <c r="E93">
        <v>1.5966</v>
      </c>
      <c r="F93">
        <v>1.58755</v>
      </c>
      <c r="G93">
        <v>1.5782</v>
      </c>
      <c r="H93">
        <v>1.5025999999999999</v>
      </c>
      <c r="I93">
        <v>1.5545</v>
      </c>
      <c r="J93">
        <v>1.5381499999999999</v>
      </c>
      <c r="K93">
        <v>1.5525500000000001</v>
      </c>
      <c r="L93">
        <v>1.562805</v>
      </c>
      <c r="M93">
        <v>1.5619000000000001</v>
      </c>
      <c r="N93">
        <v>1.8144499999999999</v>
      </c>
      <c r="O93">
        <v>1.5640000000000001</v>
      </c>
      <c r="P93">
        <v>1.5018</v>
      </c>
      <c r="Q93">
        <v>1.4948299999999899</v>
      </c>
      <c r="R93">
        <v>1.573</v>
      </c>
      <c r="S93">
        <v>1.61615</v>
      </c>
      <c r="T93">
        <v>1.55261</v>
      </c>
      <c r="U93">
        <v>1.7123999999999999</v>
      </c>
      <c r="V93">
        <v>1.5761722499999999</v>
      </c>
    </row>
    <row r="94" spans="1:22" x14ac:dyDescent="0.2">
      <c r="A94">
        <v>182</v>
      </c>
      <c r="B94">
        <v>1.5421</v>
      </c>
      <c r="C94">
        <v>1.5486</v>
      </c>
      <c r="D94">
        <v>1.563428</v>
      </c>
      <c r="E94">
        <v>1.5947499999999999</v>
      </c>
      <c r="F94">
        <v>1.58565</v>
      </c>
      <c r="G94">
        <v>1.56975</v>
      </c>
      <c r="H94">
        <v>1.49579999999999</v>
      </c>
      <c r="I94">
        <v>1.5547499999999901</v>
      </c>
      <c r="J94">
        <v>1.54019999999999</v>
      </c>
      <c r="K94">
        <v>1.5502499999999999</v>
      </c>
      <c r="L94">
        <v>1.5559999999999901</v>
      </c>
      <c r="M94">
        <v>1.55105</v>
      </c>
      <c r="N94">
        <v>1.80925</v>
      </c>
      <c r="O94">
        <v>1.5650500000000001</v>
      </c>
      <c r="P94">
        <v>1.50545</v>
      </c>
      <c r="Q94">
        <v>1.4934000000000001</v>
      </c>
      <c r="R94">
        <v>1.5662</v>
      </c>
      <c r="S94">
        <v>1.6133</v>
      </c>
      <c r="T94">
        <v>1.54798499999999</v>
      </c>
      <c r="U94">
        <v>1.7050999999999901</v>
      </c>
      <c r="V94">
        <v>1.5729031499999899</v>
      </c>
    </row>
    <row r="95" spans="1:22" x14ac:dyDescent="0.2">
      <c r="A95">
        <v>184</v>
      </c>
      <c r="B95">
        <v>1.5362</v>
      </c>
      <c r="C95">
        <v>1.5486499999999901</v>
      </c>
      <c r="D95">
        <v>1.56442999999999</v>
      </c>
      <c r="E95">
        <v>1.5976899999999901</v>
      </c>
      <c r="F95">
        <v>1.5819000000000001</v>
      </c>
      <c r="G95">
        <v>1.5700499999999999</v>
      </c>
      <c r="H95">
        <v>1.4915499999999899</v>
      </c>
      <c r="I95">
        <v>1.5528499999999901</v>
      </c>
      <c r="J95">
        <v>1.538</v>
      </c>
      <c r="K95">
        <v>1.5488</v>
      </c>
      <c r="L95">
        <v>1.5561499999999999</v>
      </c>
      <c r="M95">
        <v>1.53535</v>
      </c>
      <c r="N95">
        <v>1.8049500000000001</v>
      </c>
      <c r="O95">
        <v>1.56565</v>
      </c>
      <c r="P95">
        <v>1.5025499999999901</v>
      </c>
      <c r="Q95">
        <v>1.487495</v>
      </c>
      <c r="R95">
        <v>1.5730999999999999</v>
      </c>
      <c r="S95">
        <v>1.6215349999999999</v>
      </c>
      <c r="T95">
        <v>1.5482499999999999</v>
      </c>
      <c r="U95">
        <v>1.71085</v>
      </c>
      <c r="V95">
        <v>1.5718000000000001</v>
      </c>
    </row>
    <row r="96" spans="1:22" x14ac:dyDescent="0.2">
      <c r="A96">
        <v>186</v>
      </c>
      <c r="B96">
        <v>1.52565</v>
      </c>
      <c r="C96">
        <v>1.5361499999999999</v>
      </c>
      <c r="D96">
        <v>1.5650065</v>
      </c>
      <c r="E96">
        <v>1.5897399999999999</v>
      </c>
      <c r="F96">
        <v>1.5807500000000001</v>
      </c>
      <c r="G96">
        <v>1.5770999999999999</v>
      </c>
      <c r="H96">
        <v>1.4919</v>
      </c>
      <c r="I96">
        <v>1.54354999999999</v>
      </c>
      <c r="J96">
        <v>1.5347500000000001</v>
      </c>
      <c r="K96">
        <v>1.5485949999999999</v>
      </c>
      <c r="L96">
        <v>1.5438799999999999</v>
      </c>
      <c r="M96">
        <v>1.54046499999999</v>
      </c>
      <c r="N96">
        <v>1.79915</v>
      </c>
      <c r="O96">
        <v>1.57249999999999</v>
      </c>
      <c r="P96">
        <v>1.5049999999999999</v>
      </c>
      <c r="Q96">
        <v>1.4885250000000001</v>
      </c>
      <c r="R96">
        <v>1.56555</v>
      </c>
      <c r="S96">
        <v>1.6215949999999999</v>
      </c>
      <c r="T96">
        <v>1.5396300000000001</v>
      </c>
      <c r="U96">
        <v>1.7114</v>
      </c>
      <c r="V96">
        <v>1.5690443249999999</v>
      </c>
    </row>
    <row r="97" spans="1:22" x14ac:dyDescent="0.2">
      <c r="A97">
        <v>188</v>
      </c>
      <c r="B97">
        <v>1.52135</v>
      </c>
      <c r="C97">
        <v>1.53249999999999</v>
      </c>
      <c r="D97">
        <v>1.5656600000000001</v>
      </c>
      <c r="E97">
        <v>1.5901449999999999</v>
      </c>
      <c r="F97">
        <v>1.5822499999999899</v>
      </c>
      <c r="G97">
        <v>1.58175</v>
      </c>
      <c r="H97">
        <v>1.4979499999999999</v>
      </c>
      <c r="I97">
        <v>1.5443499999999999</v>
      </c>
      <c r="J97">
        <v>1.53695</v>
      </c>
      <c r="K97">
        <v>1.547955</v>
      </c>
      <c r="L97">
        <v>1.5368649999999999</v>
      </c>
      <c r="M97">
        <v>1.5366150000000001</v>
      </c>
      <c r="N97">
        <v>1.7982499999999999</v>
      </c>
      <c r="O97">
        <v>1.5684</v>
      </c>
      <c r="P97">
        <v>1.5018499999999999</v>
      </c>
      <c r="Q97">
        <v>1.4897749999999901</v>
      </c>
      <c r="R97">
        <v>1.5665</v>
      </c>
      <c r="S97">
        <v>1.62059999999999</v>
      </c>
      <c r="T97">
        <v>1.543215</v>
      </c>
      <c r="U97">
        <v>1.71315</v>
      </c>
      <c r="V97">
        <v>1.5688039999999901</v>
      </c>
    </row>
    <row r="98" spans="1:22" x14ac:dyDescent="0.2">
      <c r="A98">
        <v>190</v>
      </c>
      <c r="B98">
        <v>1.5115499999999999</v>
      </c>
      <c r="C98">
        <v>1.534</v>
      </c>
      <c r="D98">
        <v>1.568975</v>
      </c>
      <c r="E98">
        <v>1.5855049999999999</v>
      </c>
      <c r="F98">
        <v>1.5710999999999999</v>
      </c>
      <c r="G98">
        <v>1.56679999999999</v>
      </c>
      <c r="H98">
        <v>1.5017499999999999</v>
      </c>
      <c r="I98">
        <v>1.5439499999999999</v>
      </c>
      <c r="J98">
        <v>1.5346</v>
      </c>
      <c r="K98">
        <v>1.5444</v>
      </c>
      <c r="L98">
        <v>1.5226849999999901</v>
      </c>
      <c r="M98">
        <v>1.53024</v>
      </c>
      <c r="N98">
        <v>1.7960499999999999</v>
      </c>
      <c r="O98">
        <v>1.5651999999999999</v>
      </c>
      <c r="P98">
        <v>1.4998</v>
      </c>
      <c r="Q98">
        <v>1.4919560000000001</v>
      </c>
      <c r="R98">
        <v>1.5637999999999901</v>
      </c>
      <c r="S98">
        <v>1.5993599999999999</v>
      </c>
      <c r="T98">
        <v>1.5403</v>
      </c>
      <c r="U98">
        <v>1.708</v>
      </c>
      <c r="V98">
        <v>1.5640010499999999</v>
      </c>
    </row>
    <row r="99" spans="1:22" x14ac:dyDescent="0.2">
      <c r="A99">
        <v>192</v>
      </c>
      <c r="B99">
        <v>1.5025999999999999</v>
      </c>
      <c r="C99">
        <v>1.5256000000000001</v>
      </c>
      <c r="D99">
        <v>1.569361</v>
      </c>
      <c r="E99">
        <v>1.57764999999999</v>
      </c>
      <c r="F99">
        <v>1.57315</v>
      </c>
      <c r="G99">
        <v>1.56325</v>
      </c>
      <c r="H99">
        <v>1.49725</v>
      </c>
      <c r="I99">
        <v>1.5396999999999901</v>
      </c>
      <c r="J99">
        <v>1.536365</v>
      </c>
      <c r="K99">
        <v>1.54325</v>
      </c>
      <c r="L99">
        <v>1.5129649999999999</v>
      </c>
      <c r="M99">
        <v>1.53515</v>
      </c>
      <c r="N99">
        <v>1.7842499999999999</v>
      </c>
      <c r="O99">
        <v>1.56385</v>
      </c>
      <c r="P99">
        <v>1.4983499999999901</v>
      </c>
      <c r="Q99">
        <v>1.4899099999999901</v>
      </c>
      <c r="R99">
        <v>1.5655999999999901</v>
      </c>
      <c r="S99">
        <v>1.5842799999999999</v>
      </c>
      <c r="T99">
        <v>1.53905</v>
      </c>
      <c r="U99">
        <v>1.712</v>
      </c>
      <c r="V99">
        <v>1.5606790499999901</v>
      </c>
    </row>
    <row r="100" spans="1:22" x14ac:dyDescent="0.2">
      <c r="A100">
        <v>194</v>
      </c>
      <c r="B100">
        <v>1.5029599999999901</v>
      </c>
      <c r="C100">
        <v>1.52905</v>
      </c>
      <c r="D100">
        <v>1.56554999999999</v>
      </c>
      <c r="E100">
        <v>1.5699149999999999</v>
      </c>
      <c r="F100">
        <v>1.5649500000000001</v>
      </c>
      <c r="G100">
        <v>1.5615000000000001</v>
      </c>
      <c r="H100">
        <v>1.4964500000000001</v>
      </c>
      <c r="I100">
        <v>1.5344</v>
      </c>
      <c r="J100">
        <v>1.5360849999999999</v>
      </c>
      <c r="K100">
        <v>1.5408500000000001</v>
      </c>
      <c r="L100">
        <v>1.52485</v>
      </c>
      <c r="M100">
        <v>1.53437</v>
      </c>
      <c r="N100">
        <v>1.7857499999999999</v>
      </c>
      <c r="O100">
        <v>1.56565</v>
      </c>
      <c r="P100">
        <v>1.5002</v>
      </c>
      <c r="Q100">
        <v>1.493185</v>
      </c>
      <c r="R100">
        <v>1.55629999999999</v>
      </c>
      <c r="S100">
        <v>1.5789949999999999</v>
      </c>
      <c r="T100">
        <v>1.5361</v>
      </c>
      <c r="U100">
        <v>1.7117</v>
      </c>
      <c r="V100">
        <v>1.5594405</v>
      </c>
    </row>
    <row r="101" spans="1:22" x14ac:dyDescent="0.2">
      <c r="A101">
        <v>196</v>
      </c>
      <c r="B101">
        <v>1.50163</v>
      </c>
      <c r="C101">
        <v>1.5265</v>
      </c>
      <c r="D101">
        <v>1.5647800000000001</v>
      </c>
      <c r="E101">
        <v>1.5654029999999901</v>
      </c>
      <c r="F101">
        <v>1.5639000000000001</v>
      </c>
      <c r="G101">
        <v>1.5564499999999999</v>
      </c>
      <c r="H101">
        <v>1.4877499999999999</v>
      </c>
      <c r="I101">
        <v>1.5358499999999999</v>
      </c>
      <c r="J101">
        <v>1.538845</v>
      </c>
      <c r="K101">
        <v>1.5379499999999999</v>
      </c>
      <c r="L101">
        <v>1.5105284999999999</v>
      </c>
      <c r="M101">
        <v>1.5326649999999999</v>
      </c>
      <c r="N101">
        <v>1.7803</v>
      </c>
      <c r="O101">
        <v>1.5619000000000001</v>
      </c>
      <c r="P101">
        <v>1.4998</v>
      </c>
      <c r="Q101">
        <v>1.4873749999999999</v>
      </c>
      <c r="R101">
        <v>1.5489999999999999</v>
      </c>
      <c r="S101">
        <v>1.5781000000000001</v>
      </c>
      <c r="T101">
        <v>1.5304499999999901</v>
      </c>
      <c r="U101">
        <v>1.7074</v>
      </c>
      <c r="V101">
        <v>1.5558288250000001</v>
      </c>
    </row>
    <row r="102" spans="1:22" x14ac:dyDescent="0.2">
      <c r="A102">
        <v>198</v>
      </c>
      <c r="B102">
        <v>1.4913149999999999</v>
      </c>
      <c r="C102">
        <v>1.5269999999999999</v>
      </c>
      <c r="D102">
        <v>1.561715</v>
      </c>
      <c r="E102">
        <v>1.56758</v>
      </c>
      <c r="F102">
        <v>1.56175</v>
      </c>
      <c r="G102">
        <v>1.5585500000000001</v>
      </c>
      <c r="H102">
        <v>1.4863</v>
      </c>
      <c r="I102">
        <v>1.5307499999999901</v>
      </c>
      <c r="J102">
        <v>1.5369649999999999</v>
      </c>
      <c r="K102">
        <v>1.5350999999999999</v>
      </c>
      <c r="L102">
        <v>1.5052991999999901</v>
      </c>
      <c r="M102">
        <v>1.5385499999999901</v>
      </c>
      <c r="N102">
        <v>1.7835999999999901</v>
      </c>
      <c r="O102">
        <v>1.5607</v>
      </c>
      <c r="P102">
        <v>1.5022</v>
      </c>
      <c r="Q102">
        <v>1.4825999999999999</v>
      </c>
      <c r="R102">
        <v>1.53974999999999</v>
      </c>
      <c r="S102">
        <v>1.58388499999999</v>
      </c>
      <c r="T102">
        <v>1.5289999999999999</v>
      </c>
      <c r="U102">
        <v>1.70845</v>
      </c>
      <c r="V102">
        <v>1.5545529599999901</v>
      </c>
    </row>
    <row r="103" spans="1:22" x14ac:dyDescent="0.2">
      <c r="A103">
        <v>200</v>
      </c>
      <c r="B103">
        <v>1.49515</v>
      </c>
      <c r="C103">
        <v>1.52765</v>
      </c>
      <c r="D103">
        <v>1.56484499999999</v>
      </c>
      <c r="E103">
        <v>1.5603004999999901</v>
      </c>
      <c r="F103">
        <v>1.5605</v>
      </c>
      <c r="G103">
        <v>1.5619999999999901</v>
      </c>
      <c r="H103">
        <v>1.47855</v>
      </c>
      <c r="I103">
        <v>1.53104999999999</v>
      </c>
      <c r="J103">
        <v>1.5352699999999999</v>
      </c>
      <c r="K103">
        <v>1.5362499999999999</v>
      </c>
      <c r="L103">
        <v>1.494496</v>
      </c>
      <c r="M103">
        <v>1.5356000000000001</v>
      </c>
      <c r="N103">
        <v>1.7862499999999999</v>
      </c>
      <c r="O103">
        <v>1.5601499999999999</v>
      </c>
      <c r="P103">
        <v>1.49865</v>
      </c>
      <c r="Q103">
        <v>1.4741465</v>
      </c>
      <c r="R103">
        <v>1.5376000000000001</v>
      </c>
      <c r="S103">
        <v>1.575645</v>
      </c>
      <c r="T103">
        <v>1.5205</v>
      </c>
      <c r="U103">
        <v>1.7067999999999901</v>
      </c>
      <c r="V103">
        <v>1.55207015</v>
      </c>
    </row>
    <row r="104" spans="1:22" x14ac:dyDescent="0.2">
      <c r="A104">
        <v>202</v>
      </c>
      <c r="B104">
        <v>1.4854499999999999</v>
      </c>
      <c r="C104">
        <v>1.5242500000000001</v>
      </c>
      <c r="D104">
        <v>1.5658799999999999</v>
      </c>
      <c r="E104">
        <v>1.564595</v>
      </c>
      <c r="F104">
        <v>1.5557000000000001</v>
      </c>
      <c r="G104">
        <v>1.5630500000000001</v>
      </c>
      <c r="H104">
        <v>1.4754499999999999</v>
      </c>
      <c r="I104">
        <v>1.5335000000000001</v>
      </c>
      <c r="J104">
        <v>1.53779</v>
      </c>
      <c r="K104">
        <v>1.53934999999999</v>
      </c>
      <c r="L104">
        <v>1.4947649999999999</v>
      </c>
      <c r="M104">
        <v>1.5293749999999999</v>
      </c>
      <c r="N104">
        <v>1.7738</v>
      </c>
      <c r="O104">
        <v>1.5569500000000001</v>
      </c>
      <c r="P104">
        <v>1.50465</v>
      </c>
      <c r="Q104">
        <v>1.4715849999999999</v>
      </c>
      <c r="R104">
        <v>1.5379499999999999</v>
      </c>
      <c r="S104">
        <v>1.56951</v>
      </c>
      <c r="T104">
        <v>1.5201</v>
      </c>
      <c r="U104">
        <v>1.6920500000000001</v>
      </c>
      <c r="V104">
        <v>1.5497875000000001</v>
      </c>
    </row>
    <row r="105" spans="1:22" x14ac:dyDescent="0.2">
      <c r="A105">
        <v>204</v>
      </c>
      <c r="B105">
        <v>1.4777</v>
      </c>
      <c r="C105">
        <v>1.52115</v>
      </c>
      <c r="D105">
        <v>1.5664149999999999</v>
      </c>
      <c r="E105">
        <v>1.5588499999999901</v>
      </c>
      <c r="F105">
        <v>1.55335</v>
      </c>
      <c r="G105">
        <v>1.5640499999999999</v>
      </c>
      <c r="H105">
        <v>1.4752999999999901</v>
      </c>
      <c r="I105">
        <v>1.53145</v>
      </c>
      <c r="J105">
        <v>1.52573</v>
      </c>
      <c r="K105">
        <v>1.5476000000000001</v>
      </c>
      <c r="L105">
        <v>1.48935</v>
      </c>
      <c r="M105">
        <v>1.5305579999999901</v>
      </c>
      <c r="N105">
        <v>1.7526999999999999</v>
      </c>
      <c r="O105">
        <v>1.55375</v>
      </c>
      <c r="P105">
        <v>1.4924499999999901</v>
      </c>
      <c r="Q105">
        <v>1.46495</v>
      </c>
      <c r="R105">
        <v>1.5281499999999999</v>
      </c>
      <c r="S105">
        <v>1.57565</v>
      </c>
      <c r="T105">
        <v>1.51285</v>
      </c>
      <c r="U105">
        <v>1.6950499999999999</v>
      </c>
      <c r="V105">
        <v>1.5458526500000001</v>
      </c>
    </row>
    <row r="106" spans="1:22" x14ac:dyDescent="0.2">
      <c r="A106">
        <v>206</v>
      </c>
      <c r="B106">
        <v>1.4751000000000001</v>
      </c>
      <c r="C106">
        <v>1.5163499999999901</v>
      </c>
      <c r="D106">
        <v>1.5667</v>
      </c>
      <c r="E106">
        <v>1.55915</v>
      </c>
      <c r="F106">
        <v>1.5575999999999901</v>
      </c>
      <c r="G106">
        <v>1.5688499999999901</v>
      </c>
      <c r="H106">
        <v>1.4668000000000001</v>
      </c>
      <c r="I106">
        <v>1.526</v>
      </c>
      <c r="J106">
        <v>1.5240075</v>
      </c>
      <c r="K106">
        <v>1.5387</v>
      </c>
      <c r="L106">
        <v>1.481455</v>
      </c>
      <c r="M106">
        <v>1.5325549999999999</v>
      </c>
      <c r="N106">
        <v>1.74189999999999</v>
      </c>
      <c r="O106">
        <v>1.5561499999999999</v>
      </c>
      <c r="P106">
        <v>1.4948999999999999</v>
      </c>
      <c r="Q106">
        <v>1.4659715</v>
      </c>
      <c r="R106">
        <v>1.52145</v>
      </c>
      <c r="S106">
        <v>1.5773950000000001</v>
      </c>
      <c r="T106">
        <v>1.50925</v>
      </c>
      <c r="U106">
        <v>1.6900999999999999</v>
      </c>
      <c r="V106">
        <v>1.5435192</v>
      </c>
    </row>
    <row r="107" spans="1:22" x14ac:dyDescent="0.2">
      <c r="A107">
        <v>208</v>
      </c>
      <c r="B107">
        <v>1.4812999999999901</v>
      </c>
      <c r="C107">
        <v>1.51535</v>
      </c>
      <c r="D107">
        <v>1.5684849999999999</v>
      </c>
      <c r="E107">
        <v>1.5604499999999999</v>
      </c>
      <c r="F107">
        <v>1.5567500000000001</v>
      </c>
      <c r="G107">
        <v>1.5581</v>
      </c>
      <c r="H107">
        <v>1.4679500000000001</v>
      </c>
      <c r="I107">
        <v>1.5181499999999899</v>
      </c>
      <c r="J107">
        <v>1.5222393999999899</v>
      </c>
      <c r="K107">
        <v>1.54545</v>
      </c>
      <c r="L107">
        <v>1.4702499999999901</v>
      </c>
      <c r="M107">
        <v>1.52393</v>
      </c>
      <c r="N107">
        <v>1.7517499999999999</v>
      </c>
      <c r="O107">
        <v>1.5484500000000001</v>
      </c>
      <c r="P107">
        <v>1.50475</v>
      </c>
      <c r="Q107">
        <v>1.4538500000000001</v>
      </c>
      <c r="R107">
        <v>1.5196499999999999</v>
      </c>
      <c r="S107">
        <v>1.579035</v>
      </c>
      <c r="T107">
        <v>1.49915</v>
      </c>
      <c r="U107">
        <v>1.6818</v>
      </c>
      <c r="V107">
        <v>1.54134197</v>
      </c>
    </row>
    <row r="108" spans="1:22" x14ac:dyDescent="0.2">
      <c r="A108">
        <v>210</v>
      </c>
      <c r="B108">
        <v>1.4845999999999999</v>
      </c>
      <c r="C108">
        <v>1.51335</v>
      </c>
      <c r="D108">
        <v>1.568055</v>
      </c>
      <c r="E108">
        <v>1.5448</v>
      </c>
      <c r="F108">
        <v>1.54575</v>
      </c>
      <c r="G108">
        <v>1.53085</v>
      </c>
      <c r="H108">
        <v>1.46485</v>
      </c>
      <c r="I108">
        <v>1.52315</v>
      </c>
      <c r="J108">
        <v>1.519795</v>
      </c>
      <c r="K108">
        <v>1.53775</v>
      </c>
      <c r="L108">
        <v>1.4693499999999999</v>
      </c>
      <c r="M108">
        <v>1.5212245</v>
      </c>
      <c r="N108">
        <v>1.7466999999999999</v>
      </c>
      <c r="O108">
        <v>1.5448999999999999</v>
      </c>
      <c r="P108">
        <v>1.4968999999999999</v>
      </c>
      <c r="Q108">
        <v>1.45898499999999</v>
      </c>
      <c r="R108">
        <v>1.51955</v>
      </c>
      <c r="S108">
        <v>1.5831005650000001</v>
      </c>
      <c r="T108">
        <v>1.4958</v>
      </c>
      <c r="U108">
        <v>1.6835499999999901</v>
      </c>
      <c r="V108">
        <v>1.5376505032499901</v>
      </c>
    </row>
    <row r="109" spans="1:22" x14ac:dyDescent="0.2">
      <c r="A109">
        <v>212</v>
      </c>
      <c r="B109">
        <v>1.4893000000000001</v>
      </c>
      <c r="C109">
        <v>1.50865</v>
      </c>
      <c r="D109">
        <v>1.563947</v>
      </c>
      <c r="E109">
        <v>1.54534999999999</v>
      </c>
      <c r="F109">
        <v>1.5481</v>
      </c>
      <c r="G109">
        <v>1.53505</v>
      </c>
      <c r="H109">
        <v>1.46275</v>
      </c>
      <c r="I109">
        <v>1.5192000000000001</v>
      </c>
      <c r="J109">
        <v>1.5156999999999901</v>
      </c>
      <c r="K109">
        <v>1.5407</v>
      </c>
      <c r="L109">
        <v>1.4586649999999901</v>
      </c>
      <c r="M109">
        <v>1.5249005</v>
      </c>
      <c r="N109">
        <v>1.7347999999999999</v>
      </c>
      <c r="O109">
        <v>1.5484</v>
      </c>
      <c r="P109">
        <v>1.4924500000000001</v>
      </c>
      <c r="Q109">
        <v>1.4510449999999999</v>
      </c>
      <c r="R109">
        <v>1.5154999999999901</v>
      </c>
      <c r="S109">
        <v>1.5819650000000001</v>
      </c>
      <c r="T109">
        <v>1.4960499999999901</v>
      </c>
      <c r="U109">
        <v>1.6761999999999999</v>
      </c>
      <c r="V109">
        <v>1.5354361249999999</v>
      </c>
    </row>
    <row r="110" spans="1:22" x14ac:dyDescent="0.2">
      <c r="A110">
        <v>214</v>
      </c>
      <c r="B110">
        <v>1.4901</v>
      </c>
      <c r="C110">
        <v>1.5038499999999999</v>
      </c>
      <c r="D110">
        <v>1.5692250000000001</v>
      </c>
      <c r="E110">
        <v>1.5402499999999999</v>
      </c>
      <c r="F110">
        <v>1.5502499999999999</v>
      </c>
      <c r="G110">
        <v>1.5237000000000001</v>
      </c>
      <c r="H110">
        <v>1.4630000000000001</v>
      </c>
      <c r="I110">
        <v>1.5224</v>
      </c>
      <c r="J110">
        <v>1.51945</v>
      </c>
      <c r="K110">
        <v>1.5288999999999999</v>
      </c>
      <c r="L110">
        <v>1.4659500000000001</v>
      </c>
      <c r="M110">
        <v>1.513725</v>
      </c>
      <c r="N110">
        <v>1.7263999999999999</v>
      </c>
      <c r="O110">
        <v>1.54409999999999</v>
      </c>
      <c r="P110">
        <v>1.4965999999999999</v>
      </c>
      <c r="Q110">
        <v>1.4551499999999999</v>
      </c>
      <c r="R110">
        <v>1.5072000000000001</v>
      </c>
      <c r="S110">
        <v>1.5633550000000001</v>
      </c>
      <c r="T110">
        <v>1.4878</v>
      </c>
      <c r="U110">
        <v>1.67685</v>
      </c>
      <c r="V110">
        <v>1.53241275</v>
      </c>
    </row>
    <row r="111" spans="1:22" x14ac:dyDescent="0.2">
      <c r="A111">
        <v>216</v>
      </c>
      <c r="B111">
        <v>1.4946999999999999</v>
      </c>
      <c r="C111">
        <v>1.5014999999999901</v>
      </c>
      <c r="D111">
        <v>1.56510999999999</v>
      </c>
      <c r="E111">
        <v>1.54687999999999</v>
      </c>
      <c r="F111">
        <v>1.5440499999999999</v>
      </c>
      <c r="G111">
        <v>1.5267500000000001</v>
      </c>
      <c r="H111">
        <v>1.47115</v>
      </c>
      <c r="I111">
        <v>1.5228999999999999</v>
      </c>
      <c r="J111">
        <v>1.5191699999999999</v>
      </c>
      <c r="K111">
        <v>1.52545</v>
      </c>
      <c r="L111">
        <v>1.4533</v>
      </c>
      <c r="M111">
        <v>1.5058499999999999</v>
      </c>
      <c r="N111">
        <v>1.7161499999999901</v>
      </c>
      <c r="O111">
        <v>1.5417000000000001</v>
      </c>
      <c r="P111">
        <v>1.5019</v>
      </c>
      <c r="Q111">
        <v>1.45635</v>
      </c>
      <c r="R111">
        <v>1.5093999999999901</v>
      </c>
      <c r="S111">
        <v>1.5785149999999999</v>
      </c>
      <c r="T111">
        <v>1.4879500000000001</v>
      </c>
      <c r="U111">
        <v>1.6744999999999901</v>
      </c>
      <c r="V111">
        <v>1.5321637499999901</v>
      </c>
    </row>
    <row r="112" spans="1:22" x14ac:dyDescent="0.2">
      <c r="A112">
        <v>218</v>
      </c>
      <c r="B112">
        <v>1.49094999999999</v>
      </c>
      <c r="C112">
        <v>1.5043</v>
      </c>
      <c r="D112">
        <v>1.5589850000000001</v>
      </c>
      <c r="E112">
        <v>1.5401449999999901</v>
      </c>
      <c r="F112">
        <v>1.5548999999999999</v>
      </c>
      <c r="G112">
        <v>1.53545</v>
      </c>
      <c r="H112">
        <v>1.470305</v>
      </c>
      <c r="I112">
        <v>1.5177499999999999</v>
      </c>
      <c r="J112">
        <v>1.5069439999999901</v>
      </c>
      <c r="K112">
        <v>1.52505</v>
      </c>
      <c r="L112">
        <v>1.4511849999999999</v>
      </c>
      <c r="M112">
        <v>1.495155</v>
      </c>
      <c r="N112">
        <v>1.7117</v>
      </c>
      <c r="O112">
        <v>1.5426</v>
      </c>
      <c r="P112">
        <v>1.5022</v>
      </c>
      <c r="Q112">
        <v>1.4591499999999999</v>
      </c>
      <c r="R112">
        <v>1.5005999999999999</v>
      </c>
      <c r="S112">
        <v>1.5642849999999999</v>
      </c>
      <c r="T112">
        <v>1.4851000000000001</v>
      </c>
      <c r="U112">
        <v>1.66865</v>
      </c>
      <c r="V112">
        <v>1.52927019999999</v>
      </c>
    </row>
    <row r="113" spans="1:22" x14ac:dyDescent="0.2">
      <c r="A113">
        <v>220</v>
      </c>
      <c r="B113">
        <v>1.48915499999999</v>
      </c>
      <c r="C113">
        <v>1.50475</v>
      </c>
      <c r="D113">
        <v>1.5505549999999999</v>
      </c>
      <c r="E113">
        <v>1.54108</v>
      </c>
      <c r="F113">
        <v>1.5530999999999999</v>
      </c>
      <c r="G113">
        <v>1.5245500000000001</v>
      </c>
      <c r="H113">
        <v>1.4746600000000001</v>
      </c>
      <c r="I113">
        <v>1.51515</v>
      </c>
      <c r="J113">
        <v>1.49847</v>
      </c>
      <c r="K113">
        <v>1.52515</v>
      </c>
      <c r="L113">
        <v>1.461395</v>
      </c>
      <c r="M113">
        <v>1.4939</v>
      </c>
      <c r="N113">
        <v>1.7174499999999999</v>
      </c>
      <c r="O113">
        <v>1.5349999999999999</v>
      </c>
      <c r="P113">
        <v>1.49885</v>
      </c>
      <c r="Q113">
        <v>1.4470000000000001</v>
      </c>
      <c r="R113">
        <v>1.4973000000000001</v>
      </c>
      <c r="S113">
        <v>1.5624799999999901</v>
      </c>
      <c r="T113">
        <v>1.4823999999999899</v>
      </c>
      <c r="U113">
        <v>1.6649499999999999</v>
      </c>
      <c r="V113">
        <v>1.52686725</v>
      </c>
    </row>
    <row r="114" spans="1:22" x14ac:dyDescent="0.2">
      <c r="A114">
        <v>222</v>
      </c>
      <c r="B114">
        <v>1.4854499999999999</v>
      </c>
      <c r="C114">
        <v>1.5</v>
      </c>
      <c r="D114">
        <v>1.53999</v>
      </c>
      <c r="E114">
        <v>1.5328550000000001</v>
      </c>
      <c r="F114">
        <v>1.5550999999999999</v>
      </c>
      <c r="G114">
        <v>1.5113000000000001</v>
      </c>
      <c r="H114">
        <v>1.4657499999999899</v>
      </c>
      <c r="I114">
        <v>1.5107999999999999</v>
      </c>
      <c r="J114">
        <v>1.50187</v>
      </c>
      <c r="K114">
        <v>1.5238</v>
      </c>
      <c r="L114">
        <v>1.46105</v>
      </c>
      <c r="M114">
        <v>1.4946999999999999</v>
      </c>
      <c r="N114">
        <v>1.70865</v>
      </c>
      <c r="O114">
        <v>1.53504999999999</v>
      </c>
      <c r="P114">
        <v>1.4924999999999999</v>
      </c>
      <c r="Q114">
        <v>1.44895</v>
      </c>
      <c r="R114">
        <v>1.5003</v>
      </c>
      <c r="S114">
        <v>1.548605</v>
      </c>
      <c r="T114">
        <v>1.4843500000000001</v>
      </c>
      <c r="U114">
        <v>1.66255</v>
      </c>
      <c r="V114">
        <v>1.5231809999999899</v>
      </c>
    </row>
    <row r="115" spans="1:22" x14ac:dyDescent="0.2">
      <c r="A115">
        <v>224</v>
      </c>
      <c r="B115">
        <v>1.4866950000000001</v>
      </c>
      <c r="C115">
        <v>1.49874999999999</v>
      </c>
      <c r="D115">
        <v>1.54156</v>
      </c>
      <c r="E115">
        <v>1.5398544999999999</v>
      </c>
      <c r="F115">
        <v>1.5482</v>
      </c>
      <c r="G115">
        <v>1.5021</v>
      </c>
      <c r="H115">
        <v>1.4642999999999999</v>
      </c>
      <c r="I115">
        <v>1.51545</v>
      </c>
      <c r="J115">
        <v>1.494035</v>
      </c>
      <c r="K115">
        <v>1.5157499999999899</v>
      </c>
      <c r="L115">
        <v>1.460405</v>
      </c>
      <c r="M115">
        <v>1.4898</v>
      </c>
      <c r="N115">
        <v>1.7051000000000001</v>
      </c>
      <c r="O115">
        <v>1.52905</v>
      </c>
      <c r="P115">
        <v>1.4843999999999999</v>
      </c>
      <c r="Q115">
        <v>1.44035</v>
      </c>
      <c r="R115">
        <v>1.5005500000000001</v>
      </c>
      <c r="S115">
        <v>1.5447949999999999</v>
      </c>
      <c r="T115">
        <v>1.4891999999999901</v>
      </c>
      <c r="U115">
        <v>1.6558999999999999</v>
      </c>
      <c r="V115">
        <v>1.5203122250000001</v>
      </c>
    </row>
    <row r="116" spans="1:22" x14ac:dyDescent="0.2">
      <c r="A116">
        <v>226</v>
      </c>
      <c r="B116">
        <v>1.4789649999999901</v>
      </c>
      <c r="C116">
        <v>1.4985999999999999</v>
      </c>
      <c r="D116">
        <v>1.54505</v>
      </c>
      <c r="E116">
        <v>1.5353950000000001</v>
      </c>
      <c r="F116">
        <v>1.5502499999999999</v>
      </c>
      <c r="G116">
        <v>1.4897499999999999</v>
      </c>
      <c r="H116">
        <v>1.4681</v>
      </c>
      <c r="I116">
        <v>1.51</v>
      </c>
      <c r="J116">
        <v>1.48824</v>
      </c>
      <c r="K116">
        <v>1.5097</v>
      </c>
      <c r="L116">
        <v>1.45458</v>
      </c>
      <c r="M116">
        <v>1.50135</v>
      </c>
      <c r="N116">
        <v>1.6921999999999999</v>
      </c>
      <c r="O116">
        <v>1.5293999999999901</v>
      </c>
      <c r="P116">
        <v>1.4728000000000001</v>
      </c>
      <c r="Q116">
        <v>1.44465</v>
      </c>
      <c r="R116">
        <v>1.49664999999999</v>
      </c>
      <c r="S116">
        <v>1.5429999999999999</v>
      </c>
      <c r="T116">
        <v>1.48715</v>
      </c>
      <c r="U116">
        <v>1.6525000000000001</v>
      </c>
      <c r="V116">
        <v>1.51741649999999</v>
      </c>
    </row>
    <row r="117" spans="1:22" x14ac:dyDescent="0.2">
      <c r="A117">
        <v>228</v>
      </c>
      <c r="B117">
        <v>1.478945</v>
      </c>
      <c r="C117">
        <v>1.4976499999999999</v>
      </c>
      <c r="D117">
        <v>1.5428999999999999</v>
      </c>
      <c r="E117">
        <v>1.534505</v>
      </c>
      <c r="F117">
        <v>1.5478000000000001</v>
      </c>
      <c r="G117">
        <v>1.48734999999999</v>
      </c>
      <c r="H117">
        <v>1.4660500000000001</v>
      </c>
      <c r="I117">
        <v>1.5164</v>
      </c>
      <c r="J117">
        <v>1.4850749999999999</v>
      </c>
      <c r="K117">
        <v>1.5119499999999999</v>
      </c>
      <c r="L117">
        <v>1.4517</v>
      </c>
      <c r="M117">
        <v>1.5059</v>
      </c>
      <c r="N117">
        <v>1.68205</v>
      </c>
      <c r="O117">
        <v>1.5324499999999901</v>
      </c>
      <c r="P117">
        <v>1.4773499999999999</v>
      </c>
      <c r="Q117">
        <v>1.4438</v>
      </c>
      <c r="R117">
        <v>1.49305</v>
      </c>
      <c r="S117">
        <v>1.5386899999999999</v>
      </c>
      <c r="T117">
        <v>1.4855499999999999</v>
      </c>
      <c r="U117">
        <v>1.64425</v>
      </c>
      <c r="V117">
        <v>1.5161707499999999</v>
      </c>
    </row>
    <row r="118" spans="1:22" x14ac:dyDescent="0.2">
      <c r="A118">
        <v>230</v>
      </c>
      <c r="B118">
        <v>1.4802999999999999</v>
      </c>
      <c r="C118">
        <v>1.4938499999999999</v>
      </c>
      <c r="D118">
        <v>1.5389999999999999</v>
      </c>
      <c r="E118">
        <v>1.5263</v>
      </c>
      <c r="F118">
        <v>1.54345</v>
      </c>
      <c r="G118">
        <v>1.4904500000000001</v>
      </c>
      <c r="H118">
        <v>1.4635499999999999</v>
      </c>
      <c r="I118">
        <v>1.5182499999999901</v>
      </c>
      <c r="J118">
        <v>1.48817</v>
      </c>
      <c r="K118">
        <v>1.4977</v>
      </c>
      <c r="L118">
        <v>1.4508000000000001</v>
      </c>
      <c r="M118">
        <v>1.5086999999999999</v>
      </c>
      <c r="N118">
        <v>1.6702999999999999</v>
      </c>
      <c r="O118">
        <v>1.53085</v>
      </c>
      <c r="P118">
        <v>1.47359999999999</v>
      </c>
      <c r="Q118">
        <v>1.4419999999999999</v>
      </c>
      <c r="R118">
        <v>1.4867999999999999</v>
      </c>
      <c r="S118">
        <v>1.54064</v>
      </c>
      <c r="T118">
        <v>1.4894000000000001</v>
      </c>
      <c r="U118">
        <v>1.6347499999999999</v>
      </c>
      <c r="V118">
        <v>1.5134430000000001</v>
      </c>
    </row>
    <row r="119" spans="1:22" x14ac:dyDescent="0.2">
      <c r="A119">
        <v>232</v>
      </c>
      <c r="B119">
        <v>1.4721</v>
      </c>
      <c r="C119">
        <v>1.4955000000000001</v>
      </c>
      <c r="D119">
        <v>1.5323</v>
      </c>
      <c r="E119">
        <v>1.5118450000000001</v>
      </c>
      <c r="F119">
        <v>1.5440499999999999</v>
      </c>
      <c r="G119">
        <v>1.4890000000000001</v>
      </c>
      <c r="H119">
        <v>1.47105</v>
      </c>
      <c r="I119">
        <v>1.5203</v>
      </c>
      <c r="J119">
        <v>1.4888699999999999</v>
      </c>
      <c r="K119">
        <v>1.4948999999999999</v>
      </c>
      <c r="L119">
        <v>1.4462999999999999</v>
      </c>
      <c r="M119">
        <v>1.50779999999999</v>
      </c>
      <c r="N119">
        <v>1.649</v>
      </c>
      <c r="O119">
        <v>1.52725</v>
      </c>
      <c r="P119">
        <v>1.4756</v>
      </c>
      <c r="Q119">
        <v>1.4418500000000001</v>
      </c>
      <c r="R119">
        <v>1.4883999999999999</v>
      </c>
      <c r="S119">
        <v>1.5410299999999999</v>
      </c>
      <c r="T119">
        <v>1.47895</v>
      </c>
      <c r="U119">
        <v>1.6345499999999999</v>
      </c>
      <c r="V119">
        <v>1.51053225</v>
      </c>
    </row>
    <row r="120" spans="1:22" x14ac:dyDescent="0.2">
      <c r="A120">
        <v>234</v>
      </c>
      <c r="B120">
        <v>1.4622649999999999</v>
      </c>
      <c r="C120">
        <v>1.4901499999999901</v>
      </c>
      <c r="D120">
        <v>1.5274999999999901</v>
      </c>
      <c r="E120">
        <v>1.5040499999999899</v>
      </c>
      <c r="F120">
        <v>1.5365</v>
      </c>
      <c r="G120">
        <v>1.4876</v>
      </c>
      <c r="H120">
        <v>1.4692499999999999</v>
      </c>
      <c r="I120">
        <v>1.50884999999999</v>
      </c>
      <c r="J120">
        <v>1.4846999999999999</v>
      </c>
      <c r="K120">
        <v>1.4992000000000001</v>
      </c>
      <c r="L120">
        <v>1.4512499999999899</v>
      </c>
      <c r="M120">
        <v>1.4995499999999999</v>
      </c>
      <c r="N120">
        <v>1.6427499999999999</v>
      </c>
      <c r="O120">
        <v>1.5273000000000001</v>
      </c>
      <c r="P120">
        <v>1.4672000000000001</v>
      </c>
      <c r="Q120">
        <v>1.452</v>
      </c>
      <c r="R120">
        <v>1.4854999999999901</v>
      </c>
      <c r="S120">
        <v>1.5321750000000001</v>
      </c>
      <c r="T120">
        <v>1.4739</v>
      </c>
      <c r="U120">
        <v>1.62785</v>
      </c>
      <c r="V120">
        <v>1.5064769999999901</v>
      </c>
    </row>
    <row r="121" spans="1:22" x14ac:dyDescent="0.2">
      <c r="A121">
        <v>236</v>
      </c>
      <c r="B121">
        <v>1.4633</v>
      </c>
      <c r="C121">
        <v>1.4889999999999901</v>
      </c>
      <c r="D121">
        <v>1.5257499999999999</v>
      </c>
      <c r="E121">
        <v>1.5061249999999999</v>
      </c>
      <c r="F121">
        <v>1.5382499999999999</v>
      </c>
      <c r="G121">
        <v>1.4783500000000001</v>
      </c>
      <c r="H121">
        <v>1.4702</v>
      </c>
      <c r="I121">
        <v>1.5065500000000001</v>
      </c>
      <c r="J121">
        <v>1.4878</v>
      </c>
      <c r="K121">
        <v>1.4958</v>
      </c>
      <c r="L121">
        <v>1.4472</v>
      </c>
      <c r="M121">
        <v>1.5060500000000001</v>
      </c>
      <c r="N121">
        <v>1.6363000000000001</v>
      </c>
      <c r="O121">
        <v>1.5099499999999999</v>
      </c>
      <c r="P121">
        <v>1.4719500000000001</v>
      </c>
      <c r="Q121">
        <v>1.4593799999999999</v>
      </c>
      <c r="R121">
        <v>1.4836499999999999</v>
      </c>
      <c r="S121">
        <v>1.53329</v>
      </c>
      <c r="T121">
        <v>1.47035</v>
      </c>
      <c r="U121">
        <v>1.6222000000000001</v>
      </c>
      <c r="V121">
        <v>1.50507225</v>
      </c>
    </row>
    <row r="122" spans="1:22" x14ac:dyDescent="0.2">
      <c r="A122">
        <v>238</v>
      </c>
      <c r="B122">
        <v>1.461595</v>
      </c>
      <c r="C122">
        <v>1.4943500000000001</v>
      </c>
      <c r="D122">
        <v>1.5259499999999999</v>
      </c>
      <c r="E122">
        <v>1.50352</v>
      </c>
      <c r="F122">
        <v>1.5355999999999901</v>
      </c>
      <c r="G122">
        <v>1.47685</v>
      </c>
      <c r="H122">
        <v>1.46</v>
      </c>
      <c r="I122">
        <v>1.5062500000000001</v>
      </c>
      <c r="J122">
        <v>1.4890999999999901</v>
      </c>
      <c r="K122">
        <v>1.4969999999999899</v>
      </c>
      <c r="L122">
        <v>1.45353</v>
      </c>
      <c r="M122">
        <v>1.5057699999999901</v>
      </c>
      <c r="N122">
        <v>1.6323000000000001</v>
      </c>
      <c r="O122">
        <v>1.5124500000000001</v>
      </c>
      <c r="P122">
        <v>1.4821</v>
      </c>
      <c r="Q122">
        <v>1.4569449999999999</v>
      </c>
      <c r="R122">
        <v>1.4849999999999901</v>
      </c>
      <c r="S122">
        <v>1.5365899999999999</v>
      </c>
      <c r="T122">
        <v>1.4708000000000001</v>
      </c>
      <c r="U122">
        <v>1.6169</v>
      </c>
      <c r="V122">
        <v>1.5051300000000001</v>
      </c>
    </row>
    <row r="123" spans="1:22" x14ac:dyDescent="0.2">
      <c r="A123">
        <v>240</v>
      </c>
      <c r="B123">
        <v>1.4603200000000001</v>
      </c>
      <c r="C123">
        <v>1.4855499999999999</v>
      </c>
      <c r="D123">
        <v>1.516675</v>
      </c>
      <c r="E123">
        <v>1.5045999999999999</v>
      </c>
      <c r="F123">
        <v>1.53505</v>
      </c>
      <c r="G123">
        <v>1.4863999999999999</v>
      </c>
      <c r="H123">
        <v>1.45845</v>
      </c>
      <c r="I123">
        <v>1.5014999999999901</v>
      </c>
      <c r="J123">
        <v>1.4835499999999999</v>
      </c>
      <c r="K123">
        <v>1.5047999999999999</v>
      </c>
      <c r="L123">
        <v>1.4440499999999901</v>
      </c>
      <c r="M123">
        <v>1.5004599999999999</v>
      </c>
      <c r="N123">
        <v>1.6311500000000001</v>
      </c>
      <c r="O123">
        <v>1.5182499999999901</v>
      </c>
      <c r="P123">
        <v>1.4727999999999899</v>
      </c>
      <c r="Q123">
        <v>1.44733</v>
      </c>
      <c r="R123">
        <v>1.484</v>
      </c>
      <c r="S123">
        <v>1.526875</v>
      </c>
      <c r="T123">
        <v>1.46895</v>
      </c>
      <c r="U123">
        <v>1.6158999999999999</v>
      </c>
      <c r="V123">
        <v>1.5023329999999999</v>
      </c>
    </row>
    <row r="124" spans="1:22" x14ac:dyDescent="0.2">
      <c r="A124">
        <v>242</v>
      </c>
      <c r="B124">
        <v>1.457144</v>
      </c>
      <c r="C124">
        <v>1.48219999999999</v>
      </c>
      <c r="D124">
        <v>1.51525</v>
      </c>
      <c r="E124">
        <v>1.514505</v>
      </c>
      <c r="F124">
        <v>1.5290999999999999</v>
      </c>
      <c r="G124">
        <v>1.4813499999999999</v>
      </c>
      <c r="H124">
        <v>1.4519</v>
      </c>
      <c r="I124">
        <v>1.49864999999999</v>
      </c>
      <c r="J124">
        <v>1.486205</v>
      </c>
      <c r="K124">
        <v>1.5063</v>
      </c>
      <c r="L124">
        <v>1.4421949999999999</v>
      </c>
      <c r="M124">
        <v>1.5053299999999901</v>
      </c>
      <c r="N124">
        <v>1.63469999999999</v>
      </c>
      <c r="O124">
        <v>1.51345</v>
      </c>
      <c r="P124">
        <v>1.4659499999999901</v>
      </c>
      <c r="Q124">
        <v>1.4436829999999901</v>
      </c>
      <c r="R124">
        <v>1.4873000000000001</v>
      </c>
      <c r="S124">
        <v>1.5311999999999999</v>
      </c>
      <c r="T124">
        <v>1.4629999999999901</v>
      </c>
      <c r="U124">
        <v>1.6124499999999999</v>
      </c>
      <c r="V124">
        <v>1.5010930999999901</v>
      </c>
    </row>
    <row r="125" spans="1:22" x14ac:dyDescent="0.2">
      <c r="A125">
        <v>244</v>
      </c>
      <c r="B125">
        <v>1.452925</v>
      </c>
      <c r="C125">
        <v>1.4801</v>
      </c>
      <c r="D125">
        <v>1.51114999999999</v>
      </c>
      <c r="E125">
        <v>1.4939450000000001</v>
      </c>
      <c r="F125">
        <v>1.5253999999999901</v>
      </c>
      <c r="G125">
        <v>1.4815499999999999</v>
      </c>
      <c r="H125">
        <v>1.4487999999999901</v>
      </c>
      <c r="I125">
        <v>1.49684999999999</v>
      </c>
      <c r="J125">
        <v>1.487125</v>
      </c>
      <c r="K125">
        <v>1.5082</v>
      </c>
      <c r="L125">
        <v>1.4438299999999999</v>
      </c>
      <c r="M125">
        <v>1.49095</v>
      </c>
      <c r="N125">
        <v>1.6173</v>
      </c>
      <c r="O125">
        <v>1.5135999999999901</v>
      </c>
      <c r="P125">
        <v>1.46515</v>
      </c>
      <c r="Q125">
        <v>1.4407700000000001</v>
      </c>
      <c r="R125">
        <v>1.4854999999999901</v>
      </c>
      <c r="S125">
        <v>1.52515</v>
      </c>
      <c r="T125">
        <v>1.46074999999999</v>
      </c>
      <c r="U125">
        <v>1.6039000000000001</v>
      </c>
      <c r="V125">
        <v>1.4966472500000001</v>
      </c>
    </row>
    <row r="126" spans="1:22" x14ac:dyDescent="0.2">
      <c r="A126">
        <v>246</v>
      </c>
      <c r="B126">
        <v>1.4509049999999999</v>
      </c>
      <c r="C126">
        <v>1.4814499999999999</v>
      </c>
      <c r="D126">
        <v>1.5108999999999999</v>
      </c>
      <c r="E126">
        <v>1.485385</v>
      </c>
      <c r="F126">
        <v>1.5237499999999999</v>
      </c>
      <c r="G126">
        <v>1.4866999999999999</v>
      </c>
      <c r="H126">
        <v>1.4541999999999999</v>
      </c>
      <c r="I126">
        <v>1.4954000000000001</v>
      </c>
      <c r="J126">
        <v>1.4829599999999901</v>
      </c>
      <c r="K126">
        <v>1.4994499999999999</v>
      </c>
      <c r="L126">
        <v>1.44617</v>
      </c>
      <c r="M126">
        <v>1.48637</v>
      </c>
      <c r="N126">
        <v>1.6158999999999999</v>
      </c>
      <c r="O126">
        <v>1.5144500000000001</v>
      </c>
      <c r="P126">
        <v>1.4742500000000001</v>
      </c>
      <c r="Q126">
        <v>1.43651</v>
      </c>
      <c r="R126">
        <v>1.48055</v>
      </c>
      <c r="S126">
        <v>1.5259</v>
      </c>
      <c r="T126">
        <v>1.4672449999999999</v>
      </c>
      <c r="U126">
        <v>1.6083999999999901</v>
      </c>
      <c r="V126">
        <v>1.4963422500000001</v>
      </c>
    </row>
    <row r="127" spans="1:22" x14ac:dyDescent="0.2">
      <c r="A127">
        <v>248</v>
      </c>
      <c r="B127">
        <v>1.4558099999999901</v>
      </c>
      <c r="C127">
        <v>1.4776</v>
      </c>
      <c r="D127">
        <v>1.5038</v>
      </c>
      <c r="E127">
        <v>1.4791000000000001</v>
      </c>
      <c r="F127">
        <v>1.5298499999999999</v>
      </c>
      <c r="G127">
        <v>1.484</v>
      </c>
      <c r="H127">
        <v>1.4541999999999999</v>
      </c>
      <c r="I127">
        <v>1.4842</v>
      </c>
      <c r="J127">
        <v>1.480955</v>
      </c>
      <c r="K127">
        <v>1.4891999999999901</v>
      </c>
      <c r="L127">
        <v>1.44797</v>
      </c>
      <c r="M127">
        <v>1.48664999999999</v>
      </c>
      <c r="N127">
        <v>1.60555</v>
      </c>
      <c r="O127">
        <v>1.51544999999999</v>
      </c>
      <c r="P127">
        <v>1.4729999999999901</v>
      </c>
      <c r="Q127">
        <v>1.4316499999999901</v>
      </c>
      <c r="R127">
        <v>1.47665</v>
      </c>
      <c r="S127">
        <v>1.5392250000000001</v>
      </c>
      <c r="T127">
        <v>1.462005</v>
      </c>
      <c r="U127">
        <v>1.6019000000000001</v>
      </c>
      <c r="V127">
        <v>1.49393825</v>
      </c>
    </row>
    <row r="128" spans="1:22" x14ac:dyDescent="0.2">
      <c r="A128">
        <v>250</v>
      </c>
      <c r="B128">
        <v>1.4540999999999999</v>
      </c>
      <c r="C128">
        <v>1.4730000000000001</v>
      </c>
      <c r="D128">
        <v>1.5026999999999999</v>
      </c>
      <c r="E128">
        <v>1.47495</v>
      </c>
      <c r="F128">
        <v>1.5323</v>
      </c>
      <c r="G128">
        <v>1.48275</v>
      </c>
      <c r="H128">
        <v>1.4506999999999901</v>
      </c>
      <c r="I128">
        <v>1.4892000000000001</v>
      </c>
      <c r="J128">
        <v>1.476245</v>
      </c>
      <c r="K128">
        <v>1.48285</v>
      </c>
      <c r="L128">
        <v>1.44492</v>
      </c>
      <c r="M128">
        <v>1.4869000000000001</v>
      </c>
      <c r="N128">
        <v>1.5952</v>
      </c>
      <c r="O128">
        <v>1.5038</v>
      </c>
      <c r="P128">
        <v>1.4698500000000001</v>
      </c>
      <c r="Q128">
        <v>1.4228499999999999</v>
      </c>
      <c r="R128">
        <v>1.47875</v>
      </c>
      <c r="S128">
        <v>1.53527999999999</v>
      </c>
      <c r="T128">
        <v>1.462045</v>
      </c>
      <c r="U128">
        <v>1.6052499999999901</v>
      </c>
      <c r="V128">
        <v>1.491182</v>
      </c>
    </row>
    <row r="129" spans="1:22" x14ac:dyDescent="0.2">
      <c r="A129">
        <v>252</v>
      </c>
      <c r="B129">
        <v>1.4539499999999901</v>
      </c>
      <c r="C129">
        <v>1.4641999999999999</v>
      </c>
      <c r="D129">
        <v>1.4968999999999999</v>
      </c>
      <c r="E129">
        <v>1.4689999999999901</v>
      </c>
      <c r="F129">
        <v>1.5358499999999999</v>
      </c>
      <c r="G129">
        <v>1.4733000000000001</v>
      </c>
      <c r="H129">
        <v>1.43825</v>
      </c>
      <c r="I129">
        <v>1.4886999999999999</v>
      </c>
      <c r="J129">
        <v>1.47756</v>
      </c>
      <c r="K129">
        <v>1.4773499999999999</v>
      </c>
      <c r="L129">
        <v>1.4411149999999999</v>
      </c>
      <c r="M129">
        <v>1.48315</v>
      </c>
      <c r="N129">
        <v>1.5902000000000001</v>
      </c>
      <c r="O129">
        <v>1.5033000000000001</v>
      </c>
      <c r="P129">
        <v>1.4806999999999999</v>
      </c>
      <c r="Q129">
        <v>1.4276500000000001</v>
      </c>
      <c r="R129">
        <v>1.4758499999999899</v>
      </c>
      <c r="S129">
        <v>1.5312954999999999</v>
      </c>
      <c r="T129">
        <v>1.4668950000000001</v>
      </c>
      <c r="U129">
        <v>1.5983499999999999</v>
      </c>
      <c r="V129">
        <v>1.4886782749999901</v>
      </c>
    </row>
    <row r="130" spans="1:22" x14ac:dyDescent="0.2">
      <c r="A130">
        <v>254</v>
      </c>
      <c r="B130">
        <v>1.4536499999999899</v>
      </c>
      <c r="C130">
        <v>1.4665999999999999</v>
      </c>
      <c r="D130">
        <v>1.4886999999999999</v>
      </c>
      <c r="E130">
        <v>1.4633499999999999</v>
      </c>
      <c r="F130">
        <v>1.5273999999999901</v>
      </c>
      <c r="G130">
        <v>1.4867999999999999</v>
      </c>
      <c r="H130">
        <v>1.4392499999999999</v>
      </c>
      <c r="I130">
        <v>1.4875</v>
      </c>
      <c r="J130">
        <v>1.4793499999999999</v>
      </c>
      <c r="K130">
        <v>1.4502999999999999</v>
      </c>
      <c r="L130">
        <v>1.4395</v>
      </c>
      <c r="M130">
        <v>1.4794</v>
      </c>
      <c r="N130">
        <v>1.5865</v>
      </c>
      <c r="O130">
        <v>1.5055499999999999</v>
      </c>
      <c r="P130">
        <v>1.4809999999999901</v>
      </c>
      <c r="Q130">
        <v>1.4271499999999999</v>
      </c>
      <c r="R130">
        <v>1.48065</v>
      </c>
      <c r="S130">
        <v>1.52273999999999</v>
      </c>
      <c r="T130">
        <v>1.47885</v>
      </c>
      <c r="U130">
        <v>1.59365</v>
      </c>
      <c r="V130">
        <v>1.4868945</v>
      </c>
    </row>
    <row r="131" spans="1:22" x14ac:dyDescent="0.2">
      <c r="A131">
        <v>256</v>
      </c>
      <c r="B131">
        <v>1.4481999999999999</v>
      </c>
      <c r="C131">
        <v>1.4619</v>
      </c>
      <c r="D131">
        <v>1.4901499999999901</v>
      </c>
      <c r="E131">
        <v>1.4722</v>
      </c>
      <c r="F131">
        <v>1.5299</v>
      </c>
      <c r="G131">
        <v>1.48295</v>
      </c>
      <c r="H131">
        <v>1.4365999999999901</v>
      </c>
      <c r="I131">
        <v>1.4833499999999999</v>
      </c>
      <c r="J131">
        <v>1.4775199999999999</v>
      </c>
      <c r="K131">
        <v>1.4497</v>
      </c>
      <c r="L131">
        <v>1.437335</v>
      </c>
      <c r="M131">
        <v>1.4792000000000001</v>
      </c>
      <c r="N131">
        <v>1.5794999999999999</v>
      </c>
      <c r="O131">
        <v>1.51325</v>
      </c>
      <c r="P131">
        <v>1.47045</v>
      </c>
      <c r="Q131">
        <v>1.4212499999999999</v>
      </c>
      <c r="R131">
        <v>1.4819</v>
      </c>
      <c r="S131">
        <v>1.5241</v>
      </c>
      <c r="T131">
        <v>1.47695</v>
      </c>
      <c r="U131">
        <v>1.5996999999999999</v>
      </c>
      <c r="V131">
        <v>1.4858052499999901</v>
      </c>
    </row>
    <row r="132" spans="1:22" x14ac:dyDescent="0.2">
      <c r="A132">
        <v>258</v>
      </c>
      <c r="B132">
        <v>1.4451499999999999</v>
      </c>
      <c r="C132">
        <v>1.4634</v>
      </c>
      <c r="D132">
        <v>1.4944999999999999</v>
      </c>
      <c r="E132">
        <v>1.47455</v>
      </c>
      <c r="F132">
        <v>1.5331999999999999</v>
      </c>
      <c r="G132">
        <v>1.47465</v>
      </c>
      <c r="H132">
        <v>1.4416</v>
      </c>
      <c r="I132">
        <v>1.48159999999999</v>
      </c>
      <c r="J132">
        <v>1.476475</v>
      </c>
      <c r="K132">
        <v>1.4530000000000001</v>
      </c>
      <c r="L132">
        <v>1.437665</v>
      </c>
      <c r="M132">
        <v>1.49674999999999</v>
      </c>
      <c r="N132">
        <v>1.5767</v>
      </c>
      <c r="O132">
        <v>1.51535</v>
      </c>
      <c r="P132">
        <v>1.4623999999999999</v>
      </c>
      <c r="Q132">
        <v>1.4173</v>
      </c>
      <c r="R132">
        <v>1.4777</v>
      </c>
      <c r="S132">
        <v>1.5285500000000001</v>
      </c>
      <c r="T132">
        <v>1.47255</v>
      </c>
      <c r="U132">
        <v>1.5863</v>
      </c>
      <c r="V132">
        <v>1.4854695</v>
      </c>
    </row>
    <row r="133" spans="1:22" x14ac:dyDescent="0.2">
      <c r="A133">
        <v>260</v>
      </c>
      <c r="B133">
        <v>1.4432499999999999</v>
      </c>
      <c r="C133">
        <v>1.4601500000000001</v>
      </c>
      <c r="D133">
        <v>1.48742999999999</v>
      </c>
      <c r="E133">
        <v>1.4741500000000001</v>
      </c>
      <c r="F133">
        <v>1.5295799999999999</v>
      </c>
      <c r="G133">
        <v>1.4705999999999999</v>
      </c>
      <c r="H133">
        <v>1.4384999999999999</v>
      </c>
      <c r="I133">
        <v>1.4704999999999999</v>
      </c>
      <c r="J133">
        <v>1.4794</v>
      </c>
      <c r="K133">
        <v>1.4416</v>
      </c>
      <c r="L133">
        <v>1.4382200000000001</v>
      </c>
      <c r="M133">
        <v>1.4834000000000001</v>
      </c>
      <c r="N133">
        <v>1.57954999999999</v>
      </c>
      <c r="O133">
        <v>1.5096499999999999</v>
      </c>
      <c r="P133">
        <v>1.4640500000000001</v>
      </c>
      <c r="Q133">
        <v>1.4191499999999999</v>
      </c>
      <c r="R133">
        <v>1.4857499999999999</v>
      </c>
      <c r="S133">
        <v>1.5201</v>
      </c>
      <c r="T133">
        <v>1.4669000000000001</v>
      </c>
      <c r="U133">
        <v>1.5852999999999999</v>
      </c>
      <c r="V133">
        <v>1.4823614999999899</v>
      </c>
    </row>
    <row r="134" spans="1:22" x14ac:dyDescent="0.2">
      <c r="A134">
        <v>262</v>
      </c>
      <c r="B134">
        <v>1.4478</v>
      </c>
      <c r="C134">
        <v>1.4593499999999999</v>
      </c>
      <c r="D134">
        <v>1.4863599999999999</v>
      </c>
      <c r="E134">
        <v>1.4758</v>
      </c>
      <c r="F134">
        <v>1.5281</v>
      </c>
      <c r="G134">
        <v>1.4659499999999901</v>
      </c>
      <c r="H134">
        <v>1.43655</v>
      </c>
      <c r="I134">
        <v>1.47695</v>
      </c>
      <c r="J134">
        <v>1.4795499999999999</v>
      </c>
      <c r="K134">
        <v>1.4396</v>
      </c>
      <c r="L134">
        <v>1.4379299999999999</v>
      </c>
      <c r="M134">
        <v>1.4955499999999999</v>
      </c>
      <c r="N134">
        <v>1.5800999999999901</v>
      </c>
      <c r="O134">
        <v>1.5116000000000001</v>
      </c>
      <c r="P134">
        <v>1.4628999999999901</v>
      </c>
      <c r="Q134">
        <v>1.4224000000000001</v>
      </c>
      <c r="R134">
        <v>1.4859499999999899</v>
      </c>
      <c r="S134">
        <v>1.5131999999999901</v>
      </c>
      <c r="T134">
        <v>1.46749999999999</v>
      </c>
      <c r="U134">
        <v>1.5840000000000001</v>
      </c>
      <c r="V134">
        <v>1.4828570000000001</v>
      </c>
    </row>
    <row r="135" spans="1:22" x14ac:dyDescent="0.2">
      <c r="A135">
        <v>264</v>
      </c>
      <c r="B135">
        <v>1.4489799999999999</v>
      </c>
      <c r="C135">
        <v>1.4616499999999999</v>
      </c>
      <c r="D135">
        <v>1.4799880000000001</v>
      </c>
      <c r="E135">
        <v>1.46315</v>
      </c>
      <c r="F135">
        <v>1.5333000000000001</v>
      </c>
      <c r="G135">
        <v>1.4634</v>
      </c>
      <c r="H135">
        <v>1.43189999999999</v>
      </c>
      <c r="I135">
        <v>1.46835</v>
      </c>
      <c r="J135">
        <v>1.4761549999999899</v>
      </c>
      <c r="K135">
        <v>1.4438500000000001</v>
      </c>
      <c r="L135">
        <v>1.4348000000000001</v>
      </c>
      <c r="M135">
        <v>1.49505</v>
      </c>
      <c r="N135">
        <v>1.5805</v>
      </c>
      <c r="O135">
        <v>1.5179</v>
      </c>
      <c r="P135">
        <v>1.46021</v>
      </c>
      <c r="Q135">
        <v>1.4238999999999999</v>
      </c>
      <c r="R135">
        <v>1.4834000000000001</v>
      </c>
      <c r="S135">
        <v>1.5210999999999999</v>
      </c>
      <c r="T135">
        <v>1.4714499999999999</v>
      </c>
      <c r="U135">
        <v>1.5807</v>
      </c>
      <c r="V135">
        <v>1.4819866500000001</v>
      </c>
    </row>
    <row r="136" spans="1:22" x14ac:dyDescent="0.2">
      <c r="A136">
        <v>266</v>
      </c>
      <c r="B136">
        <v>1.4442599999999901</v>
      </c>
      <c r="C136">
        <v>1.45485</v>
      </c>
      <c r="D136">
        <v>1.4724550000000001</v>
      </c>
      <c r="E136">
        <v>1.4479</v>
      </c>
      <c r="F136">
        <v>1.5304899999999999</v>
      </c>
      <c r="G136">
        <v>1.47115</v>
      </c>
      <c r="H136">
        <v>1.4273499999999899</v>
      </c>
      <c r="I136">
        <v>1.4642999999999899</v>
      </c>
      <c r="J136">
        <v>1.4770000000000001</v>
      </c>
      <c r="K136">
        <v>1.4493499999999999</v>
      </c>
      <c r="L136">
        <v>1.4342999999999999</v>
      </c>
      <c r="M136">
        <v>1.4852000000000001</v>
      </c>
      <c r="N136">
        <v>1.5786499999999899</v>
      </c>
      <c r="O136">
        <v>1.5095000000000001</v>
      </c>
      <c r="P136">
        <v>1.458035</v>
      </c>
      <c r="Q136">
        <v>1.42435</v>
      </c>
      <c r="R136">
        <v>1.4766999999999999</v>
      </c>
      <c r="S136">
        <v>1.51125</v>
      </c>
      <c r="T136">
        <v>1.4642500000000001</v>
      </c>
      <c r="U136">
        <v>1.57429999999999</v>
      </c>
      <c r="V136">
        <v>1.4777819999999999</v>
      </c>
    </row>
    <row r="137" spans="1:22" x14ac:dyDescent="0.2">
      <c r="A137">
        <v>268</v>
      </c>
      <c r="B137">
        <v>1.44319</v>
      </c>
      <c r="C137">
        <v>1.4466999999999901</v>
      </c>
      <c r="D137">
        <v>1.4698149999999901</v>
      </c>
      <c r="E137">
        <v>1.4481999999999999</v>
      </c>
      <c r="F137">
        <v>1.52</v>
      </c>
      <c r="G137">
        <v>1.4557499999999901</v>
      </c>
      <c r="H137">
        <v>1.4216499999999901</v>
      </c>
      <c r="I137">
        <v>1.46464999999999</v>
      </c>
      <c r="J137">
        <v>1.4742</v>
      </c>
      <c r="K137">
        <v>1.44844999999999</v>
      </c>
      <c r="L137">
        <v>1.4358</v>
      </c>
      <c r="M137">
        <v>1.47454999999999</v>
      </c>
      <c r="N137">
        <v>1.5665</v>
      </c>
      <c r="O137">
        <v>1.5115000000000001</v>
      </c>
      <c r="P137">
        <v>1.4511400000000001</v>
      </c>
      <c r="Q137">
        <v>1.4227000000000001</v>
      </c>
      <c r="R137">
        <v>1.4747999999999899</v>
      </c>
      <c r="S137">
        <v>1.5144500000000001</v>
      </c>
      <c r="T137">
        <v>1.4574499999999999</v>
      </c>
      <c r="U137">
        <v>1.5702499999999999</v>
      </c>
      <c r="V137">
        <v>1.47358725</v>
      </c>
    </row>
    <row r="138" spans="1:22" x14ac:dyDescent="0.2">
      <c r="A138">
        <v>270</v>
      </c>
      <c r="B138">
        <v>1.4484999999999999</v>
      </c>
      <c r="C138">
        <v>1.4508000000000001</v>
      </c>
      <c r="D138">
        <v>1.47366</v>
      </c>
      <c r="E138">
        <v>1.44895</v>
      </c>
      <c r="F138">
        <v>1.52355</v>
      </c>
      <c r="G138">
        <v>1.45644999999999</v>
      </c>
      <c r="H138">
        <v>1.42014999999999</v>
      </c>
      <c r="I138">
        <v>1.46245</v>
      </c>
      <c r="J138">
        <v>1.47304999999999</v>
      </c>
      <c r="K138">
        <v>1.44655</v>
      </c>
      <c r="L138">
        <v>1.43789495</v>
      </c>
      <c r="M138">
        <v>1.48495</v>
      </c>
      <c r="N138">
        <v>1.5671999999999999</v>
      </c>
      <c r="O138">
        <v>1.5085</v>
      </c>
      <c r="P138">
        <v>1.4459500000000001</v>
      </c>
      <c r="Q138">
        <v>1.4236</v>
      </c>
      <c r="R138">
        <v>1.4706999999999999</v>
      </c>
      <c r="S138">
        <v>1.5140499999999999</v>
      </c>
      <c r="T138">
        <v>1.45285</v>
      </c>
      <c r="U138">
        <v>1.5697000000000001</v>
      </c>
      <c r="V138">
        <v>1.4739752475000001</v>
      </c>
    </row>
    <row r="139" spans="1:22" x14ac:dyDescent="0.2">
      <c r="A139">
        <v>272</v>
      </c>
      <c r="B139">
        <v>1.4458</v>
      </c>
      <c r="C139">
        <v>1.45075</v>
      </c>
      <c r="D139">
        <v>1.4699500000000001</v>
      </c>
      <c r="E139">
        <v>1.4512</v>
      </c>
      <c r="F139">
        <v>1.5146999999999999</v>
      </c>
      <c r="G139">
        <v>1.46254999999999</v>
      </c>
      <c r="H139">
        <v>1.4140999999999999</v>
      </c>
      <c r="I139">
        <v>1.47048</v>
      </c>
      <c r="J139">
        <v>1.4862</v>
      </c>
      <c r="K139">
        <v>1.4396899999999999</v>
      </c>
      <c r="L139">
        <v>1.4397249999999899</v>
      </c>
      <c r="M139">
        <v>1.4760500000000001</v>
      </c>
      <c r="N139">
        <v>1.5630500000000001</v>
      </c>
      <c r="O139">
        <v>1.5019</v>
      </c>
      <c r="P139">
        <v>1.4466000000000001</v>
      </c>
      <c r="Q139">
        <v>1.4259500000000001</v>
      </c>
      <c r="R139">
        <v>1.4661499999999901</v>
      </c>
      <c r="S139">
        <v>1.52275</v>
      </c>
      <c r="T139">
        <v>1.45245</v>
      </c>
      <c r="U139">
        <v>1.5741999999999901</v>
      </c>
      <c r="V139">
        <v>1.4737122499999999</v>
      </c>
    </row>
    <row r="140" spans="1:22" x14ac:dyDescent="0.2">
      <c r="A140">
        <v>274</v>
      </c>
      <c r="B140">
        <v>1.447735</v>
      </c>
      <c r="C140">
        <v>1.4415499999999899</v>
      </c>
      <c r="D140">
        <v>1.4579500000000001</v>
      </c>
      <c r="E140">
        <v>1.45169999999999</v>
      </c>
      <c r="F140">
        <v>1.5219149999999999</v>
      </c>
      <c r="G140">
        <v>1.4691999999999901</v>
      </c>
      <c r="H140">
        <v>1.41425</v>
      </c>
      <c r="I140">
        <v>1.4672499999999999</v>
      </c>
      <c r="J140">
        <v>1.4716</v>
      </c>
      <c r="K140">
        <v>1.4388000000000001</v>
      </c>
      <c r="L140">
        <v>1.4373</v>
      </c>
      <c r="M140">
        <v>1.47695</v>
      </c>
      <c r="N140">
        <v>1.54765</v>
      </c>
      <c r="O140">
        <v>1.4988999999999999</v>
      </c>
      <c r="P140">
        <v>1.4588999999999901</v>
      </c>
      <c r="Q140">
        <v>1.4292499999999999</v>
      </c>
      <c r="R140">
        <v>1.4665999999999999</v>
      </c>
      <c r="S140">
        <v>1.51755</v>
      </c>
      <c r="T140">
        <v>1.4431499999999999</v>
      </c>
      <c r="U140">
        <v>1.5702</v>
      </c>
      <c r="V140">
        <v>1.47141999999999</v>
      </c>
    </row>
    <row r="141" spans="1:22" x14ac:dyDescent="0.2">
      <c r="A141">
        <v>276</v>
      </c>
      <c r="B141">
        <v>1.4380310000000001</v>
      </c>
      <c r="C141">
        <v>1.43684999999999</v>
      </c>
      <c r="D141">
        <v>1.45495</v>
      </c>
      <c r="E141">
        <v>1.4497500000000001</v>
      </c>
      <c r="F141">
        <v>1.5287500000000001</v>
      </c>
      <c r="G141">
        <v>1.4625999999999999</v>
      </c>
      <c r="H141">
        <v>1.4027000000000001</v>
      </c>
      <c r="I141">
        <v>1.4552499999999999</v>
      </c>
      <c r="J141">
        <v>1.47485</v>
      </c>
      <c r="K141">
        <v>1.43875</v>
      </c>
      <c r="L141">
        <v>1.4409000000000001</v>
      </c>
      <c r="M141">
        <v>1.4652499999999999</v>
      </c>
      <c r="N141">
        <v>1.5499499999999999</v>
      </c>
      <c r="O141">
        <v>1.4963</v>
      </c>
      <c r="P141">
        <v>1.4499500000000001</v>
      </c>
      <c r="Q141">
        <v>1.4218</v>
      </c>
      <c r="R141">
        <v>1.4503999999999999</v>
      </c>
      <c r="S141">
        <v>1.50904999999999</v>
      </c>
      <c r="T141">
        <v>1.4253</v>
      </c>
      <c r="U141">
        <v>1.5615000000000001</v>
      </c>
      <c r="V141">
        <v>1.4656440500000001</v>
      </c>
    </row>
    <row r="142" spans="1:22" x14ac:dyDescent="0.2">
      <c r="A142">
        <v>278</v>
      </c>
      <c r="B142">
        <v>1.4430499999999999</v>
      </c>
      <c r="C142">
        <v>1.4426000000000001</v>
      </c>
      <c r="D142">
        <v>1.456745</v>
      </c>
      <c r="E142">
        <v>1.4466999999999901</v>
      </c>
      <c r="F142">
        <v>1.52955</v>
      </c>
      <c r="G142">
        <v>1.4593</v>
      </c>
      <c r="H142">
        <v>1.3975</v>
      </c>
      <c r="I142">
        <v>1.45255</v>
      </c>
      <c r="J142">
        <v>1.46465</v>
      </c>
      <c r="K142">
        <v>1.435565</v>
      </c>
      <c r="L142">
        <v>1.4386399999999999</v>
      </c>
      <c r="M142">
        <v>1.46705</v>
      </c>
      <c r="N142">
        <v>1.5390999999999999</v>
      </c>
      <c r="O142">
        <v>1.49685</v>
      </c>
      <c r="P142">
        <v>1.4460500000000001</v>
      </c>
      <c r="Q142">
        <v>1.4307000000000001</v>
      </c>
      <c r="R142">
        <v>1.4536</v>
      </c>
      <c r="S142">
        <v>1.4992300000000001</v>
      </c>
      <c r="T142">
        <v>1.42875</v>
      </c>
      <c r="U142">
        <v>1.5627</v>
      </c>
      <c r="V142">
        <v>1.4645440000000001</v>
      </c>
    </row>
    <row r="143" spans="1:22" x14ac:dyDescent="0.2">
      <c r="A143">
        <v>280</v>
      </c>
      <c r="B143">
        <v>1.44045</v>
      </c>
      <c r="C143">
        <v>1.4358499999999901</v>
      </c>
      <c r="D143">
        <v>1.4596499999999999</v>
      </c>
      <c r="E143">
        <v>1.4375499999999899</v>
      </c>
      <c r="F143">
        <v>1.52885</v>
      </c>
      <c r="G143">
        <v>1.4526999999999901</v>
      </c>
      <c r="H143">
        <v>1.3932</v>
      </c>
      <c r="I143">
        <v>1.4531999999999901</v>
      </c>
      <c r="J143">
        <v>1.4681999999999999</v>
      </c>
      <c r="K143">
        <v>1.4413199999999999</v>
      </c>
      <c r="L143">
        <v>1.4395500000000001</v>
      </c>
      <c r="M143">
        <v>1.4688000000000001</v>
      </c>
      <c r="N143">
        <v>1.5401499999999999</v>
      </c>
      <c r="O143">
        <v>1.48885</v>
      </c>
      <c r="P143">
        <v>1.4307999999999901</v>
      </c>
      <c r="Q143">
        <v>1.4294499999999899</v>
      </c>
      <c r="R143">
        <v>1.4460999999999999</v>
      </c>
      <c r="S143">
        <v>1.4922599999999999</v>
      </c>
      <c r="T143">
        <v>1.42635</v>
      </c>
      <c r="U143">
        <v>1.5570999999999999</v>
      </c>
      <c r="V143">
        <v>1.461519</v>
      </c>
    </row>
    <row r="144" spans="1:22" x14ac:dyDescent="0.2">
      <c r="A144">
        <v>282</v>
      </c>
      <c r="B144">
        <v>1.4329000000000001</v>
      </c>
      <c r="C144">
        <v>1.44695</v>
      </c>
      <c r="D144">
        <v>1.4496500000000001</v>
      </c>
      <c r="E144">
        <v>1.4404999999999999</v>
      </c>
      <c r="F144">
        <v>1.5256000000000001</v>
      </c>
      <c r="G144">
        <v>1.4474</v>
      </c>
      <c r="H144">
        <v>1.3964999999999901</v>
      </c>
      <c r="I144">
        <v>1.4510000000000001</v>
      </c>
      <c r="J144">
        <v>1.4584999999999999</v>
      </c>
      <c r="K144">
        <v>1.4342199999999901</v>
      </c>
      <c r="L144">
        <v>1.4382999999999999</v>
      </c>
      <c r="M144">
        <v>1.4617500000000001</v>
      </c>
      <c r="N144">
        <v>1.5382499999999899</v>
      </c>
      <c r="O144">
        <v>1.4817499999999999</v>
      </c>
      <c r="P144">
        <v>1.43</v>
      </c>
      <c r="Q144">
        <v>1.4247000000000001</v>
      </c>
      <c r="R144">
        <v>1.45035</v>
      </c>
      <c r="S144">
        <v>1.4933999999999901</v>
      </c>
      <c r="T144">
        <v>1.4211499999999999</v>
      </c>
      <c r="U144">
        <v>1.55315</v>
      </c>
      <c r="V144">
        <v>1.458801</v>
      </c>
    </row>
    <row r="145" spans="1:22" x14ac:dyDescent="0.2">
      <c r="A145">
        <v>284</v>
      </c>
      <c r="B145">
        <v>1.4433499999999999</v>
      </c>
      <c r="C145">
        <v>1.4436499999999901</v>
      </c>
      <c r="D145">
        <v>1.43662499999999</v>
      </c>
      <c r="E145">
        <v>1.43445</v>
      </c>
      <c r="F145">
        <v>1.5273000000000001</v>
      </c>
      <c r="G145">
        <v>1.4414499999999899</v>
      </c>
      <c r="H145">
        <v>1.3929</v>
      </c>
      <c r="I145">
        <v>1.44864999999999</v>
      </c>
      <c r="J145">
        <v>1.46234999999999</v>
      </c>
      <c r="K145">
        <v>1.4321699999999999</v>
      </c>
      <c r="L145">
        <v>1.44113</v>
      </c>
      <c r="M145">
        <v>1.4672499999999999</v>
      </c>
      <c r="N145">
        <v>1.5336999999999901</v>
      </c>
      <c r="O145">
        <v>1.4685999999999999</v>
      </c>
      <c r="P145">
        <v>1.4226049999999999</v>
      </c>
      <c r="Q145">
        <v>1.4320499999999901</v>
      </c>
      <c r="R145">
        <v>1.44815</v>
      </c>
      <c r="S145">
        <v>1.4863500000000001</v>
      </c>
      <c r="T145">
        <v>1.4162999999999999</v>
      </c>
      <c r="U145">
        <v>1.5488499999999901</v>
      </c>
      <c r="V145">
        <v>1.456394</v>
      </c>
    </row>
    <row r="146" spans="1:22" x14ac:dyDescent="0.2">
      <c r="A146">
        <v>286</v>
      </c>
      <c r="B146">
        <v>1.4468999999999901</v>
      </c>
      <c r="C146">
        <v>1.43835</v>
      </c>
      <c r="D146">
        <v>1.4317150000000001</v>
      </c>
      <c r="E146">
        <v>1.4297499999999901</v>
      </c>
      <c r="F146">
        <v>1.53685</v>
      </c>
      <c r="G146">
        <v>1.4395500000000001</v>
      </c>
      <c r="H146">
        <v>1.3956500000000001</v>
      </c>
      <c r="I146">
        <v>1.4421499999999901</v>
      </c>
      <c r="J146">
        <v>1.4611499999999999</v>
      </c>
      <c r="K146">
        <v>1.4313899999999999</v>
      </c>
      <c r="L146">
        <v>1.43651499999999</v>
      </c>
      <c r="M146">
        <v>1.4708000000000001</v>
      </c>
      <c r="N146">
        <v>1.5246999999999999</v>
      </c>
      <c r="O146">
        <v>1.4704999999999999</v>
      </c>
      <c r="P146">
        <v>1.4293</v>
      </c>
      <c r="Q146">
        <v>1.4257</v>
      </c>
      <c r="R146">
        <v>1.444515</v>
      </c>
      <c r="S146">
        <v>1.4856499999999999</v>
      </c>
      <c r="T146">
        <v>1.4139550000000001</v>
      </c>
      <c r="U146">
        <v>1.5500499999999999</v>
      </c>
      <c r="V146">
        <v>1.455257</v>
      </c>
    </row>
    <row r="147" spans="1:22" x14ac:dyDescent="0.2">
      <c r="A147">
        <v>288</v>
      </c>
      <c r="B147">
        <v>1.4399</v>
      </c>
      <c r="C147">
        <v>1.43235</v>
      </c>
      <c r="D147">
        <v>1.42679</v>
      </c>
      <c r="E147">
        <v>1.4317500000000001</v>
      </c>
      <c r="F147">
        <v>1.5341499999999999</v>
      </c>
      <c r="G147">
        <v>1.4329499999999999</v>
      </c>
      <c r="H147">
        <v>1.39655</v>
      </c>
      <c r="I147">
        <v>1.4448000000000001</v>
      </c>
      <c r="J147">
        <v>1.4614</v>
      </c>
      <c r="K147">
        <v>1.4204999999999901</v>
      </c>
      <c r="L147">
        <v>1.4370350000000001</v>
      </c>
      <c r="M147">
        <v>1.4594499999999999</v>
      </c>
      <c r="N147">
        <v>1.5249999999999999</v>
      </c>
      <c r="O147">
        <v>1.4663999999999999</v>
      </c>
      <c r="P147">
        <v>1.4221999999999999</v>
      </c>
      <c r="Q147">
        <v>1.4251499999999999</v>
      </c>
      <c r="R147">
        <v>1.448</v>
      </c>
      <c r="S147">
        <v>1.48445</v>
      </c>
      <c r="T147">
        <v>1.42065</v>
      </c>
      <c r="U147">
        <v>1.55115</v>
      </c>
      <c r="V147">
        <v>1.45303124999999</v>
      </c>
    </row>
    <row r="148" spans="1:22" x14ac:dyDescent="0.2">
      <c r="A148">
        <v>290</v>
      </c>
      <c r="B148">
        <v>1.4406000000000001</v>
      </c>
      <c r="C148">
        <v>1.4377500000000001</v>
      </c>
      <c r="D148">
        <v>1.42702</v>
      </c>
      <c r="E148">
        <v>1.4221999999999999</v>
      </c>
      <c r="F148">
        <v>1.53895</v>
      </c>
      <c r="G148">
        <v>1.4335</v>
      </c>
      <c r="H148">
        <v>1.3894500000000001</v>
      </c>
      <c r="I148">
        <v>1.44225</v>
      </c>
      <c r="J148">
        <v>1.45475</v>
      </c>
      <c r="K148">
        <v>1.4237249999999999</v>
      </c>
      <c r="L148">
        <v>1.4320551500000001</v>
      </c>
      <c r="M148">
        <v>1.4577499999999901</v>
      </c>
      <c r="N148">
        <v>1.52325</v>
      </c>
      <c r="O148">
        <v>1.4560499999999901</v>
      </c>
      <c r="P148">
        <v>1.42615</v>
      </c>
      <c r="Q148">
        <v>1.4254</v>
      </c>
      <c r="R148">
        <v>1.4416</v>
      </c>
      <c r="S148">
        <v>1.4861</v>
      </c>
      <c r="T148">
        <v>1.4202999999999999</v>
      </c>
      <c r="U148">
        <v>1.5503</v>
      </c>
      <c r="V148">
        <v>1.4514575075</v>
      </c>
    </row>
    <row r="149" spans="1:22" x14ac:dyDescent="0.2">
      <c r="A149">
        <v>292</v>
      </c>
      <c r="B149">
        <v>1.4439500000000001</v>
      </c>
      <c r="C149">
        <v>1.4334499999999999</v>
      </c>
      <c r="D149">
        <v>1.4193549999999999</v>
      </c>
      <c r="E149">
        <v>1.42645</v>
      </c>
      <c r="F149">
        <v>1.5373000000000001</v>
      </c>
      <c r="G149">
        <v>1.4302999999999999</v>
      </c>
      <c r="H149">
        <v>1.38967</v>
      </c>
      <c r="I149">
        <v>1.4358500000000001</v>
      </c>
      <c r="J149">
        <v>1.4520500000000001</v>
      </c>
      <c r="K149">
        <v>1.4325600000000001</v>
      </c>
      <c r="L149">
        <v>1.4361999999999999</v>
      </c>
      <c r="M149">
        <v>1.4714</v>
      </c>
      <c r="N149">
        <v>1.52745</v>
      </c>
      <c r="O149">
        <v>1.454</v>
      </c>
      <c r="P149">
        <v>1.4314</v>
      </c>
      <c r="Q149">
        <v>1.41949999999999</v>
      </c>
      <c r="R149">
        <v>1.4434</v>
      </c>
      <c r="S149">
        <v>1.48125</v>
      </c>
      <c r="T149">
        <v>1.4161199999999901</v>
      </c>
      <c r="U149">
        <v>1.5600499999999999</v>
      </c>
      <c r="V149">
        <v>1.4520852500000001</v>
      </c>
    </row>
    <row r="150" spans="1:22" x14ac:dyDescent="0.2">
      <c r="A150">
        <v>294</v>
      </c>
      <c r="B150">
        <v>1.43825</v>
      </c>
      <c r="C150">
        <v>1.4274</v>
      </c>
      <c r="D150">
        <v>1.4244600000000001</v>
      </c>
      <c r="E150">
        <v>1.4242999999999999</v>
      </c>
      <c r="F150">
        <v>1.54364999999999</v>
      </c>
      <c r="G150">
        <v>1.4347000000000001</v>
      </c>
      <c r="H150">
        <v>1.3906149999999999</v>
      </c>
      <c r="I150">
        <v>1.4366000000000001</v>
      </c>
      <c r="J150">
        <v>1.4510000000000001</v>
      </c>
      <c r="K150">
        <v>1.4282649999999999</v>
      </c>
      <c r="L150">
        <v>1.4271349999999901</v>
      </c>
      <c r="M150">
        <v>1.45285</v>
      </c>
      <c r="N150">
        <v>1.5232000000000001</v>
      </c>
      <c r="O150">
        <v>1.44884999999999</v>
      </c>
      <c r="P150">
        <v>1.4249000000000001</v>
      </c>
      <c r="Q150">
        <v>1.4143999999999901</v>
      </c>
      <c r="R150">
        <v>1.4420500000000001</v>
      </c>
      <c r="S150">
        <v>1.4848999999999899</v>
      </c>
      <c r="T150">
        <v>1.414455</v>
      </c>
      <c r="U150">
        <v>1.5522</v>
      </c>
      <c r="V150">
        <v>1.449209</v>
      </c>
    </row>
    <row r="151" spans="1:22" x14ac:dyDescent="0.2">
      <c r="A151">
        <v>296</v>
      </c>
      <c r="B151">
        <v>1.43625</v>
      </c>
      <c r="C151">
        <v>1.43025</v>
      </c>
      <c r="D151">
        <v>1.42126</v>
      </c>
      <c r="E151">
        <v>1.4192499999999999</v>
      </c>
      <c r="F151">
        <v>1.5599000000000001</v>
      </c>
      <c r="G151">
        <v>1.4349499999999999</v>
      </c>
      <c r="H151">
        <v>1.3858999999999999</v>
      </c>
      <c r="I151">
        <v>1.4369099999999999</v>
      </c>
      <c r="J151">
        <v>1.45685</v>
      </c>
      <c r="K151">
        <v>1.43140499999999</v>
      </c>
      <c r="L151">
        <v>1.43261999999999</v>
      </c>
      <c r="M151">
        <v>1.4618500000000001</v>
      </c>
      <c r="N151">
        <v>1.5281499999999999</v>
      </c>
      <c r="O151">
        <v>1.4504999999999999</v>
      </c>
      <c r="P151">
        <v>1.4112399999999901</v>
      </c>
      <c r="Q151">
        <v>1.4140999999999999</v>
      </c>
      <c r="R151">
        <v>1.4392</v>
      </c>
      <c r="S151">
        <v>1.4847999999999999</v>
      </c>
      <c r="T151">
        <v>1.4147699999999901</v>
      </c>
      <c r="U151">
        <v>1.5410999999999999</v>
      </c>
      <c r="V151">
        <v>1.4495627499999999</v>
      </c>
    </row>
    <row r="152" spans="1:22" x14ac:dyDescent="0.2">
      <c r="A152">
        <v>298</v>
      </c>
      <c r="B152">
        <v>1.4368999999999901</v>
      </c>
      <c r="C152">
        <v>1.42919999999999</v>
      </c>
      <c r="D152">
        <v>1.42251499999999</v>
      </c>
      <c r="E152">
        <v>1.4205000000000001</v>
      </c>
      <c r="F152">
        <v>1.5511999999999999</v>
      </c>
      <c r="G152">
        <v>1.4356</v>
      </c>
      <c r="H152">
        <v>1.3868499999999999</v>
      </c>
      <c r="I152">
        <v>1.4346049999999999</v>
      </c>
      <c r="J152">
        <v>1.44815</v>
      </c>
      <c r="K152">
        <v>1.42221</v>
      </c>
      <c r="L152">
        <v>1.4337499999999901</v>
      </c>
      <c r="M152">
        <v>1.4542999999999999</v>
      </c>
      <c r="N152">
        <v>1.5264</v>
      </c>
      <c r="O152">
        <v>1.4494499999999999</v>
      </c>
      <c r="P152">
        <v>1.4068499999999999</v>
      </c>
      <c r="Q152">
        <v>1.41435</v>
      </c>
      <c r="R152">
        <v>1.4357</v>
      </c>
      <c r="S152">
        <v>1.47845</v>
      </c>
      <c r="T152">
        <v>1.4089</v>
      </c>
      <c r="U152">
        <v>1.5425</v>
      </c>
      <c r="V152">
        <v>1.4469189999999901</v>
      </c>
    </row>
    <row r="153" spans="1:22" x14ac:dyDescent="0.2">
      <c r="A153">
        <v>300</v>
      </c>
      <c r="B153">
        <v>1.4388999999999901</v>
      </c>
      <c r="C153">
        <v>1.43035</v>
      </c>
      <c r="D153">
        <v>1.42361</v>
      </c>
      <c r="E153">
        <v>1.41635</v>
      </c>
      <c r="F153">
        <v>1.5487</v>
      </c>
      <c r="G153">
        <v>1.44444999999999</v>
      </c>
      <c r="H153">
        <v>1.3773500000000001</v>
      </c>
      <c r="I153">
        <v>1.4327000000000001</v>
      </c>
      <c r="J153">
        <v>1.4532</v>
      </c>
      <c r="K153">
        <v>1.42587</v>
      </c>
      <c r="L153">
        <v>1.4187999999999901</v>
      </c>
      <c r="M153">
        <v>1.4554499999999999</v>
      </c>
      <c r="N153">
        <v>1.51495</v>
      </c>
      <c r="O153">
        <v>1.45085</v>
      </c>
      <c r="P153">
        <v>1.4083999999999901</v>
      </c>
      <c r="Q153">
        <v>1.4146999999999901</v>
      </c>
      <c r="R153">
        <v>1.4353</v>
      </c>
      <c r="S153">
        <v>1.4797499999999899</v>
      </c>
      <c r="T153">
        <v>1.4104000000000001</v>
      </c>
      <c r="U153">
        <v>1.5482</v>
      </c>
      <c r="V153">
        <v>1.4464140000000001</v>
      </c>
    </row>
    <row r="155" spans="1:22" x14ac:dyDescent="0.2">
      <c r="A155" t="s">
        <v>135</v>
      </c>
    </row>
    <row r="156" spans="1:22" x14ac:dyDescent="0.2">
      <c r="A156" t="s">
        <v>18</v>
      </c>
      <c r="B156">
        <v>0</v>
      </c>
      <c r="C156">
        <v>1</v>
      </c>
      <c r="D156">
        <v>2</v>
      </c>
      <c r="E156">
        <v>3</v>
      </c>
      <c r="F156">
        <v>4</v>
      </c>
      <c r="G156">
        <v>5</v>
      </c>
      <c r="H156">
        <v>6</v>
      </c>
      <c r="I156">
        <v>7</v>
      </c>
      <c r="J156">
        <v>8</v>
      </c>
      <c r="K156">
        <v>9</v>
      </c>
      <c r="L156">
        <v>10</v>
      </c>
      <c r="M156">
        <v>11</v>
      </c>
      <c r="N156">
        <v>12</v>
      </c>
      <c r="O156">
        <v>13</v>
      </c>
      <c r="P156">
        <v>14</v>
      </c>
      <c r="Q156">
        <v>15</v>
      </c>
      <c r="R156">
        <v>16</v>
      </c>
      <c r="S156">
        <v>17</v>
      </c>
      <c r="T156">
        <v>18</v>
      </c>
      <c r="U156">
        <v>19</v>
      </c>
      <c r="V156" t="s">
        <v>11</v>
      </c>
    </row>
    <row r="157" spans="1:22" x14ac:dyDescent="0.2">
      <c r="A157">
        <v>0</v>
      </c>
      <c r="B157">
        <v>5</v>
      </c>
      <c r="C157">
        <v>5</v>
      </c>
      <c r="D157">
        <v>5</v>
      </c>
      <c r="E157">
        <v>5</v>
      </c>
      <c r="F157">
        <v>5</v>
      </c>
      <c r="G157">
        <v>5</v>
      </c>
      <c r="H157">
        <v>5</v>
      </c>
      <c r="I157">
        <v>5</v>
      </c>
      <c r="J157">
        <v>5</v>
      </c>
      <c r="K157">
        <v>5</v>
      </c>
      <c r="L157">
        <v>5</v>
      </c>
      <c r="M157">
        <v>5</v>
      </c>
      <c r="N157">
        <v>5</v>
      </c>
      <c r="O157">
        <v>5</v>
      </c>
      <c r="P157">
        <v>5</v>
      </c>
      <c r="Q157">
        <v>5</v>
      </c>
      <c r="R157">
        <v>5</v>
      </c>
      <c r="S157">
        <v>5</v>
      </c>
      <c r="T157">
        <v>5</v>
      </c>
      <c r="U157">
        <v>5</v>
      </c>
      <c r="V157">
        <v>5</v>
      </c>
    </row>
    <row r="158" spans="1:22" x14ac:dyDescent="0.2">
      <c r="A158">
        <v>2</v>
      </c>
      <c r="B158">
        <v>4.7590000000000003</v>
      </c>
      <c r="C158">
        <v>4.673</v>
      </c>
      <c r="D158">
        <v>4.7305000000000001</v>
      </c>
      <c r="E158">
        <v>4.5419999999999998</v>
      </c>
      <c r="F158">
        <v>4.7639999999999896</v>
      </c>
      <c r="G158">
        <v>4.7664999999999997</v>
      </c>
      <c r="H158">
        <v>4.6970000000000001</v>
      </c>
      <c r="I158">
        <v>4.7189999999999896</v>
      </c>
      <c r="J158">
        <v>4.7829999999999897</v>
      </c>
      <c r="K158">
        <v>4.6584999999999903</v>
      </c>
      <c r="L158">
        <v>4.7039999999999997</v>
      </c>
      <c r="M158">
        <v>4.7524999999999897</v>
      </c>
      <c r="N158">
        <v>4.6325000000000003</v>
      </c>
      <c r="O158">
        <v>4.8010000000000002</v>
      </c>
      <c r="P158">
        <v>4.72</v>
      </c>
      <c r="Q158">
        <v>4.8244999999999996</v>
      </c>
      <c r="R158">
        <v>4.8319999999999999</v>
      </c>
      <c r="S158">
        <v>4.8884999999999996</v>
      </c>
      <c r="T158">
        <v>4.9969999999999999</v>
      </c>
      <c r="U158">
        <v>4.6769999999999996</v>
      </c>
      <c r="V158">
        <v>4.7460750000000003</v>
      </c>
    </row>
    <row r="159" spans="1:22" x14ac:dyDescent="0.2">
      <c r="A159">
        <v>4</v>
      </c>
      <c r="B159">
        <v>4.4255000000000004</v>
      </c>
      <c r="C159">
        <v>4.4634999999999998</v>
      </c>
      <c r="D159">
        <v>4.524</v>
      </c>
      <c r="E159">
        <v>4.0339999999999998</v>
      </c>
      <c r="F159">
        <v>4.4409999999999998</v>
      </c>
      <c r="G159">
        <v>4.5659999999999998</v>
      </c>
      <c r="H159">
        <v>4.4059999999999997</v>
      </c>
      <c r="I159">
        <v>4.3105000000000002</v>
      </c>
      <c r="J159">
        <v>4.5960000000000001</v>
      </c>
      <c r="K159">
        <v>4.4820000000000002</v>
      </c>
      <c r="L159">
        <v>4.4740000000000002</v>
      </c>
      <c r="M159">
        <v>4.516</v>
      </c>
      <c r="N159">
        <v>4.343</v>
      </c>
      <c r="O159">
        <v>4.484</v>
      </c>
      <c r="P159">
        <v>4.4204999999999997</v>
      </c>
      <c r="Q159">
        <v>4.6040000000000001</v>
      </c>
      <c r="R159">
        <v>4.5934999999999997</v>
      </c>
      <c r="S159">
        <v>4.4885000000000002</v>
      </c>
      <c r="T159">
        <v>4.8099999999999996</v>
      </c>
      <c r="U159">
        <v>4.2565</v>
      </c>
      <c r="V159">
        <v>4.4619249999999999</v>
      </c>
    </row>
    <row r="160" spans="1:22" x14ac:dyDescent="0.2">
      <c r="A160">
        <v>6</v>
      </c>
      <c r="B160">
        <v>4.1234999999999999</v>
      </c>
      <c r="C160">
        <v>4.1129999999999898</v>
      </c>
      <c r="D160">
        <v>4.1999999999999904</v>
      </c>
      <c r="E160">
        <v>3.6320000000000001</v>
      </c>
      <c r="F160">
        <v>3.9405000000000001</v>
      </c>
      <c r="G160">
        <v>4.3159999999999998</v>
      </c>
      <c r="H160">
        <v>4.1364999999999998</v>
      </c>
      <c r="I160">
        <v>3.9870000000000001</v>
      </c>
      <c r="J160">
        <v>4.2124999999999897</v>
      </c>
      <c r="K160">
        <v>4.3529999999999998</v>
      </c>
      <c r="L160">
        <v>4.2394999999999996</v>
      </c>
      <c r="M160">
        <v>4.1639999999999997</v>
      </c>
      <c r="N160">
        <v>4.077</v>
      </c>
      <c r="O160">
        <v>4.0819999999999999</v>
      </c>
      <c r="P160">
        <v>4.0964999999999998</v>
      </c>
      <c r="Q160">
        <v>4.0754999999999999</v>
      </c>
      <c r="R160">
        <v>4.3354999999999997</v>
      </c>
      <c r="S160">
        <v>4.18</v>
      </c>
      <c r="T160">
        <v>4.5625</v>
      </c>
      <c r="U160">
        <v>3.8835000000000002</v>
      </c>
      <c r="V160">
        <v>4.1355000000000004</v>
      </c>
    </row>
    <row r="161" spans="1:22" x14ac:dyDescent="0.2">
      <c r="A161">
        <v>8</v>
      </c>
      <c r="B161">
        <v>3.84</v>
      </c>
      <c r="C161">
        <v>4.0049999999999999</v>
      </c>
      <c r="D161">
        <v>3.8245</v>
      </c>
      <c r="E161">
        <v>3.4634999999999998</v>
      </c>
      <c r="F161">
        <v>3.5825</v>
      </c>
      <c r="G161">
        <v>4.1684999999999999</v>
      </c>
      <c r="H161">
        <v>3.7699999999999898</v>
      </c>
      <c r="I161">
        <v>3.7064999999999899</v>
      </c>
      <c r="J161">
        <v>3.883</v>
      </c>
      <c r="K161">
        <v>4.0990000000000002</v>
      </c>
      <c r="L161">
        <v>4.1254999999999997</v>
      </c>
      <c r="M161">
        <v>3.6749999999999998</v>
      </c>
      <c r="N161">
        <v>3.8094999999999999</v>
      </c>
      <c r="O161">
        <v>3.6745000000000001</v>
      </c>
      <c r="P161">
        <v>3.8570000000000002</v>
      </c>
      <c r="Q161">
        <v>3.9039999999999999</v>
      </c>
      <c r="R161">
        <v>3.9874999999999998</v>
      </c>
      <c r="S161">
        <v>3.8235000000000001</v>
      </c>
      <c r="T161">
        <v>4.3324999999999996</v>
      </c>
      <c r="U161">
        <v>3.5854999999999899</v>
      </c>
      <c r="V161">
        <v>3.85584999999999</v>
      </c>
    </row>
    <row r="162" spans="1:22" x14ac:dyDescent="0.2">
      <c r="A162">
        <v>10</v>
      </c>
      <c r="B162">
        <v>3.5665</v>
      </c>
      <c r="C162">
        <v>3.8224999999999998</v>
      </c>
      <c r="D162">
        <v>3.6080000000000001</v>
      </c>
      <c r="E162">
        <v>3.177</v>
      </c>
      <c r="F162">
        <v>3.4649999999999999</v>
      </c>
      <c r="G162">
        <v>3.9219999999999899</v>
      </c>
      <c r="H162">
        <v>3.5790000000000002</v>
      </c>
      <c r="I162">
        <v>3.4329999999999998</v>
      </c>
      <c r="J162">
        <v>3.6389999999999998</v>
      </c>
      <c r="K162">
        <v>3.7654999999999998</v>
      </c>
      <c r="L162">
        <v>3.6230000000000002</v>
      </c>
      <c r="M162">
        <v>3.2894999999999999</v>
      </c>
      <c r="N162">
        <v>3.61099999999999</v>
      </c>
      <c r="O162">
        <v>3.2850000000000001</v>
      </c>
      <c r="P162">
        <v>3.6464999999999899</v>
      </c>
      <c r="Q162">
        <v>3.7284999999999999</v>
      </c>
      <c r="R162">
        <v>3.6739999999999999</v>
      </c>
      <c r="S162">
        <v>3.5615000000000001</v>
      </c>
      <c r="T162">
        <v>4.1239999999999997</v>
      </c>
      <c r="U162">
        <v>3.3855</v>
      </c>
      <c r="V162">
        <v>3.5952999999999902</v>
      </c>
    </row>
    <row r="163" spans="1:22" x14ac:dyDescent="0.2">
      <c r="A163">
        <v>12</v>
      </c>
      <c r="B163">
        <v>3.3524999999999898</v>
      </c>
      <c r="C163">
        <v>3.6629999999999998</v>
      </c>
      <c r="D163">
        <v>3.3574999999999999</v>
      </c>
      <c r="E163">
        <v>2.9824999999999999</v>
      </c>
      <c r="F163">
        <v>3.1084999999999998</v>
      </c>
      <c r="G163">
        <v>3.7645</v>
      </c>
      <c r="H163">
        <v>3.2154999999999898</v>
      </c>
      <c r="I163">
        <v>3.0844999999999998</v>
      </c>
      <c r="J163">
        <v>3.2565</v>
      </c>
      <c r="K163">
        <v>3.6234999999999999</v>
      </c>
      <c r="L163">
        <v>3.3969999999999998</v>
      </c>
      <c r="M163">
        <v>3.113</v>
      </c>
      <c r="N163">
        <v>3.4485000000000001</v>
      </c>
      <c r="O163">
        <v>3.0139999999999998</v>
      </c>
      <c r="P163">
        <v>3.4424999999999999</v>
      </c>
      <c r="Q163">
        <v>3.3515000000000001</v>
      </c>
      <c r="R163">
        <v>3.4554999999999998</v>
      </c>
      <c r="S163">
        <v>3.387</v>
      </c>
      <c r="T163">
        <v>3.8595000000000002</v>
      </c>
      <c r="U163">
        <v>3.1395</v>
      </c>
      <c r="V163">
        <v>3.3508249999999999</v>
      </c>
    </row>
    <row r="164" spans="1:22" x14ac:dyDescent="0.2">
      <c r="A164">
        <v>14</v>
      </c>
      <c r="B164">
        <v>3.1274999999999902</v>
      </c>
      <c r="C164">
        <v>3.55249999999999</v>
      </c>
      <c r="D164">
        <v>3.1585000000000001</v>
      </c>
      <c r="E164">
        <v>2.8134999999999999</v>
      </c>
      <c r="F164">
        <v>2.7240000000000002</v>
      </c>
      <c r="G164">
        <v>3.4525000000000001</v>
      </c>
      <c r="H164">
        <v>2.9464999999999999</v>
      </c>
      <c r="I164">
        <v>2.7324999999999999</v>
      </c>
      <c r="J164">
        <v>3.0655000000000001</v>
      </c>
      <c r="K164">
        <v>3.3069999999999999</v>
      </c>
      <c r="L164">
        <v>3.1379999999999999</v>
      </c>
      <c r="M164">
        <v>3.0459999999999998</v>
      </c>
      <c r="N164">
        <v>3.1619999999999999</v>
      </c>
      <c r="O164">
        <v>2.7344999999999899</v>
      </c>
      <c r="P164">
        <v>3.24</v>
      </c>
      <c r="Q164">
        <v>3.1989999999999998</v>
      </c>
      <c r="R164">
        <v>3.2109999999999999</v>
      </c>
      <c r="S164">
        <v>3.1889999999999898</v>
      </c>
      <c r="T164">
        <v>3.48199999999999</v>
      </c>
      <c r="U164">
        <v>2.96</v>
      </c>
      <c r="V164">
        <v>3.1120749999999999</v>
      </c>
    </row>
    <row r="165" spans="1:22" x14ac:dyDescent="0.2">
      <c r="A165">
        <v>16</v>
      </c>
      <c r="B165">
        <v>2.851</v>
      </c>
      <c r="C165">
        <v>3.2934999999999999</v>
      </c>
      <c r="D165">
        <v>2.9405000000000001</v>
      </c>
      <c r="E165">
        <v>2.653</v>
      </c>
      <c r="F165">
        <v>2.6554999999999902</v>
      </c>
      <c r="G165">
        <v>3.0024999999999999</v>
      </c>
      <c r="H165">
        <v>2.7829999999999999</v>
      </c>
      <c r="I165">
        <v>2.4045000000000001</v>
      </c>
      <c r="J165">
        <v>2.7124999999999999</v>
      </c>
      <c r="K165">
        <v>3.1635</v>
      </c>
      <c r="L165">
        <v>2.86499999999999</v>
      </c>
      <c r="M165">
        <v>2.7639999999999998</v>
      </c>
      <c r="N165">
        <v>2.84</v>
      </c>
      <c r="O165">
        <v>2.5234999999999999</v>
      </c>
      <c r="P165">
        <v>2.9784999999999999</v>
      </c>
      <c r="Q165">
        <v>3.0754999999999999</v>
      </c>
      <c r="R165">
        <v>2.9434999999999998</v>
      </c>
      <c r="S165">
        <v>2.7915000000000001</v>
      </c>
      <c r="T165">
        <v>3.2909999999999999</v>
      </c>
      <c r="U165">
        <v>2.948</v>
      </c>
      <c r="V165">
        <v>2.8739999999999899</v>
      </c>
    </row>
    <row r="166" spans="1:22" x14ac:dyDescent="0.2">
      <c r="A166">
        <v>18</v>
      </c>
      <c r="B166">
        <v>2.6789999999999901</v>
      </c>
      <c r="C166">
        <v>3.073</v>
      </c>
      <c r="D166">
        <v>2.5510000000000002</v>
      </c>
      <c r="E166">
        <v>2.4759999999999902</v>
      </c>
      <c r="F166">
        <v>2.6095000000000002</v>
      </c>
      <c r="G166">
        <v>2.8049999999999899</v>
      </c>
      <c r="H166">
        <v>2.56869999999999</v>
      </c>
      <c r="I166">
        <v>2.1909999999999998</v>
      </c>
      <c r="J166">
        <v>2.4954999999999998</v>
      </c>
      <c r="K166">
        <v>2.8274999999999899</v>
      </c>
      <c r="L166">
        <v>2.8025000000000002</v>
      </c>
      <c r="M166">
        <v>2.4434999999999998</v>
      </c>
      <c r="N166">
        <v>2.63309999999999</v>
      </c>
      <c r="O166">
        <v>2.3014000000000001</v>
      </c>
      <c r="P166">
        <v>2.7090000000000001</v>
      </c>
      <c r="Q166">
        <v>2.88349999999999</v>
      </c>
      <c r="R166">
        <v>2.7149999999999999</v>
      </c>
      <c r="S166">
        <v>2.4369999999999998</v>
      </c>
      <c r="T166">
        <v>3.1549999999999998</v>
      </c>
      <c r="U166">
        <v>2.7565</v>
      </c>
      <c r="V166">
        <v>2.6556350000000002</v>
      </c>
    </row>
    <row r="167" spans="1:22" x14ac:dyDescent="0.2">
      <c r="A167">
        <v>20</v>
      </c>
      <c r="B167">
        <v>2.4784999999999999</v>
      </c>
      <c r="C167">
        <v>2.774</v>
      </c>
      <c r="D167">
        <v>2.2105000000000001</v>
      </c>
      <c r="E167">
        <v>2.3304999999999998</v>
      </c>
      <c r="F167">
        <v>2.53839999999999</v>
      </c>
      <c r="G167">
        <v>2.7210000000000001</v>
      </c>
      <c r="H167">
        <v>2.3767999999999998</v>
      </c>
      <c r="I167">
        <v>1.9473</v>
      </c>
      <c r="J167">
        <v>2.3860000000000001</v>
      </c>
      <c r="K167">
        <v>2.5205000000000002</v>
      </c>
      <c r="L167">
        <v>2.58699999999999</v>
      </c>
      <c r="M167">
        <v>2.0009000000000001</v>
      </c>
      <c r="N167">
        <v>2.4752000000000001</v>
      </c>
      <c r="O167">
        <v>2.1148500000000001</v>
      </c>
      <c r="P167">
        <v>2.4749999999999899</v>
      </c>
      <c r="Q167">
        <v>2.7320000000000002</v>
      </c>
      <c r="R167">
        <v>2.653</v>
      </c>
      <c r="S167">
        <v>2.1679999999999899</v>
      </c>
      <c r="T167">
        <v>2.9359999999999999</v>
      </c>
      <c r="U167">
        <v>2.6074999999999999</v>
      </c>
      <c r="V167">
        <v>2.4516475</v>
      </c>
    </row>
    <row r="168" spans="1:22" x14ac:dyDescent="0.2">
      <c r="A168">
        <v>22</v>
      </c>
      <c r="B168">
        <v>2.3279999999999998</v>
      </c>
      <c r="C168">
        <v>2.5</v>
      </c>
      <c r="D168">
        <v>2.0099</v>
      </c>
      <c r="E168">
        <v>2.1205999999999898</v>
      </c>
      <c r="F168">
        <v>2.4200499999999998</v>
      </c>
      <c r="G168">
        <v>2.5114999999999998</v>
      </c>
      <c r="H168">
        <v>2.2545000000000002</v>
      </c>
      <c r="I168">
        <v>1.79</v>
      </c>
      <c r="J168">
        <v>2.1040999999999999</v>
      </c>
      <c r="K168">
        <v>2.3250500000000001</v>
      </c>
      <c r="L168">
        <v>2.4584999999999999</v>
      </c>
      <c r="M168">
        <v>1.7965500000000001</v>
      </c>
      <c r="N168">
        <v>2.1261999999999999</v>
      </c>
      <c r="O168">
        <v>1.98315</v>
      </c>
      <c r="P168">
        <v>2.2315999999999998</v>
      </c>
      <c r="Q168">
        <v>2.5339999999999998</v>
      </c>
      <c r="R168">
        <v>2.3485</v>
      </c>
      <c r="S168">
        <v>1.9075500000000001</v>
      </c>
      <c r="T168">
        <v>2.72799999999999</v>
      </c>
      <c r="U168">
        <v>2.38</v>
      </c>
      <c r="V168">
        <v>2.2428875000000001</v>
      </c>
    </row>
    <row r="169" spans="1:22" x14ac:dyDescent="0.2">
      <c r="A169">
        <v>24</v>
      </c>
      <c r="B169">
        <v>2.1025999999999998</v>
      </c>
      <c r="C169">
        <v>2.52449999999999</v>
      </c>
      <c r="D169">
        <v>1.8197000000000001</v>
      </c>
      <c r="E169">
        <v>1.9473</v>
      </c>
      <c r="F169">
        <v>2.1850499999999999</v>
      </c>
      <c r="G169">
        <v>2.359</v>
      </c>
      <c r="H169">
        <v>1.9108000000000001</v>
      </c>
      <c r="I169">
        <v>1.5916999999999999</v>
      </c>
      <c r="J169">
        <v>1.9354499999999999</v>
      </c>
      <c r="K169">
        <v>2.1505000000000001</v>
      </c>
      <c r="L169">
        <v>2.0823999999999998</v>
      </c>
      <c r="M169">
        <v>1.7978499999999999</v>
      </c>
      <c r="N169">
        <v>1.91265</v>
      </c>
      <c r="O169">
        <v>1.8225499999999999</v>
      </c>
      <c r="P169">
        <v>1.9793499999999999</v>
      </c>
      <c r="Q169">
        <v>2.3123499999999999</v>
      </c>
      <c r="R169">
        <v>2.1864999999999899</v>
      </c>
      <c r="S169">
        <v>1.8387500000000001</v>
      </c>
      <c r="T169">
        <v>2.5499999999999998</v>
      </c>
      <c r="U169">
        <v>2.06354999999999</v>
      </c>
      <c r="V169">
        <v>2.0536275000000002</v>
      </c>
    </row>
    <row r="170" spans="1:22" x14ac:dyDescent="0.2">
      <c r="A170">
        <v>26</v>
      </c>
      <c r="B170">
        <v>1.9373</v>
      </c>
      <c r="C170">
        <v>2.331</v>
      </c>
      <c r="D170">
        <v>1.67119999999999</v>
      </c>
      <c r="E170">
        <v>1.7546999999999999</v>
      </c>
      <c r="F170">
        <v>1.9214</v>
      </c>
      <c r="G170">
        <v>2.2184499999999998</v>
      </c>
      <c r="H170">
        <v>1.7321499999999901</v>
      </c>
      <c r="I170">
        <v>1.44625</v>
      </c>
      <c r="J170">
        <v>1.8014999999999901</v>
      </c>
      <c r="K170">
        <v>1.8653</v>
      </c>
      <c r="L170">
        <v>1.9614499999999999</v>
      </c>
      <c r="M170">
        <v>1.4674</v>
      </c>
      <c r="N170">
        <v>1.60585</v>
      </c>
      <c r="O170">
        <v>1.51535</v>
      </c>
      <c r="P170">
        <v>1.7257</v>
      </c>
      <c r="Q170">
        <v>2.0861000000000001</v>
      </c>
      <c r="R170">
        <v>2.0921500000000002</v>
      </c>
      <c r="S170">
        <v>1.6494499999999901</v>
      </c>
      <c r="T170">
        <v>2.3995000000000002</v>
      </c>
      <c r="U170">
        <v>1.9962</v>
      </c>
      <c r="V170">
        <v>1.8589199999999999</v>
      </c>
    </row>
    <row r="171" spans="1:22" x14ac:dyDescent="0.2">
      <c r="A171">
        <v>28</v>
      </c>
      <c r="B171">
        <v>1.87739999999999</v>
      </c>
      <c r="C171">
        <v>2.323</v>
      </c>
      <c r="D171">
        <v>1.5059499999999999</v>
      </c>
      <c r="E171">
        <v>1.7215</v>
      </c>
      <c r="F171">
        <v>1.78</v>
      </c>
      <c r="G171">
        <v>2.0851999999999999</v>
      </c>
      <c r="H171">
        <v>1.57219999999999</v>
      </c>
      <c r="I171">
        <v>1.34375</v>
      </c>
      <c r="J171">
        <v>1.6406499999999999</v>
      </c>
      <c r="K171">
        <v>1.6529</v>
      </c>
      <c r="L171">
        <v>1.9714499999999999</v>
      </c>
      <c r="M171">
        <v>1.4003999999999901</v>
      </c>
      <c r="N171">
        <v>1.44295</v>
      </c>
      <c r="O171">
        <v>1.2837000000000001</v>
      </c>
      <c r="P171">
        <v>1.53965</v>
      </c>
      <c r="Q171">
        <v>2.0184000000000002</v>
      </c>
      <c r="R171">
        <v>1.92024999999999</v>
      </c>
      <c r="S171">
        <v>1.5547</v>
      </c>
      <c r="T171">
        <v>2.0804999999999998</v>
      </c>
      <c r="U171">
        <v>1.8975</v>
      </c>
      <c r="V171">
        <v>1.7306025</v>
      </c>
    </row>
    <row r="172" spans="1:22" x14ac:dyDescent="0.2">
      <c r="A172">
        <v>30</v>
      </c>
      <c r="B172">
        <v>1.75705</v>
      </c>
      <c r="C172">
        <v>2.1595</v>
      </c>
      <c r="D172">
        <v>1.4399500000000001</v>
      </c>
      <c r="E172">
        <v>1.5740499999999999</v>
      </c>
      <c r="F172">
        <v>1.65214999999999</v>
      </c>
      <c r="G172">
        <v>2.0279500000000001</v>
      </c>
      <c r="H172">
        <v>1.45949999999999</v>
      </c>
      <c r="I172">
        <v>1.19285</v>
      </c>
      <c r="J172">
        <v>1.5659000000000001</v>
      </c>
      <c r="K172">
        <v>1.5533999999999999</v>
      </c>
      <c r="L172">
        <v>1.7854999999999901</v>
      </c>
      <c r="M172">
        <v>1.2877999999999901</v>
      </c>
      <c r="N172">
        <v>1.39975</v>
      </c>
      <c r="O172">
        <v>1.2137500000000001</v>
      </c>
      <c r="P172">
        <v>1.3301499999999999</v>
      </c>
      <c r="Q172">
        <v>1.7985</v>
      </c>
      <c r="R172">
        <v>1.7151000000000001</v>
      </c>
      <c r="S172">
        <v>1.4317500000000001</v>
      </c>
      <c r="T172">
        <v>2.0123500000000001</v>
      </c>
      <c r="U172">
        <v>1.85909999999999</v>
      </c>
      <c r="V172">
        <v>1.6108024999999999</v>
      </c>
    </row>
    <row r="173" spans="1:22" x14ac:dyDescent="0.2">
      <c r="A173">
        <v>32</v>
      </c>
      <c r="B173">
        <v>1.69865</v>
      </c>
      <c r="C173">
        <v>1.9473499999999899</v>
      </c>
      <c r="D173">
        <v>1.4049499999999999</v>
      </c>
      <c r="E173">
        <v>1.4746999999999999</v>
      </c>
      <c r="F173">
        <v>1.4996499999999999</v>
      </c>
      <c r="G173">
        <v>1.6581999999999999</v>
      </c>
      <c r="H173">
        <v>1.2539</v>
      </c>
      <c r="I173">
        <v>1.1680999999999999</v>
      </c>
      <c r="J173">
        <v>1.5013000000000001</v>
      </c>
      <c r="K173">
        <v>1.5308999999999999</v>
      </c>
      <c r="L173">
        <v>1.5676000000000001</v>
      </c>
      <c r="M173">
        <v>1.2177500000000001</v>
      </c>
      <c r="N173">
        <v>1.2977000000000001</v>
      </c>
      <c r="O173">
        <v>1.2034499999999899</v>
      </c>
      <c r="P173">
        <v>1.2474499999999999</v>
      </c>
      <c r="Q173">
        <v>1.5316000000000001</v>
      </c>
      <c r="R173">
        <v>1.5600499999999999</v>
      </c>
      <c r="S173">
        <v>1.4339999999999999</v>
      </c>
      <c r="T173">
        <v>1.861</v>
      </c>
      <c r="U173">
        <v>1.78285</v>
      </c>
      <c r="V173">
        <v>1.4920575</v>
      </c>
    </row>
    <row r="174" spans="1:22" x14ac:dyDescent="0.2">
      <c r="A174">
        <v>34</v>
      </c>
      <c r="B174">
        <v>1.3883999999999901</v>
      </c>
      <c r="C174">
        <v>1.7641</v>
      </c>
      <c r="D174">
        <v>1.3480999999999901</v>
      </c>
      <c r="E174">
        <v>1.3750499999999899</v>
      </c>
      <c r="F174">
        <v>1.3973500000000001</v>
      </c>
      <c r="G174">
        <v>1.5097</v>
      </c>
      <c r="H174">
        <v>1.2410999999999901</v>
      </c>
      <c r="I174">
        <v>1.1613500000000001</v>
      </c>
      <c r="J174">
        <v>1.42195</v>
      </c>
      <c r="K174">
        <v>1.4845999999999999</v>
      </c>
      <c r="L174">
        <v>1.4840499999999901</v>
      </c>
      <c r="M174">
        <v>1.2524999999999999</v>
      </c>
      <c r="N174">
        <v>1.2479499999999999</v>
      </c>
      <c r="O174">
        <v>1.2366999999999999</v>
      </c>
      <c r="P174">
        <v>1.24535</v>
      </c>
      <c r="Q174">
        <v>1.4368000000000001</v>
      </c>
      <c r="R174">
        <v>1.4038999999999999</v>
      </c>
      <c r="S174">
        <v>1.3677999999999999</v>
      </c>
      <c r="T174">
        <v>1.5352999999999899</v>
      </c>
      <c r="U174">
        <v>1.7370000000000001</v>
      </c>
      <c r="V174">
        <v>1.4019524999999899</v>
      </c>
    </row>
    <row r="175" spans="1:22" x14ac:dyDescent="0.2">
      <c r="A175">
        <v>36</v>
      </c>
      <c r="B175">
        <v>1.2737499999999999</v>
      </c>
      <c r="C175">
        <v>1.53485</v>
      </c>
      <c r="D175">
        <v>1.3313999999999999</v>
      </c>
      <c r="E175">
        <v>1.2713000000000001</v>
      </c>
      <c r="F175">
        <v>1.325</v>
      </c>
      <c r="G175">
        <v>1.3555999999999999</v>
      </c>
      <c r="H175">
        <v>1.1049</v>
      </c>
      <c r="I175">
        <v>1.18075</v>
      </c>
      <c r="J175">
        <v>1.2820499999999999</v>
      </c>
      <c r="K175">
        <v>1.4699499999999901</v>
      </c>
      <c r="L175">
        <v>1.3749</v>
      </c>
      <c r="M175">
        <v>1.1925999999999899</v>
      </c>
      <c r="N175">
        <v>1.22359999999999</v>
      </c>
      <c r="O175">
        <v>1.18645</v>
      </c>
      <c r="P175">
        <v>1.11415</v>
      </c>
      <c r="Q175">
        <v>1.33175</v>
      </c>
      <c r="R175">
        <v>1.36155</v>
      </c>
      <c r="S175">
        <v>1.24525</v>
      </c>
      <c r="T175">
        <v>1.4446999999999901</v>
      </c>
      <c r="U175">
        <v>1.7097</v>
      </c>
      <c r="V175">
        <v>1.3157099999999999</v>
      </c>
    </row>
    <row r="176" spans="1:22" x14ac:dyDescent="0.2">
      <c r="A176">
        <v>38</v>
      </c>
      <c r="B176">
        <v>1.25265</v>
      </c>
      <c r="C176">
        <v>1.3821000000000001</v>
      </c>
      <c r="D176">
        <v>1.2404500000000001</v>
      </c>
      <c r="E176">
        <v>1.1508</v>
      </c>
      <c r="F176">
        <v>1.36614999999999</v>
      </c>
      <c r="G176">
        <v>1.2700499999999999</v>
      </c>
      <c r="H176">
        <v>1.0855999999999999</v>
      </c>
      <c r="I176">
        <v>1.1832</v>
      </c>
      <c r="J176">
        <v>1.2215</v>
      </c>
      <c r="K176">
        <v>1.43685</v>
      </c>
      <c r="L176">
        <v>1.30935</v>
      </c>
      <c r="M176">
        <v>1.0724499999999999</v>
      </c>
      <c r="N176">
        <v>1.1656</v>
      </c>
      <c r="O176">
        <v>1.1331500000000001</v>
      </c>
      <c r="P176">
        <v>1.1191</v>
      </c>
      <c r="Q176">
        <v>1.3366499999999999</v>
      </c>
      <c r="R176">
        <v>1.32355</v>
      </c>
      <c r="S176">
        <v>1.2131000000000001</v>
      </c>
      <c r="T176">
        <v>1.4247000000000001</v>
      </c>
      <c r="U176">
        <v>1.5535999999999901</v>
      </c>
      <c r="V176">
        <v>1.26203</v>
      </c>
    </row>
    <row r="177" spans="1:22" x14ac:dyDescent="0.2">
      <c r="A177">
        <v>40</v>
      </c>
      <c r="B177">
        <v>1.2644499999999901</v>
      </c>
      <c r="C177">
        <v>1.3759999999999999</v>
      </c>
      <c r="D177">
        <v>1.2151000000000001</v>
      </c>
      <c r="E177">
        <v>1.1253</v>
      </c>
      <c r="F177">
        <v>1.2555999999999901</v>
      </c>
      <c r="G177">
        <v>1.2303500000000001</v>
      </c>
      <c r="H177">
        <v>1.0885499999999999</v>
      </c>
      <c r="I177">
        <v>1.2830999999999999</v>
      </c>
      <c r="J177">
        <v>1.26545</v>
      </c>
      <c r="K177">
        <v>1.2578499999999999</v>
      </c>
      <c r="L177">
        <v>1.29175</v>
      </c>
      <c r="M177">
        <v>1.0317499999999999</v>
      </c>
      <c r="N177">
        <v>1.2111499999999999</v>
      </c>
      <c r="O177">
        <v>1.1398999999999999</v>
      </c>
      <c r="P177">
        <v>1.105</v>
      </c>
      <c r="Q177">
        <v>1.2986</v>
      </c>
      <c r="R177">
        <v>1.28495</v>
      </c>
      <c r="S177">
        <v>1.1881999999999999</v>
      </c>
      <c r="T177">
        <v>1.30735</v>
      </c>
      <c r="U177">
        <v>1.47295</v>
      </c>
      <c r="V177">
        <v>1.2346675</v>
      </c>
    </row>
    <row r="178" spans="1:22" x14ac:dyDescent="0.2">
      <c r="A178">
        <v>42</v>
      </c>
      <c r="B178">
        <v>1.1949999999999901</v>
      </c>
      <c r="C178">
        <v>1.4252499999999999</v>
      </c>
      <c r="D178">
        <v>1.0899000000000001</v>
      </c>
      <c r="E178">
        <v>1.1030499999999901</v>
      </c>
      <c r="F178">
        <v>1.2243499999999901</v>
      </c>
      <c r="G178">
        <v>1.1471499999999999</v>
      </c>
      <c r="H178">
        <v>1.1688999999999901</v>
      </c>
      <c r="I178">
        <v>1.2948500000000001</v>
      </c>
      <c r="J178">
        <v>1.2437499999999999</v>
      </c>
      <c r="K178">
        <v>1.10345</v>
      </c>
      <c r="L178">
        <v>1.1960999999999999</v>
      </c>
      <c r="M178">
        <v>0.98399999999999999</v>
      </c>
      <c r="N178">
        <v>1.1027</v>
      </c>
      <c r="O178">
        <v>1.0168950000000001</v>
      </c>
      <c r="P178">
        <v>1.1096549999999901</v>
      </c>
      <c r="Q178">
        <v>1.3164</v>
      </c>
      <c r="R178">
        <v>1.2156</v>
      </c>
      <c r="S178">
        <v>1.1852</v>
      </c>
      <c r="T178">
        <v>1.4235</v>
      </c>
      <c r="U178">
        <v>1.4313</v>
      </c>
      <c r="V178">
        <v>1.19885</v>
      </c>
    </row>
    <row r="179" spans="1:22" x14ac:dyDescent="0.2">
      <c r="A179">
        <v>44</v>
      </c>
      <c r="B179">
        <v>1.1463000000000001</v>
      </c>
      <c r="C179">
        <v>1.2638499999999999</v>
      </c>
      <c r="D179">
        <v>1.1252500000000001</v>
      </c>
      <c r="E179">
        <v>1.06334999999999</v>
      </c>
      <c r="F179">
        <v>1.13845</v>
      </c>
      <c r="G179">
        <v>1.1406000000000001</v>
      </c>
      <c r="H179">
        <v>1.26685</v>
      </c>
      <c r="I179">
        <v>1.25305</v>
      </c>
      <c r="J179">
        <v>1.2471999999999901</v>
      </c>
      <c r="K179">
        <v>1.1141000000000001</v>
      </c>
      <c r="L179">
        <v>1.1426499999999999</v>
      </c>
      <c r="M179">
        <v>1.0140750000000001</v>
      </c>
      <c r="N179">
        <v>1.10184999999999</v>
      </c>
      <c r="O179">
        <v>0.92013</v>
      </c>
      <c r="P179">
        <v>1.1252800000000001</v>
      </c>
      <c r="Q179">
        <v>1.3422499999999999</v>
      </c>
      <c r="R179">
        <v>1.1194999999999999</v>
      </c>
      <c r="S179">
        <v>1.2154</v>
      </c>
      <c r="T179">
        <v>1.3230500000000001</v>
      </c>
      <c r="U179">
        <v>1.34145</v>
      </c>
      <c r="V179">
        <v>1.1702317499999999</v>
      </c>
    </row>
    <row r="180" spans="1:22" x14ac:dyDescent="0.2">
      <c r="A180">
        <v>46</v>
      </c>
      <c r="B180">
        <v>1.11225</v>
      </c>
      <c r="C180">
        <v>1.19615</v>
      </c>
      <c r="D180">
        <v>1.1485000000000001</v>
      </c>
      <c r="E180">
        <v>1.0632999999999999</v>
      </c>
      <c r="F180">
        <v>1.0826499999999999</v>
      </c>
      <c r="G180">
        <v>1.1287499999999999</v>
      </c>
      <c r="H180">
        <v>1.2970999999999999</v>
      </c>
      <c r="I180">
        <v>1.2196</v>
      </c>
      <c r="J180">
        <v>1.2779499999999999</v>
      </c>
      <c r="K180">
        <v>1.0361499999999999</v>
      </c>
      <c r="L180">
        <v>1.1448499999999999</v>
      </c>
      <c r="M180">
        <v>0.99036000000000002</v>
      </c>
      <c r="N180">
        <v>1.0091999999999901</v>
      </c>
      <c r="O180">
        <v>0.95610499999999898</v>
      </c>
      <c r="P180">
        <v>1.1540550000000001</v>
      </c>
      <c r="Q180">
        <v>1.22085</v>
      </c>
      <c r="R180">
        <v>1.1495500000000001</v>
      </c>
      <c r="S180">
        <v>1.2716499999999999</v>
      </c>
      <c r="T180">
        <v>1.1966000000000001</v>
      </c>
      <c r="U180">
        <v>1.3617999999999999</v>
      </c>
      <c r="V180">
        <v>1.150871</v>
      </c>
    </row>
    <row r="181" spans="1:22" x14ac:dyDescent="0.2">
      <c r="A181">
        <v>48</v>
      </c>
      <c r="B181">
        <v>1.1267499999999999</v>
      </c>
      <c r="C181">
        <v>1.1247499999999999</v>
      </c>
      <c r="D181">
        <v>1.1388499999999999</v>
      </c>
      <c r="E181">
        <v>1.11635</v>
      </c>
      <c r="F181">
        <v>1.03599</v>
      </c>
      <c r="G181">
        <v>1.0643</v>
      </c>
      <c r="H181">
        <v>1.242</v>
      </c>
      <c r="I181">
        <v>1.2304999999999999</v>
      </c>
      <c r="J181">
        <v>1.1950000000000001</v>
      </c>
      <c r="K181">
        <v>0.97829999999999995</v>
      </c>
      <c r="L181">
        <v>1.09615</v>
      </c>
      <c r="M181">
        <v>0.96287</v>
      </c>
      <c r="N181">
        <v>1.0354000000000001</v>
      </c>
      <c r="O181">
        <v>0.96190500000000001</v>
      </c>
      <c r="P181">
        <v>1.1077349999999999</v>
      </c>
      <c r="Q181">
        <v>1.1659999999999999</v>
      </c>
      <c r="R181">
        <v>1.1149</v>
      </c>
      <c r="S181">
        <v>1.2256</v>
      </c>
      <c r="T181">
        <v>1.1921499999999901</v>
      </c>
      <c r="U181">
        <v>1.3406</v>
      </c>
      <c r="V181">
        <v>1.1228049999999901</v>
      </c>
    </row>
    <row r="182" spans="1:22" x14ac:dyDescent="0.2">
      <c r="A182">
        <v>50</v>
      </c>
      <c r="B182">
        <v>1.0855999999999999</v>
      </c>
      <c r="C182">
        <v>1.0788</v>
      </c>
      <c r="D182">
        <v>1.0864</v>
      </c>
      <c r="E182">
        <v>1.0750500000000001</v>
      </c>
      <c r="F182">
        <v>1.00725</v>
      </c>
      <c r="G182">
        <v>1.0741000000000001</v>
      </c>
      <c r="H182">
        <v>1.2455000000000001</v>
      </c>
      <c r="I182">
        <v>1.26125</v>
      </c>
      <c r="J182">
        <v>1.0686</v>
      </c>
      <c r="K182">
        <v>1.0387999999999999</v>
      </c>
      <c r="L182">
        <v>1.0244499999999901</v>
      </c>
      <c r="M182">
        <v>1.0467500000000001</v>
      </c>
      <c r="N182">
        <v>1.0262</v>
      </c>
      <c r="O182">
        <v>1.0218499999999999</v>
      </c>
      <c r="P182">
        <v>1.06145</v>
      </c>
      <c r="Q182">
        <v>1.1689000000000001</v>
      </c>
      <c r="R182">
        <v>1.0824499999999999</v>
      </c>
      <c r="S182">
        <v>1.2814000000000001</v>
      </c>
      <c r="T182">
        <v>1.2606999999999999</v>
      </c>
      <c r="U182">
        <v>1.2657499999999999</v>
      </c>
      <c r="V182">
        <v>1.1130625000000001</v>
      </c>
    </row>
    <row r="183" spans="1:22" x14ac:dyDescent="0.2">
      <c r="A183">
        <v>52</v>
      </c>
      <c r="B183">
        <v>1.1589499999999999</v>
      </c>
      <c r="C183">
        <v>1.0060499999999899</v>
      </c>
      <c r="D183">
        <v>0.99384999999999901</v>
      </c>
      <c r="E183">
        <v>1.0818000000000001</v>
      </c>
      <c r="F183">
        <v>1.0503</v>
      </c>
      <c r="G183">
        <v>1.06735</v>
      </c>
      <c r="H183">
        <v>1.1536999999999999</v>
      </c>
      <c r="I183">
        <v>1.0884499999999999</v>
      </c>
      <c r="J183">
        <v>1.0064500000000001</v>
      </c>
      <c r="K183">
        <v>0.97737499999999999</v>
      </c>
      <c r="L183">
        <v>1.0580499999999999</v>
      </c>
      <c r="M183">
        <v>1.0531999999999999</v>
      </c>
      <c r="N183">
        <v>1.042</v>
      </c>
      <c r="O183">
        <v>0.98904499999999995</v>
      </c>
      <c r="P183">
        <v>1.0174000000000001</v>
      </c>
      <c r="Q183">
        <v>1.1478999999999999</v>
      </c>
      <c r="R183">
        <v>1.0358499999999999</v>
      </c>
      <c r="S183">
        <v>1.25075</v>
      </c>
      <c r="T183">
        <v>1.2082999999999999</v>
      </c>
      <c r="U183">
        <v>1.22525</v>
      </c>
      <c r="V183">
        <v>1.0806009999999999</v>
      </c>
    </row>
    <row r="184" spans="1:22" x14ac:dyDescent="0.2">
      <c r="A184">
        <v>54</v>
      </c>
      <c r="B184">
        <v>1.1183000000000001</v>
      </c>
      <c r="C184">
        <v>1.0306500000000001</v>
      </c>
      <c r="D184">
        <v>0.91120000000000001</v>
      </c>
      <c r="E184">
        <v>1.137</v>
      </c>
      <c r="F184">
        <v>1.0949</v>
      </c>
      <c r="G184">
        <v>1.0929500000000001</v>
      </c>
      <c r="H184">
        <v>1.0607499999999901</v>
      </c>
      <c r="I184">
        <v>1.0001</v>
      </c>
      <c r="J184">
        <v>1.02555</v>
      </c>
      <c r="K184">
        <v>0.95099999999999996</v>
      </c>
      <c r="L184">
        <v>1.0031999999999901</v>
      </c>
      <c r="M184">
        <v>1.0670999999999999</v>
      </c>
      <c r="N184">
        <v>0.99014999999999997</v>
      </c>
      <c r="O184">
        <v>0.92466499999999996</v>
      </c>
      <c r="P184">
        <v>1.00875</v>
      </c>
      <c r="Q184">
        <v>1.0124</v>
      </c>
      <c r="R184">
        <v>0.98159999999999903</v>
      </c>
      <c r="S184">
        <v>1.1897</v>
      </c>
      <c r="T184">
        <v>1.26315</v>
      </c>
      <c r="U184">
        <v>1.1635499999999901</v>
      </c>
      <c r="V184">
        <v>1.0513332499999899</v>
      </c>
    </row>
    <row r="185" spans="1:22" x14ac:dyDescent="0.2">
      <c r="A185">
        <v>56</v>
      </c>
      <c r="B185">
        <v>1.1047499999999999</v>
      </c>
      <c r="C185">
        <v>1.0608500000000001</v>
      </c>
      <c r="D185">
        <v>0.97750000000000004</v>
      </c>
      <c r="E185">
        <v>1.1436500000000001</v>
      </c>
      <c r="F185">
        <v>1.1836500000000001</v>
      </c>
      <c r="G185">
        <v>1.11565</v>
      </c>
      <c r="H185">
        <v>1.0442499999999999</v>
      </c>
      <c r="I185">
        <v>1.0375000000000001</v>
      </c>
      <c r="J185">
        <v>1.09059999999999</v>
      </c>
      <c r="K185">
        <v>1.0780000000000001</v>
      </c>
      <c r="L185">
        <v>0.93664999999999998</v>
      </c>
      <c r="M185">
        <v>1.0661499999999999</v>
      </c>
      <c r="N185">
        <v>0.91179999999999894</v>
      </c>
      <c r="O185">
        <v>0.85176499999999999</v>
      </c>
      <c r="P185">
        <v>0.98294999999999999</v>
      </c>
      <c r="Q185">
        <v>0.93609999999999904</v>
      </c>
      <c r="R185">
        <v>0.9607</v>
      </c>
      <c r="S185">
        <v>1.1718500000000001</v>
      </c>
      <c r="T185">
        <v>1.2138499999999901</v>
      </c>
      <c r="U185">
        <v>1.0802499999999999</v>
      </c>
      <c r="V185">
        <v>1.04742325</v>
      </c>
    </row>
    <row r="186" spans="1:22" x14ac:dyDescent="0.2">
      <c r="A186">
        <v>58</v>
      </c>
      <c r="B186">
        <v>1.07575</v>
      </c>
      <c r="C186">
        <v>1.04555</v>
      </c>
      <c r="D186">
        <v>0.92705000000000004</v>
      </c>
      <c r="E186">
        <v>1.1153500000000001</v>
      </c>
      <c r="F186">
        <v>1.1212500000000001</v>
      </c>
      <c r="G186">
        <v>1.1859</v>
      </c>
      <c r="H186">
        <v>0.95035000000000003</v>
      </c>
      <c r="I186">
        <v>1.0154000000000001</v>
      </c>
      <c r="J186">
        <v>1.0446500000000001</v>
      </c>
      <c r="K186">
        <v>1.0636999999999901</v>
      </c>
      <c r="L186">
        <v>1.0047999999999999</v>
      </c>
      <c r="M186">
        <v>0.98899999999999999</v>
      </c>
      <c r="N186">
        <v>0.90225</v>
      </c>
      <c r="O186">
        <v>0.84036999999999995</v>
      </c>
      <c r="P186">
        <v>0.99980000000000002</v>
      </c>
      <c r="Q186">
        <v>0.9284</v>
      </c>
      <c r="R186">
        <v>0.91994999999999905</v>
      </c>
      <c r="S186">
        <v>1.0960999999999901</v>
      </c>
      <c r="T186">
        <v>1.1491</v>
      </c>
      <c r="U186">
        <v>1.0390999999999999</v>
      </c>
      <c r="V186">
        <v>1.020691</v>
      </c>
    </row>
    <row r="187" spans="1:22" x14ac:dyDescent="0.2">
      <c r="A187">
        <v>60</v>
      </c>
      <c r="B187">
        <v>1.0339</v>
      </c>
      <c r="C187">
        <v>1.0558999999999901</v>
      </c>
      <c r="D187">
        <v>0.94110000000000005</v>
      </c>
      <c r="E187">
        <v>1.0322499999999999</v>
      </c>
      <c r="F187">
        <v>1.03705</v>
      </c>
      <c r="G187">
        <v>1.17255</v>
      </c>
      <c r="H187">
        <v>0.99560000000000004</v>
      </c>
      <c r="I187">
        <v>0.89979999999999905</v>
      </c>
      <c r="J187">
        <v>0.97889999999999999</v>
      </c>
      <c r="K187">
        <v>1.1456500000000001</v>
      </c>
      <c r="L187">
        <v>1.0518000000000001</v>
      </c>
      <c r="M187">
        <v>1.0222500000000001</v>
      </c>
      <c r="N187">
        <v>0.87709999999999999</v>
      </c>
      <c r="O187">
        <v>0.87356</v>
      </c>
      <c r="P187">
        <v>1.01535</v>
      </c>
      <c r="Q187">
        <v>0.8921</v>
      </c>
      <c r="R187">
        <v>0.96319999999999995</v>
      </c>
      <c r="S187">
        <v>1.0076000000000001</v>
      </c>
      <c r="T187">
        <v>1.19349999999999</v>
      </c>
      <c r="U187">
        <v>0.99534999999999996</v>
      </c>
      <c r="V187">
        <v>1.0092255000000001</v>
      </c>
    </row>
    <row r="188" spans="1:22" x14ac:dyDescent="0.2">
      <c r="A188">
        <v>62</v>
      </c>
      <c r="B188">
        <v>1.0548500000000001</v>
      </c>
      <c r="C188">
        <v>0.99849999999999905</v>
      </c>
      <c r="D188">
        <v>0.85529999999999995</v>
      </c>
      <c r="E188">
        <v>1.0447500000000001</v>
      </c>
      <c r="F188">
        <v>1.0140499999999999</v>
      </c>
      <c r="G188">
        <v>1.0466</v>
      </c>
      <c r="H188">
        <v>1.0086999999999999</v>
      </c>
      <c r="I188">
        <v>0.96904999999999997</v>
      </c>
      <c r="J188">
        <v>1.0345</v>
      </c>
      <c r="K188">
        <v>1.09805</v>
      </c>
      <c r="L188">
        <v>1.0931500000000001</v>
      </c>
      <c r="M188">
        <v>1.0537999999999901</v>
      </c>
      <c r="N188">
        <v>0.89890000000000003</v>
      </c>
      <c r="O188">
        <v>0.88180499999999995</v>
      </c>
      <c r="P188">
        <v>1.05175</v>
      </c>
      <c r="Q188">
        <v>0.98594999999999999</v>
      </c>
      <c r="R188">
        <v>1.0025499999999901</v>
      </c>
      <c r="S188">
        <v>0.96084999999999998</v>
      </c>
      <c r="T188">
        <v>1.1167450000000001</v>
      </c>
      <c r="U188">
        <v>0.99245000000000005</v>
      </c>
      <c r="V188">
        <v>1.0081150000000001</v>
      </c>
    </row>
    <row r="189" spans="1:22" x14ac:dyDescent="0.2">
      <c r="A189">
        <v>64</v>
      </c>
      <c r="B189">
        <v>0.99934999999999996</v>
      </c>
      <c r="C189">
        <v>1.0698000000000001</v>
      </c>
      <c r="D189">
        <v>0.91690000000000005</v>
      </c>
      <c r="E189">
        <v>1.03975</v>
      </c>
      <c r="F189">
        <v>0.93620000000000003</v>
      </c>
      <c r="G189">
        <v>1.0072000000000001</v>
      </c>
      <c r="H189">
        <v>1.0690500000000001</v>
      </c>
      <c r="I189">
        <v>0.98094999999999999</v>
      </c>
      <c r="J189">
        <v>0.94744999999999902</v>
      </c>
      <c r="K189">
        <v>1.00945</v>
      </c>
      <c r="L189">
        <v>1.0907499999999899</v>
      </c>
      <c r="M189">
        <v>1.02135</v>
      </c>
      <c r="N189">
        <v>0.84709999999999996</v>
      </c>
      <c r="O189">
        <v>0.85694999999999899</v>
      </c>
      <c r="P189">
        <v>1.0024500000000001</v>
      </c>
      <c r="Q189">
        <v>0.86960000000000004</v>
      </c>
      <c r="R189">
        <v>1.0478999999999901</v>
      </c>
      <c r="S189">
        <v>0.91930000000000001</v>
      </c>
      <c r="T189">
        <v>1.14255</v>
      </c>
      <c r="U189">
        <v>1.0548</v>
      </c>
      <c r="V189">
        <v>0.9914425</v>
      </c>
    </row>
    <row r="190" spans="1:22" x14ac:dyDescent="0.2">
      <c r="A190">
        <v>66</v>
      </c>
      <c r="B190">
        <v>1.0089999999999999</v>
      </c>
      <c r="C190">
        <v>1.0111999999999901</v>
      </c>
      <c r="D190">
        <v>0.85485</v>
      </c>
      <c r="E190">
        <v>0.99550000000000005</v>
      </c>
      <c r="F190">
        <v>0.94538449999999996</v>
      </c>
      <c r="G190">
        <v>1.0237499999999999</v>
      </c>
      <c r="H190">
        <v>1.0394000000000001</v>
      </c>
      <c r="I190">
        <v>0.96209999999999996</v>
      </c>
      <c r="J190">
        <v>0.91995000000000005</v>
      </c>
      <c r="K190">
        <v>0.93540000000000001</v>
      </c>
      <c r="L190">
        <v>1.0118</v>
      </c>
      <c r="M190">
        <v>0.85419999999999996</v>
      </c>
      <c r="N190">
        <v>0.90395000000000003</v>
      </c>
      <c r="O190">
        <v>0.86699999999999999</v>
      </c>
      <c r="P190">
        <v>0.96870000000000001</v>
      </c>
      <c r="Q190">
        <v>0.90105000000000002</v>
      </c>
      <c r="R190">
        <v>1.0587</v>
      </c>
      <c r="S190">
        <v>0.89684999999999904</v>
      </c>
      <c r="T190">
        <v>1.0896999999999999</v>
      </c>
      <c r="U190">
        <v>1.0366</v>
      </c>
      <c r="V190">
        <v>0.96425422500000002</v>
      </c>
    </row>
    <row r="191" spans="1:22" x14ac:dyDescent="0.2">
      <c r="A191">
        <v>68</v>
      </c>
      <c r="B191">
        <v>1.018</v>
      </c>
      <c r="C191">
        <v>1.0841499999999999</v>
      </c>
      <c r="D191">
        <v>0.85184499999999996</v>
      </c>
      <c r="E191">
        <v>0.90620000000000001</v>
      </c>
      <c r="F191">
        <v>0.86533499999999997</v>
      </c>
      <c r="G191">
        <v>1.0177499999999999</v>
      </c>
      <c r="H191">
        <v>1.08995</v>
      </c>
      <c r="I191">
        <v>0.97694999999999999</v>
      </c>
      <c r="J191">
        <v>1.0034999999999901</v>
      </c>
      <c r="K191">
        <v>0.89530999999999905</v>
      </c>
      <c r="L191">
        <v>0.97665000000000002</v>
      </c>
      <c r="M191">
        <v>0.86329999999999996</v>
      </c>
      <c r="N191">
        <v>0.93010499999999996</v>
      </c>
      <c r="O191">
        <v>0.90690000000000004</v>
      </c>
      <c r="P191">
        <v>0.98519999999999996</v>
      </c>
      <c r="Q191">
        <v>0.91889999999999905</v>
      </c>
      <c r="R191">
        <v>1.0640499999999999</v>
      </c>
      <c r="S191">
        <v>1.0268999999999999</v>
      </c>
      <c r="T191">
        <v>1.06185</v>
      </c>
      <c r="U191">
        <v>1.0642499999999999</v>
      </c>
      <c r="V191">
        <v>0.97535475000000005</v>
      </c>
    </row>
    <row r="192" spans="1:22" x14ac:dyDescent="0.2">
      <c r="A192">
        <v>70</v>
      </c>
      <c r="B192">
        <v>0.98945000000000005</v>
      </c>
      <c r="C192">
        <v>1.07545</v>
      </c>
      <c r="D192">
        <v>0.82228499999999904</v>
      </c>
      <c r="E192">
        <v>0.9698</v>
      </c>
      <c r="F192">
        <v>0.85854999999999904</v>
      </c>
      <c r="G192">
        <v>1.1210500000000001</v>
      </c>
      <c r="H192">
        <v>1.02485</v>
      </c>
      <c r="I192">
        <v>1.0739000000000001</v>
      </c>
      <c r="J192">
        <v>0.92805000000000004</v>
      </c>
      <c r="K192">
        <v>0.94318999999999997</v>
      </c>
      <c r="L192">
        <v>0.97645000000000004</v>
      </c>
      <c r="M192">
        <v>0.85024999999999995</v>
      </c>
      <c r="N192">
        <v>0.80441599999999902</v>
      </c>
      <c r="O192">
        <v>0.8881</v>
      </c>
      <c r="P192">
        <v>0.91890000000000005</v>
      </c>
      <c r="Q192">
        <v>0.84417999999999904</v>
      </c>
      <c r="R192">
        <v>1.0005999999999999</v>
      </c>
      <c r="S192">
        <v>1.0059499999999999</v>
      </c>
      <c r="T192">
        <v>1.0378000000000001</v>
      </c>
      <c r="U192">
        <v>1.0866</v>
      </c>
      <c r="V192">
        <v>0.96099104999999996</v>
      </c>
    </row>
    <row r="193" spans="1:22" x14ac:dyDescent="0.2">
      <c r="A193">
        <v>72</v>
      </c>
      <c r="B193">
        <v>0.95215000000000005</v>
      </c>
      <c r="C193">
        <v>0.93264999999999998</v>
      </c>
      <c r="D193">
        <v>0.77921402649999905</v>
      </c>
      <c r="E193">
        <v>0.84044999999999903</v>
      </c>
      <c r="F193">
        <v>0.79039999999999999</v>
      </c>
      <c r="G193">
        <v>0.92554999999999998</v>
      </c>
      <c r="H193">
        <v>1.1070500000000001</v>
      </c>
      <c r="I193">
        <v>0.99060000000000004</v>
      </c>
      <c r="J193">
        <v>0.89305000000000001</v>
      </c>
      <c r="K193">
        <v>0.95673999999999904</v>
      </c>
      <c r="L193">
        <v>0.96189999999999998</v>
      </c>
      <c r="M193">
        <v>0.87229999999999996</v>
      </c>
      <c r="N193">
        <v>0.81239999999999901</v>
      </c>
      <c r="O193">
        <v>0.82340000000000002</v>
      </c>
      <c r="P193">
        <v>0.97284999999999999</v>
      </c>
      <c r="Q193">
        <v>0.81852499999999995</v>
      </c>
      <c r="R193">
        <v>0.91849999999999998</v>
      </c>
      <c r="S193">
        <v>1.0126499999999901</v>
      </c>
      <c r="T193">
        <v>0.99519999999999997</v>
      </c>
      <c r="U193">
        <v>1.0015000000000001</v>
      </c>
      <c r="V193">
        <v>0.91785395132499903</v>
      </c>
    </row>
    <row r="194" spans="1:22" x14ac:dyDescent="0.2">
      <c r="A194">
        <v>74</v>
      </c>
      <c r="B194">
        <v>0.91795000000000004</v>
      </c>
      <c r="C194">
        <v>0.91740500000000003</v>
      </c>
      <c r="D194">
        <v>0.80954999999999999</v>
      </c>
      <c r="E194">
        <v>0.86985000000000001</v>
      </c>
      <c r="F194">
        <v>0.84745000000000004</v>
      </c>
      <c r="G194">
        <v>0.90890000000000004</v>
      </c>
      <c r="H194">
        <v>1.15625</v>
      </c>
      <c r="I194">
        <v>0.89515</v>
      </c>
      <c r="J194">
        <v>0.82464999999999899</v>
      </c>
      <c r="K194">
        <v>0.98265000000000002</v>
      </c>
      <c r="L194">
        <v>0.94284999999999997</v>
      </c>
      <c r="M194">
        <v>0.83404999999999996</v>
      </c>
      <c r="N194">
        <v>0.85932999999999904</v>
      </c>
      <c r="O194">
        <v>0.80499999999999905</v>
      </c>
      <c r="P194">
        <v>1.01514999999999</v>
      </c>
      <c r="Q194">
        <v>0.87688500000000003</v>
      </c>
      <c r="R194">
        <v>0.95229999999999904</v>
      </c>
      <c r="S194">
        <v>0.96045000000000003</v>
      </c>
      <c r="T194">
        <v>0.96335000000000004</v>
      </c>
      <c r="U194">
        <v>0.98540000000000005</v>
      </c>
      <c r="V194">
        <v>0.916228499999999</v>
      </c>
    </row>
    <row r="195" spans="1:22" x14ac:dyDescent="0.2">
      <c r="A195">
        <v>76</v>
      </c>
      <c r="B195">
        <v>0.87444999999999995</v>
      </c>
      <c r="C195">
        <v>0.96004999999999996</v>
      </c>
      <c r="D195">
        <v>0.8621645</v>
      </c>
      <c r="E195">
        <v>0.88954999999999995</v>
      </c>
      <c r="F195">
        <v>0.88114999999999999</v>
      </c>
      <c r="G195">
        <v>0.87729999999999997</v>
      </c>
      <c r="H195">
        <v>1.05745</v>
      </c>
      <c r="I195">
        <v>0.95065</v>
      </c>
      <c r="J195">
        <v>0.86875000000000002</v>
      </c>
      <c r="K195">
        <v>1.1077999999999999</v>
      </c>
      <c r="L195">
        <v>0.89484999999999904</v>
      </c>
      <c r="M195">
        <v>0.76439999999999997</v>
      </c>
      <c r="N195">
        <v>0.81438250000000001</v>
      </c>
      <c r="O195">
        <v>0.75580000000000003</v>
      </c>
      <c r="P195">
        <v>1.0276999999999901</v>
      </c>
      <c r="Q195">
        <v>0.97903850000000003</v>
      </c>
      <c r="R195">
        <v>0.85927500000000001</v>
      </c>
      <c r="S195">
        <v>0.92324999999999902</v>
      </c>
      <c r="T195">
        <v>0.94745000000000001</v>
      </c>
      <c r="U195">
        <v>0.98099999999999898</v>
      </c>
      <c r="V195">
        <v>0.91382302499999901</v>
      </c>
    </row>
    <row r="196" spans="1:22" x14ac:dyDescent="0.2">
      <c r="A196">
        <v>78</v>
      </c>
      <c r="B196">
        <v>0.82754999999999901</v>
      </c>
      <c r="C196">
        <v>0.92645200000000005</v>
      </c>
      <c r="D196">
        <v>0.83658599999999905</v>
      </c>
      <c r="E196">
        <v>0.84945000000000004</v>
      </c>
      <c r="F196">
        <v>0.98009999999999997</v>
      </c>
      <c r="G196">
        <v>0.84539999999999904</v>
      </c>
      <c r="H196">
        <v>1.1240999999999901</v>
      </c>
      <c r="I196">
        <v>0.96174999999999999</v>
      </c>
      <c r="J196">
        <v>0.84250000000000003</v>
      </c>
      <c r="K196">
        <v>0.96859999999999902</v>
      </c>
      <c r="L196">
        <v>0.859899999999999</v>
      </c>
      <c r="M196">
        <v>0.72799999999999998</v>
      </c>
      <c r="N196">
        <v>0.88439950000000001</v>
      </c>
      <c r="O196">
        <v>0.75044999999999995</v>
      </c>
      <c r="P196">
        <v>0.94864999999999999</v>
      </c>
      <c r="Q196">
        <v>0.96397249999999901</v>
      </c>
      <c r="R196">
        <v>0.85264499999999999</v>
      </c>
      <c r="S196">
        <v>0.97729999999999995</v>
      </c>
      <c r="T196">
        <v>0.97789999999999999</v>
      </c>
      <c r="U196">
        <v>0.91549999999999998</v>
      </c>
      <c r="V196">
        <v>0.90106025000000001</v>
      </c>
    </row>
    <row r="197" spans="1:22" x14ac:dyDescent="0.2">
      <c r="A197">
        <v>80</v>
      </c>
      <c r="B197">
        <v>0.75805</v>
      </c>
      <c r="C197">
        <v>0.86052499999999899</v>
      </c>
      <c r="D197">
        <v>0.90880499999999997</v>
      </c>
      <c r="E197">
        <v>0.84409999999999996</v>
      </c>
      <c r="F197">
        <v>0.93030000000000002</v>
      </c>
      <c r="G197">
        <v>0.77605000000000002</v>
      </c>
      <c r="H197">
        <v>1.0391999999999999</v>
      </c>
      <c r="I197">
        <v>0.90575000000000006</v>
      </c>
      <c r="J197">
        <v>0.96719999999999995</v>
      </c>
      <c r="K197">
        <v>0.83309999999999995</v>
      </c>
      <c r="L197">
        <v>0.90794999999999904</v>
      </c>
      <c r="M197">
        <v>0.76519999999999999</v>
      </c>
      <c r="N197">
        <v>0.81649000000000005</v>
      </c>
      <c r="O197">
        <v>0.77925</v>
      </c>
      <c r="P197">
        <v>0.90619999999999901</v>
      </c>
      <c r="Q197">
        <v>0.9444205</v>
      </c>
      <c r="R197">
        <v>0.79208999999999996</v>
      </c>
      <c r="S197">
        <v>0.97029999999999905</v>
      </c>
      <c r="T197">
        <v>0.98194999999999899</v>
      </c>
      <c r="U197">
        <v>1.0277499999999999</v>
      </c>
      <c r="V197">
        <v>0.88573402499999998</v>
      </c>
    </row>
    <row r="198" spans="1:22" x14ac:dyDescent="0.2">
      <c r="A198">
        <v>82</v>
      </c>
      <c r="B198">
        <v>0.76764999999999906</v>
      </c>
      <c r="C198">
        <v>0.96919999999999995</v>
      </c>
      <c r="D198">
        <v>0.89861999999999997</v>
      </c>
      <c r="E198">
        <v>0.81369999999999898</v>
      </c>
      <c r="F198">
        <v>0.88219999999999998</v>
      </c>
      <c r="G198">
        <v>0.74269999999999903</v>
      </c>
      <c r="H198">
        <v>0.97294999999999998</v>
      </c>
      <c r="I198">
        <v>0.90159999999999996</v>
      </c>
      <c r="J198">
        <v>1.0708</v>
      </c>
      <c r="K198">
        <v>0.79500000000000004</v>
      </c>
      <c r="L198">
        <v>0.77544999999999997</v>
      </c>
      <c r="M198">
        <v>0.77339999999999898</v>
      </c>
      <c r="N198">
        <v>0.82650000000000001</v>
      </c>
      <c r="O198">
        <v>0.75505</v>
      </c>
      <c r="P198">
        <v>0.81030000000000002</v>
      </c>
      <c r="Q198">
        <v>0.83474499999999996</v>
      </c>
      <c r="R198">
        <v>0.74334999999999996</v>
      </c>
      <c r="S198">
        <v>1.06639999999999</v>
      </c>
      <c r="T198">
        <v>0.91679999999999995</v>
      </c>
      <c r="U198">
        <v>1.1213499999999901</v>
      </c>
      <c r="V198">
        <v>0.87188824999999903</v>
      </c>
    </row>
    <row r="199" spans="1:22" x14ac:dyDescent="0.2">
      <c r="A199">
        <v>84</v>
      </c>
      <c r="B199">
        <v>0.67544999999999999</v>
      </c>
      <c r="C199">
        <v>0.957699999999999</v>
      </c>
      <c r="D199">
        <v>0.90259499999999904</v>
      </c>
      <c r="E199">
        <v>0.89795000000000003</v>
      </c>
      <c r="F199">
        <v>0.88490000000000002</v>
      </c>
      <c r="G199">
        <v>0.71814500000000003</v>
      </c>
      <c r="H199">
        <v>0.91792499999999999</v>
      </c>
      <c r="I199">
        <v>0.97084999999999999</v>
      </c>
      <c r="J199">
        <v>1.0175000000000001</v>
      </c>
      <c r="K199">
        <v>0.82020000000000004</v>
      </c>
      <c r="L199">
        <v>0.79135</v>
      </c>
      <c r="M199">
        <v>0.76395000000000002</v>
      </c>
      <c r="N199">
        <v>0.88448300000000002</v>
      </c>
      <c r="O199">
        <v>0.84375</v>
      </c>
      <c r="P199">
        <v>0.82555000000000001</v>
      </c>
      <c r="Q199">
        <v>0.85813299999999904</v>
      </c>
      <c r="R199">
        <v>0.84799999999999998</v>
      </c>
      <c r="S199">
        <v>1.0964499999999999</v>
      </c>
      <c r="T199">
        <v>0.86660000000000004</v>
      </c>
      <c r="U199">
        <v>0.9849</v>
      </c>
      <c r="V199">
        <v>0.87631904999999899</v>
      </c>
    </row>
    <row r="200" spans="1:22" x14ac:dyDescent="0.2">
      <c r="A200">
        <v>86</v>
      </c>
      <c r="B200">
        <v>0.71062649999999905</v>
      </c>
      <c r="C200">
        <v>0.96824999999999894</v>
      </c>
      <c r="D200">
        <v>0.92081499999999905</v>
      </c>
      <c r="E200">
        <v>0.90569999999999995</v>
      </c>
      <c r="F200">
        <v>0.92110000000000003</v>
      </c>
      <c r="G200">
        <v>0.72460999999999998</v>
      </c>
      <c r="H200">
        <v>0.92995000000000005</v>
      </c>
      <c r="I200">
        <v>0.96919999999999995</v>
      </c>
      <c r="J200">
        <v>0.94110000000000005</v>
      </c>
      <c r="K200">
        <v>0.76524999999999999</v>
      </c>
      <c r="L200">
        <v>0.797399999999999</v>
      </c>
      <c r="M200">
        <v>0.77675000000000005</v>
      </c>
      <c r="N200">
        <v>0.79725999999999997</v>
      </c>
      <c r="O200">
        <v>0.80310000000000004</v>
      </c>
      <c r="P200">
        <v>0.73580000000000001</v>
      </c>
      <c r="Q200">
        <v>0.83137000000000005</v>
      </c>
      <c r="R200">
        <v>0.88564949999999998</v>
      </c>
      <c r="S200">
        <v>1.04575</v>
      </c>
      <c r="T200">
        <v>0.91464999999999996</v>
      </c>
      <c r="U200">
        <v>0.93274999999999997</v>
      </c>
      <c r="V200">
        <v>0.86385404999999904</v>
      </c>
    </row>
    <row r="201" spans="1:22" x14ac:dyDescent="0.2">
      <c r="A201">
        <v>88</v>
      </c>
      <c r="B201">
        <v>0.64461000000000002</v>
      </c>
      <c r="C201">
        <v>0.81859999999999999</v>
      </c>
      <c r="D201">
        <v>0.95836499999999902</v>
      </c>
      <c r="E201">
        <v>0.95674999999999999</v>
      </c>
      <c r="F201">
        <v>0.87549999999999994</v>
      </c>
      <c r="G201">
        <v>0.73785999999999996</v>
      </c>
      <c r="H201">
        <v>0.86353000000000002</v>
      </c>
      <c r="I201">
        <v>0.95425000000000004</v>
      </c>
      <c r="J201">
        <v>0.94204999999999905</v>
      </c>
      <c r="K201">
        <v>0.71429999999999905</v>
      </c>
      <c r="L201">
        <v>0.73191499999999998</v>
      </c>
      <c r="M201">
        <v>0.86895</v>
      </c>
      <c r="N201">
        <v>0.88800499999999905</v>
      </c>
      <c r="O201">
        <v>0.76910000000000001</v>
      </c>
      <c r="P201">
        <v>0.80969999999999998</v>
      </c>
      <c r="Q201">
        <v>0.78944999999999999</v>
      </c>
      <c r="R201">
        <v>0.83658500000000002</v>
      </c>
      <c r="S201">
        <v>0.99614999999999998</v>
      </c>
      <c r="T201">
        <v>0.88654999999999995</v>
      </c>
      <c r="U201">
        <v>0.93925000000000003</v>
      </c>
      <c r="V201">
        <v>0.84907350000000004</v>
      </c>
    </row>
    <row r="202" spans="1:22" x14ac:dyDescent="0.2">
      <c r="A202">
        <v>90</v>
      </c>
      <c r="B202">
        <v>0.69410000000000005</v>
      </c>
      <c r="C202">
        <v>0.87026999999999999</v>
      </c>
      <c r="D202">
        <v>0.96773500000000001</v>
      </c>
      <c r="E202">
        <v>0.91125</v>
      </c>
      <c r="F202">
        <v>0.74260000000000004</v>
      </c>
      <c r="G202">
        <v>0.72324999999999995</v>
      </c>
      <c r="H202">
        <v>0.89415500000000003</v>
      </c>
      <c r="I202">
        <v>0.98129999999999995</v>
      </c>
      <c r="J202">
        <v>0.92630000000000001</v>
      </c>
      <c r="K202">
        <v>0.70939999999999903</v>
      </c>
      <c r="L202">
        <v>0.74470000000000003</v>
      </c>
      <c r="M202">
        <v>0.86250000000000004</v>
      </c>
      <c r="N202">
        <v>0.856325</v>
      </c>
      <c r="O202">
        <v>0.72224999999999995</v>
      </c>
      <c r="P202">
        <v>0.84150000000000003</v>
      </c>
      <c r="Q202">
        <v>0.82509999999999994</v>
      </c>
      <c r="R202">
        <v>0.81694500000000003</v>
      </c>
      <c r="S202">
        <v>0.91244999999999998</v>
      </c>
      <c r="T202">
        <v>0.95960000000000001</v>
      </c>
      <c r="U202">
        <v>0.88708500000000001</v>
      </c>
      <c r="V202">
        <v>0.84244074999999996</v>
      </c>
    </row>
    <row r="203" spans="1:22" x14ac:dyDescent="0.2">
      <c r="A203">
        <v>92</v>
      </c>
      <c r="B203">
        <v>0.65910000000000002</v>
      </c>
      <c r="C203">
        <v>0.93807499999999999</v>
      </c>
      <c r="D203">
        <v>0.983985</v>
      </c>
      <c r="E203">
        <v>0.79753999999999903</v>
      </c>
      <c r="F203">
        <v>0.78379999999999905</v>
      </c>
      <c r="G203">
        <v>0.83294999999999897</v>
      </c>
      <c r="H203">
        <v>0.94009999999999905</v>
      </c>
      <c r="I203">
        <v>0.86409999999999998</v>
      </c>
      <c r="J203">
        <v>0.85523499999999997</v>
      </c>
      <c r="K203">
        <v>0.73949999999999905</v>
      </c>
      <c r="L203">
        <v>0.70504999999999995</v>
      </c>
      <c r="M203">
        <v>0.86884999999999901</v>
      </c>
      <c r="N203">
        <v>0.84089999999999998</v>
      </c>
      <c r="O203">
        <v>0.66489999999999905</v>
      </c>
      <c r="P203">
        <v>0.82774999999999999</v>
      </c>
      <c r="Q203">
        <v>0.8804765</v>
      </c>
      <c r="R203">
        <v>0.84242499999999998</v>
      </c>
      <c r="S203">
        <v>0.87209999999999899</v>
      </c>
      <c r="T203">
        <v>0.87509999999999999</v>
      </c>
      <c r="U203">
        <v>0.81769499999999995</v>
      </c>
      <c r="V203">
        <v>0.82948157499999997</v>
      </c>
    </row>
    <row r="204" spans="1:22" x14ac:dyDescent="0.2">
      <c r="A204">
        <v>94</v>
      </c>
      <c r="B204">
        <v>0.70894999999999997</v>
      </c>
      <c r="C204">
        <v>0.93696500000000005</v>
      </c>
      <c r="D204">
        <v>0.90920499999999904</v>
      </c>
      <c r="E204">
        <v>0.91864999999999997</v>
      </c>
      <c r="F204">
        <v>0.80734999999999901</v>
      </c>
      <c r="G204">
        <v>0.81414999999999904</v>
      </c>
      <c r="H204">
        <v>0.82689999999999997</v>
      </c>
      <c r="I204">
        <v>0.88985000000000003</v>
      </c>
      <c r="J204">
        <v>0.81548500000000002</v>
      </c>
      <c r="K204">
        <v>0.79119999999999902</v>
      </c>
      <c r="L204">
        <v>0.61469999999999902</v>
      </c>
      <c r="M204">
        <v>0.82654999999999901</v>
      </c>
      <c r="N204">
        <v>0.81869999999999998</v>
      </c>
      <c r="O204">
        <v>0.68914999999999904</v>
      </c>
      <c r="P204">
        <v>0.7853</v>
      </c>
      <c r="Q204">
        <v>0.97613950000000005</v>
      </c>
      <c r="R204">
        <v>0.81499500000000002</v>
      </c>
      <c r="S204">
        <v>0.85039999999999905</v>
      </c>
      <c r="T204">
        <v>0.8528</v>
      </c>
      <c r="U204">
        <v>0.72546999999999995</v>
      </c>
      <c r="V204">
        <v>0.81864547499999996</v>
      </c>
    </row>
    <row r="205" spans="1:22" x14ac:dyDescent="0.2">
      <c r="A205">
        <v>96</v>
      </c>
      <c r="B205">
        <v>0.78679999999999894</v>
      </c>
      <c r="C205">
        <v>0.87614000000000003</v>
      </c>
      <c r="D205">
        <v>0.77849999999999897</v>
      </c>
      <c r="E205">
        <v>0.88990000000000002</v>
      </c>
      <c r="F205">
        <v>0.78239999999999899</v>
      </c>
      <c r="G205">
        <v>0.76415</v>
      </c>
      <c r="H205">
        <v>0.76951999999999998</v>
      </c>
      <c r="I205">
        <v>0.75090000000000001</v>
      </c>
      <c r="J205">
        <v>0.85187499999999905</v>
      </c>
      <c r="K205">
        <v>0.72160000000000002</v>
      </c>
      <c r="L205">
        <v>0.69384999999999997</v>
      </c>
      <c r="M205">
        <v>0.67030000000000001</v>
      </c>
      <c r="N205">
        <v>0.87329999999999997</v>
      </c>
      <c r="O205">
        <v>0.75309999999999899</v>
      </c>
      <c r="P205">
        <v>0.80479999999999996</v>
      </c>
      <c r="Q205">
        <v>0.80745</v>
      </c>
      <c r="R205">
        <v>0.87184850000000003</v>
      </c>
      <c r="S205">
        <v>0.76910000000000001</v>
      </c>
      <c r="T205">
        <v>0.96694999999999998</v>
      </c>
      <c r="U205">
        <v>0.73002999999999996</v>
      </c>
      <c r="V205">
        <v>0.79562567499999903</v>
      </c>
    </row>
    <row r="206" spans="1:22" x14ac:dyDescent="0.2">
      <c r="A206">
        <v>98</v>
      </c>
      <c r="B206">
        <v>0.82484999999999997</v>
      </c>
      <c r="C206">
        <v>0.85922999999999905</v>
      </c>
      <c r="D206">
        <v>0.70254999999999901</v>
      </c>
      <c r="E206">
        <v>0.87034999999999996</v>
      </c>
      <c r="F206">
        <v>0.76149999999999995</v>
      </c>
      <c r="G206">
        <v>0.77364999999999995</v>
      </c>
      <c r="H206">
        <v>0.88078499999999904</v>
      </c>
      <c r="I206">
        <v>0.72729999999999995</v>
      </c>
      <c r="J206">
        <v>0.84970999999999997</v>
      </c>
      <c r="K206">
        <v>0.74375000000000002</v>
      </c>
      <c r="L206">
        <v>0.70947000000000005</v>
      </c>
      <c r="M206">
        <v>0.69119999999999904</v>
      </c>
      <c r="N206">
        <v>0.855594999999999</v>
      </c>
      <c r="O206">
        <v>0.75460000000000005</v>
      </c>
      <c r="P206">
        <v>0.69374999999999998</v>
      </c>
      <c r="Q206">
        <v>0.86210500000000001</v>
      </c>
      <c r="R206">
        <v>0.79045500000000002</v>
      </c>
      <c r="S206">
        <v>0.79194999999999904</v>
      </c>
      <c r="T206">
        <v>0.87785000000000002</v>
      </c>
      <c r="U206">
        <v>0.68699999999999894</v>
      </c>
      <c r="V206">
        <v>0.78538249999999898</v>
      </c>
    </row>
    <row r="207" spans="1:22" x14ac:dyDescent="0.2">
      <c r="A207">
        <v>100</v>
      </c>
      <c r="B207">
        <v>0.83</v>
      </c>
      <c r="C207">
        <v>0.89812999999999998</v>
      </c>
      <c r="D207">
        <v>0.75844999999999996</v>
      </c>
      <c r="E207">
        <v>0.84584999999999999</v>
      </c>
      <c r="F207">
        <v>0.81704999999999905</v>
      </c>
      <c r="G207">
        <v>0.72456999999999905</v>
      </c>
      <c r="H207">
        <v>0.90894999999999904</v>
      </c>
      <c r="I207">
        <v>0.70655000000000001</v>
      </c>
      <c r="J207">
        <v>0.82801000000000002</v>
      </c>
      <c r="K207">
        <v>0.76329999999999998</v>
      </c>
      <c r="L207">
        <v>0.80469999999999997</v>
      </c>
      <c r="M207">
        <v>0.67224999999999902</v>
      </c>
      <c r="N207">
        <v>0.85808499999999999</v>
      </c>
      <c r="O207">
        <v>0.69345000000000001</v>
      </c>
      <c r="P207">
        <v>0.76705000000000001</v>
      </c>
      <c r="Q207">
        <v>0.72619999999999996</v>
      </c>
      <c r="R207">
        <v>0.8337</v>
      </c>
      <c r="S207">
        <v>0.82594999999999996</v>
      </c>
      <c r="T207">
        <v>0.79059999999999997</v>
      </c>
      <c r="U207">
        <v>0.67600000000000005</v>
      </c>
      <c r="V207">
        <v>0.78644225000000001</v>
      </c>
    </row>
    <row r="208" spans="1:22" x14ac:dyDescent="0.2">
      <c r="A208">
        <v>102</v>
      </c>
      <c r="B208">
        <v>0.82455000000000001</v>
      </c>
      <c r="C208">
        <v>0.90104499999999998</v>
      </c>
      <c r="D208">
        <v>0.87575000000000003</v>
      </c>
      <c r="E208">
        <v>0.87565000000000004</v>
      </c>
      <c r="F208">
        <v>0.77649999999999997</v>
      </c>
      <c r="G208">
        <v>0.739425</v>
      </c>
      <c r="H208">
        <v>0.93564999999999998</v>
      </c>
      <c r="I208">
        <v>0.69920000000000004</v>
      </c>
      <c r="J208">
        <v>0.80262999999999995</v>
      </c>
      <c r="K208">
        <v>0.78954999999999997</v>
      </c>
      <c r="L208">
        <v>0.76209000000000005</v>
      </c>
      <c r="M208">
        <v>0.634745</v>
      </c>
      <c r="N208">
        <v>0.88675000000000004</v>
      </c>
      <c r="O208">
        <v>0.627</v>
      </c>
      <c r="P208">
        <v>0.79020000000000001</v>
      </c>
      <c r="Q208">
        <v>0.76599999999999902</v>
      </c>
      <c r="R208">
        <v>0.66756499999999996</v>
      </c>
      <c r="S208">
        <v>0.720799999999999</v>
      </c>
      <c r="T208">
        <v>0.75409000000000004</v>
      </c>
      <c r="U208">
        <v>0.78669999999999995</v>
      </c>
      <c r="V208">
        <v>0.78079449999999995</v>
      </c>
    </row>
    <row r="209" spans="1:22" x14ac:dyDescent="0.2">
      <c r="A209">
        <v>104</v>
      </c>
      <c r="B209">
        <v>0.7762</v>
      </c>
      <c r="C209">
        <v>0.95630000000000004</v>
      </c>
      <c r="D209">
        <v>0.79959499999999994</v>
      </c>
      <c r="E209">
        <v>0.81384999999999996</v>
      </c>
      <c r="F209">
        <v>0.67469999999999997</v>
      </c>
      <c r="G209">
        <v>0.76875000000000004</v>
      </c>
      <c r="H209">
        <v>0.87474999999999903</v>
      </c>
      <c r="I209">
        <v>0.63504499999999997</v>
      </c>
      <c r="J209">
        <v>0.75205</v>
      </c>
      <c r="K209">
        <v>0.6764</v>
      </c>
      <c r="L209">
        <v>0.73354999999999904</v>
      </c>
      <c r="M209">
        <v>0.65771800000000002</v>
      </c>
      <c r="N209">
        <v>0.80699999999999905</v>
      </c>
      <c r="O209">
        <v>0.60546</v>
      </c>
      <c r="P209">
        <v>0.74689999999999901</v>
      </c>
      <c r="Q209">
        <v>0.78400000000000003</v>
      </c>
      <c r="R209">
        <v>0.77017000000000002</v>
      </c>
      <c r="S209">
        <v>0.72745000000000004</v>
      </c>
      <c r="T209">
        <v>0.76844499999999905</v>
      </c>
      <c r="U209">
        <v>0.74039999999999995</v>
      </c>
      <c r="V209">
        <v>0.75343665000000004</v>
      </c>
    </row>
    <row r="210" spans="1:22" x14ac:dyDescent="0.2">
      <c r="A210">
        <v>106</v>
      </c>
      <c r="B210">
        <v>0.750999999999999</v>
      </c>
      <c r="C210">
        <v>0.87544499999999903</v>
      </c>
      <c r="D210">
        <v>0.69892149999999997</v>
      </c>
      <c r="E210">
        <v>0.69850000000000001</v>
      </c>
      <c r="F210">
        <v>0.57955000000000001</v>
      </c>
      <c r="G210">
        <v>0.76595000000000002</v>
      </c>
      <c r="H210">
        <v>0.8427</v>
      </c>
      <c r="I210">
        <v>0.73068500000000003</v>
      </c>
      <c r="J210">
        <v>0.88460000000000005</v>
      </c>
      <c r="K210">
        <v>0.71729999999999905</v>
      </c>
      <c r="L210">
        <v>0.67444000000000004</v>
      </c>
      <c r="M210">
        <v>0.64493</v>
      </c>
      <c r="N210">
        <v>0.7782</v>
      </c>
      <c r="O210">
        <v>0.58296999999999999</v>
      </c>
      <c r="P210">
        <v>0.76649999999999996</v>
      </c>
      <c r="Q210">
        <v>0.75854999999999995</v>
      </c>
      <c r="R210">
        <v>0.66094999999999904</v>
      </c>
      <c r="S210">
        <v>0.74314999999999998</v>
      </c>
      <c r="T210">
        <v>0.68023499999999903</v>
      </c>
      <c r="U210">
        <v>0.75700000000000001</v>
      </c>
      <c r="V210">
        <v>0.72957882499999904</v>
      </c>
    </row>
    <row r="211" spans="1:22" x14ac:dyDescent="0.2">
      <c r="A211">
        <v>108</v>
      </c>
      <c r="B211">
        <v>0.67930000000000001</v>
      </c>
      <c r="C211">
        <v>0.86744999999999906</v>
      </c>
      <c r="D211">
        <v>0.71092500000000003</v>
      </c>
      <c r="E211">
        <v>0.65969999999999995</v>
      </c>
      <c r="F211">
        <v>0.60599999999999998</v>
      </c>
      <c r="G211">
        <v>0.67203000000000002</v>
      </c>
      <c r="H211">
        <v>0.75985000000000003</v>
      </c>
      <c r="I211">
        <v>0.77626499999999998</v>
      </c>
      <c r="J211">
        <v>0.77700000000000002</v>
      </c>
      <c r="K211">
        <v>0.70524999999999904</v>
      </c>
      <c r="L211">
        <v>0.63344999999999996</v>
      </c>
      <c r="M211">
        <v>0.67410000000000003</v>
      </c>
      <c r="N211">
        <v>0.8548</v>
      </c>
      <c r="O211">
        <v>0.6163575</v>
      </c>
      <c r="P211">
        <v>0.81645499999999904</v>
      </c>
      <c r="Q211">
        <v>0.82915000000000005</v>
      </c>
      <c r="R211">
        <v>0.694635</v>
      </c>
      <c r="S211">
        <v>0.73679999999999901</v>
      </c>
      <c r="T211">
        <v>0.71662999999999999</v>
      </c>
      <c r="U211">
        <v>0.79154999999999998</v>
      </c>
      <c r="V211">
        <v>0.72888487499999999</v>
      </c>
    </row>
    <row r="212" spans="1:22" x14ac:dyDescent="0.2">
      <c r="A212">
        <v>110</v>
      </c>
      <c r="B212">
        <v>0.76584999999999903</v>
      </c>
      <c r="C212">
        <v>0.87514999999999998</v>
      </c>
      <c r="D212">
        <v>0.64083000000000001</v>
      </c>
      <c r="E212">
        <v>0.66049999999999998</v>
      </c>
      <c r="F212">
        <v>0.77474999999999905</v>
      </c>
      <c r="G212">
        <v>0.74575499999999995</v>
      </c>
      <c r="H212">
        <v>0.75824999999999998</v>
      </c>
      <c r="I212">
        <v>0.72702</v>
      </c>
      <c r="J212">
        <v>0.76605000000000001</v>
      </c>
      <c r="K212">
        <v>0.83830000000000005</v>
      </c>
      <c r="L212">
        <v>0.66679999999999995</v>
      </c>
      <c r="M212">
        <v>0.66169999999999995</v>
      </c>
      <c r="N212">
        <v>0.77610000000000001</v>
      </c>
      <c r="O212">
        <v>0.64800500000000005</v>
      </c>
      <c r="P212">
        <v>0.84814999999999996</v>
      </c>
      <c r="Q212">
        <v>0.78544999999999998</v>
      </c>
      <c r="R212">
        <v>0.70221500000000003</v>
      </c>
      <c r="S212">
        <v>0.79120000000000001</v>
      </c>
      <c r="T212">
        <v>0.66484999999999905</v>
      </c>
      <c r="U212">
        <v>0.71960000000000002</v>
      </c>
      <c r="V212">
        <v>0.74082624999999902</v>
      </c>
    </row>
    <row r="213" spans="1:22" x14ac:dyDescent="0.2">
      <c r="A213">
        <v>112</v>
      </c>
      <c r="B213">
        <v>0.76124000000000003</v>
      </c>
      <c r="C213">
        <v>0.88290000000000002</v>
      </c>
      <c r="D213">
        <v>0.66652</v>
      </c>
      <c r="E213">
        <v>0.73275000000000001</v>
      </c>
      <c r="F213">
        <v>0.74704999999999999</v>
      </c>
      <c r="G213">
        <v>0.70808000000000004</v>
      </c>
      <c r="H213">
        <v>0.67714999999999903</v>
      </c>
      <c r="I213">
        <v>0.73126599999999997</v>
      </c>
      <c r="J213">
        <v>0.87909999999999999</v>
      </c>
      <c r="K213">
        <v>0.81184999999999996</v>
      </c>
      <c r="L213">
        <v>0.63060000000000005</v>
      </c>
      <c r="M213">
        <v>0.61997999999999998</v>
      </c>
      <c r="N213">
        <v>0.66349999999999998</v>
      </c>
      <c r="O213">
        <v>0.77</v>
      </c>
      <c r="P213">
        <v>0.85449999999999904</v>
      </c>
      <c r="Q213">
        <v>0.71294999999999997</v>
      </c>
      <c r="R213">
        <v>0.80302799999999996</v>
      </c>
      <c r="S213">
        <v>0.76134999999999997</v>
      </c>
      <c r="T213">
        <v>0.7011115</v>
      </c>
      <c r="U213">
        <v>0.65291999999999994</v>
      </c>
      <c r="V213">
        <v>0.73839227499999904</v>
      </c>
    </row>
    <row r="214" spans="1:22" x14ac:dyDescent="0.2">
      <c r="A214">
        <v>114</v>
      </c>
      <c r="B214">
        <v>0.77310000000000001</v>
      </c>
      <c r="C214">
        <v>0.82809999999999995</v>
      </c>
      <c r="D214">
        <v>0.70455000000000001</v>
      </c>
      <c r="E214">
        <v>0.7046</v>
      </c>
      <c r="F214">
        <v>0.7016</v>
      </c>
      <c r="G214">
        <v>0.61916499999999997</v>
      </c>
      <c r="H214">
        <v>0.70549999999999902</v>
      </c>
      <c r="I214">
        <v>0.68179499999999904</v>
      </c>
      <c r="J214">
        <v>0.88300000000000001</v>
      </c>
      <c r="K214">
        <v>0.76959999999999895</v>
      </c>
      <c r="L214">
        <v>0.61</v>
      </c>
      <c r="M214">
        <v>0.54521850000000005</v>
      </c>
      <c r="N214">
        <v>0.67524999999999902</v>
      </c>
      <c r="O214">
        <v>0.59309999999999996</v>
      </c>
      <c r="P214">
        <v>0.74649999999999905</v>
      </c>
      <c r="Q214">
        <v>0.72840000000000005</v>
      </c>
      <c r="R214">
        <v>0.80317499999999997</v>
      </c>
      <c r="S214">
        <v>0.77300000000000002</v>
      </c>
      <c r="T214">
        <v>0.65241000000000005</v>
      </c>
      <c r="U214">
        <v>0.68344499999999997</v>
      </c>
      <c r="V214">
        <v>0.70907542499999998</v>
      </c>
    </row>
    <row r="215" spans="1:22" x14ac:dyDescent="0.2">
      <c r="A215">
        <v>116</v>
      </c>
      <c r="B215">
        <v>0.79586999999999997</v>
      </c>
      <c r="C215">
        <v>0.88685000000000003</v>
      </c>
      <c r="D215">
        <v>0.71403499999999998</v>
      </c>
      <c r="E215">
        <v>0.62575000000000003</v>
      </c>
      <c r="F215">
        <v>0.70174999999999998</v>
      </c>
      <c r="G215">
        <v>0.62919999999999998</v>
      </c>
      <c r="H215">
        <v>0.75914999999999899</v>
      </c>
      <c r="I215">
        <v>0.79544999999999999</v>
      </c>
      <c r="J215">
        <v>0.91064999999999996</v>
      </c>
      <c r="K215">
        <v>0.69534999999999902</v>
      </c>
      <c r="L215">
        <v>0.52869999999999995</v>
      </c>
      <c r="M215">
        <v>0.64148999999999901</v>
      </c>
      <c r="N215">
        <v>0.65274999999999905</v>
      </c>
      <c r="O215">
        <v>0.57867999999999997</v>
      </c>
      <c r="P215">
        <v>0.70384999999999998</v>
      </c>
      <c r="Q215">
        <v>0.67154999999999998</v>
      </c>
      <c r="R215">
        <v>0.76034999999999997</v>
      </c>
      <c r="S215">
        <v>0.82640000000000002</v>
      </c>
      <c r="T215">
        <v>0.70748999999999995</v>
      </c>
      <c r="U215">
        <v>0.76719999999999999</v>
      </c>
      <c r="V215">
        <v>0.71762574999999995</v>
      </c>
    </row>
    <row r="216" spans="1:22" x14ac:dyDescent="0.2">
      <c r="A216">
        <v>118</v>
      </c>
      <c r="B216">
        <v>0.73038999999999998</v>
      </c>
      <c r="C216">
        <v>0.91044999999999998</v>
      </c>
      <c r="D216">
        <v>0.70026999999999995</v>
      </c>
      <c r="E216">
        <v>0.58274999999999999</v>
      </c>
      <c r="F216">
        <v>0.66444999999999999</v>
      </c>
      <c r="G216">
        <v>0.6169</v>
      </c>
      <c r="H216">
        <v>0.82955000000000001</v>
      </c>
      <c r="I216">
        <v>0.92305000000000004</v>
      </c>
      <c r="J216">
        <v>0.90500000000000003</v>
      </c>
      <c r="K216">
        <v>0.64685000000000004</v>
      </c>
      <c r="L216">
        <v>0.54925000000000002</v>
      </c>
      <c r="M216">
        <v>0.62009000000000003</v>
      </c>
      <c r="N216">
        <v>0.67315000000000003</v>
      </c>
      <c r="O216">
        <v>0.51544000000000001</v>
      </c>
      <c r="P216">
        <v>0.65344999999999998</v>
      </c>
      <c r="Q216">
        <v>0.60374999999999901</v>
      </c>
      <c r="R216">
        <v>0.86585000000000001</v>
      </c>
      <c r="S216">
        <v>0.88265000000000005</v>
      </c>
      <c r="T216">
        <v>0.71564499999999998</v>
      </c>
      <c r="U216">
        <v>0.75292000000000003</v>
      </c>
      <c r="V216">
        <v>0.71709274999999995</v>
      </c>
    </row>
    <row r="217" spans="1:22" x14ac:dyDescent="0.2">
      <c r="A217">
        <v>120</v>
      </c>
      <c r="B217">
        <v>0.72533999999999998</v>
      </c>
      <c r="C217">
        <v>1.0320499999999999</v>
      </c>
      <c r="D217">
        <v>0.72931294999999996</v>
      </c>
      <c r="E217">
        <v>0.68581950000000003</v>
      </c>
      <c r="F217">
        <v>0.72960000000000003</v>
      </c>
      <c r="G217">
        <v>0.5504</v>
      </c>
      <c r="H217">
        <v>0.79895000000000005</v>
      </c>
      <c r="I217">
        <v>0.81715000000000004</v>
      </c>
      <c r="J217">
        <v>0.83844999999999903</v>
      </c>
      <c r="K217">
        <v>0.64380499999999996</v>
      </c>
      <c r="L217">
        <v>0.73099999999999998</v>
      </c>
      <c r="M217">
        <v>0.61128499999999997</v>
      </c>
      <c r="N217">
        <v>0.65800000000000003</v>
      </c>
      <c r="O217">
        <v>0.49757000000000001</v>
      </c>
      <c r="P217">
        <v>0.64874999999999905</v>
      </c>
      <c r="Q217">
        <v>0.79279999999999995</v>
      </c>
      <c r="R217">
        <v>0.84704999999999897</v>
      </c>
      <c r="S217">
        <v>0.92754999999999999</v>
      </c>
      <c r="T217">
        <v>0.712835</v>
      </c>
      <c r="U217">
        <v>0.66561499999999996</v>
      </c>
      <c r="V217">
        <v>0.73216662249999998</v>
      </c>
    </row>
    <row r="218" spans="1:22" x14ac:dyDescent="0.2">
      <c r="A218">
        <v>122</v>
      </c>
      <c r="B218">
        <v>0.64878499999999995</v>
      </c>
      <c r="C218">
        <v>0.97740000000000005</v>
      </c>
      <c r="D218">
        <v>0.76849499999999904</v>
      </c>
      <c r="E218">
        <v>0.63539499999999904</v>
      </c>
      <c r="F218">
        <v>0.78384999999999905</v>
      </c>
      <c r="G218">
        <v>0.62344500000000003</v>
      </c>
      <c r="H218">
        <v>0.73634999999999895</v>
      </c>
      <c r="I218">
        <v>0.81766499999999998</v>
      </c>
      <c r="J218">
        <v>0.83074999999999899</v>
      </c>
      <c r="K218">
        <v>0.63454999999999995</v>
      </c>
      <c r="L218">
        <v>0.62770000000000004</v>
      </c>
      <c r="M218">
        <v>0.63202749999999996</v>
      </c>
      <c r="N218">
        <v>0.66104999999999903</v>
      </c>
      <c r="O218">
        <v>0.49084999999999901</v>
      </c>
      <c r="P218">
        <v>0.72070000000000001</v>
      </c>
      <c r="Q218">
        <v>0.73099999999999998</v>
      </c>
      <c r="R218">
        <v>0.87270000000000003</v>
      </c>
      <c r="S218">
        <v>0.950649999999999</v>
      </c>
      <c r="T218">
        <v>0.70671499999999998</v>
      </c>
      <c r="U218">
        <v>0.63670499999999997</v>
      </c>
      <c r="V218">
        <v>0.72433912499999997</v>
      </c>
    </row>
    <row r="219" spans="1:22" x14ac:dyDescent="0.2">
      <c r="A219">
        <v>124</v>
      </c>
      <c r="B219">
        <v>0.61169999999999902</v>
      </c>
      <c r="C219">
        <v>0.94940000000000002</v>
      </c>
      <c r="D219">
        <v>0.69452999999999998</v>
      </c>
      <c r="E219">
        <v>0.6764</v>
      </c>
      <c r="F219">
        <v>0.63139999999999996</v>
      </c>
      <c r="G219">
        <v>0.67586500000000005</v>
      </c>
      <c r="H219">
        <v>0.74139999999999995</v>
      </c>
      <c r="I219">
        <v>0.80823499999999904</v>
      </c>
      <c r="J219">
        <v>0.78509999999999902</v>
      </c>
      <c r="K219">
        <v>0.6492</v>
      </c>
      <c r="L219">
        <v>0.67635000000000001</v>
      </c>
      <c r="M219">
        <v>0.74883499999999903</v>
      </c>
      <c r="N219">
        <v>0.67209999999999903</v>
      </c>
      <c r="O219">
        <v>0.48119999999999902</v>
      </c>
      <c r="P219">
        <v>0.56420000000000003</v>
      </c>
      <c r="Q219">
        <v>0.69915000000000005</v>
      </c>
      <c r="R219">
        <v>0.76605000000000001</v>
      </c>
      <c r="S219">
        <v>0.8518</v>
      </c>
      <c r="T219">
        <v>0.79920000000000002</v>
      </c>
      <c r="U219">
        <v>0.57025000000000003</v>
      </c>
      <c r="V219">
        <v>0.70261825</v>
      </c>
    </row>
    <row r="220" spans="1:22" x14ac:dyDescent="0.2">
      <c r="A220">
        <v>126</v>
      </c>
      <c r="B220">
        <v>0.62019999999999997</v>
      </c>
      <c r="C220">
        <v>0.84760000000000002</v>
      </c>
      <c r="D220">
        <v>0.69423999999999997</v>
      </c>
      <c r="E220">
        <v>0.74970000000000003</v>
      </c>
      <c r="F220">
        <v>0.69854999999999901</v>
      </c>
      <c r="G220">
        <v>0.63694450000000002</v>
      </c>
      <c r="H220">
        <v>0.65329999999999999</v>
      </c>
      <c r="I220">
        <v>0.78280000000000005</v>
      </c>
      <c r="J220">
        <v>0.77800000000000002</v>
      </c>
      <c r="K220">
        <v>0.58794999999999997</v>
      </c>
      <c r="L220">
        <v>0.55084999999999995</v>
      </c>
      <c r="M220">
        <v>0.57164999999999999</v>
      </c>
      <c r="N220">
        <v>0.6996</v>
      </c>
      <c r="O220">
        <v>0.51449500000000004</v>
      </c>
      <c r="P220">
        <v>0.63726000000000005</v>
      </c>
      <c r="Q220">
        <v>0.65274999999999905</v>
      </c>
      <c r="R220">
        <v>0.71024999999999905</v>
      </c>
      <c r="S220">
        <v>0.86919999999999997</v>
      </c>
      <c r="T220">
        <v>0.77209499999999998</v>
      </c>
      <c r="U220">
        <v>0.62449999999999894</v>
      </c>
      <c r="V220">
        <v>0.68259672499999902</v>
      </c>
    </row>
    <row r="221" spans="1:22" x14ac:dyDescent="0.2">
      <c r="A221">
        <v>128</v>
      </c>
      <c r="B221">
        <v>0.55358200000000002</v>
      </c>
      <c r="C221">
        <v>0.9587</v>
      </c>
      <c r="D221">
        <v>0.75266999999999995</v>
      </c>
      <c r="E221">
        <v>0.75729999999999997</v>
      </c>
      <c r="F221">
        <v>0.50359999999999905</v>
      </c>
      <c r="G221">
        <v>0.69720499999999996</v>
      </c>
      <c r="H221">
        <v>0.62434999999999996</v>
      </c>
      <c r="I221">
        <v>0.72159999999999902</v>
      </c>
      <c r="J221">
        <v>0.75070000000000003</v>
      </c>
      <c r="K221">
        <v>0.64437500000000003</v>
      </c>
      <c r="L221">
        <v>0.59760000000000002</v>
      </c>
      <c r="M221">
        <v>0.56545000000000001</v>
      </c>
      <c r="N221">
        <v>0.66615000000000002</v>
      </c>
      <c r="O221">
        <v>0.61045499999999997</v>
      </c>
      <c r="P221">
        <v>0.73385</v>
      </c>
      <c r="Q221">
        <v>0.64119999999999999</v>
      </c>
      <c r="R221">
        <v>0.77205000000000001</v>
      </c>
      <c r="S221">
        <v>0.92364999999999997</v>
      </c>
      <c r="T221">
        <v>0.82991000000000004</v>
      </c>
      <c r="U221">
        <v>0.64600000000000002</v>
      </c>
      <c r="V221">
        <v>0.69751985000000005</v>
      </c>
    </row>
    <row r="222" spans="1:22" x14ac:dyDescent="0.2">
      <c r="A222">
        <v>130</v>
      </c>
      <c r="B222">
        <v>0.61817999999999995</v>
      </c>
      <c r="C222">
        <v>0.92805000000000004</v>
      </c>
      <c r="D222">
        <v>0.78044499999999895</v>
      </c>
      <c r="E222">
        <v>0.64065000000000005</v>
      </c>
      <c r="F222">
        <v>0.52370000000000005</v>
      </c>
      <c r="G222">
        <v>0.62566999999999995</v>
      </c>
      <c r="H222">
        <v>0.54290000000000005</v>
      </c>
      <c r="I222">
        <v>0.65749999999999997</v>
      </c>
      <c r="J222">
        <v>0.80732499999999996</v>
      </c>
      <c r="K222">
        <v>0.66864999999999997</v>
      </c>
      <c r="L222">
        <v>0.57019999999999904</v>
      </c>
      <c r="M222">
        <v>0.68198344999999905</v>
      </c>
      <c r="N222">
        <v>0.69144999999999901</v>
      </c>
      <c r="O222">
        <v>0.66399999999999904</v>
      </c>
      <c r="P222">
        <v>0.81179999999999997</v>
      </c>
      <c r="Q222">
        <v>0.64504999999999901</v>
      </c>
      <c r="R222">
        <v>0.77515000000000001</v>
      </c>
      <c r="S222">
        <v>0.81110000000000004</v>
      </c>
      <c r="T222">
        <v>0.859764999999999</v>
      </c>
      <c r="U222">
        <v>0.69449999999999901</v>
      </c>
      <c r="V222">
        <v>0.69990342249999904</v>
      </c>
    </row>
    <row r="223" spans="1:22" x14ac:dyDescent="0.2">
      <c r="A223">
        <v>132</v>
      </c>
      <c r="B223">
        <v>0.61809999999999998</v>
      </c>
      <c r="C223">
        <v>0.89629999999999999</v>
      </c>
      <c r="D223">
        <v>0.69751999999999903</v>
      </c>
      <c r="E223">
        <v>0.65264999999999995</v>
      </c>
      <c r="F223">
        <v>0.60044999999999904</v>
      </c>
      <c r="G223">
        <v>0.60245499999999996</v>
      </c>
      <c r="H223">
        <v>0.67969999999999997</v>
      </c>
      <c r="I223">
        <v>0.64309999999999901</v>
      </c>
      <c r="J223">
        <v>0.71563500000000002</v>
      </c>
      <c r="K223">
        <v>0.66335</v>
      </c>
      <c r="L223">
        <v>0.59460000000000002</v>
      </c>
      <c r="M223">
        <v>0.68804699999999996</v>
      </c>
      <c r="N223">
        <v>0.64229999999999998</v>
      </c>
      <c r="O223">
        <v>0.64664999999999995</v>
      </c>
      <c r="P223">
        <v>0.64854999999999996</v>
      </c>
      <c r="Q223">
        <v>0.63939999999999997</v>
      </c>
      <c r="R223">
        <v>0.66206499999999902</v>
      </c>
      <c r="S223">
        <v>0.81424999999999903</v>
      </c>
      <c r="T223">
        <v>0.62924499999999906</v>
      </c>
      <c r="U223">
        <v>0.65044999999999997</v>
      </c>
      <c r="V223">
        <v>0.669240849999999</v>
      </c>
    </row>
    <row r="224" spans="1:22" x14ac:dyDescent="0.2">
      <c r="A224">
        <v>134</v>
      </c>
      <c r="B224">
        <v>0.56659999999999999</v>
      </c>
      <c r="C224">
        <v>0.83829999999999905</v>
      </c>
      <c r="D224">
        <v>0.70568500000000001</v>
      </c>
      <c r="E224">
        <v>0.65660649999999998</v>
      </c>
      <c r="F224">
        <v>0.67029999999999901</v>
      </c>
      <c r="G224">
        <v>0.62899549999999904</v>
      </c>
      <c r="H224">
        <v>0.725849999999999</v>
      </c>
      <c r="I224">
        <v>0.66795000000000004</v>
      </c>
      <c r="J224">
        <v>0.75800000000000001</v>
      </c>
      <c r="K224">
        <v>0.64559999999999995</v>
      </c>
      <c r="L224">
        <v>0.61819999999999997</v>
      </c>
      <c r="M224">
        <v>0.76785999999999999</v>
      </c>
      <c r="N224">
        <v>0.62670000000000003</v>
      </c>
      <c r="O224">
        <v>0.65439999999999998</v>
      </c>
      <c r="P224">
        <v>0.74790000000000001</v>
      </c>
      <c r="Q224">
        <v>0.63944999999999996</v>
      </c>
      <c r="R224">
        <v>0.71960000000000002</v>
      </c>
      <c r="S224">
        <v>0.78689999999999904</v>
      </c>
      <c r="T224">
        <v>0.66879999999999995</v>
      </c>
      <c r="U224">
        <v>0.56140000000000001</v>
      </c>
      <c r="V224">
        <v>0.68275485000000002</v>
      </c>
    </row>
    <row r="225" spans="1:22" x14ac:dyDescent="0.2">
      <c r="A225">
        <v>136</v>
      </c>
      <c r="B225">
        <v>0.59506499999999996</v>
      </c>
      <c r="C225">
        <v>0.79595000000000005</v>
      </c>
      <c r="D225">
        <v>0.62714499999999995</v>
      </c>
      <c r="E225">
        <v>0.63470000000000004</v>
      </c>
      <c r="F225">
        <v>0.68940000000000001</v>
      </c>
      <c r="G225">
        <v>0.48470000000000002</v>
      </c>
      <c r="H225">
        <v>0.66774999999999995</v>
      </c>
      <c r="I225">
        <v>0.52990000000000004</v>
      </c>
      <c r="J225">
        <v>0.72275</v>
      </c>
      <c r="K225">
        <v>0.69804999999999995</v>
      </c>
      <c r="L225">
        <v>0.52451499999999995</v>
      </c>
      <c r="M225">
        <v>0.62304499999999996</v>
      </c>
      <c r="N225">
        <v>0.625</v>
      </c>
      <c r="O225">
        <v>0.66515000000000002</v>
      </c>
      <c r="P225">
        <v>0.78025</v>
      </c>
      <c r="Q225">
        <v>0.54404999999999903</v>
      </c>
      <c r="R225">
        <v>0.69438999999999995</v>
      </c>
      <c r="S225">
        <v>0.70066499999999998</v>
      </c>
      <c r="T225">
        <v>0.60221499999999994</v>
      </c>
      <c r="U225">
        <v>0.59174000000000004</v>
      </c>
      <c r="V225">
        <v>0.63982150000000004</v>
      </c>
    </row>
    <row r="226" spans="1:22" x14ac:dyDescent="0.2">
      <c r="A226">
        <v>138</v>
      </c>
      <c r="B226">
        <v>0.57170500000000002</v>
      </c>
      <c r="C226">
        <v>0.77410000000000001</v>
      </c>
      <c r="D226">
        <v>0.60397000000000001</v>
      </c>
      <c r="E226">
        <v>0.56109999999999904</v>
      </c>
      <c r="F226">
        <v>0.63060000000000005</v>
      </c>
      <c r="G226">
        <v>0.47672249999999999</v>
      </c>
      <c r="H226">
        <v>0.68674999999999997</v>
      </c>
      <c r="I226">
        <v>0.56464999999999999</v>
      </c>
      <c r="J226">
        <v>0.70784999999999998</v>
      </c>
      <c r="K226">
        <v>0.67379999999999995</v>
      </c>
      <c r="L226">
        <v>0.59419999999999995</v>
      </c>
      <c r="M226">
        <v>0.68456499999999998</v>
      </c>
      <c r="N226">
        <v>0.59745000000000004</v>
      </c>
      <c r="O226">
        <v>0.64595000000000002</v>
      </c>
      <c r="P226">
        <v>0.6603</v>
      </c>
      <c r="Q226">
        <v>0.53584999999999905</v>
      </c>
      <c r="R226">
        <v>0.69467500000000004</v>
      </c>
      <c r="S226">
        <v>0.74087499999999995</v>
      </c>
      <c r="T226">
        <v>0.62741499999999994</v>
      </c>
      <c r="U226">
        <v>0.60919499999999904</v>
      </c>
      <c r="V226">
        <v>0.63208612499999905</v>
      </c>
    </row>
    <row r="227" spans="1:22" x14ac:dyDescent="0.2">
      <c r="A227">
        <v>140</v>
      </c>
      <c r="B227">
        <v>0.67410000000000003</v>
      </c>
      <c r="C227">
        <v>0.76315</v>
      </c>
      <c r="D227">
        <v>0.56573499999999999</v>
      </c>
      <c r="E227">
        <v>0.54490000000000005</v>
      </c>
      <c r="F227">
        <v>0.64759999999999995</v>
      </c>
      <c r="G227">
        <v>0.54844999999999999</v>
      </c>
      <c r="H227">
        <v>0.72370000000000001</v>
      </c>
      <c r="I227">
        <v>0.69640000000000002</v>
      </c>
      <c r="J227">
        <v>0.65586999999999995</v>
      </c>
      <c r="K227">
        <v>0.67974999999999997</v>
      </c>
      <c r="L227">
        <v>0.56374999999999997</v>
      </c>
      <c r="M227">
        <v>0.75698999999999905</v>
      </c>
      <c r="N227">
        <v>0.57574999999999998</v>
      </c>
      <c r="O227">
        <v>0.57440000000000002</v>
      </c>
      <c r="P227">
        <v>0.74134999999999995</v>
      </c>
      <c r="Q227">
        <v>0.61074999999999902</v>
      </c>
      <c r="R227">
        <v>0.56714350000000002</v>
      </c>
      <c r="S227">
        <v>0.71936099999999903</v>
      </c>
      <c r="T227">
        <v>0.57197500000000001</v>
      </c>
      <c r="U227">
        <v>0.68307499999999999</v>
      </c>
      <c r="V227">
        <v>0.64320997499999999</v>
      </c>
    </row>
    <row r="228" spans="1:22" x14ac:dyDescent="0.2">
      <c r="A228">
        <v>142</v>
      </c>
      <c r="B228">
        <v>0.69340000000000002</v>
      </c>
      <c r="C228">
        <v>0.64044999999999996</v>
      </c>
      <c r="D228">
        <v>0.55823500000000004</v>
      </c>
      <c r="E228">
        <v>0.48074</v>
      </c>
      <c r="F228">
        <v>0.56379999999999997</v>
      </c>
      <c r="G228">
        <v>0.56373499999999999</v>
      </c>
      <c r="H228">
        <v>0.64739999999999998</v>
      </c>
      <c r="I228">
        <v>0.60699999999999998</v>
      </c>
      <c r="J228">
        <v>0.67187999999999903</v>
      </c>
      <c r="K228">
        <v>0.54404999999999903</v>
      </c>
      <c r="L228">
        <v>0.55210000000000004</v>
      </c>
      <c r="M228">
        <v>0.58349999999999902</v>
      </c>
      <c r="N228">
        <v>0.57455000000000001</v>
      </c>
      <c r="O228">
        <v>0.55835000000000001</v>
      </c>
      <c r="P228">
        <v>0.70009999999999994</v>
      </c>
      <c r="Q228">
        <v>0.58069999999999899</v>
      </c>
      <c r="R228">
        <v>0.620085</v>
      </c>
      <c r="S228">
        <v>0.70164499999999996</v>
      </c>
      <c r="T228">
        <v>0.66905000000000003</v>
      </c>
      <c r="U228">
        <v>0.67354499999999995</v>
      </c>
      <c r="V228">
        <v>0.60921574999999994</v>
      </c>
    </row>
    <row r="229" spans="1:22" x14ac:dyDescent="0.2">
      <c r="A229">
        <v>144</v>
      </c>
      <c r="B229">
        <v>0.67659999999999998</v>
      </c>
      <c r="C229">
        <v>0.68035000000000001</v>
      </c>
      <c r="D229">
        <v>0.59419999999999995</v>
      </c>
      <c r="E229">
        <v>0.49905500000000003</v>
      </c>
      <c r="F229">
        <v>0.61140000000000005</v>
      </c>
      <c r="G229">
        <v>0.58492499999999903</v>
      </c>
      <c r="H229">
        <v>0.62304999999999999</v>
      </c>
      <c r="I229">
        <v>0.55159999999999998</v>
      </c>
      <c r="J229">
        <v>0.68589</v>
      </c>
      <c r="K229">
        <v>0.57420000000000004</v>
      </c>
      <c r="L229">
        <v>0.54545999999999994</v>
      </c>
      <c r="M229">
        <v>0.59260500000000005</v>
      </c>
      <c r="N229">
        <v>0.53715000000000002</v>
      </c>
      <c r="O229">
        <v>0.50584499999999999</v>
      </c>
      <c r="P229">
        <v>0.71124999999999905</v>
      </c>
      <c r="Q229">
        <v>0.64590000000000003</v>
      </c>
      <c r="R229">
        <v>0.66735</v>
      </c>
      <c r="S229">
        <v>0.72196499999999997</v>
      </c>
      <c r="T229">
        <v>0.61714999999999998</v>
      </c>
      <c r="U229">
        <v>0.57379049999999998</v>
      </c>
      <c r="V229">
        <v>0.60998677499999998</v>
      </c>
    </row>
    <row r="230" spans="1:22" x14ac:dyDescent="0.2">
      <c r="A230">
        <v>146</v>
      </c>
      <c r="B230">
        <v>0.60591499999999998</v>
      </c>
      <c r="C230">
        <v>0.63019999999999898</v>
      </c>
      <c r="D230">
        <v>0.63354999999999995</v>
      </c>
      <c r="E230">
        <v>0.52454999999999996</v>
      </c>
      <c r="F230">
        <v>0.64680000000000004</v>
      </c>
      <c r="G230">
        <v>0.56430999999999998</v>
      </c>
      <c r="H230">
        <v>0.67584999999999995</v>
      </c>
      <c r="I230">
        <v>0.62474999999999903</v>
      </c>
      <c r="J230">
        <v>0.67103999999999997</v>
      </c>
      <c r="K230">
        <v>0.65364999999999995</v>
      </c>
      <c r="L230">
        <v>0.50438000000000005</v>
      </c>
      <c r="M230">
        <v>0.68151499999999898</v>
      </c>
      <c r="N230">
        <v>0.54515000000000002</v>
      </c>
      <c r="O230">
        <v>0.60738999999999999</v>
      </c>
      <c r="P230">
        <v>0.70494999999999997</v>
      </c>
      <c r="Q230">
        <v>0.57309999999999905</v>
      </c>
      <c r="R230">
        <v>0.58169499999999996</v>
      </c>
      <c r="S230">
        <v>0.66103350000000005</v>
      </c>
      <c r="T230">
        <v>0.59140000000000004</v>
      </c>
      <c r="U230">
        <v>0.65824499999999997</v>
      </c>
      <c r="V230">
        <v>0.616973675</v>
      </c>
    </row>
    <row r="231" spans="1:22" x14ac:dyDescent="0.2">
      <c r="A231">
        <v>148</v>
      </c>
      <c r="B231">
        <v>0.66376999999999997</v>
      </c>
      <c r="C231">
        <v>0.64244999999999997</v>
      </c>
      <c r="D231">
        <v>0.63260000000000005</v>
      </c>
      <c r="E231">
        <v>0.62555000000000005</v>
      </c>
      <c r="F231">
        <v>0.64769999999999905</v>
      </c>
      <c r="G231">
        <v>0.62900500000000004</v>
      </c>
      <c r="H231">
        <v>0.64049999999999996</v>
      </c>
      <c r="I231">
        <v>0.6129</v>
      </c>
      <c r="J231">
        <v>0.72599999999999998</v>
      </c>
      <c r="K231">
        <v>0.63954999999999995</v>
      </c>
      <c r="L231">
        <v>0.51478999999999997</v>
      </c>
      <c r="M231">
        <v>0.61497500000000005</v>
      </c>
      <c r="N231">
        <v>0.5544</v>
      </c>
      <c r="O231">
        <v>0.63136000000000003</v>
      </c>
      <c r="P231">
        <v>0.70115000000000005</v>
      </c>
      <c r="Q231">
        <v>0.62349999999999905</v>
      </c>
      <c r="R231">
        <v>0.572549999999999</v>
      </c>
      <c r="S231">
        <v>0.74614999999999998</v>
      </c>
      <c r="T231">
        <v>0.568599999999999</v>
      </c>
      <c r="U231">
        <v>0.69662000000000002</v>
      </c>
      <c r="V231">
        <v>0.63420600000000005</v>
      </c>
    </row>
    <row r="232" spans="1:22" x14ac:dyDescent="0.2">
      <c r="A232">
        <v>150</v>
      </c>
      <c r="B232">
        <v>0.58209999999999995</v>
      </c>
      <c r="C232">
        <v>0.67214999999999903</v>
      </c>
      <c r="D232">
        <v>0.71928000000000003</v>
      </c>
      <c r="E232">
        <v>0.55754999999999999</v>
      </c>
      <c r="F232">
        <v>0.59770000000000001</v>
      </c>
      <c r="G232">
        <v>0.55075799999999997</v>
      </c>
      <c r="H232">
        <v>0.55394999999999905</v>
      </c>
      <c r="I232">
        <v>0.60644999999999905</v>
      </c>
      <c r="J232">
        <v>0.68467499999999903</v>
      </c>
      <c r="K232">
        <v>0.5867</v>
      </c>
      <c r="L232">
        <v>0.59216000000000002</v>
      </c>
      <c r="M232">
        <v>0.5796</v>
      </c>
      <c r="N232">
        <v>0.51119999999999999</v>
      </c>
      <c r="O232">
        <v>0.6331</v>
      </c>
      <c r="P232">
        <v>0.68945000000000001</v>
      </c>
      <c r="Q232">
        <v>0.63944999999999996</v>
      </c>
      <c r="R232">
        <v>0.51889999999999903</v>
      </c>
      <c r="S232">
        <v>0.64834999999999998</v>
      </c>
      <c r="T232">
        <v>0.55229999999999901</v>
      </c>
      <c r="U232">
        <v>0.783775</v>
      </c>
      <c r="V232">
        <v>0.61297990000000002</v>
      </c>
    </row>
    <row r="233" spans="1:22" x14ac:dyDescent="0.2">
      <c r="A233">
        <v>152</v>
      </c>
      <c r="B233">
        <v>0.57800300000000004</v>
      </c>
      <c r="C233">
        <v>0.68079999999999996</v>
      </c>
      <c r="D233">
        <v>0.63024999999999998</v>
      </c>
      <c r="E233">
        <v>0.58989999999999998</v>
      </c>
      <c r="F233">
        <v>0.64159999999999995</v>
      </c>
      <c r="G233">
        <v>0.57440999999999998</v>
      </c>
      <c r="H233">
        <v>0.48354999999999898</v>
      </c>
      <c r="I233">
        <v>0.57920000000000005</v>
      </c>
      <c r="J233">
        <v>0.74537500000000001</v>
      </c>
      <c r="K233">
        <v>0.477849999999999</v>
      </c>
      <c r="L233">
        <v>0.52177499999999999</v>
      </c>
      <c r="M233">
        <v>0.56824999999999903</v>
      </c>
      <c r="N233">
        <v>0.51490000000000002</v>
      </c>
      <c r="O233">
        <v>0.66144999999999998</v>
      </c>
      <c r="P233">
        <v>0.64239999999999997</v>
      </c>
      <c r="Q233">
        <v>0.63044999999999995</v>
      </c>
      <c r="R233">
        <v>0.55119999999999902</v>
      </c>
      <c r="S233">
        <v>0.68035000000000001</v>
      </c>
      <c r="T233">
        <v>0.55424999999999902</v>
      </c>
      <c r="U233">
        <v>0.69230499999999995</v>
      </c>
      <c r="V233">
        <v>0.59991339999999904</v>
      </c>
    </row>
    <row r="234" spans="1:22" x14ac:dyDescent="0.2">
      <c r="A234">
        <v>154</v>
      </c>
      <c r="B234">
        <v>0.50749999999999995</v>
      </c>
      <c r="C234">
        <v>0.61914999999999998</v>
      </c>
      <c r="D234">
        <v>0.59279999999999999</v>
      </c>
      <c r="E234">
        <v>0.56184999999999996</v>
      </c>
      <c r="F234">
        <v>0.71860000000000002</v>
      </c>
      <c r="G234">
        <v>0.52654999999999996</v>
      </c>
      <c r="H234">
        <v>0.53695000000000004</v>
      </c>
      <c r="I234">
        <v>0.63444999999999996</v>
      </c>
      <c r="J234">
        <v>0.65559999999999996</v>
      </c>
      <c r="K234">
        <v>0.53864999999999996</v>
      </c>
      <c r="L234">
        <v>0.50265000000000004</v>
      </c>
      <c r="M234">
        <v>0.59545000000000003</v>
      </c>
      <c r="N234">
        <v>0.57125000000000004</v>
      </c>
      <c r="O234">
        <v>0.54790000000000005</v>
      </c>
      <c r="P234">
        <v>0.72169999999999901</v>
      </c>
      <c r="Q234">
        <v>0.59845000000000004</v>
      </c>
      <c r="R234">
        <v>0.61745000000000005</v>
      </c>
      <c r="S234">
        <v>0.58879999999999999</v>
      </c>
      <c r="T234">
        <v>0.53839999999999999</v>
      </c>
      <c r="U234">
        <v>0.69425000000000003</v>
      </c>
      <c r="V234">
        <v>0.59341999999999895</v>
      </c>
    </row>
    <row r="235" spans="1:22" x14ac:dyDescent="0.2">
      <c r="A235">
        <v>156</v>
      </c>
      <c r="B235">
        <v>0.53937499999999905</v>
      </c>
      <c r="C235">
        <v>0.56689999999999996</v>
      </c>
      <c r="D235">
        <v>0.55094999999999905</v>
      </c>
      <c r="E235">
        <v>0.53584999999999905</v>
      </c>
      <c r="F235">
        <v>0.71375</v>
      </c>
      <c r="G235">
        <v>0.46629999999999999</v>
      </c>
      <c r="H235">
        <v>0.43675000000000003</v>
      </c>
      <c r="I235">
        <v>0.78390000000000004</v>
      </c>
      <c r="J235">
        <v>0.55320999999999998</v>
      </c>
      <c r="K235">
        <v>0.47258</v>
      </c>
      <c r="L235">
        <v>0.55879999999999996</v>
      </c>
      <c r="M235">
        <v>0.65100000000000002</v>
      </c>
      <c r="N235">
        <v>0.58140000000000003</v>
      </c>
      <c r="O235">
        <v>0.49709999999999999</v>
      </c>
      <c r="P235">
        <v>0.62570000000000003</v>
      </c>
      <c r="Q235">
        <v>0.50739999999999996</v>
      </c>
      <c r="R235">
        <v>0.63585000000000003</v>
      </c>
      <c r="S235">
        <v>0.52465499999999998</v>
      </c>
      <c r="T235">
        <v>0.52939999999999998</v>
      </c>
      <c r="U235">
        <v>0.59653</v>
      </c>
      <c r="V235">
        <v>0.56636999999999904</v>
      </c>
    </row>
    <row r="236" spans="1:22" x14ac:dyDescent="0.2">
      <c r="A236">
        <v>158</v>
      </c>
      <c r="B236">
        <v>0.51459999999999995</v>
      </c>
      <c r="C236">
        <v>0.605765</v>
      </c>
      <c r="D236">
        <v>0.53299999999999903</v>
      </c>
      <c r="E236">
        <v>0.50605</v>
      </c>
      <c r="F236">
        <v>0.69069999999999898</v>
      </c>
      <c r="G236">
        <v>0.57840999999999998</v>
      </c>
      <c r="H236">
        <v>0.58660000000000001</v>
      </c>
      <c r="I236">
        <v>0.59109999999999996</v>
      </c>
      <c r="J236">
        <v>0.474324999999999</v>
      </c>
      <c r="K236">
        <v>0.52186999999999995</v>
      </c>
      <c r="L236">
        <v>0.67325000000000002</v>
      </c>
      <c r="M236">
        <v>0.70249499999999998</v>
      </c>
      <c r="N236">
        <v>0.64849999999999997</v>
      </c>
      <c r="O236">
        <v>0.41320499999999999</v>
      </c>
      <c r="P236">
        <v>0.7278</v>
      </c>
      <c r="Q236">
        <v>0.56625000000000003</v>
      </c>
      <c r="R236">
        <v>0.57535000000000003</v>
      </c>
      <c r="S236">
        <v>0.58229500000000001</v>
      </c>
      <c r="T236">
        <v>0.60360000000000003</v>
      </c>
      <c r="U236">
        <v>0.55496100000000004</v>
      </c>
      <c r="V236">
        <v>0.58250630000000003</v>
      </c>
    </row>
    <row r="237" spans="1:22" x14ac:dyDescent="0.2">
      <c r="A237">
        <v>160</v>
      </c>
      <c r="B237">
        <v>0.47675000000000001</v>
      </c>
      <c r="C237">
        <v>0.61863999999999997</v>
      </c>
      <c r="D237">
        <v>0.57615000000000005</v>
      </c>
      <c r="E237">
        <v>0.47959000000000002</v>
      </c>
      <c r="F237">
        <v>0.60585</v>
      </c>
      <c r="G237">
        <v>0.47375</v>
      </c>
      <c r="H237">
        <v>0.62395</v>
      </c>
      <c r="I237">
        <v>0.65444999999999998</v>
      </c>
      <c r="J237">
        <v>0.51</v>
      </c>
      <c r="K237">
        <v>0.53527000000000002</v>
      </c>
      <c r="L237">
        <v>0.54384999999999994</v>
      </c>
      <c r="M237">
        <v>0.63449</v>
      </c>
      <c r="N237">
        <v>0.49875000000000003</v>
      </c>
      <c r="O237">
        <v>0.37304999999999999</v>
      </c>
      <c r="P237">
        <v>0.61214999999999997</v>
      </c>
      <c r="Q237">
        <v>0.58750000000000002</v>
      </c>
      <c r="R237">
        <v>0.62614999999999998</v>
      </c>
      <c r="S237">
        <v>0.664385</v>
      </c>
      <c r="T237">
        <v>0.70584999999999998</v>
      </c>
      <c r="U237">
        <v>0.61060499999999995</v>
      </c>
      <c r="V237">
        <v>0.57055900000000004</v>
      </c>
    </row>
    <row r="238" spans="1:22" x14ac:dyDescent="0.2">
      <c r="A238">
        <v>162</v>
      </c>
      <c r="B238">
        <v>0.48019000000000001</v>
      </c>
      <c r="C238">
        <v>0.72130000000000005</v>
      </c>
      <c r="D238">
        <v>0.470249999999999</v>
      </c>
      <c r="E238">
        <v>0.59950000000000003</v>
      </c>
      <c r="F238">
        <v>0.59550000000000003</v>
      </c>
      <c r="G238">
        <v>0.48515999999999998</v>
      </c>
      <c r="H238">
        <v>0.53910000000000002</v>
      </c>
      <c r="I238">
        <v>0.60734999999999995</v>
      </c>
      <c r="J238">
        <v>0.52049999999999996</v>
      </c>
      <c r="K238">
        <v>0.54294999999999904</v>
      </c>
      <c r="L238">
        <v>0.64680000000000004</v>
      </c>
      <c r="M238">
        <v>0.62304999999999899</v>
      </c>
      <c r="N238">
        <v>0.56545000000000001</v>
      </c>
      <c r="O238">
        <v>0.38395000000000001</v>
      </c>
      <c r="P238">
        <v>0.64319999999999999</v>
      </c>
      <c r="Q238">
        <v>0.55810000000000004</v>
      </c>
      <c r="R238">
        <v>0.67009999999999903</v>
      </c>
      <c r="S238">
        <v>0.67646050000000002</v>
      </c>
      <c r="T238">
        <v>0.62059999999999904</v>
      </c>
      <c r="U238">
        <v>0.526918</v>
      </c>
      <c r="V238">
        <v>0.573821425</v>
      </c>
    </row>
    <row r="239" spans="1:22" x14ac:dyDescent="0.2">
      <c r="A239">
        <v>164</v>
      </c>
      <c r="B239">
        <v>0.47375</v>
      </c>
      <c r="C239">
        <v>0.74275000000000002</v>
      </c>
      <c r="D239">
        <v>0.47839999999999899</v>
      </c>
      <c r="E239">
        <v>0.54235</v>
      </c>
      <c r="F239">
        <v>0.60070000000000001</v>
      </c>
      <c r="G239">
        <v>0.47807500000000003</v>
      </c>
      <c r="H239">
        <v>0.52944999999999998</v>
      </c>
      <c r="I239">
        <v>0.57425000000000004</v>
      </c>
      <c r="J239">
        <v>0.61699999999999999</v>
      </c>
      <c r="K239">
        <v>0.52384999999999904</v>
      </c>
      <c r="L239">
        <v>0.52692399999999995</v>
      </c>
      <c r="M239">
        <v>0.59541500000000003</v>
      </c>
      <c r="N239">
        <v>0.61739999999999995</v>
      </c>
      <c r="O239">
        <v>0.41524499999999998</v>
      </c>
      <c r="P239">
        <v>0.63777499999999998</v>
      </c>
      <c r="Q239">
        <v>0.51049999999999995</v>
      </c>
      <c r="R239">
        <v>0.66785000000000005</v>
      </c>
      <c r="S239">
        <v>0.63858999999999999</v>
      </c>
      <c r="T239">
        <v>0.4753</v>
      </c>
      <c r="U239">
        <v>0.51441499999999996</v>
      </c>
      <c r="V239">
        <v>0.55799944999999995</v>
      </c>
    </row>
    <row r="240" spans="1:22" x14ac:dyDescent="0.2">
      <c r="A240">
        <v>166</v>
      </c>
      <c r="B240">
        <v>0.62687999999999999</v>
      </c>
      <c r="C240">
        <v>0.72794999999999999</v>
      </c>
      <c r="D240">
        <v>0.48320000000000002</v>
      </c>
      <c r="E240">
        <v>0.4365</v>
      </c>
      <c r="F240">
        <v>0.521199999999999</v>
      </c>
      <c r="G240">
        <v>0.48693999999999898</v>
      </c>
      <c r="H240">
        <v>0.56845000000000001</v>
      </c>
      <c r="I240">
        <v>0.47</v>
      </c>
      <c r="J240">
        <v>0.45844999999999902</v>
      </c>
      <c r="K240">
        <v>0.594749999999999</v>
      </c>
      <c r="L240">
        <v>0.54652999999999996</v>
      </c>
      <c r="M240">
        <v>0.48493999999999998</v>
      </c>
      <c r="N240">
        <v>0.62769999999999904</v>
      </c>
      <c r="O240">
        <v>0.44758500000000001</v>
      </c>
      <c r="P240">
        <v>0.77285000000000004</v>
      </c>
      <c r="Q240">
        <v>0.48934999999999901</v>
      </c>
      <c r="R240">
        <v>0.61734999999999995</v>
      </c>
      <c r="S240">
        <v>0.63554999999999995</v>
      </c>
      <c r="T240">
        <v>0.51319999999999999</v>
      </c>
      <c r="U240">
        <v>0.60853999999999997</v>
      </c>
      <c r="V240">
        <v>0.55589575000000002</v>
      </c>
    </row>
    <row r="241" spans="1:22" x14ac:dyDescent="0.2">
      <c r="A241">
        <v>168</v>
      </c>
      <c r="B241">
        <v>0.53842000000000001</v>
      </c>
      <c r="C241">
        <v>0.68545</v>
      </c>
      <c r="D241">
        <v>0.55964999999999998</v>
      </c>
      <c r="E241">
        <v>0.47471000000000002</v>
      </c>
      <c r="F241">
        <v>0.56789999999999996</v>
      </c>
      <c r="G241">
        <v>0.51205400000000001</v>
      </c>
      <c r="H241">
        <v>0.64639999999999997</v>
      </c>
      <c r="I241">
        <v>0.48754999999999898</v>
      </c>
      <c r="J241">
        <v>0.56759999999999999</v>
      </c>
      <c r="K241">
        <v>0.52344999999999997</v>
      </c>
      <c r="L241">
        <v>0.53225</v>
      </c>
      <c r="M241">
        <v>0.54618500000000003</v>
      </c>
      <c r="N241">
        <v>0.51679999999999904</v>
      </c>
      <c r="O241">
        <v>0.60604999999999998</v>
      </c>
      <c r="P241">
        <v>0.81125000000000003</v>
      </c>
      <c r="Q241">
        <v>0.55320000000000003</v>
      </c>
      <c r="R241">
        <v>0.50165000000000004</v>
      </c>
      <c r="S241">
        <v>0.56309999999999905</v>
      </c>
      <c r="T241">
        <v>0.50739999999999996</v>
      </c>
      <c r="U241">
        <v>0.491425</v>
      </c>
      <c r="V241">
        <v>0.55962469999999997</v>
      </c>
    </row>
    <row r="242" spans="1:22" x14ac:dyDescent="0.2">
      <c r="A242">
        <v>170</v>
      </c>
      <c r="B242">
        <v>0.48599500000000001</v>
      </c>
      <c r="C242">
        <v>0.74944999999999995</v>
      </c>
      <c r="D242">
        <v>0.54169999999999996</v>
      </c>
      <c r="E242">
        <v>0.493255</v>
      </c>
      <c r="F242">
        <v>0.58925000000000005</v>
      </c>
      <c r="G242">
        <v>0.51559100000000002</v>
      </c>
      <c r="H242">
        <v>0.60680000000000001</v>
      </c>
      <c r="I242">
        <v>0.52110000000000001</v>
      </c>
      <c r="J242">
        <v>0.65700000000000003</v>
      </c>
      <c r="K242">
        <v>0.60185</v>
      </c>
      <c r="L242">
        <v>0.63075000000000003</v>
      </c>
      <c r="M242">
        <v>0.59631000000000001</v>
      </c>
      <c r="N242">
        <v>0.60260000000000002</v>
      </c>
      <c r="O242">
        <v>0.50170000000000003</v>
      </c>
      <c r="P242">
        <v>0.70189999999999997</v>
      </c>
      <c r="Q242">
        <v>0.67669999999999997</v>
      </c>
      <c r="R242">
        <v>0.51734999999999998</v>
      </c>
      <c r="S242">
        <v>0.49990499999999999</v>
      </c>
      <c r="T242">
        <v>0.48734999999999901</v>
      </c>
      <c r="U242">
        <v>0.53755299999999995</v>
      </c>
      <c r="V242">
        <v>0.57570544999999995</v>
      </c>
    </row>
    <row r="243" spans="1:22" x14ac:dyDescent="0.2">
      <c r="A243">
        <v>172</v>
      </c>
      <c r="B243">
        <v>0.57280900000000001</v>
      </c>
      <c r="C243">
        <v>0.81584999999999996</v>
      </c>
      <c r="D243">
        <v>0.48065000000000002</v>
      </c>
      <c r="E243">
        <v>0.46767999999999998</v>
      </c>
      <c r="F243">
        <v>0.58479999999999999</v>
      </c>
      <c r="G243">
        <v>0.56823000000000001</v>
      </c>
      <c r="H243">
        <v>0.59844999999999904</v>
      </c>
      <c r="I243">
        <v>0.56759999999999999</v>
      </c>
      <c r="J243">
        <v>0.68615000000000004</v>
      </c>
      <c r="K243">
        <v>0.52275000000000005</v>
      </c>
      <c r="L243">
        <v>0.69569999999999999</v>
      </c>
      <c r="M243">
        <v>0.53304999999999902</v>
      </c>
      <c r="N243">
        <v>0.68145</v>
      </c>
      <c r="O243">
        <v>0.60085</v>
      </c>
      <c r="P243">
        <v>0.58329999999999904</v>
      </c>
      <c r="Q243">
        <v>0.52744999999999997</v>
      </c>
      <c r="R243">
        <v>0.54518999999999995</v>
      </c>
      <c r="S243">
        <v>0.51371500000000003</v>
      </c>
      <c r="T243">
        <v>0.51124999999999998</v>
      </c>
      <c r="U243">
        <v>0.44424999999999998</v>
      </c>
      <c r="V243">
        <v>0.57505870000000003</v>
      </c>
    </row>
    <row r="244" spans="1:22" x14ac:dyDescent="0.2">
      <c r="A244">
        <v>174</v>
      </c>
      <c r="B244">
        <v>0.50355499999999997</v>
      </c>
      <c r="C244">
        <v>0.76749999999999996</v>
      </c>
      <c r="D244">
        <v>0.52649999999999997</v>
      </c>
      <c r="E244">
        <v>0.50832999999999995</v>
      </c>
      <c r="F244">
        <v>0.46989999999999998</v>
      </c>
      <c r="G244">
        <v>0.54080799999999996</v>
      </c>
      <c r="H244">
        <v>0.52444999999999997</v>
      </c>
      <c r="I244">
        <v>0.47455000000000003</v>
      </c>
      <c r="J244">
        <v>0.73619999999999997</v>
      </c>
      <c r="K244">
        <v>0.53504999999999903</v>
      </c>
      <c r="L244">
        <v>0.64534999999999998</v>
      </c>
      <c r="M244">
        <v>0.59394999999999998</v>
      </c>
      <c r="N244">
        <v>0.67300000000000004</v>
      </c>
      <c r="O244">
        <v>0.60309999999999997</v>
      </c>
      <c r="P244">
        <v>0.50444999999999995</v>
      </c>
      <c r="Q244">
        <v>0.51300000000000001</v>
      </c>
      <c r="R244">
        <v>0.53109499999999898</v>
      </c>
      <c r="S244">
        <v>0.50829499999999905</v>
      </c>
      <c r="T244">
        <v>0.52034999999999998</v>
      </c>
      <c r="U244">
        <v>0.44955000000000001</v>
      </c>
      <c r="V244">
        <v>0.55644914999999995</v>
      </c>
    </row>
    <row r="245" spans="1:22" x14ac:dyDescent="0.2">
      <c r="A245">
        <v>176</v>
      </c>
      <c r="B245">
        <v>0.56040000000000001</v>
      </c>
      <c r="C245">
        <v>0.67135</v>
      </c>
      <c r="D245">
        <v>0.48665000000000003</v>
      </c>
      <c r="E245">
        <v>0.498999999999999</v>
      </c>
      <c r="F245">
        <v>0.50565000000000004</v>
      </c>
      <c r="G245">
        <v>0.51771</v>
      </c>
      <c r="H245">
        <v>0.62729999999999997</v>
      </c>
      <c r="I245">
        <v>0.48065000000000002</v>
      </c>
      <c r="J245">
        <v>0.66994999999999905</v>
      </c>
      <c r="K245">
        <v>0.57925000000000004</v>
      </c>
      <c r="L245">
        <v>0.50705</v>
      </c>
      <c r="M245">
        <v>0.66799500000000001</v>
      </c>
      <c r="N245">
        <v>0.59329999999999905</v>
      </c>
      <c r="O245">
        <v>0.53525</v>
      </c>
      <c r="P245">
        <v>0.52195000000000003</v>
      </c>
      <c r="Q245">
        <v>0.50224999999999997</v>
      </c>
      <c r="R245">
        <v>0.54876999999999998</v>
      </c>
      <c r="S245">
        <v>0.54713999999999996</v>
      </c>
      <c r="T245">
        <v>0.59384999999999999</v>
      </c>
      <c r="U245">
        <v>0.50865000000000005</v>
      </c>
      <c r="V245">
        <v>0.55620574999999906</v>
      </c>
    </row>
    <row r="246" spans="1:22" x14ac:dyDescent="0.2">
      <c r="A246">
        <v>178</v>
      </c>
      <c r="B246">
        <v>0.47789999999999999</v>
      </c>
      <c r="C246">
        <v>0.61150000000000004</v>
      </c>
      <c r="D246">
        <v>0.61704999999999999</v>
      </c>
      <c r="E246">
        <v>0.42995</v>
      </c>
      <c r="F246">
        <v>0.368499999999999</v>
      </c>
      <c r="G246">
        <v>0.47243499999999999</v>
      </c>
      <c r="H246">
        <v>0.75894999999999901</v>
      </c>
      <c r="I246">
        <v>0.50365000000000004</v>
      </c>
      <c r="J246">
        <v>0.632099999999999</v>
      </c>
      <c r="K246">
        <v>0.61014999999999997</v>
      </c>
      <c r="L246">
        <v>0.48970000000000002</v>
      </c>
      <c r="M246">
        <v>0.62526000000000004</v>
      </c>
      <c r="N246">
        <v>0.44395000000000001</v>
      </c>
      <c r="O246">
        <v>0.50150999999999901</v>
      </c>
      <c r="P246">
        <v>0.59870000000000001</v>
      </c>
      <c r="Q246">
        <v>0.44505</v>
      </c>
      <c r="R246">
        <v>0.54499500000000001</v>
      </c>
      <c r="S246">
        <v>0.54495000000000005</v>
      </c>
      <c r="T246">
        <v>0.59899999999999898</v>
      </c>
      <c r="U246">
        <v>0.48565000000000003</v>
      </c>
      <c r="V246">
        <v>0.53804750000000001</v>
      </c>
    </row>
    <row r="247" spans="1:22" x14ac:dyDescent="0.2">
      <c r="A247">
        <v>180</v>
      </c>
      <c r="B247">
        <v>0.50505</v>
      </c>
      <c r="C247">
        <v>0.50334999999999996</v>
      </c>
      <c r="D247">
        <v>0.64459999999999995</v>
      </c>
      <c r="E247">
        <v>0.35685</v>
      </c>
      <c r="F247">
        <v>0.51819999999999999</v>
      </c>
      <c r="G247">
        <v>0.48853999999999997</v>
      </c>
      <c r="H247">
        <v>0.73594999999999999</v>
      </c>
      <c r="I247">
        <v>0.53269999999999995</v>
      </c>
      <c r="J247">
        <v>0.52579999999999905</v>
      </c>
      <c r="K247">
        <v>0.65254999999999996</v>
      </c>
      <c r="L247">
        <v>0.45194999999999902</v>
      </c>
      <c r="M247">
        <v>0.60518000000000005</v>
      </c>
      <c r="N247">
        <v>0.60349999999999904</v>
      </c>
      <c r="O247">
        <v>0.584395</v>
      </c>
      <c r="P247">
        <v>0.59165000000000001</v>
      </c>
      <c r="Q247">
        <v>0.51889999999999903</v>
      </c>
      <c r="R247">
        <v>0.54186500000000004</v>
      </c>
      <c r="S247">
        <v>0.52262249999999999</v>
      </c>
      <c r="T247">
        <v>0.67174999999999996</v>
      </c>
      <c r="U247">
        <v>0.58545000000000003</v>
      </c>
      <c r="V247">
        <v>0.55704262500000001</v>
      </c>
    </row>
    <row r="248" spans="1:22" x14ac:dyDescent="0.2">
      <c r="A248">
        <v>182</v>
      </c>
      <c r="B248">
        <v>0.53334999999999999</v>
      </c>
      <c r="C248">
        <v>0.4849</v>
      </c>
      <c r="D248">
        <v>0.59065000000000001</v>
      </c>
      <c r="E248">
        <v>0.37659999999999899</v>
      </c>
      <c r="F248">
        <v>0.53244999999999998</v>
      </c>
      <c r="G248">
        <v>0.51259599999999905</v>
      </c>
      <c r="H248">
        <v>0.62890000000000001</v>
      </c>
      <c r="I248">
        <v>0.41639999999999999</v>
      </c>
      <c r="J248">
        <v>0.60339999999999905</v>
      </c>
      <c r="K248">
        <v>0.55449999999999999</v>
      </c>
      <c r="L248">
        <v>0.4602</v>
      </c>
      <c r="M248">
        <v>0.45165</v>
      </c>
      <c r="N248">
        <v>0.71296499999999996</v>
      </c>
      <c r="O248">
        <v>0.44872499999999998</v>
      </c>
      <c r="P248">
        <v>0.65449999999999997</v>
      </c>
      <c r="Q248">
        <v>0.52544999999999997</v>
      </c>
      <c r="R248">
        <v>0.48265000000000002</v>
      </c>
      <c r="S248">
        <v>0.45207999999999998</v>
      </c>
      <c r="T248">
        <v>0.61990000000000001</v>
      </c>
      <c r="U248">
        <v>0.56574999999999998</v>
      </c>
      <c r="V248">
        <v>0.53038079999999899</v>
      </c>
    </row>
    <row r="249" spans="1:22" x14ac:dyDescent="0.2">
      <c r="A249">
        <v>184</v>
      </c>
      <c r="B249">
        <v>0.62339999999999995</v>
      </c>
      <c r="C249">
        <v>0.497865</v>
      </c>
      <c r="D249">
        <v>0.50044999999999995</v>
      </c>
      <c r="E249">
        <v>0.41325000000000001</v>
      </c>
      <c r="F249">
        <v>0.4798</v>
      </c>
      <c r="G249">
        <v>0.50394499999999998</v>
      </c>
      <c r="H249">
        <v>0.62944999999999995</v>
      </c>
      <c r="I249">
        <v>0.48185</v>
      </c>
      <c r="J249">
        <v>0.44614999999999999</v>
      </c>
      <c r="K249">
        <v>0.45984999999999998</v>
      </c>
      <c r="L249">
        <v>0.45361999999999902</v>
      </c>
      <c r="M249">
        <v>0.46715000000000001</v>
      </c>
      <c r="N249">
        <v>0.70669999999999999</v>
      </c>
      <c r="O249">
        <v>0.51756000000000002</v>
      </c>
      <c r="P249">
        <v>0.49202000000000001</v>
      </c>
      <c r="Q249">
        <v>0.52459999999999996</v>
      </c>
      <c r="R249">
        <v>0.52485000000000004</v>
      </c>
      <c r="S249">
        <v>0.58335000000000004</v>
      </c>
      <c r="T249">
        <v>0.50834999999999897</v>
      </c>
      <c r="U249">
        <v>0.5927</v>
      </c>
      <c r="V249">
        <v>0.52034550000000002</v>
      </c>
    </row>
    <row r="250" spans="1:22" x14ac:dyDescent="0.2">
      <c r="A250">
        <v>186</v>
      </c>
      <c r="B250">
        <v>0.44569999999999999</v>
      </c>
      <c r="C250">
        <v>0.55189999999999995</v>
      </c>
      <c r="D250">
        <v>0.57427499999999998</v>
      </c>
      <c r="E250">
        <v>0.37580000000000002</v>
      </c>
      <c r="F250">
        <v>0.42199999999999899</v>
      </c>
      <c r="G250">
        <v>0.58908050000000001</v>
      </c>
      <c r="H250">
        <v>0.51490000000000002</v>
      </c>
      <c r="I250">
        <v>0.57765</v>
      </c>
      <c r="J250">
        <v>0.60265000000000002</v>
      </c>
      <c r="K250">
        <v>0.54754999999999998</v>
      </c>
      <c r="L250">
        <v>0.51151999999999997</v>
      </c>
      <c r="M250">
        <v>0.54530000000000001</v>
      </c>
      <c r="N250">
        <v>0.63272999999999902</v>
      </c>
      <c r="O250">
        <v>0.58241500000000002</v>
      </c>
      <c r="P250">
        <v>0.53363994999999997</v>
      </c>
      <c r="Q250">
        <v>0.38024999999999998</v>
      </c>
      <c r="R250">
        <v>0.49846000000000001</v>
      </c>
      <c r="S250">
        <v>0.47300864999999997</v>
      </c>
      <c r="T250">
        <v>0.48429999999999901</v>
      </c>
      <c r="U250">
        <v>0.46929999999999999</v>
      </c>
      <c r="V250">
        <v>0.51562145500000001</v>
      </c>
    </row>
    <row r="251" spans="1:22" x14ac:dyDescent="0.2">
      <c r="A251">
        <v>188</v>
      </c>
      <c r="B251">
        <v>0.44540000000000002</v>
      </c>
      <c r="C251">
        <v>0.57865</v>
      </c>
      <c r="D251">
        <v>0.62219999999999998</v>
      </c>
      <c r="E251">
        <v>0.44419999999999998</v>
      </c>
      <c r="F251">
        <v>0.41499999999999898</v>
      </c>
      <c r="G251">
        <v>0.46475</v>
      </c>
      <c r="H251">
        <v>0.48110000000000003</v>
      </c>
      <c r="I251">
        <v>0.45524999999999999</v>
      </c>
      <c r="J251">
        <v>0.57579999999999998</v>
      </c>
      <c r="K251">
        <v>0.4466</v>
      </c>
      <c r="L251">
        <v>0.53479999999999905</v>
      </c>
      <c r="M251">
        <v>0.44245000000000001</v>
      </c>
      <c r="N251">
        <v>0.66606949999999998</v>
      </c>
      <c r="O251">
        <v>0.54148499999999999</v>
      </c>
      <c r="P251">
        <v>0.48167450000000001</v>
      </c>
      <c r="Q251">
        <v>0.52234999999999998</v>
      </c>
      <c r="R251">
        <v>0.53029999999999999</v>
      </c>
      <c r="S251">
        <v>0.39803499999999897</v>
      </c>
      <c r="T251">
        <v>0.48049999999999998</v>
      </c>
      <c r="U251">
        <v>0.43440000000000001</v>
      </c>
      <c r="V251">
        <v>0.49805069999999901</v>
      </c>
    </row>
    <row r="252" spans="1:22" x14ac:dyDescent="0.2">
      <c r="A252">
        <v>190</v>
      </c>
      <c r="B252">
        <v>0.46279999999999999</v>
      </c>
      <c r="C252">
        <v>0.52215</v>
      </c>
      <c r="D252">
        <v>0.57974999999999999</v>
      </c>
      <c r="E252">
        <v>0.48294999999999999</v>
      </c>
      <c r="F252">
        <v>0.55249999999999999</v>
      </c>
      <c r="G252">
        <v>0.37924999999999998</v>
      </c>
      <c r="H252">
        <v>0.55910000000000004</v>
      </c>
      <c r="I252">
        <v>0.51049999999999995</v>
      </c>
      <c r="J252">
        <v>0.52110000000000001</v>
      </c>
      <c r="K252">
        <v>0.4844</v>
      </c>
      <c r="L252">
        <v>0.50419999999999998</v>
      </c>
      <c r="M252">
        <v>0.52664999999999995</v>
      </c>
      <c r="N252">
        <v>0.54808999999999997</v>
      </c>
      <c r="O252">
        <v>0.46756300000000001</v>
      </c>
      <c r="P252">
        <v>0.5393</v>
      </c>
      <c r="Q252">
        <v>0.47070000000000001</v>
      </c>
      <c r="R252">
        <v>0.51549999999999996</v>
      </c>
      <c r="S252">
        <v>0.45551000000000003</v>
      </c>
      <c r="T252">
        <v>0.4617</v>
      </c>
      <c r="U252">
        <v>0.40989999999999899</v>
      </c>
      <c r="V252">
        <v>0.49768065</v>
      </c>
    </row>
    <row r="253" spans="1:22" x14ac:dyDescent="0.2">
      <c r="A253">
        <v>192</v>
      </c>
      <c r="B253">
        <v>0.45755000000000001</v>
      </c>
      <c r="C253">
        <v>0.44464999999999999</v>
      </c>
      <c r="D253">
        <v>0.60519999999999996</v>
      </c>
      <c r="E253">
        <v>0.42969999999999903</v>
      </c>
      <c r="F253">
        <v>0.480349999999999</v>
      </c>
      <c r="G253">
        <v>0.36004999999999998</v>
      </c>
      <c r="H253">
        <v>0.55549999999999999</v>
      </c>
      <c r="I253">
        <v>0.46879999999999999</v>
      </c>
      <c r="J253">
        <v>0.48734999999999901</v>
      </c>
      <c r="K253">
        <v>0.47665000000000002</v>
      </c>
      <c r="L253">
        <v>0.54035</v>
      </c>
      <c r="M253">
        <v>0.58294999999999997</v>
      </c>
      <c r="N253">
        <v>0.59359499999999998</v>
      </c>
      <c r="O253">
        <v>0.50967499999999999</v>
      </c>
      <c r="P253">
        <v>0.46544999999999997</v>
      </c>
      <c r="Q253">
        <v>0.47565000000000002</v>
      </c>
      <c r="R253">
        <v>0.45218999999999998</v>
      </c>
      <c r="S253">
        <v>0.45900550000000001</v>
      </c>
      <c r="T253">
        <v>0.51454999999999995</v>
      </c>
      <c r="U253">
        <v>0.54784999999999995</v>
      </c>
      <c r="V253">
        <v>0.49535327499999998</v>
      </c>
    </row>
    <row r="254" spans="1:22" x14ac:dyDescent="0.2">
      <c r="A254">
        <v>194</v>
      </c>
      <c r="B254">
        <v>0.64</v>
      </c>
      <c r="C254">
        <v>0.42582999999999999</v>
      </c>
      <c r="D254">
        <v>0.64780000000000004</v>
      </c>
      <c r="E254">
        <v>0.490899999999999</v>
      </c>
      <c r="F254">
        <v>0.4738</v>
      </c>
      <c r="G254">
        <v>0.44719999999999899</v>
      </c>
      <c r="H254">
        <v>0.46429999999999999</v>
      </c>
      <c r="I254">
        <v>0.52500000000000002</v>
      </c>
      <c r="J254">
        <v>0.56569999999999998</v>
      </c>
      <c r="K254">
        <v>0.49295</v>
      </c>
      <c r="L254">
        <v>0.5252</v>
      </c>
      <c r="M254">
        <v>0.50459999999999905</v>
      </c>
      <c r="N254">
        <v>0.554925</v>
      </c>
      <c r="O254">
        <v>0.46273500000000001</v>
      </c>
      <c r="P254">
        <v>0.44227</v>
      </c>
      <c r="Q254">
        <v>0.42380000000000001</v>
      </c>
      <c r="R254">
        <v>0.57021999999999995</v>
      </c>
      <c r="S254">
        <v>0.59509999999999996</v>
      </c>
      <c r="T254">
        <v>0.54754999999999998</v>
      </c>
      <c r="U254">
        <v>0.58986499999999997</v>
      </c>
      <c r="V254">
        <v>0.51948724999999896</v>
      </c>
    </row>
    <row r="255" spans="1:22" x14ac:dyDescent="0.2">
      <c r="A255">
        <v>196</v>
      </c>
      <c r="B255">
        <v>0.65400000000000003</v>
      </c>
      <c r="C255">
        <v>0.52234999999999998</v>
      </c>
      <c r="D255">
        <v>0.63239999999999996</v>
      </c>
      <c r="E255">
        <v>0.45190000000000002</v>
      </c>
      <c r="F255">
        <v>0.41404999999999897</v>
      </c>
      <c r="G255">
        <v>0.48330000000000001</v>
      </c>
      <c r="H255">
        <v>0.60194999999999999</v>
      </c>
      <c r="I255">
        <v>0.37319999999999998</v>
      </c>
      <c r="J255">
        <v>0.47979999999999901</v>
      </c>
      <c r="K255">
        <v>0.57609999999999995</v>
      </c>
      <c r="L255">
        <v>0.61185</v>
      </c>
      <c r="M255">
        <v>0.43671499999999902</v>
      </c>
      <c r="N255">
        <v>0.4471</v>
      </c>
      <c r="O255">
        <v>0.52826499999999998</v>
      </c>
      <c r="P255">
        <v>0.44499</v>
      </c>
      <c r="Q255">
        <v>0.45339999999999903</v>
      </c>
      <c r="R255">
        <v>0.51574999999999904</v>
      </c>
      <c r="S255">
        <v>0.64859999999999995</v>
      </c>
      <c r="T255">
        <v>0.46589999999999998</v>
      </c>
      <c r="U255">
        <v>0.46475</v>
      </c>
      <c r="V255">
        <v>0.51031850000000001</v>
      </c>
    </row>
    <row r="256" spans="1:22" x14ac:dyDescent="0.2">
      <c r="A256">
        <v>198</v>
      </c>
      <c r="B256">
        <v>0.60770000000000002</v>
      </c>
      <c r="C256">
        <v>0.5585</v>
      </c>
      <c r="D256">
        <v>0.48254999999999998</v>
      </c>
      <c r="E256">
        <v>0.42257</v>
      </c>
      <c r="F256">
        <v>0.50219999999999998</v>
      </c>
      <c r="G256">
        <v>0.58809999999999996</v>
      </c>
      <c r="H256">
        <v>0.62179999999999902</v>
      </c>
      <c r="I256">
        <v>0.41270000000000001</v>
      </c>
      <c r="J256">
        <v>0.55659999999999998</v>
      </c>
      <c r="K256">
        <v>0.46544999999999997</v>
      </c>
      <c r="L256">
        <v>0.47892000000000001</v>
      </c>
      <c r="M256">
        <v>0.56101999999999996</v>
      </c>
      <c r="N256">
        <v>0.43655749999999899</v>
      </c>
      <c r="O256">
        <v>0.48919999999999902</v>
      </c>
      <c r="P256">
        <v>0.45199999999999901</v>
      </c>
      <c r="Q256">
        <v>0.52695000000000003</v>
      </c>
      <c r="R256">
        <v>0.50077499999999997</v>
      </c>
      <c r="S256">
        <v>0.51505000000000001</v>
      </c>
      <c r="T256">
        <v>0.39005000000000001</v>
      </c>
      <c r="U256">
        <v>0.53217999999999999</v>
      </c>
      <c r="V256">
        <v>0.505043625</v>
      </c>
    </row>
    <row r="257" spans="1:22" x14ac:dyDescent="0.2">
      <c r="A257">
        <v>200</v>
      </c>
      <c r="B257">
        <v>0.48304999999999998</v>
      </c>
      <c r="C257">
        <v>0.48085</v>
      </c>
      <c r="D257">
        <v>0.42230000000000001</v>
      </c>
      <c r="E257">
        <v>0.44160500000000003</v>
      </c>
      <c r="F257">
        <v>0.64729999999999999</v>
      </c>
      <c r="G257">
        <v>0.62565999999999999</v>
      </c>
      <c r="H257">
        <v>0.57545000000000002</v>
      </c>
      <c r="I257">
        <v>0.443049999999999</v>
      </c>
      <c r="J257">
        <v>0.58720000000000006</v>
      </c>
      <c r="K257">
        <v>0.49059999999999998</v>
      </c>
      <c r="L257">
        <v>0.35958000000000001</v>
      </c>
      <c r="M257">
        <v>0.57094999999999996</v>
      </c>
      <c r="N257">
        <v>0.55879999999999996</v>
      </c>
      <c r="O257">
        <v>0.45324999999999999</v>
      </c>
      <c r="P257">
        <v>0.47744999999999999</v>
      </c>
      <c r="Q257">
        <v>0.43359999999999999</v>
      </c>
      <c r="R257">
        <v>0.45004499999999997</v>
      </c>
      <c r="S257">
        <v>0.47249999999999998</v>
      </c>
      <c r="T257">
        <v>0.43074999999999902</v>
      </c>
      <c r="U257">
        <v>0.465555</v>
      </c>
      <c r="V257">
        <v>0.49347724999999898</v>
      </c>
    </row>
    <row r="258" spans="1:22" x14ac:dyDescent="0.2">
      <c r="A258">
        <v>202</v>
      </c>
      <c r="B258">
        <v>0.59460000000000002</v>
      </c>
      <c r="C258">
        <v>0.50209999999999999</v>
      </c>
      <c r="D258">
        <v>0.391599999999999</v>
      </c>
      <c r="E258">
        <v>0.39184999999999998</v>
      </c>
      <c r="F258">
        <v>0.47249999999999898</v>
      </c>
      <c r="G258">
        <v>0.50224000000000002</v>
      </c>
      <c r="H258">
        <v>0.50439999999999996</v>
      </c>
      <c r="I258">
        <v>0.40234999999999999</v>
      </c>
      <c r="J258">
        <v>0.62805499999999903</v>
      </c>
      <c r="K258">
        <v>0.52759999999999996</v>
      </c>
      <c r="L258">
        <v>0.442963</v>
      </c>
      <c r="M258">
        <v>0.50105</v>
      </c>
      <c r="N258">
        <v>0.41447000000000001</v>
      </c>
      <c r="O258">
        <v>0.52769999999999995</v>
      </c>
      <c r="P258">
        <v>0.48659999999999998</v>
      </c>
      <c r="Q258">
        <v>0.52409999999999901</v>
      </c>
      <c r="R258">
        <v>0.43636000000000003</v>
      </c>
      <c r="S258">
        <v>0.42723</v>
      </c>
      <c r="T258">
        <v>0.49099999999999899</v>
      </c>
      <c r="U258">
        <v>0.36623499999999998</v>
      </c>
      <c r="V258">
        <v>0.47675014999999898</v>
      </c>
    </row>
    <row r="259" spans="1:22" x14ac:dyDescent="0.2">
      <c r="A259">
        <v>204</v>
      </c>
      <c r="B259">
        <v>0.53069999999999995</v>
      </c>
      <c r="C259">
        <v>0.48885000000000001</v>
      </c>
      <c r="D259">
        <v>0.4637</v>
      </c>
      <c r="E259">
        <v>0.47888500000000001</v>
      </c>
      <c r="F259">
        <v>0.40100000000000002</v>
      </c>
      <c r="G259">
        <v>0.34245999999999999</v>
      </c>
      <c r="H259">
        <v>0.39800000000000002</v>
      </c>
      <c r="I259">
        <v>0.41199999999999998</v>
      </c>
      <c r="J259">
        <v>0.65957999999999894</v>
      </c>
      <c r="K259">
        <v>0.44594999999999901</v>
      </c>
      <c r="L259">
        <v>0.38968000000000003</v>
      </c>
      <c r="M259">
        <v>0.50133499999999998</v>
      </c>
      <c r="N259">
        <v>0.4756165</v>
      </c>
      <c r="O259">
        <v>0.43385000000000001</v>
      </c>
      <c r="P259">
        <v>0.46994999999999998</v>
      </c>
      <c r="Q259">
        <v>0.56205000000000005</v>
      </c>
      <c r="R259">
        <v>0.46829500000000002</v>
      </c>
      <c r="S259">
        <v>0.3903645</v>
      </c>
      <c r="T259">
        <v>0.4042</v>
      </c>
      <c r="U259">
        <v>0.41829999999999901</v>
      </c>
      <c r="V259">
        <v>0.45673829999999999</v>
      </c>
    </row>
    <row r="260" spans="1:22" x14ac:dyDescent="0.2">
      <c r="A260">
        <v>206</v>
      </c>
      <c r="B260">
        <v>0.41995199999999999</v>
      </c>
      <c r="C260">
        <v>0.47975000000000001</v>
      </c>
      <c r="D260">
        <v>0.52210000000000001</v>
      </c>
      <c r="E260">
        <v>0.33574999999999899</v>
      </c>
      <c r="F260">
        <v>0.34599999999999997</v>
      </c>
      <c r="G260">
        <v>0.32050000000000001</v>
      </c>
      <c r="H260">
        <v>0.42699999999999999</v>
      </c>
      <c r="I260">
        <v>0.42185</v>
      </c>
      <c r="J260">
        <v>0.69052999999999998</v>
      </c>
      <c r="K260">
        <v>0.41359999999999902</v>
      </c>
      <c r="L260">
        <v>0.44689999999999902</v>
      </c>
      <c r="M260">
        <v>0.41338999999999998</v>
      </c>
      <c r="N260">
        <v>0.58445000000000003</v>
      </c>
      <c r="O260">
        <v>0.43745000000000001</v>
      </c>
      <c r="P260">
        <v>0.50468500000000005</v>
      </c>
      <c r="Q260">
        <v>0.62929999999999997</v>
      </c>
      <c r="R260">
        <v>0.52209499999999998</v>
      </c>
      <c r="S260">
        <v>0.47885</v>
      </c>
      <c r="T260">
        <v>0.53854999999999997</v>
      </c>
      <c r="U260">
        <v>0.39929999999999999</v>
      </c>
      <c r="V260">
        <v>0.46660010000000002</v>
      </c>
    </row>
    <row r="261" spans="1:22" x14ac:dyDescent="0.2">
      <c r="A261">
        <v>208</v>
      </c>
      <c r="B261">
        <v>0.45041999999999999</v>
      </c>
      <c r="C261">
        <v>0.41809999999999897</v>
      </c>
      <c r="D261">
        <v>0.51294999999999902</v>
      </c>
      <c r="E261">
        <v>0.41535</v>
      </c>
      <c r="F261">
        <v>0.41249999999999998</v>
      </c>
      <c r="G261">
        <v>0.38264999999999999</v>
      </c>
      <c r="H261">
        <v>0.56799999999999995</v>
      </c>
      <c r="I261">
        <v>0.47455000000000003</v>
      </c>
      <c r="J261">
        <v>0.56608999999999998</v>
      </c>
      <c r="K261">
        <v>0.39115</v>
      </c>
      <c r="L261">
        <v>0.45369999999999999</v>
      </c>
      <c r="M261">
        <v>0.41714000000000001</v>
      </c>
      <c r="N261">
        <v>0.58574999999999999</v>
      </c>
      <c r="O261">
        <v>0.48509999999999998</v>
      </c>
      <c r="P261">
        <v>0.44164999999999999</v>
      </c>
      <c r="Q261">
        <v>0.63719999999999999</v>
      </c>
      <c r="R261">
        <v>0.51889399999999997</v>
      </c>
      <c r="S261">
        <v>0.48587000000000002</v>
      </c>
      <c r="T261">
        <v>0.43934999999999902</v>
      </c>
      <c r="U261">
        <v>0.50580000000000003</v>
      </c>
      <c r="V261">
        <v>0.4781107</v>
      </c>
    </row>
    <row r="262" spans="1:22" x14ac:dyDescent="0.2">
      <c r="A262">
        <v>210</v>
      </c>
      <c r="B262">
        <v>0.39379349999999902</v>
      </c>
      <c r="C262">
        <v>0.45665</v>
      </c>
      <c r="D262">
        <v>0.54630000000000001</v>
      </c>
      <c r="E262">
        <v>0.458495499999999</v>
      </c>
      <c r="F262">
        <v>0.497</v>
      </c>
      <c r="G262">
        <v>0.35830000000000001</v>
      </c>
      <c r="H262">
        <v>0.49299999999999999</v>
      </c>
      <c r="I262">
        <v>0.50760000000000005</v>
      </c>
      <c r="J262">
        <v>0.48845</v>
      </c>
      <c r="K262">
        <v>0.33489999999999998</v>
      </c>
      <c r="L262">
        <v>0.45824999999999999</v>
      </c>
      <c r="M262">
        <v>0.48740499999999998</v>
      </c>
      <c r="N262">
        <v>0.57799999999999996</v>
      </c>
      <c r="O262">
        <v>0.49640000000000001</v>
      </c>
      <c r="P262">
        <v>0.465249999999999</v>
      </c>
      <c r="Q262">
        <v>0.48649999999999999</v>
      </c>
      <c r="R262">
        <v>0.40750500000000001</v>
      </c>
      <c r="S262">
        <v>0.49511999999999901</v>
      </c>
      <c r="T262">
        <v>0.42645</v>
      </c>
      <c r="U262">
        <v>0.46997</v>
      </c>
      <c r="V262">
        <v>0.46526695000000001</v>
      </c>
    </row>
    <row r="263" spans="1:22" x14ac:dyDescent="0.2">
      <c r="A263">
        <v>212</v>
      </c>
      <c r="B263">
        <v>0.42066999999999999</v>
      </c>
      <c r="C263">
        <v>0.56684999999999997</v>
      </c>
      <c r="D263">
        <v>0.59744999999999904</v>
      </c>
      <c r="E263">
        <v>0.33679999999999999</v>
      </c>
      <c r="F263">
        <v>0.4425</v>
      </c>
      <c r="G263">
        <v>0.26826499999999998</v>
      </c>
      <c r="H263">
        <v>0.38200000000000001</v>
      </c>
      <c r="I263">
        <v>0.41944999999999999</v>
      </c>
      <c r="J263">
        <v>0.56503999999999999</v>
      </c>
      <c r="K263">
        <v>0.39034999999999997</v>
      </c>
      <c r="L263">
        <v>0.37435000000000002</v>
      </c>
      <c r="M263">
        <v>0.47854999999999998</v>
      </c>
      <c r="N263">
        <v>0.53310000000000002</v>
      </c>
      <c r="O263">
        <v>0.48835000000000001</v>
      </c>
      <c r="P263">
        <v>0.43969999999999998</v>
      </c>
      <c r="Q263">
        <v>0.36270000000000002</v>
      </c>
      <c r="R263">
        <v>0.55430299999999999</v>
      </c>
      <c r="S263">
        <v>0.38024999999999998</v>
      </c>
      <c r="T263">
        <v>0.36585000000000001</v>
      </c>
      <c r="U263">
        <v>0.39029999999999998</v>
      </c>
      <c r="V263">
        <v>0.43784139999999899</v>
      </c>
    </row>
    <row r="264" spans="1:22" x14ac:dyDescent="0.2">
      <c r="A264">
        <v>214</v>
      </c>
      <c r="B264">
        <v>0.47449950000000002</v>
      </c>
      <c r="C264">
        <v>0.53495000000000004</v>
      </c>
      <c r="D264">
        <v>0.41105000000000003</v>
      </c>
      <c r="E264">
        <v>0.31995000000000001</v>
      </c>
      <c r="F264">
        <v>0.40549999999999897</v>
      </c>
      <c r="G264">
        <v>0.35900500000000002</v>
      </c>
      <c r="H264">
        <v>0.41449999999999998</v>
      </c>
      <c r="I264">
        <v>0.48054999999999998</v>
      </c>
      <c r="J264">
        <v>0.52825</v>
      </c>
      <c r="K264">
        <v>0.39776</v>
      </c>
      <c r="L264">
        <v>0.32762999999999998</v>
      </c>
      <c r="M264">
        <v>0.35573500000000002</v>
      </c>
      <c r="N264">
        <v>0.46450000000000002</v>
      </c>
      <c r="O264">
        <v>0.53905000000000003</v>
      </c>
      <c r="P264">
        <v>0.488899999999999</v>
      </c>
      <c r="Q264">
        <v>0.33989999999999998</v>
      </c>
      <c r="R264">
        <v>0.50173999999999996</v>
      </c>
      <c r="S264">
        <v>0.456565</v>
      </c>
      <c r="T264">
        <v>0.46255000000000002</v>
      </c>
      <c r="U264">
        <v>0.40310000000000001</v>
      </c>
      <c r="V264">
        <v>0.43328422500000002</v>
      </c>
    </row>
    <row r="265" spans="1:22" x14ac:dyDescent="0.2">
      <c r="A265">
        <v>216</v>
      </c>
      <c r="B265">
        <v>0.40044999999999997</v>
      </c>
      <c r="C265">
        <v>0.50500500000000004</v>
      </c>
      <c r="D265">
        <v>0.34510000000000002</v>
      </c>
      <c r="E265">
        <v>0.44557999999999998</v>
      </c>
      <c r="F265">
        <v>0.35749999999999998</v>
      </c>
      <c r="G265">
        <v>0.40739999999999998</v>
      </c>
      <c r="H265">
        <v>0.42299999999999899</v>
      </c>
      <c r="I265">
        <v>0.56240000000000001</v>
      </c>
      <c r="J265">
        <v>0.52574999999999905</v>
      </c>
      <c r="K265">
        <v>0.37009999999999899</v>
      </c>
      <c r="L265">
        <v>0.34421999999999903</v>
      </c>
      <c r="M265">
        <v>0.35874</v>
      </c>
      <c r="N265">
        <v>0.55730000000000002</v>
      </c>
      <c r="O265">
        <v>0.61295949999999999</v>
      </c>
      <c r="P265">
        <v>0.45465</v>
      </c>
      <c r="Q265">
        <v>0.35749999999999899</v>
      </c>
      <c r="R265">
        <v>0.48353499999999999</v>
      </c>
      <c r="S265">
        <v>0.38364500000000001</v>
      </c>
      <c r="T265">
        <v>0.46155000000000002</v>
      </c>
      <c r="U265">
        <v>0.46425449999999902</v>
      </c>
      <c r="V265">
        <v>0.44103195000000001</v>
      </c>
    </row>
    <row r="266" spans="1:22" x14ac:dyDescent="0.2">
      <c r="A266">
        <v>218</v>
      </c>
      <c r="B266">
        <v>0.40654999999999902</v>
      </c>
      <c r="C266">
        <v>0.53239999999999998</v>
      </c>
      <c r="D266">
        <v>0.33615</v>
      </c>
      <c r="E266">
        <v>0.43451999999999902</v>
      </c>
      <c r="F266">
        <v>0.42299999999999999</v>
      </c>
      <c r="G266">
        <v>0.37678499999999998</v>
      </c>
      <c r="H266">
        <v>0.39199999999999902</v>
      </c>
      <c r="I266">
        <v>0.53790000000000004</v>
      </c>
      <c r="J266">
        <v>0.60331499999999905</v>
      </c>
      <c r="K266">
        <v>0.38815</v>
      </c>
      <c r="L266">
        <v>0.30889999999999901</v>
      </c>
      <c r="M266">
        <v>0.35161500000000001</v>
      </c>
      <c r="N266">
        <v>0.51685000000000003</v>
      </c>
      <c r="O266">
        <v>0.48753000000000002</v>
      </c>
      <c r="P266">
        <v>0.53559999999999997</v>
      </c>
      <c r="Q266">
        <v>0.38640000000000002</v>
      </c>
      <c r="R266">
        <v>0.50761500000000004</v>
      </c>
      <c r="S266">
        <v>0.44056000000000001</v>
      </c>
      <c r="T266">
        <v>0.4652</v>
      </c>
      <c r="U266">
        <v>0.41395500000000002</v>
      </c>
      <c r="V266">
        <v>0.442249749999999</v>
      </c>
    </row>
    <row r="267" spans="1:22" x14ac:dyDescent="0.2">
      <c r="A267">
        <v>220</v>
      </c>
      <c r="B267">
        <v>0.42635000000000001</v>
      </c>
      <c r="C267">
        <v>0.40154000000000001</v>
      </c>
      <c r="D267">
        <v>0.42309999999999998</v>
      </c>
      <c r="E267">
        <v>0.48459999999999998</v>
      </c>
      <c r="F267">
        <v>0.35749999999999998</v>
      </c>
      <c r="G267">
        <v>0.35694999999999999</v>
      </c>
      <c r="H267">
        <v>0.43049999999999999</v>
      </c>
      <c r="I267">
        <v>0.50905</v>
      </c>
      <c r="J267">
        <v>0.57547499999999996</v>
      </c>
      <c r="K267">
        <v>0.51788500000000004</v>
      </c>
      <c r="L267">
        <v>0.38619999999999999</v>
      </c>
      <c r="M267">
        <v>0.44744499999999998</v>
      </c>
      <c r="N267">
        <v>0.42064999999999902</v>
      </c>
      <c r="O267">
        <v>0.61454999999999904</v>
      </c>
      <c r="P267">
        <v>0.51239000000000001</v>
      </c>
      <c r="Q267">
        <v>0.37790000000000001</v>
      </c>
      <c r="R267">
        <v>0.42730999999999902</v>
      </c>
      <c r="S267">
        <v>0.55329499999999998</v>
      </c>
      <c r="T267">
        <v>0.42004999999999898</v>
      </c>
      <c r="U267">
        <v>0.41610799999999998</v>
      </c>
      <c r="V267">
        <v>0.45294239999999902</v>
      </c>
    </row>
    <row r="268" spans="1:22" x14ac:dyDescent="0.2">
      <c r="A268">
        <v>222</v>
      </c>
      <c r="B268">
        <v>0.45855000000000001</v>
      </c>
      <c r="C268">
        <v>0.58294999999999997</v>
      </c>
      <c r="D268">
        <v>0.34834999999999999</v>
      </c>
      <c r="E268">
        <v>0.40976000000000001</v>
      </c>
      <c r="F268">
        <v>0.32999999999999902</v>
      </c>
      <c r="G268">
        <v>0.44889999999999902</v>
      </c>
      <c r="H268">
        <v>0.33899999999999902</v>
      </c>
      <c r="I268">
        <v>0.49409999999999998</v>
      </c>
      <c r="J268">
        <v>0.57655000000000001</v>
      </c>
      <c r="K268">
        <v>0.44990000000000002</v>
      </c>
      <c r="L268">
        <v>0.33589999999999998</v>
      </c>
      <c r="M268">
        <v>0.41294500000000001</v>
      </c>
      <c r="N268">
        <v>0.450345</v>
      </c>
      <c r="O268">
        <v>0.60764999999999902</v>
      </c>
      <c r="P268">
        <v>0.48361500000000002</v>
      </c>
      <c r="Q268">
        <v>0.5323</v>
      </c>
      <c r="R268">
        <v>0.45804999999999901</v>
      </c>
      <c r="S268">
        <v>0.52534999999999998</v>
      </c>
      <c r="T268">
        <v>0.43075000000000002</v>
      </c>
      <c r="U268">
        <v>0.37132500000000002</v>
      </c>
      <c r="V268">
        <v>0.45231450000000001</v>
      </c>
    </row>
    <row r="269" spans="1:22" x14ac:dyDescent="0.2">
      <c r="A269">
        <v>224</v>
      </c>
      <c r="B269">
        <v>0.48659999999999998</v>
      </c>
      <c r="C269">
        <v>0.56489999999999996</v>
      </c>
      <c r="D269">
        <v>0.47399999999999998</v>
      </c>
      <c r="E269">
        <v>0.43537500000000001</v>
      </c>
      <c r="F269">
        <v>0.25549999999999901</v>
      </c>
      <c r="G269">
        <v>0.36348999999999998</v>
      </c>
      <c r="H269">
        <v>0.311999999999999</v>
      </c>
      <c r="I269">
        <v>0.43829999999999902</v>
      </c>
      <c r="J269">
        <v>0.59719999999999995</v>
      </c>
      <c r="K269">
        <v>0.35825000000000001</v>
      </c>
      <c r="L269">
        <v>0.36559999999999998</v>
      </c>
      <c r="M269">
        <v>0.35764499999999999</v>
      </c>
      <c r="N269">
        <v>0.45939999999999998</v>
      </c>
      <c r="O269">
        <v>0.47644999999999998</v>
      </c>
      <c r="P269">
        <v>0.49542449999999999</v>
      </c>
      <c r="Q269">
        <v>0.57620000000000005</v>
      </c>
      <c r="R269">
        <v>0.527725</v>
      </c>
      <c r="S269">
        <v>0.46553499999999998</v>
      </c>
      <c r="T269">
        <v>0.36719999999999903</v>
      </c>
      <c r="U269">
        <v>0.41314999999999902</v>
      </c>
      <c r="V269">
        <v>0.43949722499999899</v>
      </c>
    </row>
    <row r="270" spans="1:22" x14ac:dyDescent="0.2">
      <c r="A270">
        <v>226</v>
      </c>
      <c r="B270">
        <v>0.54830000000000001</v>
      </c>
      <c r="C270">
        <v>0.60065000000000002</v>
      </c>
      <c r="D270">
        <v>0.39905000000000002</v>
      </c>
      <c r="E270">
        <v>0.43710499999999902</v>
      </c>
      <c r="F270">
        <v>0.33950000000000002</v>
      </c>
      <c r="G270">
        <v>0.44274999999999998</v>
      </c>
      <c r="H270">
        <v>0.48599999999999999</v>
      </c>
      <c r="I270">
        <v>0.58284999999999998</v>
      </c>
      <c r="J270">
        <v>0.55571499999999996</v>
      </c>
      <c r="K270">
        <v>0.34694999999999998</v>
      </c>
      <c r="L270">
        <v>0.48925000000000002</v>
      </c>
      <c r="M270">
        <v>0.34126999999999902</v>
      </c>
      <c r="N270">
        <v>0.46529999999999999</v>
      </c>
      <c r="O270">
        <v>0.48375000000000001</v>
      </c>
      <c r="P270">
        <v>0.55466000000000004</v>
      </c>
      <c r="Q270">
        <v>0.35309999999999903</v>
      </c>
      <c r="R270">
        <v>0.49330499999999999</v>
      </c>
      <c r="S270">
        <v>0.35959999999999998</v>
      </c>
      <c r="T270">
        <v>0.38564999999999999</v>
      </c>
      <c r="U270">
        <v>0.30062</v>
      </c>
      <c r="V270">
        <v>0.44826874999999999</v>
      </c>
    </row>
    <row r="271" spans="1:22" x14ac:dyDescent="0.2">
      <c r="A271">
        <v>228</v>
      </c>
      <c r="B271">
        <v>0.36284999999999901</v>
      </c>
      <c r="C271">
        <v>0.46655000000000002</v>
      </c>
      <c r="D271">
        <v>0.41469999999999901</v>
      </c>
      <c r="E271">
        <v>0.40010000000000001</v>
      </c>
      <c r="F271">
        <v>0.35899999999999999</v>
      </c>
      <c r="G271">
        <v>0.40206500000000001</v>
      </c>
      <c r="H271">
        <v>0.38249999999999901</v>
      </c>
      <c r="I271">
        <v>0.58089999999999997</v>
      </c>
      <c r="J271">
        <v>0.53969999999999996</v>
      </c>
      <c r="K271">
        <v>0.37564999999999998</v>
      </c>
      <c r="L271">
        <v>0.36842999999999998</v>
      </c>
      <c r="M271">
        <v>0.528285</v>
      </c>
      <c r="N271">
        <v>0.53935</v>
      </c>
      <c r="O271">
        <v>0.43745000000000001</v>
      </c>
      <c r="P271">
        <v>0.53220000000000001</v>
      </c>
      <c r="Q271">
        <v>0.40384999999999999</v>
      </c>
      <c r="R271">
        <v>0.49873499999999998</v>
      </c>
      <c r="S271">
        <v>0.36510999999999999</v>
      </c>
      <c r="T271">
        <v>0.41889999999999999</v>
      </c>
      <c r="U271">
        <v>0.31406499999999898</v>
      </c>
      <c r="V271">
        <v>0.4345195</v>
      </c>
    </row>
    <row r="272" spans="1:22" x14ac:dyDescent="0.2">
      <c r="A272">
        <v>230</v>
      </c>
      <c r="B272">
        <v>0.39150000000000001</v>
      </c>
      <c r="C272">
        <v>0.35504849999999999</v>
      </c>
      <c r="D272">
        <v>0.40789999999999998</v>
      </c>
      <c r="E272">
        <v>0.35399999999999998</v>
      </c>
      <c r="F272">
        <v>0.36699999999999999</v>
      </c>
      <c r="G272">
        <v>0.33785999999999999</v>
      </c>
      <c r="H272">
        <v>0.39899999999999902</v>
      </c>
      <c r="I272">
        <v>0.45965</v>
      </c>
      <c r="J272">
        <v>0.52644999999999997</v>
      </c>
      <c r="K272">
        <v>0.3705</v>
      </c>
      <c r="L272">
        <v>0.36013000000000001</v>
      </c>
      <c r="M272">
        <v>0.47390499999999902</v>
      </c>
      <c r="N272">
        <v>0.54239999999999999</v>
      </c>
      <c r="O272">
        <v>0.46050000000000002</v>
      </c>
      <c r="P272">
        <v>0.487425</v>
      </c>
      <c r="Q272">
        <v>0.44435000000000002</v>
      </c>
      <c r="R272">
        <v>0.44339000000000001</v>
      </c>
      <c r="S272">
        <v>0.42231000000000002</v>
      </c>
      <c r="T272">
        <v>0.34849999999999998</v>
      </c>
      <c r="U272">
        <v>0.37392300000000001</v>
      </c>
      <c r="V272">
        <v>0.41628707499999901</v>
      </c>
    </row>
    <row r="273" spans="1:22" x14ac:dyDescent="0.2">
      <c r="A273">
        <v>232</v>
      </c>
      <c r="B273">
        <v>0.37595000000000001</v>
      </c>
      <c r="C273">
        <v>0.42391000000000001</v>
      </c>
      <c r="D273">
        <v>0.45905000000000001</v>
      </c>
      <c r="E273">
        <v>0.41954999999999998</v>
      </c>
      <c r="F273">
        <v>0.3135</v>
      </c>
      <c r="G273">
        <v>0.30574000000000001</v>
      </c>
      <c r="H273">
        <v>0.45599999999999902</v>
      </c>
      <c r="I273">
        <v>0.38979999999999998</v>
      </c>
      <c r="J273">
        <v>0.54469999999999996</v>
      </c>
      <c r="K273">
        <v>0.3387</v>
      </c>
      <c r="L273">
        <v>0.39634999999999998</v>
      </c>
      <c r="M273">
        <v>0.39915</v>
      </c>
      <c r="N273">
        <v>0.38485000000000003</v>
      </c>
      <c r="O273">
        <v>0.45239499999999999</v>
      </c>
      <c r="P273">
        <v>0.40764549999999999</v>
      </c>
      <c r="Q273">
        <v>0.42509999999999998</v>
      </c>
      <c r="R273">
        <v>0.49487999999999999</v>
      </c>
      <c r="S273">
        <v>0.46822999999999998</v>
      </c>
      <c r="T273">
        <v>0.404749999999999</v>
      </c>
      <c r="U273">
        <v>0.41758000000000001</v>
      </c>
      <c r="V273">
        <v>0.41389152499999998</v>
      </c>
    </row>
    <row r="274" spans="1:22" x14ac:dyDescent="0.2">
      <c r="A274">
        <v>234</v>
      </c>
      <c r="B274">
        <v>0.40289999999999998</v>
      </c>
      <c r="C274">
        <v>0.48270000000000002</v>
      </c>
      <c r="D274">
        <v>0.46870000000000001</v>
      </c>
      <c r="E274">
        <v>0.46310000000000001</v>
      </c>
      <c r="F274">
        <v>0.379</v>
      </c>
      <c r="G274">
        <v>0.26919999999999999</v>
      </c>
      <c r="H274">
        <v>0.45950000000000002</v>
      </c>
      <c r="I274">
        <v>0.33744999999999897</v>
      </c>
      <c r="J274">
        <v>0.45674999999999999</v>
      </c>
      <c r="K274">
        <v>0.44145000000000001</v>
      </c>
      <c r="L274">
        <v>0.37254999999999999</v>
      </c>
      <c r="M274">
        <v>0.38069999999999998</v>
      </c>
      <c r="N274">
        <v>0.35435</v>
      </c>
      <c r="O274">
        <v>0.39019999999999999</v>
      </c>
      <c r="P274">
        <v>0.43487999999999999</v>
      </c>
      <c r="Q274">
        <v>0.47689999999999999</v>
      </c>
      <c r="R274">
        <v>0.4309365</v>
      </c>
      <c r="S274">
        <v>0.38485000000000003</v>
      </c>
      <c r="T274">
        <v>0.36224999999999902</v>
      </c>
      <c r="U274">
        <v>0.40593999999999902</v>
      </c>
      <c r="V274">
        <v>0.40771532499999902</v>
      </c>
    </row>
    <row r="275" spans="1:22" x14ac:dyDescent="0.2">
      <c r="A275">
        <v>236</v>
      </c>
      <c r="B275">
        <v>0.45269999999999999</v>
      </c>
      <c r="C275">
        <v>0.55325000000000002</v>
      </c>
      <c r="D275">
        <v>0.52759999999999996</v>
      </c>
      <c r="E275">
        <v>0.40959999999999902</v>
      </c>
      <c r="F275">
        <v>0.45700000000000002</v>
      </c>
      <c r="G275">
        <v>0.34854499999999999</v>
      </c>
      <c r="H275">
        <v>0.41449999999999998</v>
      </c>
      <c r="I275">
        <v>0.54059999999999997</v>
      </c>
      <c r="J275">
        <v>0.46784999999999999</v>
      </c>
      <c r="K275">
        <v>0.47789999999999999</v>
      </c>
      <c r="L275">
        <v>0.32482499999999997</v>
      </c>
      <c r="M275">
        <v>0.39668500000000001</v>
      </c>
      <c r="N275">
        <v>0.33505000000000001</v>
      </c>
      <c r="O275">
        <v>0.47688999999999998</v>
      </c>
      <c r="P275">
        <v>0.37590499999999999</v>
      </c>
      <c r="Q275">
        <v>0.43859999999999899</v>
      </c>
      <c r="R275">
        <v>0.30589699999999997</v>
      </c>
      <c r="S275">
        <v>0.49760500000000002</v>
      </c>
      <c r="T275">
        <v>0.36634999999999901</v>
      </c>
      <c r="U275">
        <v>0.39946999999999899</v>
      </c>
      <c r="V275">
        <v>0.42834109999999898</v>
      </c>
    </row>
    <row r="276" spans="1:22" x14ac:dyDescent="0.2">
      <c r="A276">
        <v>238</v>
      </c>
      <c r="B276">
        <v>0.40564999999999901</v>
      </c>
      <c r="C276">
        <v>0.41335</v>
      </c>
      <c r="D276">
        <v>0.47559999999999902</v>
      </c>
      <c r="E276">
        <v>0.45909499999999998</v>
      </c>
      <c r="F276">
        <v>0.436</v>
      </c>
      <c r="G276">
        <v>0.34257500000000002</v>
      </c>
      <c r="H276">
        <v>0.45</v>
      </c>
      <c r="I276">
        <v>0.60934999999999995</v>
      </c>
      <c r="J276">
        <v>0.46809999999999902</v>
      </c>
      <c r="K276">
        <v>0.30124999999999902</v>
      </c>
      <c r="L276">
        <v>0.324102</v>
      </c>
      <c r="M276">
        <v>0.47937999999999997</v>
      </c>
      <c r="N276">
        <v>0.30234</v>
      </c>
      <c r="O276">
        <v>0.40439999999999998</v>
      </c>
      <c r="P276">
        <v>0.42961500000000002</v>
      </c>
      <c r="Q276">
        <v>0.46049999999999902</v>
      </c>
      <c r="R276">
        <v>0.52851999999999999</v>
      </c>
      <c r="S276">
        <v>0.45484999999999998</v>
      </c>
      <c r="T276">
        <v>0.45300000000000001</v>
      </c>
      <c r="U276">
        <v>0.42252999999999902</v>
      </c>
      <c r="V276">
        <v>0.43101034999999899</v>
      </c>
    </row>
    <row r="277" spans="1:22" x14ac:dyDescent="0.2">
      <c r="A277">
        <v>240</v>
      </c>
      <c r="B277">
        <v>0.39029999999999998</v>
      </c>
      <c r="C277">
        <v>0.31330000000000002</v>
      </c>
      <c r="D277">
        <v>0.432</v>
      </c>
      <c r="E277">
        <v>0.43107499999999999</v>
      </c>
      <c r="F277">
        <v>0.376499999999999</v>
      </c>
      <c r="G277">
        <v>0.29558499999999999</v>
      </c>
      <c r="H277">
        <v>0.40550000000000003</v>
      </c>
      <c r="I277">
        <v>0.53269999999999995</v>
      </c>
      <c r="J277">
        <v>0.45274999999999999</v>
      </c>
      <c r="K277">
        <v>0.42280000000000001</v>
      </c>
      <c r="L277">
        <v>0.31090000000000001</v>
      </c>
      <c r="M277">
        <v>0.46715000000000001</v>
      </c>
      <c r="N277">
        <v>0.33045000000000002</v>
      </c>
      <c r="O277">
        <v>0.45064499999999902</v>
      </c>
      <c r="P277">
        <v>0.40349499999999999</v>
      </c>
      <c r="Q277">
        <v>0.42864999999999998</v>
      </c>
      <c r="R277">
        <v>0.51983500000000005</v>
      </c>
      <c r="S277">
        <v>0.42309999999999998</v>
      </c>
      <c r="T277">
        <v>0.46284999999999998</v>
      </c>
      <c r="U277">
        <v>0.44307000000000002</v>
      </c>
      <c r="V277">
        <v>0.41463274999999999</v>
      </c>
    </row>
    <row r="278" spans="1:22" x14ac:dyDescent="0.2">
      <c r="A278">
        <v>242</v>
      </c>
      <c r="B278">
        <v>0.42669999999999902</v>
      </c>
      <c r="C278">
        <v>0.37780999999999998</v>
      </c>
      <c r="D278">
        <v>0.35289999999999999</v>
      </c>
      <c r="E278">
        <v>0.3543</v>
      </c>
      <c r="F278">
        <v>0.44549999999999901</v>
      </c>
      <c r="G278">
        <v>0.39460000000000001</v>
      </c>
      <c r="H278">
        <v>0.436</v>
      </c>
      <c r="I278">
        <v>0.47194999999999998</v>
      </c>
      <c r="J278">
        <v>0.42529999999999901</v>
      </c>
      <c r="K278">
        <v>0.30004999999999998</v>
      </c>
      <c r="L278">
        <v>0.33481</v>
      </c>
      <c r="M278">
        <v>0.39701499999999901</v>
      </c>
      <c r="N278">
        <v>0.40054999999999902</v>
      </c>
      <c r="O278">
        <v>0.39987</v>
      </c>
      <c r="P278">
        <v>0.45660000000000001</v>
      </c>
      <c r="Q278">
        <v>0.40739999999999998</v>
      </c>
      <c r="R278">
        <v>0.34498000000000001</v>
      </c>
      <c r="S278">
        <v>0.34809499999999899</v>
      </c>
      <c r="T278">
        <v>0.45950000000000002</v>
      </c>
      <c r="U278">
        <v>0.33320949999999999</v>
      </c>
      <c r="V278">
        <v>0.393356974999999</v>
      </c>
    </row>
    <row r="279" spans="1:22" x14ac:dyDescent="0.2">
      <c r="A279">
        <v>244</v>
      </c>
      <c r="B279">
        <v>0.30609999999999998</v>
      </c>
      <c r="C279">
        <v>0.28539999999999999</v>
      </c>
      <c r="D279">
        <v>0.435949999999999</v>
      </c>
      <c r="E279">
        <v>0.2873</v>
      </c>
      <c r="F279">
        <v>0.55200000000000005</v>
      </c>
      <c r="G279">
        <v>0.36574999999999902</v>
      </c>
      <c r="H279">
        <v>0.50800000000000001</v>
      </c>
      <c r="I279">
        <v>0.54354999999999998</v>
      </c>
      <c r="J279">
        <v>0.43684999999999902</v>
      </c>
      <c r="K279">
        <v>0.26989999999999997</v>
      </c>
      <c r="L279">
        <v>0.31379000000000001</v>
      </c>
      <c r="M279">
        <v>0.44528499999999999</v>
      </c>
      <c r="N279">
        <v>0.41204999999999897</v>
      </c>
      <c r="O279">
        <v>0.37329999999999902</v>
      </c>
      <c r="P279">
        <v>0.38579999999999998</v>
      </c>
      <c r="Q279">
        <v>0.42845</v>
      </c>
      <c r="R279">
        <v>0.35390500000000003</v>
      </c>
      <c r="S279">
        <v>0.33853800000000001</v>
      </c>
      <c r="T279">
        <v>0.44900000000000001</v>
      </c>
      <c r="U279">
        <v>0.40634999999999999</v>
      </c>
      <c r="V279">
        <v>0.39486339999999898</v>
      </c>
    </row>
    <row r="280" spans="1:22" x14ac:dyDescent="0.2">
      <c r="A280">
        <v>246</v>
      </c>
      <c r="B280">
        <v>0.3629</v>
      </c>
      <c r="C280">
        <v>0.3679</v>
      </c>
      <c r="D280">
        <v>0.35649999999999998</v>
      </c>
      <c r="E280">
        <v>0.36475000000000002</v>
      </c>
      <c r="F280">
        <v>0.39899999999999902</v>
      </c>
      <c r="G280">
        <v>0.30254999999999999</v>
      </c>
      <c r="H280">
        <v>0.41049999999999998</v>
      </c>
      <c r="I280">
        <v>0.37755</v>
      </c>
      <c r="J280">
        <v>0.42835000000000001</v>
      </c>
      <c r="K280">
        <v>0.34684999999999999</v>
      </c>
      <c r="L280">
        <v>0.30307299999999998</v>
      </c>
      <c r="M280">
        <v>0.48192999999999903</v>
      </c>
      <c r="N280">
        <v>0.47449999999999998</v>
      </c>
      <c r="O280">
        <v>0.45050000000000001</v>
      </c>
      <c r="P280">
        <v>0.35564999999999902</v>
      </c>
      <c r="Q280">
        <v>0.45624999999999999</v>
      </c>
      <c r="R280">
        <v>0.39109699999999997</v>
      </c>
      <c r="S280">
        <v>0.44353999999999999</v>
      </c>
      <c r="T280">
        <v>0.42845</v>
      </c>
      <c r="U280">
        <v>0.34560000000000002</v>
      </c>
      <c r="V280">
        <v>0.392372</v>
      </c>
    </row>
    <row r="281" spans="1:22" x14ac:dyDescent="0.2">
      <c r="A281">
        <v>248</v>
      </c>
      <c r="B281">
        <v>0.42435</v>
      </c>
      <c r="C281">
        <v>0.41287449999999998</v>
      </c>
      <c r="D281">
        <v>0.46139999999999998</v>
      </c>
      <c r="E281">
        <v>0.38085000000000002</v>
      </c>
      <c r="F281">
        <v>0.28749999999999998</v>
      </c>
      <c r="G281">
        <v>0.462174999999999</v>
      </c>
      <c r="H281">
        <v>0.50149999999999995</v>
      </c>
      <c r="I281">
        <v>0.38690000000000002</v>
      </c>
      <c r="J281">
        <v>0.35509999999999903</v>
      </c>
      <c r="K281">
        <v>0.36109999999999998</v>
      </c>
      <c r="L281">
        <v>0.3967</v>
      </c>
      <c r="M281">
        <v>0.422985</v>
      </c>
      <c r="N281">
        <v>0.44943</v>
      </c>
      <c r="O281">
        <v>0.41589999999999999</v>
      </c>
      <c r="P281">
        <v>0.46639999999999998</v>
      </c>
      <c r="Q281">
        <v>0.40525</v>
      </c>
      <c r="R281">
        <v>0.39135500000000001</v>
      </c>
      <c r="S281">
        <v>0.41842999999999902</v>
      </c>
      <c r="T281">
        <v>0.46949999999999997</v>
      </c>
      <c r="U281">
        <v>0.34410000000000002</v>
      </c>
      <c r="V281">
        <v>0.41068997499999899</v>
      </c>
    </row>
    <row r="282" spans="1:22" x14ac:dyDescent="0.2">
      <c r="A282">
        <v>250</v>
      </c>
      <c r="B282">
        <v>0.36764999999999998</v>
      </c>
      <c r="C282">
        <v>0.47651500000000002</v>
      </c>
      <c r="D282">
        <v>0.50489999999999902</v>
      </c>
      <c r="E282">
        <v>0.47565000000000002</v>
      </c>
      <c r="F282">
        <v>0.32950000000000002</v>
      </c>
      <c r="G282">
        <v>0.29694169999999998</v>
      </c>
      <c r="H282">
        <v>0.50649999999999895</v>
      </c>
      <c r="I282">
        <v>0.35489999999999899</v>
      </c>
      <c r="J282">
        <v>0.44729999999999998</v>
      </c>
      <c r="K282">
        <v>0.39734999999999998</v>
      </c>
      <c r="L282">
        <v>0.37456</v>
      </c>
      <c r="M282">
        <v>0.44722499999999998</v>
      </c>
      <c r="N282">
        <v>0.50348499999999996</v>
      </c>
      <c r="O282">
        <v>0.30224999999999902</v>
      </c>
      <c r="P282">
        <v>0.45224999999999999</v>
      </c>
      <c r="Q282">
        <v>0.40199999999999902</v>
      </c>
      <c r="R282">
        <v>0.40153</v>
      </c>
      <c r="S282">
        <v>0.48124999999999901</v>
      </c>
      <c r="T282">
        <v>0.44159999999999999</v>
      </c>
      <c r="U282">
        <v>0.41210000000000002</v>
      </c>
      <c r="V282">
        <v>0.41877283500000001</v>
      </c>
    </row>
    <row r="283" spans="1:22" x14ac:dyDescent="0.2">
      <c r="A283">
        <v>252</v>
      </c>
      <c r="B283">
        <v>0.39069999999999999</v>
      </c>
      <c r="C283">
        <v>0.457504999999999</v>
      </c>
      <c r="D283">
        <v>0.40364999999999901</v>
      </c>
      <c r="E283">
        <v>0.44285000000000002</v>
      </c>
      <c r="F283">
        <v>0.39149999999999902</v>
      </c>
      <c r="G283">
        <v>0.22586999999999999</v>
      </c>
      <c r="H283">
        <v>0.45900000000000002</v>
      </c>
      <c r="I283">
        <v>0.42354999999999998</v>
      </c>
      <c r="J283">
        <v>0.38305</v>
      </c>
      <c r="K283">
        <v>0.30659999999999998</v>
      </c>
      <c r="L283">
        <v>0.33906500000000001</v>
      </c>
      <c r="M283">
        <v>0.45054499999999997</v>
      </c>
      <c r="N283">
        <v>0.43352000000000002</v>
      </c>
      <c r="O283">
        <v>0.35949999999999999</v>
      </c>
      <c r="P283">
        <v>0.43169999999999997</v>
      </c>
      <c r="Q283">
        <v>0.38840000000000002</v>
      </c>
      <c r="R283">
        <v>0.37520500000000001</v>
      </c>
      <c r="S283">
        <v>0.3992</v>
      </c>
      <c r="T283">
        <v>0.36314999999999997</v>
      </c>
      <c r="U283">
        <v>0.37004999999999999</v>
      </c>
      <c r="V283">
        <v>0.38973049999999898</v>
      </c>
    </row>
    <row r="284" spans="1:22" x14ac:dyDescent="0.2">
      <c r="A284">
        <v>254</v>
      </c>
      <c r="B284">
        <v>0.30509999999999998</v>
      </c>
      <c r="C284">
        <v>0.36741499999999999</v>
      </c>
      <c r="D284">
        <v>0.34129999999999999</v>
      </c>
      <c r="E284">
        <v>0.409495</v>
      </c>
      <c r="F284">
        <v>0.45299999999999901</v>
      </c>
      <c r="G284">
        <v>0.28413500000000003</v>
      </c>
      <c r="H284">
        <v>0.38700000000000001</v>
      </c>
      <c r="I284">
        <v>0.42859999999999998</v>
      </c>
      <c r="J284">
        <v>0.42604999999999998</v>
      </c>
      <c r="K284">
        <v>0.25514999999999999</v>
      </c>
      <c r="L284">
        <v>0.34604999999999903</v>
      </c>
      <c r="M284">
        <v>0.44849999999999901</v>
      </c>
      <c r="N284">
        <v>0.333235</v>
      </c>
      <c r="O284">
        <v>0.37919999999999998</v>
      </c>
      <c r="P284">
        <v>0.35569999999999902</v>
      </c>
      <c r="Q284">
        <v>0.40189999999999898</v>
      </c>
      <c r="R284">
        <v>0.34458999999999901</v>
      </c>
      <c r="S284">
        <v>0.40965000000000001</v>
      </c>
      <c r="T284">
        <v>0.34594999999999998</v>
      </c>
      <c r="U284">
        <v>0.37858999999999998</v>
      </c>
      <c r="V284">
        <v>0.37003049999999998</v>
      </c>
    </row>
    <row r="285" spans="1:22" x14ac:dyDescent="0.2">
      <c r="A285">
        <v>256</v>
      </c>
      <c r="B285">
        <v>0.30530000000000002</v>
      </c>
      <c r="C285">
        <v>0.38269999999999998</v>
      </c>
      <c r="D285">
        <v>0.33635999999999999</v>
      </c>
      <c r="E285">
        <v>0.27594999999999997</v>
      </c>
      <c r="F285">
        <v>0.4365</v>
      </c>
      <c r="G285">
        <v>0.38485000000000003</v>
      </c>
      <c r="H285">
        <v>0.4385</v>
      </c>
      <c r="I285">
        <v>0.32384999999999903</v>
      </c>
      <c r="J285">
        <v>0.38764999999999999</v>
      </c>
      <c r="K285">
        <v>0.36229999999999901</v>
      </c>
      <c r="L285">
        <v>0.31430000000000002</v>
      </c>
      <c r="M285">
        <v>0.33847499999999903</v>
      </c>
      <c r="N285">
        <v>0.315855</v>
      </c>
      <c r="O285">
        <v>0.47404999999999903</v>
      </c>
      <c r="P285">
        <v>0.42427500000000001</v>
      </c>
      <c r="Q285">
        <v>0.41735</v>
      </c>
      <c r="R285">
        <v>0.30969000000000002</v>
      </c>
      <c r="S285">
        <v>0.41930000000000001</v>
      </c>
      <c r="T285">
        <v>0.42425000000000002</v>
      </c>
      <c r="U285">
        <v>0.40201999999999999</v>
      </c>
      <c r="V285">
        <v>0.37367624999999899</v>
      </c>
    </row>
    <row r="286" spans="1:22" x14ac:dyDescent="0.2">
      <c r="A286">
        <v>258</v>
      </c>
      <c r="B286">
        <v>0.38529999999999998</v>
      </c>
      <c r="C286">
        <v>0.31027500000000002</v>
      </c>
      <c r="D286">
        <v>0.34818179999999999</v>
      </c>
      <c r="E286">
        <v>0.39959</v>
      </c>
      <c r="F286">
        <v>0.47649999999999998</v>
      </c>
      <c r="G286">
        <v>0.30277999999999999</v>
      </c>
      <c r="H286">
        <v>0.29949999999999999</v>
      </c>
      <c r="I286">
        <v>0.43929999999999902</v>
      </c>
      <c r="J286">
        <v>0.40394999999999998</v>
      </c>
      <c r="K286">
        <v>0.35885</v>
      </c>
      <c r="L286">
        <v>0.25194499999999997</v>
      </c>
      <c r="M286">
        <v>0.349775</v>
      </c>
      <c r="N286">
        <v>0.43803500000000001</v>
      </c>
      <c r="O286">
        <v>0.61301000000000005</v>
      </c>
      <c r="P286">
        <v>0.54288999999999898</v>
      </c>
      <c r="Q286">
        <v>0.469249999999999</v>
      </c>
      <c r="R286">
        <v>0.30439499999999903</v>
      </c>
      <c r="S286">
        <v>0.53764999999999996</v>
      </c>
      <c r="T286">
        <v>0.31194999999999901</v>
      </c>
      <c r="U286">
        <v>0.37359999999999999</v>
      </c>
      <c r="V286">
        <v>0.39583633999999901</v>
      </c>
    </row>
    <row r="287" spans="1:22" x14ac:dyDescent="0.2">
      <c r="A287">
        <v>260</v>
      </c>
      <c r="B287">
        <v>0.31639999999999902</v>
      </c>
      <c r="C287">
        <v>0.34937699999999999</v>
      </c>
      <c r="D287">
        <v>0.40172999999999998</v>
      </c>
      <c r="E287">
        <v>0.34084999999999999</v>
      </c>
      <c r="F287">
        <v>0.33900000000000002</v>
      </c>
      <c r="G287">
        <v>0.29920999999999998</v>
      </c>
      <c r="H287">
        <v>0.3755</v>
      </c>
      <c r="I287">
        <v>0.5</v>
      </c>
      <c r="J287">
        <v>0.37619999999999998</v>
      </c>
      <c r="K287">
        <v>0.34239999999999998</v>
      </c>
      <c r="L287">
        <v>0.32205</v>
      </c>
      <c r="M287">
        <v>0.31236000000000003</v>
      </c>
      <c r="N287">
        <v>0.39462900000000001</v>
      </c>
      <c r="O287">
        <v>0.45113999999999999</v>
      </c>
      <c r="P287">
        <v>0.40606999999999999</v>
      </c>
      <c r="Q287">
        <v>0.55794999999999995</v>
      </c>
      <c r="R287">
        <v>0.29220999999999903</v>
      </c>
      <c r="S287">
        <v>0.49309999999999998</v>
      </c>
      <c r="T287">
        <v>0.25950000000000001</v>
      </c>
      <c r="U287">
        <v>0.36654999999999999</v>
      </c>
      <c r="V287">
        <v>0.37481130000000001</v>
      </c>
    </row>
    <row r="288" spans="1:22" x14ac:dyDescent="0.2">
      <c r="A288">
        <v>262</v>
      </c>
      <c r="B288">
        <v>0.46710000000000002</v>
      </c>
      <c r="C288">
        <v>0.32484000000000002</v>
      </c>
      <c r="D288">
        <v>0.39239400000000002</v>
      </c>
      <c r="E288">
        <v>0.32824500000000001</v>
      </c>
      <c r="F288">
        <v>0.3805</v>
      </c>
      <c r="G288">
        <v>0.39784999999999898</v>
      </c>
      <c r="H288">
        <v>0.34699999999999998</v>
      </c>
      <c r="I288">
        <v>0.34805000000000003</v>
      </c>
      <c r="J288">
        <v>0.32189999999999902</v>
      </c>
      <c r="K288">
        <v>0.33015</v>
      </c>
      <c r="L288">
        <v>0.31698500000000002</v>
      </c>
      <c r="M288">
        <v>0.37185000000000001</v>
      </c>
      <c r="N288">
        <v>0.38070500000000002</v>
      </c>
      <c r="O288">
        <v>0.36621500000000001</v>
      </c>
      <c r="P288">
        <v>0.36849500000000002</v>
      </c>
      <c r="Q288">
        <v>0.46059999999999901</v>
      </c>
      <c r="R288">
        <v>0.35054999999999997</v>
      </c>
      <c r="S288">
        <v>0.52526499999999998</v>
      </c>
      <c r="T288">
        <v>0.34439999999999898</v>
      </c>
      <c r="U288">
        <v>0.28445500000000001</v>
      </c>
      <c r="V288">
        <v>0.37037745</v>
      </c>
    </row>
    <row r="289" spans="1:22" x14ac:dyDescent="0.2">
      <c r="A289">
        <v>264</v>
      </c>
      <c r="B289">
        <v>0.41034999999999999</v>
      </c>
      <c r="C289">
        <v>0.41794999999999999</v>
      </c>
      <c r="D289">
        <v>0.31784999999999902</v>
      </c>
      <c r="E289">
        <v>0.36223499999999997</v>
      </c>
      <c r="F289">
        <v>0.374499999999999</v>
      </c>
      <c r="G289">
        <v>0.46074999999999999</v>
      </c>
      <c r="H289">
        <v>0.35</v>
      </c>
      <c r="I289">
        <v>0.38619999999999999</v>
      </c>
      <c r="J289">
        <v>0.35339999999999999</v>
      </c>
      <c r="K289">
        <v>0.28065000000000001</v>
      </c>
      <c r="L289">
        <v>0.30962000000000001</v>
      </c>
      <c r="M289">
        <v>0.47310000000000002</v>
      </c>
      <c r="N289">
        <v>0.31920999999999999</v>
      </c>
      <c r="O289">
        <v>0.45545999999999998</v>
      </c>
      <c r="P289">
        <v>0.42864999999999998</v>
      </c>
      <c r="Q289">
        <v>0.32874999999999999</v>
      </c>
      <c r="R289">
        <v>0.40865999999999902</v>
      </c>
      <c r="S289">
        <v>0.38001999999999903</v>
      </c>
      <c r="T289">
        <v>0.38535000000000003</v>
      </c>
      <c r="U289">
        <v>0.34009999999999901</v>
      </c>
      <c r="V289">
        <v>0.37714025000000001</v>
      </c>
    </row>
    <row r="290" spans="1:22" x14ac:dyDescent="0.2">
      <c r="A290">
        <v>266</v>
      </c>
      <c r="B290">
        <v>0.42349999999999999</v>
      </c>
      <c r="C290">
        <v>0.40581</v>
      </c>
      <c r="D290">
        <v>0.45900999999999997</v>
      </c>
      <c r="E290">
        <v>0.29974999999999902</v>
      </c>
      <c r="F290">
        <v>0.40949999999999998</v>
      </c>
      <c r="G290">
        <v>0.38190000000000002</v>
      </c>
      <c r="H290">
        <v>0.311499999999999</v>
      </c>
      <c r="I290">
        <v>0.51134999999999997</v>
      </c>
      <c r="J290">
        <v>0.34525</v>
      </c>
      <c r="K290">
        <v>0.37409999999999999</v>
      </c>
      <c r="L290">
        <v>0.39783499999999999</v>
      </c>
      <c r="M290">
        <v>0.36779499999999998</v>
      </c>
      <c r="N290">
        <v>0.23022499999999901</v>
      </c>
      <c r="O290">
        <v>0.38160499999999897</v>
      </c>
      <c r="P290">
        <v>0.52146499999999996</v>
      </c>
      <c r="Q290">
        <v>0.33855000000000002</v>
      </c>
      <c r="R290">
        <v>0.24407499999999999</v>
      </c>
      <c r="S290">
        <v>0.40264749999999999</v>
      </c>
      <c r="T290">
        <v>0.41685</v>
      </c>
      <c r="U290">
        <v>0.41849999999999998</v>
      </c>
      <c r="V290">
        <v>0.38206087499999902</v>
      </c>
    </row>
    <row r="291" spans="1:22" x14ac:dyDescent="0.2">
      <c r="A291">
        <v>268</v>
      </c>
      <c r="B291">
        <v>0.38119999999999998</v>
      </c>
      <c r="C291">
        <v>0.39649999999999902</v>
      </c>
      <c r="D291">
        <v>0.30989999999999901</v>
      </c>
      <c r="E291">
        <v>0.2878</v>
      </c>
      <c r="F291">
        <v>0.251499999999999</v>
      </c>
      <c r="G291">
        <v>0.27843499999999999</v>
      </c>
      <c r="H291">
        <v>0.25850000000000001</v>
      </c>
      <c r="I291">
        <v>0.45954999999999901</v>
      </c>
      <c r="J291">
        <v>0.32329999999999998</v>
      </c>
      <c r="K291">
        <v>0.46145000000000003</v>
      </c>
      <c r="L291">
        <v>0.244835</v>
      </c>
      <c r="M291">
        <v>0.32352999999999998</v>
      </c>
      <c r="N291">
        <v>0.30818000000000001</v>
      </c>
      <c r="O291">
        <v>0.38434999999999903</v>
      </c>
      <c r="P291">
        <v>0.48525000000000001</v>
      </c>
      <c r="Q291">
        <v>0.326149999999999</v>
      </c>
      <c r="R291">
        <v>0.28431999999999902</v>
      </c>
      <c r="S291">
        <v>0.415045</v>
      </c>
      <c r="T291">
        <v>0.40350000000000003</v>
      </c>
      <c r="U291">
        <v>0.30769999999999997</v>
      </c>
      <c r="V291">
        <v>0.34454974999999999</v>
      </c>
    </row>
    <row r="292" spans="1:22" x14ac:dyDescent="0.2">
      <c r="A292">
        <v>270</v>
      </c>
      <c r="B292">
        <v>0.28544999999999998</v>
      </c>
      <c r="C292">
        <v>0.38384999999999903</v>
      </c>
      <c r="D292">
        <v>0.36814999999999998</v>
      </c>
      <c r="E292">
        <v>0.24287499999999901</v>
      </c>
      <c r="F292">
        <v>0.314</v>
      </c>
      <c r="G292">
        <v>0.23612</v>
      </c>
      <c r="H292">
        <v>0.316499999999999</v>
      </c>
      <c r="I292">
        <v>0.41739999999999999</v>
      </c>
      <c r="J292">
        <v>0.30059999999999998</v>
      </c>
      <c r="K292">
        <v>0.416849999999999</v>
      </c>
      <c r="L292">
        <v>0.27884999999999999</v>
      </c>
      <c r="M292">
        <v>0.33379500000000001</v>
      </c>
      <c r="N292">
        <v>0.36981000000000003</v>
      </c>
      <c r="O292">
        <v>0.41395999999999999</v>
      </c>
      <c r="P292">
        <v>0.39954999999999902</v>
      </c>
      <c r="Q292">
        <v>0.31234999999999902</v>
      </c>
      <c r="R292">
        <v>0.31303500000000001</v>
      </c>
      <c r="S292">
        <v>0.38264999999999999</v>
      </c>
      <c r="T292">
        <v>0.35119999999999901</v>
      </c>
      <c r="U292">
        <v>0.37475999999999998</v>
      </c>
      <c r="V292">
        <v>0.34058774999999902</v>
      </c>
    </row>
    <row r="293" spans="1:22" x14ac:dyDescent="0.2">
      <c r="A293">
        <v>272</v>
      </c>
      <c r="B293">
        <v>0.32615</v>
      </c>
      <c r="C293">
        <v>0.35115999999999897</v>
      </c>
      <c r="D293">
        <v>0.42499999999999999</v>
      </c>
      <c r="E293">
        <v>0.3751485</v>
      </c>
      <c r="F293">
        <v>0.28499999999999998</v>
      </c>
      <c r="G293">
        <v>0.30310999999999999</v>
      </c>
      <c r="H293">
        <v>0.3165</v>
      </c>
      <c r="I293">
        <v>0.42330000000000001</v>
      </c>
      <c r="J293">
        <v>0.31530000000000002</v>
      </c>
      <c r="K293">
        <v>0.39034999999999997</v>
      </c>
      <c r="L293">
        <v>0.25240000000000001</v>
      </c>
      <c r="M293">
        <v>0.32144499999999998</v>
      </c>
      <c r="N293">
        <v>0.34211000000000003</v>
      </c>
      <c r="O293">
        <v>0.42563499999999999</v>
      </c>
      <c r="P293">
        <v>0.51773999999999998</v>
      </c>
      <c r="Q293">
        <v>0.27145000000000002</v>
      </c>
      <c r="R293">
        <v>0.294435</v>
      </c>
      <c r="S293">
        <v>0.53915000000000002</v>
      </c>
      <c r="T293">
        <v>0.42949999999999999</v>
      </c>
      <c r="U293">
        <v>0.28714000000000001</v>
      </c>
      <c r="V293">
        <v>0.359601175</v>
      </c>
    </row>
    <row r="294" spans="1:22" x14ac:dyDescent="0.2">
      <c r="A294">
        <v>274</v>
      </c>
      <c r="B294">
        <v>0.34699999999999998</v>
      </c>
      <c r="C294">
        <v>0.32324549999999902</v>
      </c>
      <c r="D294">
        <v>0.53672500000000001</v>
      </c>
      <c r="E294">
        <v>0.47474</v>
      </c>
      <c r="F294">
        <v>0.29099999999999898</v>
      </c>
      <c r="G294">
        <v>0.340829099999999</v>
      </c>
      <c r="H294">
        <v>0.314</v>
      </c>
      <c r="I294">
        <v>0.37409999999999999</v>
      </c>
      <c r="J294">
        <v>0.33950000000000002</v>
      </c>
      <c r="K294">
        <v>0.35735</v>
      </c>
      <c r="L294">
        <v>0.27983000000000002</v>
      </c>
      <c r="M294">
        <v>0.26245000000000002</v>
      </c>
      <c r="N294">
        <v>0.36001460000000002</v>
      </c>
      <c r="O294">
        <v>0.3911</v>
      </c>
      <c r="P294">
        <v>0.30034999999999901</v>
      </c>
      <c r="Q294">
        <v>0.326099999999999</v>
      </c>
      <c r="R294">
        <v>0.35240500000000002</v>
      </c>
      <c r="S294">
        <v>0.39679999999999999</v>
      </c>
      <c r="T294">
        <v>0.4178</v>
      </c>
      <c r="U294">
        <v>0.33168999999999998</v>
      </c>
      <c r="V294">
        <v>0.35585146000000001</v>
      </c>
    </row>
    <row r="295" spans="1:22" x14ac:dyDescent="0.2">
      <c r="A295">
        <v>276</v>
      </c>
      <c r="B295">
        <v>0.37380000000000002</v>
      </c>
      <c r="C295">
        <v>0.28150500000000001</v>
      </c>
      <c r="D295">
        <v>0.35254999999999997</v>
      </c>
      <c r="E295">
        <v>0.39254</v>
      </c>
      <c r="F295">
        <v>0.42349999999999999</v>
      </c>
      <c r="G295">
        <v>0.36081000000000002</v>
      </c>
      <c r="H295">
        <v>0.35299999999999998</v>
      </c>
      <c r="I295">
        <v>0.39129999999999998</v>
      </c>
      <c r="J295">
        <v>0.36185</v>
      </c>
      <c r="K295">
        <v>0.41309999999999902</v>
      </c>
      <c r="L295">
        <v>0.33948650000000002</v>
      </c>
      <c r="M295">
        <v>0.43579000000000001</v>
      </c>
      <c r="N295">
        <v>0.31882500000000003</v>
      </c>
      <c r="O295">
        <v>0.31235000000000002</v>
      </c>
      <c r="P295">
        <v>0.33665</v>
      </c>
      <c r="Q295">
        <v>0.34765000000000001</v>
      </c>
      <c r="R295">
        <v>0.29930000000000001</v>
      </c>
      <c r="S295">
        <v>0.34882000000000002</v>
      </c>
      <c r="T295">
        <v>0.31035000000000001</v>
      </c>
      <c r="U295">
        <v>0.26634999999999998</v>
      </c>
      <c r="V295">
        <v>0.35097632499999998</v>
      </c>
    </row>
    <row r="296" spans="1:22" x14ac:dyDescent="0.2">
      <c r="A296">
        <v>278</v>
      </c>
      <c r="B296">
        <v>0.32819999999999999</v>
      </c>
      <c r="C296">
        <v>0.28335500000000002</v>
      </c>
      <c r="D296">
        <v>0.37109999999999999</v>
      </c>
      <c r="E296">
        <v>0.31230000000000002</v>
      </c>
      <c r="F296">
        <v>0.40249999999999903</v>
      </c>
      <c r="G296">
        <v>0.37204499999999902</v>
      </c>
      <c r="H296">
        <v>0.39899999999999902</v>
      </c>
      <c r="I296">
        <v>0.42645</v>
      </c>
      <c r="J296">
        <v>0.37845000000000001</v>
      </c>
      <c r="K296">
        <v>0.31505</v>
      </c>
      <c r="L296">
        <v>0.34230499999999903</v>
      </c>
      <c r="M296">
        <v>0.51032</v>
      </c>
      <c r="N296">
        <v>0.35882500000000001</v>
      </c>
      <c r="O296">
        <v>0.32084999999999902</v>
      </c>
      <c r="P296">
        <v>0.34004999999999902</v>
      </c>
      <c r="Q296">
        <v>0.232599999999999</v>
      </c>
      <c r="R296">
        <v>0.24224999999999999</v>
      </c>
      <c r="S296">
        <v>0.51902000000000004</v>
      </c>
      <c r="T296">
        <v>0.48685</v>
      </c>
      <c r="U296">
        <v>0.35880000000000001</v>
      </c>
      <c r="V296">
        <v>0.36501600000000001</v>
      </c>
    </row>
    <row r="297" spans="1:22" x14ac:dyDescent="0.2">
      <c r="A297">
        <v>280</v>
      </c>
      <c r="B297">
        <v>0.29149999999999998</v>
      </c>
      <c r="C297">
        <v>0.26737499999999997</v>
      </c>
      <c r="D297">
        <v>0.35768499999999998</v>
      </c>
      <c r="E297">
        <v>0.43690000000000001</v>
      </c>
      <c r="F297">
        <v>0.374</v>
      </c>
      <c r="G297">
        <v>0.41750999999999999</v>
      </c>
      <c r="H297">
        <v>0.35</v>
      </c>
      <c r="I297">
        <v>0.44824999999999898</v>
      </c>
      <c r="J297">
        <v>0.42574999999999902</v>
      </c>
      <c r="K297">
        <v>0.35424999999999901</v>
      </c>
      <c r="L297">
        <v>0.45530499999999902</v>
      </c>
      <c r="M297">
        <v>0.32676500000000003</v>
      </c>
      <c r="N297">
        <v>0.39752999999999999</v>
      </c>
      <c r="O297">
        <v>0.26240000000000002</v>
      </c>
      <c r="P297">
        <v>0.38345000000000001</v>
      </c>
      <c r="Q297">
        <v>0.28699999999999898</v>
      </c>
      <c r="R297">
        <v>0.29764999999999903</v>
      </c>
      <c r="S297">
        <v>0.40576499999999999</v>
      </c>
      <c r="T297">
        <v>0.51690000000000003</v>
      </c>
      <c r="U297">
        <v>0.35607999999999901</v>
      </c>
      <c r="V297">
        <v>0.370603249999999</v>
      </c>
    </row>
    <row r="298" spans="1:22" x14ac:dyDescent="0.2">
      <c r="A298">
        <v>282</v>
      </c>
      <c r="B298">
        <v>0.30959999999999999</v>
      </c>
      <c r="C298">
        <v>0.32342499999999902</v>
      </c>
      <c r="D298">
        <v>0.34933500000000001</v>
      </c>
      <c r="E298">
        <v>0.30254999999999999</v>
      </c>
      <c r="F298">
        <v>0.4415</v>
      </c>
      <c r="G298">
        <v>0.34611999999999998</v>
      </c>
      <c r="H298">
        <v>0.26899999999999902</v>
      </c>
      <c r="I298">
        <v>0.30130000000000001</v>
      </c>
      <c r="J298">
        <v>0.38035000000000002</v>
      </c>
      <c r="K298">
        <v>0.33109999999999901</v>
      </c>
      <c r="L298">
        <v>0.32008999999999999</v>
      </c>
      <c r="M298">
        <v>0.33089499999999999</v>
      </c>
      <c r="N298">
        <v>0.3523</v>
      </c>
      <c r="O298">
        <v>0.32379000000000002</v>
      </c>
      <c r="P298">
        <v>0.49170000000000003</v>
      </c>
      <c r="Q298">
        <v>0.27489999999999998</v>
      </c>
      <c r="R298">
        <v>0.26829999999999998</v>
      </c>
      <c r="S298">
        <v>0.30255500000000002</v>
      </c>
      <c r="T298">
        <v>0.52395000000000003</v>
      </c>
      <c r="U298">
        <v>0.32518000000000002</v>
      </c>
      <c r="V298">
        <v>0.34339699999999901</v>
      </c>
    </row>
    <row r="299" spans="1:22" x14ac:dyDescent="0.2">
      <c r="A299">
        <v>284</v>
      </c>
      <c r="B299">
        <v>0.28720000000000001</v>
      </c>
      <c r="C299">
        <v>0.33129999999999998</v>
      </c>
      <c r="D299">
        <v>0.35239999999999999</v>
      </c>
      <c r="E299">
        <v>0.27614999999999901</v>
      </c>
      <c r="F299">
        <v>0.36049999999999999</v>
      </c>
      <c r="G299">
        <v>0.43139299999999903</v>
      </c>
      <c r="H299">
        <v>0.29049999999999998</v>
      </c>
      <c r="I299">
        <v>0.307</v>
      </c>
      <c r="J299">
        <v>0.43254999999999999</v>
      </c>
      <c r="K299">
        <v>0.34449999999999997</v>
      </c>
      <c r="L299">
        <v>0.28965999999999997</v>
      </c>
      <c r="M299">
        <v>0.36468</v>
      </c>
      <c r="N299">
        <v>0.27639999999999998</v>
      </c>
      <c r="O299">
        <v>0.26332999999999901</v>
      </c>
      <c r="P299">
        <v>0.36054999999999998</v>
      </c>
      <c r="Q299">
        <v>0.40039999999999898</v>
      </c>
      <c r="R299">
        <v>0.33560000000000001</v>
      </c>
      <c r="S299">
        <v>0.377499999999999</v>
      </c>
      <c r="T299">
        <v>0.54989999999999895</v>
      </c>
      <c r="U299">
        <v>0.3276</v>
      </c>
      <c r="V299">
        <v>0.34795565000000001</v>
      </c>
    </row>
    <row r="300" spans="1:22" x14ac:dyDescent="0.2">
      <c r="A300">
        <v>286</v>
      </c>
      <c r="B300">
        <v>0.351849999999999</v>
      </c>
      <c r="C300">
        <v>0.30648999999999998</v>
      </c>
      <c r="D300">
        <v>0.35160000000000002</v>
      </c>
      <c r="E300">
        <v>0.26064999999999999</v>
      </c>
      <c r="F300">
        <v>0.25900000000000001</v>
      </c>
      <c r="G300">
        <v>0.31122</v>
      </c>
      <c r="H300">
        <v>0.255</v>
      </c>
      <c r="I300">
        <v>0.24224999999999999</v>
      </c>
      <c r="J300">
        <v>0.497449999999999</v>
      </c>
      <c r="K300">
        <v>0.25419999999999998</v>
      </c>
      <c r="L300">
        <v>0.293780499999999</v>
      </c>
      <c r="M300">
        <v>0.38288</v>
      </c>
      <c r="N300">
        <v>0.28084999999999999</v>
      </c>
      <c r="O300">
        <v>0.40843499999999999</v>
      </c>
      <c r="P300">
        <v>0.42199999999999999</v>
      </c>
      <c r="Q300">
        <v>0.35970000000000002</v>
      </c>
      <c r="R300">
        <v>0.45915</v>
      </c>
      <c r="S300">
        <v>0.38884999999999997</v>
      </c>
      <c r="T300">
        <v>0.42275000000000001</v>
      </c>
      <c r="U300">
        <v>0.45240000000000002</v>
      </c>
      <c r="V300">
        <v>0.34802527499999902</v>
      </c>
    </row>
    <row r="301" spans="1:22" x14ac:dyDescent="0.2">
      <c r="A301">
        <v>288</v>
      </c>
      <c r="B301">
        <v>0.34204999999999902</v>
      </c>
      <c r="C301">
        <v>0.32631500000000002</v>
      </c>
      <c r="D301">
        <v>0.30152000000000001</v>
      </c>
      <c r="E301">
        <v>0.3836</v>
      </c>
      <c r="F301">
        <v>0.33099999999999902</v>
      </c>
      <c r="G301">
        <v>0.36576500000000001</v>
      </c>
      <c r="H301">
        <v>0.24099999999999999</v>
      </c>
      <c r="I301">
        <v>0.30499999999999899</v>
      </c>
      <c r="J301">
        <v>0.35385</v>
      </c>
      <c r="K301">
        <v>0.30454999999999999</v>
      </c>
      <c r="L301">
        <v>0.37970499999999902</v>
      </c>
      <c r="M301">
        <v>0.47269499999999998</v>
      </c>
      <c r="N301">
        <v>0.33796999999999999</v>
      </c>
      <c r="O301">
        <v>0.32534999999999997</v>
      </c>
      <c r="P301">
        <v>0.29559999999999997</v>
      </c>
      <c r="Q301">
        <v>0.41649999999999998</v>
      </c>
      <c r="R301">
        <v>0.55330000000000001</v>
      </c>
      <c r="S301">
        <v>0.40009999999999901</v>
      </c>
      <c r="T301">
        <v>0.3634</v>
      </c>
      <c r="U301">
        <v>0.35226499999999999</v>
      </c>
      <c r="V301">
        <v>0.35757675</v>
      </c>
    </row>
    <row r="302" spans="1:22" x14ac:dyDescent="0.2">
      <c r="A302">
        <v>290</v>
      </c>
      <c r="B302">
        <v>0.38340000000000002</v>
      </c>
      <c r="C302">
        <v>0.22711500000000001</v>
      </c>
      <c r="D302">
        <v>0.45296999999999998</v>
      </c>
      <c r="E302">
        <v>0.32524999999999998</v>
      </c>
      <c r="F302">
        <v>0.34299999999999897</v>
      </c>
      <c r="G302">
        <v>0.37429499999999999</v>
      </c>
      <c r="H302">
        <v>0.40450000000000003</v>
      </c>
      <c r="I302">
        <v>0.42399999999999999</v>
      </c>
      <c r="J302">
        <v>0.28394999999999998</v>
      </c>
      <c r="K302">
        <v>0.33950000000000002</v>
      </c>
      <c r="L302">
        <v>0.319855</v>
      </c>
      <c r="M302">
        <v>0.51495000000000002</v>
      </c>
      <c r="N302">
        <v>0.36525000000000002</v>
      </c>
      <c r="O302">
        <v>0.331625</v>
      </c>
      <c r="P302">
        <v>0.3337</v>
      </c>
      <c r="Q302">
        <v>0.40149999999999902</v>
      </c>
      <c r="R302">
        <v>0.56784999999999997</v>
      </c>
      <c r="S302">
        <v>0.441</v>
      </c>
      <c r="T302">
        <v>0.37729999999999903</v>
      </c>
      <c r="U302">
        <v>0.23197000000000001</v>
      </c>
      <c r="V302">
        <v>0.37214899999999901</v>
      </c>
    </row>
    <row r="303" spans="1:22" x14ac:dyDescent="0.2">
      <c r="A303">
        <v>292</v>
      </c>
      <c r="B303">
        <v>0.33455000000000001</v>
      </c>
      <c r="C303">
        <v>0.33113499999999901</v>
      </c>
      <c r="D303">
        <v>0.42270000000000002</v>
      </c>
      <c r="E303">
        <v>0.304399999999999</v>
      </c>
      <c r="F303">
        <v>0.34349999999999897</v>
      </c>
      <c r="G303">
        <v>0.27217000000000002</v>
      </c>
      <c r="H303">
        <v>0.27100000000000002</v>
      </c>
      <c r="I303">
        <v>0.42454999999999998</v>
      </c>
      <c r="J303">
        <v>0.308</v>
      </c>
      <c r="K303">
        <v>0.3029</v>
      </c>
      <c r="L303">
        <v>0.29943500000000001</v>
      </c>
      <c r="M303">
        <v>0.403555</v>
      </c>
      <c r="N303">
        <v>0.32345000000000002</v>
      </c>
      <c r="O303">
        <v>0.32695249999999998</v>
      </c>
      <c r="P303">
        <v>0.37</v>
      </c>
      <c r="Q303">
        <v>0.32524999999999998</v>
      </c>
      <c r="R303">
        <v>0.545399999999999</v>
      </c>
      <c r="S303">
        <v>0.34275</v>
      </c>
      <c r="T303">
        <v>0.42829999999999901</v>
      </c>
      <c r="U303">
        <v>0.26788499999999998</v>
      </c>
      <c r="V303">
        <v>0.347394124999999</v>
      </c>
    </row>
    <row r="304" spans="1:22" x14ac:dyDescent="0.2">
      <c r="A304">
        <v>294</v>
      </c>
      <c r="B304">
        <v>0.36049999999999999</v>
      </c>
      <c r="C304">
        <v>0.35424499999999998</v>
      </c>
      <c r="D304">
        <v>0.39360000000000001</v>
      </c>
      <c r="E304">
        <v>0.2586</v>
      </c>
      <c r="F304">
        <v>0.33850000000000002</v>
      </c>
      <c r="G304">
        <v>0.21323499999999901</v>
      </c>
      <c r="H304">
        <v>0.29149999999999998</v>
      </c>
      <c r="I304">
        <v>0.4461</v>
      </c>
      <c r="J304">
        <v>0.32149999999999901</v>
      </c>
      <c r="K304">
        <v>0.45384999999999998</v>
      </c>
      <c r="L304">
        <v>0.27992850000000002</v>
      </c>
      <c r="M304">
        <v>0.41525999999999902</v>
      </c>
      <c r="N304">
        <v>0.30195</v>
      </c>
      <c r="O304">
        <v>0.33103499999999902</v>
      </c>
      <c r="P304">
        <v>0.30929999999999902</v>
      </c>
      <c r="Q304">
        <v>0.40434999999999999</v>
      </c>
      <c r="R304">
        <v>0.44684999999999903</v>
      </c>
      <c r="S304">
        <v>0.31925999999999999</v>
      </c>
      <c r="T304">
        <v>0.43679999999999902</v>
      </c>
      <c r="U304">
        <v>0.3674</v>
      </c>
      <c r="V304">
        <v>0.35218817499999999</v>
      </c>
    </row>
    <row r="305" spans="1:22" x14ac:dyDescent="0.2">
      <c r="A305">
        <v>296</v>
      </c>
      <c r="B305">
        <v>0.40689999999999898</v>
      </c>
      <c r="C305">
        <v>0.4104775</v>
      </c>
      <c r="D305">
        <v>0.38567499999999999</v>
      </c>
      <c r="E305">
        <v>0.28575</v>
      </c>
      <c r="F305">
        <v>0.373499999999999</v>
      </c>
      <c r="G305">
        <v>0.33103899999999897</v>
      </c>
      <c r="H305">
        <v>0.32649999999999901</v>
      </c>
      <c r="I305">
        <v>0.34350000000000003</v>
      </c>
      <c r="J305">
        <v>0.35335</v>
      </c>
      <c r="K305">
        <v>0.30789999999999901</v>
      </c>
      <c r="L305">
        <v>0.34850999999999999</v>
      </c>
      <c r="M305">
        <v>0.383135</v>
      </c>
      <c r="N305">
        <v>0.36975999999999998</v>
      </c>
      <c r="O305">
        <v>0.306535</v>
      </c>
      <c r="P305">
        <v>0.44055</v>
      </c>
      <c r="Q305">
        <v>0.26274999999999998</v>
      </c>
      <c r="R305">
        <v>0.47675000000000001</v>
      </c>
      <c r="S305">
        <v>0.46209999999999901</v>
      </c>
      <c r="T305">
        <v>0.36835000000000001</v>
      </c>
      <c r="U305">
        <v>0.38590000000000002</v>
      </c>
      <c r="V305">
        <v>0.366446575</v>
      </c>
    </row>
    <row r="306" spans="1:22" x14ac:dyDescent="0.2">
      <c r="A306">
        <v>298</v>
      </c>
      <c r="B306">
        <v>0.31580000000000003</v>
      </c>
      <c r="C306">
        <v>0.43754499999999902</v>
      </c>
      <c r="D306">
        <v>0.38119999999999998</v>
      </c>
      <c r="E306">
        <v>0.27365</v>
      </c>
      <c r="F306">
        <v>0.38100000000000001</v>
      </c>
      <c r="G306">
        <v>0.305009999999999</v>
      </c>
      <c r="H306">
        <v>0.29199999999999898</v>
      </c>
      <c r="I306">
        <v>0.30445</v>
      </c>
      <c r="J306">
        <v>0.42304999999999998</v>
      </c>
      <c r="K306">
        <v>0.27414999999999901</v>
      </c>
      <c r="L306">
        <v>0.35255160000000002</v>
      </c>
      <c r="M306">
        <v>0.39678349999999901</v>
      </c>
      <c r="N306">
        <v>0.32724999999999999</v>
      </c>
      <c r="O306">
        <v>0.37393199999999999</v>
      </c>
      <c r="P306">
        <v>0.42979999999999902</v>
      </c>
      <c r="Q306">
        <v>0.3695</v>
      </c>
      <c r="R306">
        <v>0.33674999999999999</v>
      </c>
      <c r="S306">
        <v>0.36419999999999902</v>
      </c>
      <c r="T306">
        <v>0.39960000000000001</v>
      </c>
      <c r="U306">
        <v>0.30483499999999902</v>
      </c>
      <c r="V306">
        <v>0.35215285499999999</v>
      </c>
    </row>
    <row r="307" spans="1:22" x14ac:dyDescent="0.2">
      <c r="A307">
        <v>300</v>
      </c>
      <c r="B307">
        <v>0.32479999999999998</v>
      </c>
      <c r="C307">
        <v>0.525065</v>
      </c>
      <c r="D307">
        <v>0.32005</v>
      </c>
      <c r="E307">
        <v>0.32580999999999999</v>
      </c>
      <c r="F307">
        <v>0.28000000000000003</v>
      </c>
      <c r="G307">
        <v>0.369315</v>
      </c>
      <c r="H307">
        <v>0.33200000000000002</v>
      </c>
      <c r="I307">
        <v>0.21625</v>
      </c>
      <c r="J307">
        <v>0.37095</v>
      </c>
      <c r="K307">
        <v>0.37580000000000002</v>
      </c>
      <c r="L307">
        <v>0.38759500000000002</v>
      </c>
      <c r="M307">
        <v>0.26515</v>
      </c>
      <c r="N307">
        <v>0.3029</v>
      </c>
      <c r="O307">
        <v>0.38920699999999903</v>
      </c>
      <c r="P307">
        <v>0.3851</v>
      </c>
      <c r="Q307">
        <v>0.33400000000000002</v>
      </c>
      <c r="R307">
        <v>0.30434999999999901</v>
      </c>
      <c r="S307">
        <v>0.28959499999999999</v>
      </c>
      <c r="T307">
        <v>0.40679999999999999</v>
      </c>
      <c r="U307">
        <v>0.36086499999999999</v>
      </c>
      <c r="V307">
        <v>0.34328009999999998</v>
      </c>
    </row>
    <row r="309" spans="1:22" x14ac:dyDescent="0.2">
      <c r="A309" t="s">
        <v>136</v>
      </c>
    </row>
    <row r="310" spans="1:22" x14ac:dyDescent="0.2">
      <c r="A310" t="s">
        <v>18</v>
      </c>
      <c r="B310">
        <v>0</v>
      </c>
      <c r="C310">
        <v>1</v>
      </c>
      <c r="D310">
        <v>2</v>
      </c>
      <c r="E310">
        <v>3</v>
      </c>
      <c r="F310">
        <v>4</v>
      </c>
      <c r="G310">
        <v>5</v>
      </c>
      <c r="H310">
        <v>6</v>
      </c>
      <c r="I310">
        <v>7</v>
      </c>
      <c r="J310">
        <v>8</v>
      </c>
      <c r="K310">
        <v>9</v>
      </c>
      <c r="L310">
        <v>10</v>
      </c>
      <c r="M310">
        <v>11</v>
      </c>
      <c r="N310">
        <v>12</v>
      </c>
      <c r="O310">
        <v>13</v>
      </c>
      <c r="P310">
        <v>14</v>
      </c>
      <c r="Q310">
        <v>15</v>
      </c>
      <c r="R310">
        <v>16</v>
      </c>
      <c r="S310">
        <v>17</v>
      </c>
      <c r="T310">
        <v>18</v>
      </c>
      <c r="U310">
        <v>19</v>
      </c>
      <c r="V310" t="s">
        <v>11</v>
      </c>
    </row>
    <row r="311" spans="1:22" x14ac:dyDescent="0.2">
      <c r="A311">
        <v>0</v>
      </c>
      <c r="B311">
        <v>5</v>
      </c>
      <c r="C311">
        <v>5</v>
      </c>
      <c r="D311">
        <v>5</v>
      </c>
      <c r="E311">
        <v>5</v>
      </c>
      <c r="F311">
        <v>5</v>
      </c>
      <c r="G311">
        <v>5</v>
      </c>
      <c r="H311">
        <v>5</v>
      </c>
      <c r="I311">
        <v>5</v>
      </c>
      <c r="J311">
        <v>5</v>
      </c>
      <c r="K311">
        <v>5</v>
      </c>
      <c r="L311">
        <v>5</v>
      </c>
      <c r="M311">
        <v>5</v>
      </c>
      <c r="N311">
        <v>5</v>
      </c>
      <c r="O311">
        <v>5</v>
      </c>
      <c r="P311">
        <v>5</v>
      </c>
      <c r="Q311">
        <v>5</v>
      </c>
      <c r="R311">
        <v>5</v>
      </c>
      <c r="S311">
        <v>5</v>
      </c>
      <c r="T311">
        <v>5</v>
      </c>
      <c r="U311">
        <v>5</v>
      </c>
      <c r="V311">
        <v>5</v>
      </c>
    </row>
    <row r="312" spans="1:22" x14ac:dyDescent="0.2">
      <c r="A312">
        <v>2</v>
      </c>
      <c r="B312">
        <v>5.1764999999999999</v>
      </c>
      <c r="C312">
        <v>5.1764999999999999</v>
      </c>
      <c r="D312">
        <v>4.9769999999999897</v>
      </c>
      <c r="E312">
        <v>4.7365000000000004</v>
      </c>
      <c r="F312">
        <v>5.0179999999999998</v>
      </c>
      <c r="G312">
        <v>5.1710000000000003</v>
      </c>
      <c r="H312">
        <v>5.0309999999999997</v>
      </c>
      <c r="I312">
        <v>4.8860000000000001</v>
      </c>
      <c r="J312">
        <v>5.0754999999999999</v>
      </c>
      <c r="K312">
        <v>5.1875</v>
      </c>
      <c r="L312">
        <v>5.0309999999999997</v>
      </c>
      <c r="M312">
        <v>5.0904999999999996</v>
      </c>
      <c r="N312">
        <v>4.9029999999999996</v>
      </c>
      <c r="O312">
        <v>4.9994999999999896</v>
      </c>
      <c r="P312">
        <v>4.9359999999999999</v>
      </c>
      <c r="Q312">
        <v>5.0674999999999999</v>
      </c>
      <c r="R312">
        <v>5.0534999999999997</v>
      </c>
      <c r="S312">
        <v>5.0469999999999997</v>
      </c>
      <c r="T312">
        <v>4.8395000000000001</v>
      </c>
      <c r="U312">
        <v>4.8840000000000003</v>
      </c>
      <c r="V312">
        <v>5.0143499999999896</v>
      </c>
    </row>
    <row r="313" spans="1:22" x14ac:dyDescent="0.2">
      <c r="A313">
        <v>4</v>
      </c>
      <c r="B313">
        <v>4.8559999999999999</v>
      </c>
      <c r="C313">
        <v>4.8559999999999999</v>
      </c>
      <c r="D313">
        <v>4.8055000000000003</v>
      </c>
      <c r="E313">
        <v>4.6909999999999998</v>
      </c>
      <c r="F313">
        <v>4.819</v>
      </c>
      <c r="G313">
        <v>5.2089999999999996</v>
      </c>
      <c r="H313">
        <v>4.8334999999999999</v>
      </c>
      <c r="I313">
        <v>4.7669999999999897</v>
      </c>
      <c r="J313">
        <v>4.8464999999999998</v>
      </c>
      <c r="K313">
        <v>5.1579999999999897</v>
      </c>
      <c r="L313">
        <v>5.0164999999999997</v>
      </c>
      <c r="M313">
        <v>5.1189999999999998</v>
      </c>
      <c r="N313">
        <v>4.8274999999999997</v>
      </c>
      <c r="O313">
        <v>4.9184999999999999</v>
      </c>
      <c r="P313">
        <v>4.7495000000000003</v>
      </c>
      <c r="Q313">
        <v>5.01</v>
      </c>
      <c r="R313">
        <v>5.0054999999999996</v>
      </c>
      <c r="S313">
        <v>4.7299999999999898</v>
      </c>
      <c r="T313">
        <v>4.6234999999999999</v>
      </c>
      <c r="U313">
        <v>4.6109999999999998</v>
      </c>
      <c r="V313">
        <v>4.8726250000000002</v>
      </c>
    </row>
    <row r="314" spans="1:22" x14ac:dyDescent="0.2">
      <c r="A314">
        <v>6</v>
      </c>
      <c r="B314">
        <v>4.9135</v>
      </c>
      <c r="C314">
        <v>4.9135</v>
      </c>
      <c r="D314">
        <v>4.8699999999999903</v>
      </c>
      <c r="E314">
        <v>4.5149999999999997</v>
      </c>
      <c r="F314">
        <v>4.7089999999999996</v>
      </c>
      <c r="G314">
        <v>4.9175000000000004</v>
      </c>
      <c r="H314">
        <v>4.7190000000000003</v>
      </c>
      <c r="I314">
        <v>4.5179999999999998</v>
      </c>
      <c r="J314">
        <v>4.7465000000000002</v>
      </c>
      <c r="K314">
        <v>5.1615000000000002</v>
      </c>
      <c r="L314">
        <v>4.6619999999999999</v>
      </c>
      <c r="M314">
        <v>5.1875</v>
      </c>
      <c r="N314">
        <v>4.7244999999999999</v>
      </c>
      <c r="O314">
        <v>4.8119999999999896</v>
      </c>
      <c r="P314">
        <v>4.5904999999999996</v>
      </c>
      <c r="Q314">
        <v>4.774</v>
      </c>
      <c r="R314">
        <v>4.907</v>
      </c>
      <c r="S314">
        <v>4.6059999999999999</v>
      </c>
      <c r="T314">
        <v>4.4799999999999898</v>
      </c>
      <c r="U314">
        <v>4.2824999999999998</v>
      </c>
      <c r="V314">
        <v>4.7504749999999998</v>
      </c>
    </row>
    <row r="315" spans="1:22" x14ac:dyDescent="0.2">
      <c r="A315">
        <v>8</v>
      </c>
      <c r="B315">
        <v>4.9959999999999898</v>
      </c>
      <c r="C315">
        <v>4.9959999999999898</v>
      </c>
      <c r="D315">
        <v>4.5785</v>
      </c>
      <c r="E315">
        <v>4.4889999999999999</v>
      </c>
      <c r="F315">
        <v>4.5065</v>
      </c>
      <c r="G315">
        <v>4.8555000000000001</v>
      </c>
      <c r="H315">
        <v>4.6099999999999897</v>
      </c>
      <c r="I315">
        <v>4.4844999999999997</v>
      </c>
      <c r="J315">
        <v>4.7610000000000001</v>
      </c>
      <c r="K315">
        <v>5.2139999999999898</v>
      </c>
      <c r="L315">
        <v>4.7474999999999996</v>
      </c>
      <c r="M315">
        <v>4.7835000000000001</v>
      </c>
      <c r="N315">
        <v>4.7285000000000004</v>
      </c>
      <c r="O315">
        <v>4.8975</v>
      </c>
      <c r="P315">
        <v>4.5024999999999897</v>
      </c>
      <c r="Q315">
        <v>4.9115000000000002</v>
      </c>
      <c r="R315">
        <v>4.7305000000000001</v>
      </c>
      <c r="S315">
        <v>4.5585000000000004</v>
      </c>
      <c r="T315">
        <v>4.4369999999999896</v>
      </c>
      <c r="U315">
        <v>4.3274999999999997</v>
      </c>
      <c r="V315">
        <v>4.7057749999999903</v>
      </c>
    </row>
    <row r="316" spans="1:22" x14ac:dyDescent="0.2">
      <c r="A316">
        <v>10</v>
      </c>
      <c r="B316">
        <v>4.9885000000000002</v>
      </c>
      <c r="C316">
        <v>4.9885000000000002</v>
      </c>
      <c r="D316">
        <v>4.3985000000000003</v>
      </c>
      <c r="E316">
        <v>4.4675000000000002</v>
      </c>
      <c r="F316">
        <v>4.5960000000000001</v>
      </c>
      <c r="G316">
        <v>4.625</v>
      </c>
      <c r="H316">
        <v>4.7645</v>
      </c>
      <c r="I316">
        <v>4.5065</v>
      </c>
      <c r="J316">
        <v>4.5724999999999998</v>
      </c>
      <c r="K316">
        <v>4.944</v>
      </c>
      <c r="L316">
        <v>4.7210000000000001</v>
      </c>
      <c r="M316">
        <v>4.6635</v>
      </c>
      <c r="N316">
        <v>4.3125</v>
      </c>
      <c r="O316">
        <v>4.7125000000000004</v>
      </c>
      <c r="P316">
        <v>4.3475000000000001</v>
      </c>
      <c r="Q316">
        <v>4.9829999999999997</v>
      </c>
      <c r="R316">
        <v>4.5004999999999997</v>
      </c>
      <c r="S316">
        <v>4.6245000000000003</v>
      </c>
      <c r="T316">
        <v>4.5145</v>
      </c>
      <c r="U316">
        <v>4.05</v>
      </c>
      <c r="V316">
        <v>4.6140499999999998</v>
      </c>
    </row>
    <row r="317" spans="1:22" x14ac:dyDescent="0.2">
      <c r="A317">
        <v>12</v>
      </c>
      <c r="B317">
        <v>4.867</v>
      </c>
      <c r="C317">
        <v>4.867</v>
      </c>
      <c r="D317">
        <v>4.0994999999999999</v>
      </c>
      <c r="E317">
        <v>4.3940000000000001</v>
      </c>
      <c r="F317">
        <v>4.8475000000000001</v>
      </c>
      <c r="G317">
        <v>4.5605000000000002</v>
      </c>
      <c r="H317">
        <v>4.6980000000000004</v>
      </c>
      <c r="I317">
        <v>4.508</v>
      </c>
      <c r="J317">
        <v>4.5009999999999897</v>
      </c>
      <c r="K317">
        <v>4.8419999999999996</v>
      </c>
      <c r="L317">
        <v>4.5169999999999897</v>
      </c>
      <c r="M317">
        <v>4.6074999999999902</v>
      </c>
      <c r="N317">
        <v>4.0235000000000003</v>
      </c>
      <c r="O317">
        <v>4.4664999999999999</v>
      </c>
      <c r="P317">
        <v>4.1085000000000003</v>
      </c>
      <c r="Q317">
        <v>5.1289999999999996</v>
      </c>
      <c r="R317">
        <v>4.5220000000000002</v>
      </c>
      <c r="S317">
        <v>4.5999999999999996</v>
      </c>
      <c r="T317">
        <v>4.5739999999999998</v>
      </c>
      <c r="U317">
        <v>4.0964999999999998</v>
      </c>
      <c r="V317">
        <v>4.5414500000000002</v>
      </c>
    </row>
    <row r="318" spans="1:22" x14ac:dyDescent="0.2">
      <c r="A318">
        <v>14</v>
      </c>
      <c r="B318">
        <v>4.5289999999999999</v>
      </c>
      <c r="C318">
        <v>4.5289999999999999</v>
      </c>
      <c r="D318">
        <v>3.9079999999999999</v>
      </c>
      <c r="E318">
        <v>4.3955000000000002</v>
      </c>
      <c r="F318">
        <v>4.9024999999999999</v>
      </c>
      <c r="G318">
        <v>4.3840000000000003</v>
      </c>
      <c r="H318">
        <v>4.6259999999999897</v>
      </c>
      <c r="I318">
        <v>4.2625000000000002</v>
      </c>
      <c r="J318">
        <v>4.2430000000000003</v>
      </c>
      <c r="K318">
        <v>4.7509999999999897</v>
      </c>
      <c r="L318">
        <v>4.3409999999999904</v>
      </c>
      <c r="M318">
        <v>4.3840000000000003</v>
      </c>
      <c r="N318">
        <v>4.0904999999999996</v>
      </c>
      <c r="O318">
        <v>4.5759999999999996</v>
      </c>
      <c r="P318">
        <v>3.8995000000000002</v>
      </c>
      <c r="Q318">
        <v>5.0354999999999999</v>
      </c>
      <c r="R318">
        <v>4.2990000000000004</v>
      </c>
      <c r="S318">
        <v>4.4770000000000003</v>
      </c>
      <c r="T318">
        <v>4.7374999999999998</v>
      </c>
      <c r="U318">
        <v>4.1764999999999999</v>
      </c>
      <c r="V318">
        <v>4.4273499999999997</v>
      </c>
    </row>
    <row r="319" spans="1:22" x14ac:dyDescent="0.2">
      <c r="A319">
        <v>16</v>
      </c>
      <c r="B319">
        <v>4.3164999999999996</v>
      </c>
      <c r="C319">
        <v>4.3164999999999996</v>
      </c>
      <c r="D319">
        <v>3.7454999999999998</v>
      </c>
      <c r="E319">
        <v>4.0764999999999896</v>
      </c>
      <c r="F319">
        <v>4.7575000000000003</v>
      </c>
      <c r="G319">
        <v>4.0875000000000004</v>
      </c>
      <c r="H319">
        <v>4.423</v>
      </c>
      <c r="I319">
        <v>4.2054999999999998</v>
      </c>
      <c r="J319">
        <v>4.3514999999999997</v>
      </c>
      <c r="K319">
        <v>4.4444999999999997</v>
      </c>
      <c r="L319">
        <v>4.1970000000000001</v>
      </c>
      <c r="M319">
        <v>4.3304999999999998</v>
      </c>
      <c r="N319">
        <v>3.93799999999999</v>
      </c>
      <c r="O319">
        <v>4.3879999999999999</v>
      </c>
      <c r="P319">
        <v>3.4180000000000001</v>
      </c>
      <c r="Q319">
        <v>4.8564999999999996</v>
      </c>
      <c r="R319">
        <v>4.01</v>
      </c>
      <c r="S319">
        <v>4.1334999999999997</v>
      </c>
      <c r="T319">
        <v>4.5519999999999996</v>
      </c>
      <c r="U319">
        <v>3.8824999999999998</v>
      </c>
      <c r="V319">
        <v>4.2215249999999997</v>
      </c>
    </row>
    <row r="320" spans="1:22" x14ac:dyDescent="0.2">
      <c r="A320">
        <v>18</v>
      </c>
      <c r="B320">
        <v>4.4675000000000002</v>
      </c>
      <c r="C320">
        <v>4.4675000000000002</v>
      </c>
      <c r="D320">
        <v>3.6025</v>
      </c>
      <c r="E320">
        <v>4.1654999999999998</v>
      </c>
      <c r="F320">
        <v>4.4835000000000003</v>
      </c>
      <c r="G320">
        <v>3.988</v>
      </c>
      <c r="H320">
        <v>4.1275000000000004</v>
      </c>
      <c r="I320">
        <v>4.0999999999999996</v>
      </c>
      <c r="J320">
        <v>4.1684999999999999</v>
      </c>
      <c r="K320">
        <v>4.3294999999999897</v>
      </c>
      <c r="L320">
        <v>4.1099999999999897</v>
      </c>
      <c r="M320">
        <v>4.5209999999999999</v>
      </c>
      <c r="N320">
        <v>3.8464999999999998</v>
      </c>
      <c r="O320">
        <v>4.4950000000000001</v>
      </c>
      <c r="P320">
        <v>2.9845000000000002</v>
      </c>
      <c r="Q320">
        <v>5.0744999999999996</v>
      </c>
      <c r="R320">
        <v>3.9019999999999899</v>
      </c>
      <c r="S320">
        <v>3.9245000000000001</v>
      </c>
      <c r="T320">
        <v>4.6219999999999999</v>
      </c>
      <c r="U320">
        <v>3.5664999999999898</v>
      </c>
      <c r="V320">
        <v>4.1473250000000004</v>
      </c>
    </row>
    <row r="321" spans="1:22" x14ac:dyDescent="0.2">
      <c r="A321">
        <v>20</v>
      </c>
      <c r="B321">
        <v>4.2249999999999996</v>
      </c>
      <c r="C321">
        <v>4.2249999999999996</v>
      </c>
      <c r="D321">
        <v>3.5754999999999999</v>
      </c>
      <c r="E321">
        <v>4.1890000000000001</v>
      </c>
      <c r="F321">
        <v>4.2725</v>
      </c>
      <c r="G321">
        <v>3.7565</v>
      </c>
      <c r="H321">
        <v>3.778</v>
      </c>
      <c r="I321">
        <v>3.8740000000000001</v>
      </c>
      <c r="J321">
        <v>3.8674999999999899</v>
      </c>
      <c r="K321">
        <v>4.2539999999999996</v>
      </c>
      <c r="L321">
        <v>3.984</v>
      </c>
      <c r="M321">
        <v>4.7755000000000001</v>
      </c>
      <c r="N321">
        <v>4.1544999999999996</v>
      </c>
      <c r="O321">
        <v>4.5179999999999998</v>
      </c>
      <c r="P321">
        <v>3.0510000000000002</v>
      </c>
      <c r="Q321">
        <v>4.9389999999999903</v>
      </c>
      <c r="R321">
        <v>3.8559999999999999</v>
      </c>
      <c r="S321">
        <v>3.7734999999999999</v>
      </c>
      <c r="T321">
        <v>4.79</v>
      </c>
      <c r="U321">
        <v>3.54849999999999</v>
      </c>
      <c r="V321">
        <v>4.0703499999999897</v>
      </c>
    </row>
    <row r="322" spans="1:22" x14ac:dyDescent="0.2">
      <c r="A322">
        <v>22</v>
      </c>
      <c r="B322">
        <v>4.0425000000000004</v>
      </c>
      <c r="C322">
        <v>4.0425000000000004</v>
      </c>
      <c r="D322">
        <v>3.5314999999999999</v>
      </c>
      <c r="E322">
        <v>4.0549999999999997</v>
      </c>
      <c r="F322">
        <v>3.9994999999999901</v>
      </c>
      <c r="G322">
        <v>3.4914999999999998</v>
      </c>
      <c r="H322">
        <v>3.5419999999999998</v>
      </c>
      <c r="I322">
        <v>3.7410000000000001</v>
      </c>
      <c r="J322">
        <v>3.6274999999999999</v>
      </c>
      <c r="K322">
        <v>4.0575000000000001</v>
      </c>
      <c r="L322">
        <v>3.9830000000000001</v>
      </c>
      <c r="M322">
        <v>4.8315000000000001</v>
      </c>
      <c r="N322">
        <v>3.8554999999999899</v>
      </c>
      <c r="O322">
        <v>4.2614999999999998</v>
      </c>
      <c r="P322">
        <v>3.0895000000000001</v>
      </c>
      <c r="Q322">
        <v>4.7474999999999996</v>
      </c>
      <c r="R322">
        <v>3.8174999999999999</v>
      </c>
      <c r="S322">
        <v>3.3620000000000001</v>
      </c>
      <c r="T322">
        <v>4.694</v>
      </c>
      <c r="U322">
        <v>3.3574999999999999</v>
      </c>
      <c r="V322">
        <v>3.9064999999999901</v>
      </c>
    </row>
    <row r="323" spans="1:22" x14ac:dyDescent="0.2">
      <c r="A323">
        <v>24</v>
      </c>
      <c r="B323">
        <v>4.093</v>
      </c>
      <c r="C323">
        <v>4.093</v>
      </c>
      <c r="D323">
        <v>3.3719999999999999</v>
      </c>
      <c r="E323">
        <v>3.984</v>
      </c>
      <c r="F323">
        <v>3.968</v>
      </c>
      <c r="G323">
        <v>3.5625</v>
      </c>
      <c r="H323">
        <v>3.5314999999999901</v>
      </c>
      <c r="I323">
        <v>3.7885</v>
      </c>
      <c r="J323">
        <v>3.6724999999999999</v>
      </c>
      <c r="K323">
        <v>3.7989999999999999</v>
      </c>
      <c r="L323">
        <v>3.8780000000000001</v>
      </c>
      <c r="M323">
        <v>4.7264999999999997</v>
      </c>
      <c r="N323">
        <v>3.8879999999999999</v>
      </c>
      <c r="O323">
        <v>4.2805</v>
      </c>
      <c r="P323">
        <v>2.6575999999999902</v>
      </c>
      <c r="Q323">
        <v>4.6959999999999997</v>
      </c>
      <c r="R323">
        <v>3.6974999999999998</v>
      </c>
      <c r="S323">
        <v>3.2054999999999998</v>
      </c>
      <c r="T323">
        <v>4.6229999999999896</v>
      </c>
      <c r="U323">
        <v>3.105</v>
      </c>
      <c r="V323">
        <v>3.83108</v>
      </c>
    </row>
    <row r="324" spans="1:22" x14ac:dyDescent="0.2">
      <c r="A324">
        <v>26</v>
      </c>
      <c r="B324">
        <v>3.9664999999999999</v>
      </c>
      <c r="C324">
        <v>3.9664999999999999</v>
      </c>
      <c r="D324">
        <v>3.1659999999999902</v>
      </c>
      <c r="E324">
        <v>3.7794999999999899</v>
      </c>
      <c r="F324">
        <v>3.9059999999999899</v>
      </c>
      <c r="G324">
        <v>3.5385</v>
      </c>
      <c r="H324">
        <v>3.496</v>
      </c>
      <c r="I324">
        <v>3.6619999999999999</v>
      </c>
      <c r="J324">
        <v>3.5779999999999998</v>
      </c>
      <c r="K324">
        <v>3.8254999999999999</v>
      </c>
      <c r="L324">
        <v>3.6139999999999999</v>
      </c>
      <c r="M324">
        <v>4.6265000000000001</v>
      </c>
      <c r="N324">
        <v>3.629</v>
      </c>
      <c r="O324">
        <v>4.2815000000000003</v>
      </c>
      <c r="P324">
        <v>2.6087499999999899</v>
      </c>
      <c r="Q324">
        <v>4.7050000000000001</v>
      </c>
      <c r="R324">
        <v>3.6385000000000001</v>
      </c>
      <c r="S324">
        <v>3.0385</v>
      </c>
      <c r="T324">
        <v>4.6660000000000004</v>
      </c>
      <c r="U324">
        <v>3.0574999999999899</v>
      </c>
      <c r="V324">
        <v>3.7374874999999901</v>
      </c>
    </row>
    <row r="325" spans="1:22" x14ac:dyDescent="0.2">
      <c r="A325">
        <v>28</v>
      </c>
      <c r="B325">
        <v>3.9064999999999999</v>
      </c>
      <c r="C325">
        <v>3.9064999999999999</v>
      </c>
      <c r="D325">
        <v>2.867</v>
      </c>
      <c r="E325">
        <v>3.8574999999999999</v>
      </c>
      <c r="F325">
        <v>4.0259999999999998</v>
      </c>
      <c r="G325">
        <v>3.2001999999999899</v>
      </c>
      <c r="H325">
        <v>3.4695</v>
      </c>
      <c r="I325">
        <v>3.766</v>
      </c>
      <c r="J325">
        <v>3.4634999999999998</v>
      </c>
      <c r="K325">
        <v>3.8380000000000001</v>
      </c>
      <c r="L325">
        <v>3.7605</v>
      </c>
      <c r="M325">
        <v>4.5090000000000003</v>
      </c>
      <c r="N325">
        <v>3.35299999999999</v>
      </c>
      <c r="O325">
        <v>4.0954999999999897</v>
      </c>
      <c r="P325">
        <v>2.6183999999999998</v>
      </c>
      <c r="Q325">
        <v>4.6375000000000002</v>
      </c>
      <c r="R325">
        <v>3.7699999999999898</v>
      </c>
      <c r="S325">
        <v>2.9405000000000001</v>
      </c>
      <c r="T325">
        <v>4.5884999999999998</v>
      </c>
      <c r="U325">
        <v>3.0649999999999999</v>
      </c>
      <c r="V325">
        <v>3.6819299999999999</v>
      </c>
    </row>
    <row r="326" spans="1:22" x14ac:dyDescent="0.2">
      <c r="A326">
        <v>30</v>
      </c>
      <c r="B326">
        <v>3.9605000000000001</v>
      </c>
      <c r="C326">
        <v>3.9605000000000001</v>
      </c>
      <c r="D326">
        <v>2.4325000000000001</v>
      </c>
      <c r="E326">
        <v>3.69599999999999</v>
      </c>
      <c r="F326">
        <v>4.0834999999999999</v>
      </c>
      <c r="G326">
        <v>2.90654999999999</v>
      </c>
      <c r="H326">
        <v>3.3025000000000002</v>
      </c>
      <c r="I326">
        <v>3.91549999999999</v>
      </c>
      <c r="J326">
        <v>3.5874999999999999</v>
      </c>
      <c r="K326">
        <v>3.70799999999999</v>
      </c>
      <c r="L326">
        <v>3.556</v>
      </c>
      <c r="M326">
        <v>4.4930000000000003</v>
      </c>
      <c r="N326">
        <v>3.2269999999999999</v>
      </c>
      <c r="O326">
        <v>3.9689999999999901</v>
      </c>
      <c r="P326">
        <v>2.4968499999999998</v>
      </c>
      <c r="Q326">
        <v>4.5495000000000001</v>
      </c>
      <c r="R326">
        <v>3.9275000000000002</v>
      </c>
      <c r="S326">
        <v>2.9137</v>
      </c>
      <c r="T326">
        <v>4.5679999999999996</v>
      </c>
      <c r="U326">
        <v>3.0720000000000001</v>
      </c>
      <c r="V326">
        <v>3.6162800000000002</v>
      </c>
    </row>
    <row r="327" spans="1:22" x14ac:dyDescent="0.2">
      <c r="A327">
        <v>32</v>
      </c>
      <c r="B327">
        <v>3.992</v>
      </c>
      <c r="C327">
        <v>3.992</v>
      </c>
      <c r="D327">
        <v>2.3217999999999899</v>
      </c>
      <c r="E327">
        <v>3.7684999999999902</v>
      </c>
      <c r="F327">
        <v>4.1064999999999996</v>
      </c>
      <c r="G327">
        <v>2.14034999999999</v>
      </c>
      <c r="H327">
        <v>3.1960999999999999</v>
      </c>
      <c r="I327">
        <v>4.0015000000000001</v>
      </c>
      <c r="J327">
        <v>3.274</v>
      </c>
      <c r="K327">
        <v>3.7164999999999999</v>
      </c>
      <c r="L327">
        <v>3.3889999999999998</v>
      </c>
      <c r="M327">
        <v>4.3774999999999897</v>
      </c>
      <c r="N327">
        <v>3.0215000000000001</v>
      </c>
      <c r="O327">
        <v>3.8645</v>
      </c>
      <c r="P327">
        <v>2.24704999999999</v>
      </c>
      <c r="Q327">
        <v>4.5754999999999999</v>
      </c>
      <c r="R327">
        <v>3.625</v>
      </c>
      <c r="S327">
        <v>2.7723499999999999</v>
      </c>
      <c r="T327">
        <v>4.657</v>
      </c>
      <c r="U327">
        <v>2.9085000000000001</v>
      </c>
      <c r="V327">
        <v>3.4973575000000001</v>
      </c>
    </row>
    <row r="328" spans="1:22" x14ac:dyDescent="0.2">
      <c r="A328">
        <v>34</v>
      </c>
      <c r="B328">
        <v>4.1864999999999997</v>
      </c>
      <c r="C328">
        <v>4.1864999999999997</v>
      </c>
      <c r="D328">
        <v>2.1990500000000002</v>
      </c>
      <c r="E328">
        <v>3.5814999999999899</v>
      </c>
      <c r="F328">
        <v>4.0469999999999997</v>
      </c>
      <c r="G328">
        <v>1.9177999999999999</v>
      </c>
      <c r="H328">
        <v>3.2320500000000001</v>
      </c>
      <c r="I328">
        <v>3.8250000000000002</v>
      </c>
      <c r="J328">
        <v>3.33</v>
      </c>
      <c r="K328">
        <v>3.5631499999999998</v>
      </c>
      <c r="L328">
        <v>3.6619999999999999</v>
      </c>
      <c r="M328">
        <v>4.2344999999999997</v>
      </c>
      <c r="N328">
        <v>2.7785000000000002</v>
      </c>
      <c r="O328">
        <v>3.73714999999999</v>
      </c>
      <c r="P328">
        <v>2.6158000000000001</v>
      </c>
      <c r="Q328">
        <v>4.7910000000000004</v>
      </c>
      <c r="R328">
        <v>3.7494999999999998</v>
      </c>
      <c r="S328">
        <v>2.7179000000000002</v>
      </c>
      <c r="T328">
        <v>4.2809999999999997</v>
      </c>
      <c r="U328">
        <v>2.7574999999999998</v>
      </c>
      <c r="V328">
        <v>3.4696699999999998</v>
      </c>
    </row>
    <row r="329" spans="1:22" x14ac:dyDescent="0.2">
      <c r="A329">
        <v>36</v>
      </c>
      <c r="B329">
        <v>4.1004999999999896</v>
      </c>
      <c r="C329">
        <v>4.1004999999999896</v>
      </c>
      <c r="D329">
        <v>2.1766999999999999</v>
      </c>
      <c r="E329">
        <v>3.6175000000000002</v>
      </c>
      <c r="F329">
        <v>4.0654999999999903</v>
      </c>
      <c r="G329">
        <v>1.7441499999999901</v>
      </c>
      <c r="H329">
        <v>3.1825000000000001</v>
      </c>
      <c r="I329">
        <v>3.6974999999999998</v>
      </c>
      <c r="J329">
        <v>3.41</v>
      </c>
      <c r="K329">
        <v>3.3654999999999999</v>
      </c>
      <c r="L329">
        <v>3.6760000000000002</v>
      </c>
      <c r="M329">
        <v>4.1745000000000001</v>
      </c>
      <c r="N329">
        <v>2.9824999999999999</v>
      </c>
      <c r="O329">
        <v>3.6471499999999999</v>
      </c>
      <c r="P329">
        <v>2.8025000000000002</v>
      </c>
      <c r="Q329">
        <v>4.5999999999999996</v>
      </c>
      <c r="R329">
        <v>3.52745</v>
      </c>
      <c r="S329">
        <v>2.7582</v>
      </c>
      <c r="T329">
        <v>4.1444999999999901</v>
      </c>
      <c r="U329">
        <v>2.9874999999999998</v>
      </c>
      <c r="V329">
        <v>3.4380324999999998</v>
      </c>
    </row>
    <row r="330" spans="1:22" x14ac:dyDescent="0.2">
      <c r="A330">
        <v>38</v>
      </c>
      <c r="B330">
        <v>3.9909999999999899</v>
      </c>
      <c r="C330">
        <v>3.9909999999999899</v>
      </c>
      <c r="D330">
        <v>2.1749000000000001</v>
      </c>
      <c r="E330">
        <v>3.7263000000000002</v>
      </c>
      <c r="F330">
        <v>3.9039999999999999</v>
      </c>
      <c r="G330">
        <v>1.9793499999999999</v>
      </c>
      <c r="H330">
        <v>3.218</v>
      </c>
      <c r="I330">
        <v>3.4935499999999999</v>
      </c>
      <c r="J330">
        <v>3.1804999999999999</v>
      </c>
      <c r="K330">
        <v>3.3273000000000001</v>
      </c>
      <c r="L330">
        <v>3.5295000000000001</v>
      </c>
      <c r="M330">
        <v>4.2320000000000002</v>
      </c>
      <c r="N330">
        <v>3.0065</v>
      </c>
      <c r="O330">
        <v>3.5915499999999998</v>
      </c>
      <c r="P330">
        <v>2.7113999999999998</v>
      </c>
      <c r="Q330">
        <v>4.4904999999999999</v>
      </c>
      <c r="R330">
        <v>3.3538000000000001</v>
      </c>
      <c r="S330">
        <v>2.8753499999999899</v>
      </c>
      <c r="T330">
        <v>4.2015000000000002</v>
      </c>
      <c r="U330">
        <v>3.0569999999999999</v>
      </c>
      <c r="V330">
        <v>3.4017499999999998</v>
      </c>
    </row>
    <row r="331" spans="1:22" x14ac:dyDescent="0.2">
      <c r="A331">
        <v>40</v>
      </c>
      <c r="B331">
        <v>3.6960000000000002</v>
      </c>
      <c r="C331">
        <v>3.6960000000000002</v>
      </c>
      <c r="D331">
        <v>1.8147500000000001</v>
      </c>
      <c r="E331">
        <v>3.6404499999999902</v>
      </c>
      <c r="F331">
        <v>3.5695000000000001</v>
      </c>
      <c r="G331">
        <v>1.8744499999999999</v>
      </c>
      <c r="H331">
        <v>2.9609999999999999</v>
      </c>
      <c r="I331">
        <v>3.4319999999999999</v>
      </c>
      <c r="J331">
        <v>3.2290000000000001</v>
      </c>
      <c r="K331">
        <v>3.1906999999999899</v>
      </c>
      <c r="L331">
        <v>3.5190000000000001</v>
      </c>
      <c r="M331">
        <v>4.2249999999999996</v>
      </c>
      <c r="N331">
        <v>3.0270000000000001</v>
      </c>
      <c r="O331">
        <v>3.5489999999999999</v>
      </c>
      <c r="P331">
        <v>2.56785</v>
      </c>
      <c r="Q331">
        <v>4.625</v>
      </c>
      <c r="R331">
        <v>3.1054499999999998</v>
      </c>
      <c r="S331">
        <v>2.5813000000000001</v>
      </c>
      <c r="T331">
        <v>4.2779999999999996</v>
      </c>
      <c r="U331">
        <v>3.0274999999999999</v>
      </c>
      <c r="V331">
        <v>3.28044749999999</v>
      </c>
    </row>
    <row r="332" spans="1:22" x14ac:dyDescent="0.2">
      <c r="A332">
        <v>42</v>
      </c>
      <c r="B332">
        <v>3.81699999999999</v>
      </c>
      <c r="C332">
        <v>3.81699999999999</v>
      </c>
      <c r="D332">
        <v>1.5774999999999999</v>
      </c>
      <c r="E332">
        <v>3.1875499999999999</v>
      </c>
      <c r="F332">
        <v>3.6110000000000002</v>
      </c>
      <c r="G332">
        <v>1.8294999999999999</v>
      </c>
      <c r="H332">
        <v>2.71</v>
      </c>
      <c r="I332">
        <v>3.2881999999999998</v>
      </c>
      <c r="J332">
        <v>3.2374999999999998</v>
      </c>
      <c r="K332">
        <v>2.9717500000000001</v>
      </c>
      <c r="L332">
        <v>3.32099999999999</v>
      </c>
      <c r="M332">
        <v>4.1779999999999999</v>
      </c>
      <c r="N332">
        <v>2.9695</v>
      </c>
      <c r="O332">
        <v>3.3308499999999999</v>
      </c>
      <c r="P332">
        <v>2.59729999999999</v>
      </c>
      <c r="Q332">
        <v>4.4675000000000002</v>
      </c>
      <c r="R332">
        <v>2.7670499999999998</v>
      </c>
      <c r="S332">
        <v>2.5520999999999998</v>
      </c>
      <c r="T332">
        <v>4.0969999999999898</v>
      </c>
      <c r="U332">
        <v>2.847</v>
      </c>
      <c r="V332">
        <v>3.1587149999999999</v>
      </c>
    </row>
    <row r="333" spans="1:22" x14ac:dyDescent="0.2">
      <c r="A333">
        <v>44</v>
      </c>
      <c r="B333">
        <v>3.7124999999999999</v>
      </c>
      <c r="C333">
        <v>3.7124999999999999</v>
      </c>
      <c r="D333">
        <v>1.4655499999999999</v>
      </c>
      <c r="E333">
        <v>3.2081</v>
      </c>
      <c r="F333">
        <v>3.7130000000000001</v>
      </c>
      <c r="G333">
        <v>1.5815999999999999</v>
      </c>
      <c r="H333">
        <v>2.3738999999999999</v>
      </c>
      <c r="I333">
        <v>3.2622499999999999</v>
      </c>
      <c r="J333">
        <v>2.9405000000000001</v>
      </c>
      <c r="K333">
        <v>3.013655</v>
      </c>
      <c r="L333">
        <v>3.3484999999999898</v>
      </c>
      <c r="M333">
        <v>4.1215000000000002</v>
      </c>
      <c r="N333">
        <v>3.2014999999999998</v>
      </c>
      <c r="O333">
        <v>3.0357999999999898</v>
      </c>
      <c r="P333">
        <v>2.4411999999999998</v>
      </c>
      <c r="Q333">
        <v>4.2809999999999997</v>
      </c>
      <c r="R333">
        <v>2.90265</v>
      </c>
      <c r="S333">
        <v>2.7393999999999998</v>
      </c>
      <c r="T333">
        <v>3.9571999999999998</v>
      </c>
      <c r="U333">
        <v>2.8490000000000002</v>
      </c>
      <c r="V333">
        <v>3.09306525</v>
      </c>
    </row>
    <row r="334" spans="1:22" x14ac:dyDescent="0.2">
      <c r="A334">
        <v>46</v>
      </c>
      <c r="B334">
        <v>3.6095000000000002</v>
      </c>
      <c r="C334">
        <v>3.6095000000000002</v>
      </c>
      <c r="D334">
        <v>1.15635</v>
      </c>
      <c r="E334">
        <v>3.0943999999999998</v>
      </c>
      <c r="F334">
        <v>3.6135000000000002</v>
      </c>
      <c r="G334">
        <v>1.5004999999999999</v>
      </c>
      <c r="H334">
        <v>2.39235</v>
      </c>
      <c r="I334">
        <v>3.3054000000000001</v>
      </c>
      <c r="J334">
        <v>2.9125000000000001</v>
      </c>
      <c r="K334">
        <v>3.0402199999999899</v>
      </c>
      <c r="L334">
        <v>3.2441499999999999</v>
      </c>
      <c r="M334">
        <v>4.1124999999999998</v>
      </c>
      <c r="N334">
        <v>3.0549999999999899</v>
      </c>
      <c r="O334">
        <v>3.0276999999999998</v>
      </c>
      <c r="P334">
        <v>2.26649999999999</v>
      </c>
      <c r="Q334">
        <v>4.4130000000000003</v>
      </c>
      <c r="R334">
        <v>2.8328500000000001</v>
      </c>
      <c r="S334">
        <v>2.5337000000000001</v>
      </c>
      <c r="T334">
        <v>3.8625500000000001</v>
      </c>
      <c r="U334">
        <v>2.7333999999999898</v>
      </c>
      <c r="V334">
        <v>3.0157785000000001</v>
      </c>
    </row>
    <row r="335" spans="1:22" x14ac:dyDescent="0.2">
      <c r="A335">
        <v>48</v>
      </c>
      <c r="B335">
        <v>3.5550000000000002</v>
      </c>
      <c r="C335">
        <v>3.5550000000000002</v>
      </c>
      <c r="D335">
        <v>0.84294999999999998</v>
      </c>
      <c r="E335">
        <v>3.0895999999999999</v>
      </c>
      <c r="F335">
        <v>3.589</v>
      </c>
      <c r="G335">
        <v>1.2446999999999999</v>
      </c>
      <c r="H335">
        <v>2.0933999999999999</v>
      </c>
      <c r="I335">
        <v>3.2686999999999999</v>
      </c>
      <c r="J335">
        <v>3.0154999999999998</v>
      </c>
      <c r="K335">
        <v>2.9960549999999899</v>
      </c>
      <c r="L335">
        <v>3.0021499999999999</v>
      </c>
      <c r="M335">
        <v>4.2530000000000001</v>
      </c>
      <c r="N335">
        <v>2.9539499999999999</v>
      </c>
      <c r="O335">
        <v>2.74134999999999</v>
      </c>
      <c r="P335">
        <v>2.30105</v>
      </c>
      <c r="Q335">
        <v>4.5049999999999999</v>
      </c>
      <c r="R335">
        <v>2.7018499999999999</v>
      </c>
      <c r="S335">
        <v>2.3825500000000002</v>
      </c>
      <c r="T335">
        <v>3.71104999999999</v>
      </c>
      <c r="U335">
        <v>2.6186499999999899</v>
      </c>
      <c r="V335">
        <v>2.92102525</v>
      </c>
    </row>
    <row r="336" spans="1:22" x14ac:dyDescent="0.2">
      <c r="A336">
        <v>50</v>
      </c>
      <c r="B336">
        <v>3.47</v>
      </c>
      <c r="C336">
        <v>3.47</v>
      </c>
      <c r="D336">
        <v>0.84896499999999997</v>
      </c>
      <c r="E336">
        <v>2.9461499999999998</v>
      </c>
      <c r="F336">
        <v>3.4994999999999998</v>
      </c>
      <c r="G336">
        <v>1.1476</v>
      </c>
      <c r="H336">
        <v>2.1183000000000001</v>
      </c>
      <c r="I336">
        <v>3.2890000000000001</v>
      </c>
      <c r="J336">
        <v>2.9554999999999998</v>
      </c>
      <c r="K336">
        <v>2.72799999999999</v>
      </c>
      <c r="L336">
        <v>3.0579999999999998</v>
      </c>
      <c r="M336">
        <v>4.3324999999999996</v>
      </c>
      <c r="N336">
        <v>3.1124999999999998</v>
      </c>
      <c r="O336">
        <v>2.5191499999999998</v>
      </c>
      <c r="P336">
        <v>2.2660499999999999</v>
      </c>
      <c r="Q336">
        <v>4.4819999999999904</v>
      </c>
      <c r="R336">
        <v>2.3778999999999999</v>
      </c>
      <c r="S336">
        <v>2.0731999999999999</v>
      </c>
      <c r="T336">
        <v>3.4808500000000002</v>
      </c>
      <c r="U336">
        <v>2.2357499999999999</v>
      </c>
      <c r="V336">
        <v>2.82054575</v>
      </c>
    </row>
    <row r="337" spans="1:22" x14ac:dyDescent="0.2">
      <c r="A337">
        <v>52</v>
      </c>
      <c r="B337">
        <v>3.0063499999999999</v>
      </c>
      <c r="C337">
        <v>3.0063499999999999</v>
      </c>
      <c r="D337">
        <v>0.88794999999999902</v>
      </c>
      <c r="E337">
        <v>2.7141000000000002</v>
      </c>
      <c r="F337">
        <v>3.39</v>
      </c>
      <c r="G337">
        <v>1.0727</v>
      </c>
      <c r="H337">
        <v>1.8815</v>
      </c>
      <c r="I337">
        <v>3.1976</v>
      </c>
      <c r="J337">
        <v>2.6779999999999999</v>
      </c>
      <c r="K337">
        <v>2.1204000000000001</v>
      </c>
      <c r="L337">
        <v>3.0353500000000002</v>
      </c>
      <c r="M337">
        <v>4.2015000000000002</v>
      </c>
      <c r="N337">
        <v>3.1781999999999999</v>
      </c>
      <c r="O337">
        <v>2.0324499999999999</v>
      </c>
      <c r="P337">
        <v>2.1659000000000002</v>
      </c>
      <c r="Q337">
        <v>4.3099999999999996</v>
      </c>
      <c r="R337">
        <v>2.3629500000000001</v>
      </c>
      <c r="S337">
        <v>2.1949000000000001</v>
      </c>
      <c r="T337">
        <v>3.32945</v>
      </c>
      <c r="U337">
        <v>2.0019999999999998</v>
      </c>
      <c r="V337">
        <v>2.6383825000000001</v>
      </c>
    </row>
    <row r="338" spans="1:22" x14ac:dyDescent="0.2">
      <c r="A338">
        <v>54</v>
      </c>
      <c r="B338">
        <v>3.02334999999999</v>
      </c>
      <c r="C338">
        <v>3.02334999999999</v>
      </c>
      <c r="D338">
        <v>0.96239999999999903</v>
      </c>
      <c r="E338">
        <v>2.6625000000000001</v>
      </c>
      <c r="F338">
        <v>3.3549999999999902</v>
      </c>
      <c r="G338">
        <v>1.0299499999999999</v>
      </c>
      <c r="H338">
        <v>1.80105</v>
      </c>
      <c r="I338">
        <v>2.9780500000000001</v>
      </c>
      <c r="J338">
        <v>2.1898499999999999</v>
      </c>
      <c r="K338">
        <v>1.9428999999999901</v>
      </c>
      <c r="L338">
        <v>3.1064999999999898</v>
      </c>
      <c r="M338">
        <v>4.0785</v>
      </c>
      <c r="N338">
        <v>2.9954999999999998</v>
      </c>
      <c r="O338">
        <v>1.89615</v>
      </c>
      <c r="P338">
        <v>2.1104499999999899</v>
      </c>
      <c r="Q338">
        <v>4.5860000000000003</v>
      </c>
      <c r="R338">
        <v>1.98125</v>
      </c>
      <c r="S338">
        <v>2.3275000000000001</v>
      </c>
      <c r="T338">
        <v>3.3069999999999999</v>
      </c>
      <c r="U338">
        <v>1.9111499999999999</v>
      </c>
      <c r="V338">
        <v>2.5634199999999998</v>
      </c>
    </row>
    <row r="339" spans="1:22" x14ac:dyDescent="0.2">
      <c r="A339">
        <v>56</v>
      </c>
      <c r="B339">
        <v>3.1595</v>
      </c>
      <c r="C339">
        <v>3.1595</v>
      </c>
      <c r="D339">
        <v>0.70387</v>
      </c>
      <c r="E339">
        <v>2.5615000000000001</v>
      </c>
      <c r="F339">
        <v>3.6444999999999999</v>
      </c>
      <c r="G339">
        <v>0.91034999999999999</v>
      </c>
      <c r="H339">
        <v>1.74915</v>
      </c>
      <c r="I339">
        <v>2.8956249999999999</v>
      </c>
      <c r="J339">
        <v>1.34395</v>
      </c>
      <c r="K339">
        <v>1.8507100000000001</v>
      </c>
      <c r="L339">
        <v>3.121</v>
      </c>
      <c r="M339">
        <v>4.0449999999999999</v>
      </c>
      <c r="N339">
        <v>3.1779999999999999</v>
      </c>
      <c r="O339">
        <v>1.37568</v>
      </c>
      <c r="P339">
        <v>2.21</v>
      </c>
      <c r="Q339">
        <v>4.3879999999999999</v>
      </c>
      <c r="R339">
        <v>2.0052500000000002</v>
      </c>
      <c r="S339">
        <v>2.3828</v>
      </c>
      <c r="T339">
        <v>3.16149999999999</v>
      </c>
      <c r="U339">
        <v>1.9708000000000001</v>
      </c>
      <c r="V339">
        <v>2.4908342499999998</v>
      </c>
    </row>
    <row r="340" spans="1:22" x14ac:dyDescent="0.2">
      <c r="A340">
        <v>58</v>
      </c>
      <c r="B340">
        <v>3.2699999999999898</v>
      </c>
      <c r="C340">
        <v>3.2699999999999898</v>
      </c>
      <c r="D340">
        <v>0.57184900000000005</v>
      </c>
      <c r="E340">
        <v>2.47715</v>
      </c>
      <c r="F340">
        <v>3.823</v>
      </c>
      <c r="G340">
        <v>1.03515</v>
      </c>
      <c r="H340">
        <v>2.0103</v>
      </c>
      <c r="I340">
        <v>2.5381499999999999</v>
      </c>
      <c r="J340">
        <v>1.1703650000000001</v>
      </c>
      <c r="K340">
        <v>1.7293050000000001</v>
      </c>
      <c r="L340">
        <v>3.0575000000000001</v>
      </c>
      <c r="M340">
        <v>3.927</v>
      </c>
      <c r="N340">
        <v>3.2355</v>
      </c>
      <c r="O340">
        <v>1.4778199999999999</v>
      </c>
      <c r="P340">
        <v>1.9392</v>
      </c>
      <c r="Q340">
        <v>4.2334999999999896</v>
      </c>
      <c r="R340">
        <v>1.8765499999999999</v>
      </c>
      <c r="S340">
        <v>2.0857000000000001</v>
      </c>
      <c r="T340">
        <v>3.1795499999999999</v>
      </c>
      <c r="U340">
        <v>1.7397499999999999</v>
      </c>
      <c r="V340">
        <v>2.43236695</v>
      </c>
    </row>
    <row r="341" spans="1:22" x14ac:dyDescent="0.2">
      <c r="A341">
        <v>60</v>
      </c>
      <c r="B341">
        <v>2.7869999999999999</v>
      </c>
      <c r="C341">
        <v>2.7869999999999999</v>
      </c>
      <c r="D341">
        <v>0.32579599999999997</v>
      </c>
      <c r="E341">
        <v>2.3971499999999999</v>
      </c>
      <c r="F341">
        <v>3.5934999999999899</v>
      </c>
      <c r="G341">
        <v>0.86284999999999901</v>
      </c>
      <c r="H341">
        <v>2.2466499999999998</v>
      </c>
      <c r="I341">
        <v>2.4999500000000001</v>
      </c>
      <c r="J341">
        <v>1.3089999999999999</v>
      </c>
      <c r="K341">
        <v>1.6107499999999999</v>
      </c>
      <c r="L341">
        <v>3.052</v>
      </c>
      <c r="M341">
        <v>3.7639999999999998</v>
      </c>
      <c r="N341">
        <v>3.14664999999999</v>
      </c>
      <c r="O341">
        <v>1.37890949999999</v>
      </c>
      <c r="P341">
        <v>1.850395</v>
      </c>
      <c r="Q341">
        <v>4.1844999999999999</v>
      </c>
      <c r="R341">
        <v>1.98705</v>
      </c>
      <c r="S341">
        <v>2.0032000000000001</v>
      </c>
      <c r="T341">
        <v>2.8123999999999998</v>
      </c>
      <c r="U341">
        <v>1.5925</v>
      </c>
      <c r="V341">
        <v>2.309562525</v>
      </c>
    </row>
    <row r="342" spans="1:22" x14ac:dyDescent="0.2">
      <c r="A342">
        <v>62</v>
      </c>
      <c r="B342">
        <v>2.7349999999999901</v>
      </c>
      <c r="C342">
        <v>2.7349999999999901</v>
      </c>
      <c r="D342">
        <v>0.42776999999999998</v>
      </c>
      <c r="E342">
        <v>2.4008500000000002</v>
      </c>
      <c r="F342">
        <v>3.8069999999999902</v>
      </c>
      <c r="G342">
        <v>0.75302999999999998</v>
      </c>
      <c r="H342">
        <v>1.9834000000000001</v>
      </c>
      <c r="I342">
        <v>2.52259999999999</v>
      </c>
      <c r="J342">
        <v>1.1748749999999999</v>
      </c>
      <c r="K342">
        <v>1.3938999999999999</v>
      </c>
      <c r="L342">
        <v>3.1480000000000001</v>
      </c>
      <c r="M342">
        <v>3.5605000000000002</v>
      </c>
      <c r="N342">
        <v>2.9535999999999998</v>
      </c>
      <c r="O342">
        <v>1.2161249999999999</v>
      </c>
      <c r="P342">
        <v>1.778905</v>
      </c>
      <c r="Q342">
        <v>3.9855</v>
      </c>
      <c r="R342">
        <v>2.11625</v>
      </c>
      <c r="S342">
        <v>2.0071500000000002</v>
      </c>
      <c r="T342">
        <v>2.7462499999999999</v>
      </c>
      <c r="U342">
        <v>1.42215</v>
      </c>
      <c r="V342">
        <v>2.2433927499999999</v>
      </c>
    </row>
    <row r="343" spans="1:22" x14ac:dyDescent="0.2">
      <c r="A343">
        <v>64</v>
      </c>
      <c r="B343">
        <v>2.6259999999999999</v>
      </c>
      <c r="C343">
        <v>2.6259999999999999</v>
      </c>
      <c r="D343">
        <v>0.47119999999999901</v>
      </c>
      <c r="E343">
        <v>2.15674999999999</v>
      </c>
      <c r="F343">
        <v>3.9245000000000001</v>
      </c>
      <c r="G343">
        <v>0.87670999999999999</v>
      </c>
      <c r="H343">
        <v>1.9005999999999901</v>
      </c>
      <c r="I343">
        <v>2.25115</v>
      </c>
      <c r="J343">
        <v>1.0860650000000001</v>
      </c>
      <c r="K343">
        <v>1.4047499999999999</v>
      </c>
      <c r="L343">
        <v>3.2464999999999899</v>
      </c>
      <c r="M343">
        <v>3.6484999999999999</v>
      </c>
      <c r="N343">
        <v>3.0853999999999999</v>
      </c>
      <c r="O343">
        <v>0.916299999999999</v>
      </c>
      <c r="P343">
        <v>1.7176750000000001</v>
      </c>
      <c r="Q343">
        <v>3.847</v>
      </c>
      <c r="R343">
        <v>2.1695500000000001</v>
      </c>
      <c r="S343">
        <v>1.9531499999999999</v>
      </c>
      <c r="T343">
        <v>2.8934500000000001</v>
      </c>
      <c r="U343">
        <v>1.4980499999999899</v>
      </c>
      <c r="V343">
        <v>2.2149649999999999</v>
      </c>
    </row>
    <row r="344" spans="1:22" x14ac:dyDescent="0.2">
      <c r="A344">
        <v>66</v>
      </c>
      <c r="B344">
        <v>2.391</v>
      </c>
      <c r="C344">
        <v>2.391</v>
      </c>
      <c r="D344">
        <v>0.20535</v>
      </c>
      <c r="E344">
        <v>2.1852499999999999</v>
      </c>
      <c r="F344">
        <v>4.1419999999999897</v>
      </c>
      <c r="G344">
        <v>0.60964999999999903</v>
      </c>
      <c r="H344">
        <v>1.8243499999999999</v>
      </c>
      <c r="I344">
        <v>2.38625</v>
      </c>
      <c r="J344">
        <v>1.3772</v>
      </c>
      <c r="K344">
        <v>1.5296000000000001</v>
      </c>
      <c r="L344">
        <v>3.2429999999999999</v>
      </c>
      <c r="M344">
        <v>3.4029999999999898</v>
      </c>
      <c r="N344">
        <v>3.05985</v>
      </c>
      <c r="O344">
        <v>0.79244999999999999</v>
      </c>
      <c r="P344">
        <v>1.915095</v>
      </c>
      <c r="Q344">
        <v>3.5874999999999999</v>
      </c>
      <c r="R344">
        <v>1.9603949999999899</v>
      </c>
      <c r="S344">
        <v>2.0789</v>
      </c>
      <c r="T344">
        <v>2.37405</v>
      </c>
      <c r="U344">
        <v>1.4169</v>
      </c>
      <c r="V344">
        <v>2.1436394999999902</v>
      </c>
    </row>
    <row r="345" spans="1:22" x14ac:dyDescent="0.2">
      <c r="A345">
        <v>68</v>
      </c>
      <c r="B345">
        <v>2.3010000000000002</v>
      </c>
      <c r="C345">
        <v>2.3010000000000002</v>
      </c>
      <c r="D345">
        <v>0.23971500000000001</v>
      </c>
      <c r="E345">
        <v>1.8084399999999901</v>
      </c>
      <c r="F345">
        <v>4.1449999999999996</v>
      </c>
      <c r="G345">
        <v>0.416519999999999</v>
      </c>
      <c r="H345">
        <v>1.8780999999999901</v>
      </c>
      <c r="I345">
        <v>2.4068499999999999</v>
      </c>
      <c r="J345">
        <v>1.4775499999999999</v>
      </c>
      <c r="K345">
        <v>1.35555</v>
      </c>
      <c r="L345">
        <v>3.173</v>
      </c>
      <c r="M345">
        <v>3.395</v>
      </c>
      <c r="N345">
        <v>3.0154999999999998</v>
      </c>
      <c r="O345">
        <v>0.50141999999999998</v>
      </c>
      <c r="P345">
        <v>2.0173399999999999</v>
      </c>
      <c r="Q345">
        <v>3.5219999999999998</v>
      </c>
      <c r="R345">
        <v>1.655435</v>
      </c>
      <c r="S345">
        <v>1.9673499999999899</v>
      </c>
      <c r="T345">
        <v>2.3712</v>
      </c>
      <c r="U345">
        <v>1.2718</v>
      </c>
      <c r="V345">
        <v>2.0609884999999899</v>
      </c>
    </row>
    <row r="346" spans="1:22" x14ac:dyDescent="0.2">
      <c r="A346">
        <v>70</v>
      </c>
      <c r="B346">
        <v>2.1021000000000001</v>
      </c>
      <c r="C346">
        <v>2.1021000000000001</v>
      </c>
      <c r="D346">
        <v>0.33306999999999998</v>
      </c>
      <c r="E346">
        <v>1.6633</v>
      </c>
      <c r="F346">
        <v>3.9009999999999998</v>
      </c>
      <c r="G346">
        <v>0.413715</v>
      </c>
      <c r="H346">
        <v>1.902865</v>
      </c>
      <c r="I346">
        <v>2.42559999999999</v>
      </c>
      <c r="J346">
        <v>1.3419999999999901</v>
      </c>
      <c r="K346">
        <v>1.1509</v>
      </c>
      <c r="L346">
        <v>3.2035</v>
      </c>
      <c r="M346">
        <v>3.3639999999999999</v>
      </c>
      <c r="N346">
        <v>2.7361</v>
      </c>
      <c r="O346">
        <v>0.48934</v>
      </c>
      <c r="P346">
        <v>1.9460999999999999</v>
      </c>
      <c r="Q346">
        <v>3.1985000000000001</v>
      </c>
      <c r="R346">
        <v>1.6189315</v>
      </c>
      <c r="S346">
        <v>1.7881499999999999</v>
      </c>
      <c r="T346">
        <v>2.2014999999999998</v>
      </c>
      <c r="U346">
        <v>1.03305</v>
      </c>
      <c r="V346">
        <v>1.945791075</v>
      </c>
    </row>
    <row r="347" spans="1:22" x14ac:dyDescent="0.2">
      <c r="A347">
        <v>72</v>
      </c>
      <c r="B347">
        <v>2.12845</v>
      </c>
      <c r="C347">
        <v>2.12845</v>
      </c>
      <c r="D347">
        <v>0.2228</v>
      </c>
      <c r="E347">
        <v>1.282</v>
      </c>
      <c r="F347">
        <v>3.7965</v>
      </c>
      <c r="G347">
        <v>0.50844999999999996</v>
      </c>
      <c r="H347">
        <v>1.57145</v>
      </c>
      <c r="I347">
        <v>2.5234999999999999</v>
      </c>
      <c r="J347">
        <v>1.0922999999999901</v>
      </c>
      <c r="K347">
        <v>0.98819999999999897</v>
      </c>
      <c r="L347">
        <v>3.22925</v>
      </c>
      <c r="M347">
        <v>3.2650000000000001</v>
      </c>
      <c r="N347">
        <v>2.6078000000000001</v>
      </c>
      <c r="O347">
        <v>0.85969499999999899</v>
      </c>
      <c r="P347">
        <v>1.79965</v>
      </c>
      <c r="Q347">
        <v>3.2694999999999999</v>
      </c>
      <c r="R347">
        <v>1.387275</v>
      </c>
      <c r="S347">
        <v>1.8615999999999999</v>
      </c>
      <c r="T347">
        <v>1.9194</v>
      </c>
      <c r="U347">
        <v>1.099</v>
      </c>
      <c r="V347">
        <v>1.8770134999999999</v>
      </c>
    </row>
    <row r="348" spans="1:22" x14ac:dyDescent="0.2">
      <c r="A348">
        <v>74</v>
      </c>
      <c r="B348">
        <v>2.1192500000000001</v>
      </c>
      <c r="C348">
        <v>2.1192500000000001</v>
      </c>
      <c r="D348">
        <v>0.136519999999999</v>
      </c>
      <c r="E348">
        <v>1.2484500000000001</v>
      </c>
      <c r="F348">
        <v>3.9095</v>
      </c>
      <c r="G348">
        <v>0.51475000000000004</v>
      </c>
      <c r="H348">
        <v>1.5860099999999999</v>
      </c>
      <c r="I348">
        <v>2.4419499999999998</v>
      </c>
      <c r="J348">
        <v>1.29125</v>
      </c>
      <c r="K348">
        <v>1.11575</v>
      </c>
      <c r="L348">
        <v>3.2484999999999999</v>
      </c>
      <c r="M348">
        <v>2.9015499999999999</v>
      </c>
      <c r="N348">
        <v>2.7109000000000001</v>
      </c>
      <c r="O348">
        <v>0.94730000000000003</v>
      </c>
      <c r="P348">
        <v>1.8906000000000001</v>
      </c>
      <c r="Q348">
        <v>2.9809999999999999</v>
      </c>
      <c r="R348">
        <v>1.09385</v>
      </c>
      <c r="S348">
        <v>1.73885</v>
      </c>
      <c r="T348">
        <v>1.7696499999999999</v>
      </c>
      <c r="U348">
        <v>0.74300999999999995</v>
      </c>
      <c r="V348">
        <v>1.82539449999999</v>
      </c>
    </row>
    <row r="349" spans="1:22" x14ac:dyDescent="0.2">
      <c r="A349">
        <v>76</v>
      </c>
      <c r="B349">
        <v>2.21084999999999</v>
      </c>
      <c r="C349">
        <v>2.21084999999999</v>
      </c>
      <c r="D349">
        <v>0.18765000000000001</v>
      </c>
      <c r="E349">
        <v>1.3041</v>
      </c>
      <c r="F349">
        <v>3.6524999999999999</v>
      </c>
      <c r="G349">
        <v>0.43334999999999901</v>
      </c>
      <c r="H349">
        <v>1.5771899999999901</v>
      </c>
      <c r="I349">
        <v>2.4520499999999998</v>
      </c>
      <c r="J349">
        <v>1.3180999999999901</v>
      </c>
      <c r="K349">
        <v>0.93324999999999902</v>
      </c>
      <c r="L349">
        <v>3.2805</v>
      </c>
      <c r="M349">
        <v>3.0062499999999899</v>
      </c>
      <c r="N349">
        <v>2.55059999999999</v>
      </c>
      <c r="O349">
        <v>0.95914999999999995</v>
      </c>
      <c r="P349">
        <v>1.7435499999999999</v>
      </c>
      <c r="Q349">
        <v>2.7690999999999999</v>
      </c>
      <c r="R349">
        <v>1.0945</v>
      </c>
      <c r="S349">
        <v>1.70359999999999</v>
      </c>
      <c r="T349">
        <v>1.4724999999999999</v>
      </c>
      <c r="U349">
        <v>0.79057499999999903</v>
      </c>
      <c r="V349">
        <v>1.7825107499999899</v>
      </c>
    </row>
    <row r="350" spans="1:22" x14ac:dyDescent="0.2">
      <c r="A350">
        <v>78</v>
      </c>
      <c r="B350">
        <v>2.1402999999999999</v>
      </c>
      <c r="C350">
        <v>2.1402999999999999</v>
      </c>
      <c r="D350">
        <v>0.13769999999999999</v>
      </c>
      <c r="E350">
        <v>1.2713999999999901</v>
      </c>
      <c r="F350">
        <v>3.7284999999999902</v>
      </c>
      <c r="G350">
        <v>0.29615000000000002</v>
      </c>
      <c r="H350">
        <v>1.5527500000000001</v>
      </c>
      <c r="I350">
        <v>2.3340999999999998</v>
      </c>
      <c r="J350">
        <v>1.1858499999999901</v>
      </c>
      <c r="K350">
        <v>0.89585000000000004</v>
      </c>
      <c r="L350">
        <v>3.1677</v>
      </c>
      <c r="M350">
        <v>2.7259000000000002</v>
      </c>
      <c r="N350">
        <v>2.5299999999999998</v>
      </c>
      <c r="O350">
        <v>0.74850000000000005</v>
      </c>
      <c r="P350">
        <v>1.8220000000000001</v>
      </c>
      <c r="Q350">
        <v>2.3361999999999998</v>
      </c>
      <c r="R350">
        <v>0.79764999999999997</v>
      </c>
      <c r="S350">
        <v>1.637025</v>
      </c>
      <c r="T350">
        <v>1.6319965000000001</v>
      </c>
      <c r="U350">
        <v>0.65993999999999997</v>
      </c>
      <c r="V350">
        <v>1.686990575</v>
      </c>
    </row>
    <row r="351" spans="1:22" x14ac:dyDescent="0.2">
      <c r="A351">
        <v>80</v>
      </c>
      <c r="B351">
        <v>1.8545499999999999</v>
      </c>
      <c r="C351">
        <v>1.8545499999999999</v>
      </c>
      <c r="D351">
        <v>0.23225000000000001</v>
      </c>
      <c r="E351">
        <v>1.3904000000000001</v>
      </c>
      <c r="F351">
        <v>3.782</v>
      </c>
      <c r="G351">
        <v>0.25335000000000002</v>
      </c>
      <c r="H351">
        <v>1.030405</v>
      </c>
      <c r="I351">
        <v>2.3807450000000001</v>
      </c>
      <c r="J351">
        <v>1.1519999999999999</v>
      </c>
      <c r="K351">
        <v>0.92295000000000005</v>
      </c>
      <c r="L351">
        <v>3.0270999999999999</v>
      </c>
      <c r="M351">
        <v>2.3957499999999898</v>
      </c>
      <c r="N351">
        <v>2.66969999999999</v>
      </c>
      <c r="O351">
        <v>1.0931</v>
      </c>
      <c r="P351">
        <v>1.7059299999999999</v>
      </c>
      <c r="Q351">
        <v>2.3620999999999999</v>
      </c>
      <c r="R351">
        <v>0.96135000000000004</v>
      </c>
      <c r="S351">
        <v>1.5249999999999999</v>
      </c>
      <c r="T351">
        <v>1.35825</v>
      </c>
      <c r="U351">
        <v>0.61124000000000001</v>
      </c>
      <c r="V351">
        <v>1.628136</v>
      </c>
    </row>
    <row r="352" spans="1:22" x14ac:dyDescent="0.2">
      <c r="A352">
        <v>82</v>
      </c>
      <c r="B352">
        <v>1.92424999999999</v>
      </c>
      <c r="C352">
        <v>1.92424999999999</v>
      </c>
      <c r="D352">
        <v>0.38905999999999902</v>
      </c>
      <c r="E352">
        <v>1.07125</v>
      </c>
      <c r="F352">
        <v>3.649</v>
      </c>
      <c r="G352">
        <v>0.29169999999999902</v>
      </c>
      <c r="H352">
        <v>0.99299999999999899</v>
      </c>
      <c r="I352">
        <v>2.2759999999999998</v>
      </c>
      <c r="J352">
        <v>1.06288</v>
      </c>
      <c r="K352">
        <v>0.96660000000000001</v>
      </c>
      <c r="L352">
        <v>2.6576499999999998</v>
      </c>
      <c r="M352">
        <v>2.4752000000000001</v>
      </c>
      <c r="N352">
        <v>2.7055500000000001</v>
      </c>
      <c r="O352">
        <v>0.87858999999999998</v>
      </c>
      <c r="P352">
        <v>1.38577499999999</v>
      </c>
      <c r="Q352">
        <v>2.4360999999999899</v>
      </c>
      <c r="R352">
        <v>0.97259999999999902</v>
      </c>
      <c r="S352">
        <v>1.5069999999999999</v>
      </c>
      <c r="T352">
        <v>1.2040219999999999</v>
      </c>
      <c r="U352">
        <v>0.73692000000000002</v>
      </c>
      <c r="V352">
        <v>1.57536985</v>
      </c>
    </row>
    <row r="353" spans="1:22" x14ac:dyDescent="0.2">
      <c r="A353">
        <v>84</v>
      </c>
      <c r="B353">
        <v>1.72359999999999</v>
      </c>
      <c r="C353">
        <v>1.72359999999999</v>
      </c>
      <c r="D353">
        <v>0.3805115</v>
      </c>
      <c r="E353">
        <v>1.0710999999999999</v>
      </c>
      <c r="F353">
        <v>3.6019999999999999</v>
      </c>
      <c r="G353">
        <v>0.50994999999999902</v>
      </c>
      <c r="H353">
        <v>0.81154999999999999</v>
      </c>
      <c r="I353">
        <v>2.3521350000000001</v>
      </c>
      <c r="J353">
        <v>1.0756999999999901</v>
      </c>
      <c r="K353">
        <v>1.05365</v>
      </c>
      <c r="L353">
        <v>2.4790999999999999</v>
      </c>
      <c r="M353">
        <v>2.5729500000000001</v>
      </c>
      <c r="N353">
        <v>2.6811500000000001</v>
      </c>
      <c r="O353">
        <v>1.1206499999999999</v>
      </c>
      <c r="P353">
        <v>1.5610200000000001</v>
      </c>
      <c r="Q353">
        <v>2.4266999999999999</v>
      </c>
      <c r="R353">
        <v>0.93064999999999998</v>
      </c>
      <c r="S353">
        <v>1.2685500000000001</v>
      </c>
      <c r="T353">
        <v>1.1393</v>
      </c>
      <c r="U353">
        <v>0.58486000000000005</v>
      </c>
      <c r="V353">
        <v>1.5534363249999901</v>
      </c>
    </row>
    <row r="354" spans="1:22" x14ac:dyDescent="0.2">
      <c r="A354">
        <v>86</v>
      </c>
      <c r="B354">
        <v>1.6388</v>
      </c>
      <c r="C354">
        <v>1.6388</v>
      </c>
      <c r="D354">
        <v>0.50573000000000001</v>
      </c>
      <c r="E354">
        <v>1.0910500000000001</v>
      </c>
      <c r="F354">
        <v>3.6185</v>
      </c>
      <c r="G354">
        <v>0.80394999999999905</v>
      </c>
      <c r="H354">
        <v>0.86165000000000003</v>
      </c>
      <c r="I354">
        <v>2.4321000000000002</v>
      </c>
      <c r="J354">
        <v>1.2337</v>
      </c>
      <c r="K354">
        <v>1.3311500000000001</v>
      </c>
      <c r="L354">
        <v>2.3953499999999899</v>
      </c>
      <c r="M354">
        <v>2.5643500000000001</v>
      </c>
      <c r="N354">
        <v>2.6125499999999899</v>
      </c>
      <c r="O354">
        <v>1.1766000000000001</v>
      </c>
      <c r="P354">
        <v>1.36439</v>
      </c>
      <c r="Q354">
        <v>2.4136500000000001</v>
      </c>
      <c r="R354">
        <v>0.70094999999999996</v>
      </c>
      <c r="S354">
        <v>1.1328</v>
      </c>
      <c r="T354">
        <v>1.0819000000000001</v>
      </c>
      <c r="U354">
        <v>0.57567499999999905</v>
      </c>
      <c r="V354">
        <v>1.5586822499999999</v>
      </c>
    </row>
    <row r="355" spans="1:22" x14ac:dyDescent="0.2">
      <c r="A355">
        <v>88</v>
      </c>
      <c r="B355">
        <v>1.5668499999999901</v>
      </c>
      <c r="C355">
        <v>1.5668499999999901</v>
      </c>
      <c r="D355">
        <v>0.74444999999999995</v>
      </c>
      <c r="E355">
        <v>0.92819999999999903</v>
      </c>
      <c r="F355">
        <v>3.4344999999999999</v>
      </c>
      <c r="G355">
        <v>0.70036500000000002</v>
      </c>
      <c r="H355">
        <v>0.6321</v>
      </c>
      <c r="I355">
        <v>2.1817899999999999</v>
      </c>
      <c r="J355">
        <v>1.1939</v>
      </c>
      <c r="K355">
        <v>1.3544499999999999</v>
      </c>
      <c r="L355">
        <v>2.2645</v>
      </c>
      <c r="M355">
        <v>2.4632499999999999</v>
      </c>
      <c r="N355">
        <v>2.49695</v>
      </c>
      <c r="O355">
        <v>0.92544999999999999</v>
      </c>
      <c r="P355">
        <v>1.3858699999999999</v>
      </c>
      <c r="Q355">
        <v>2.0160999999999998</v>
      </c>
      <c r="R355">
        <v>0.69734999999999903</v>
      </c>
      <c r="S355">
        <v>1.1433499999999901</v>
      </c>
      <c r="T355">
        <v>1.1869000000000001</v>
      </c>
      <c r="U355">
        <v>0.52324999999999999</v>
      </c>
      <c r="V355">
        <v>1.47032125</v>
      </c>
    </row>
    <row r="356" spans="1:22" x14ac:dyDescent="0.2">
      <c r="A356">
        <v>90</v>
      </c>
      <c r="B356">
        <v>1.36584999999999</v>
      </c>
      <c r="C356">
        <v>1.36584999999999</v>
      </c>
      <c r="D356">
        <v>0.31798999999999999</v>
      </c>
      <c r="E356">
        <v>0.62204999999999999</v>
      </c>
      <c r="F356">
        <v>3.3694999999999999</v>
      </c>
      <c r="G356">
        <v>0.67525000000000002</v>
      </c>
      <c r="H356">
        <v>0.43445</v>
      </c>
      <c r="I356">
        <v>1.89815</v>
      </c>
      <c r="J356">
        <v>1.1614</v>
      </c>
      <c r="K356">
        <v>1.4277499999999901</v>
      </c>
      <c r="L356">
        <v>2.1656</v>
      </c>
      <c r="M356">
        <v>2.31575</v>
      </c>
      <c r="N356">
        <v>2.4494500000000001</v>
      </c>
      <c r="O356">
        <v>1.0697000000000001</v>
      </c>
      <c r="P356">
        <v>1.3380799999999999</v>
      </c>
      <c r="Q356">
        <v>2.0265499999999999</v>
      </c>
      <c r="R356">
        <v>0.34355000000000002</v>
      </c>
      <c r="S356">
        <v>1.0912500000000001</v>
      </c>
      <c r="T356">
        <v>1.5107299999999899</v>
      </c>
      <c r="U356">
        <v>0.57679999999999998</v>
      </c>
      <c r="V356">
        <v>1.37628499999999</v>
      </c>
    </row>
    <row r="357" spans="1:22" x14ac:dyDescent="0.2">
      <c r="A357">
        <v>92</v>
      </c>
      <c r="B357">
        <v>1.4536</v>
      </c>
      <c r="C357">
        <v>1.4536</v>
      </c>
      <c r="D357">
        <v>0.49041999999999902</v>
      </c>
      <c r="E357">
        <v>0.59604999999999997</v>
      </c>
      <c r="F357">
        <v>3.1875</v>
      </c>
      <c r="G357">
        <v>0.61746000000000001</v>
      </c>
      <c r="H357">
        <v>0.34724500000000003</v>
      </c>
      <c r="I357">
        <v>1.7312619999999901</v>
      </c>
      <c r="J357">
        <v>1.0365499999999901</v>
      </c>
      <c r="K357">
        <v>1.3240000000000001</v>
      </c>
      <c r="L357">
        <v>2.2870499999999998</v>
      </c>
      <c r="M357">
        <v>2.29354999999999</v>
      </c>
      <c r="N357">
        <v>2.3592</v>
      </c>
      <c r="O357">
        <v>0.80930000000000002</v>
      </c>
      <c r="P357">
        <v>1.228585</v>
      </c>
      <c r="Q357">
        <v>1.96295</v>
      </c>
      <c r="R357">
        <v>0.40344999999999998</v>
      </c>
      <c r="S357">
        <v>1.0471999999999999</v>
      </c>
      <c r="T357">
        <v>1.5124550000000001</v>
      </c>
      <c r="U357">
        <v>0.8659</v>
      </c>
      <c r="V357">
        <v>1.3503663499999901</v>
      </c>
    </row>
    <row r="358" spans="1:22" x14ac:dyDescent="0.2">
      <c r="A358">
        <v>94</v>
      </c>
      <c r="B358">
        <v>1.1815449999999901</v>
      </c>
      <c r="C358">
        <v>1.1815449999999901</v>
      </c>
      <c r="D358">
        <v>0.56421499999999902</v>
      </c>
      <c r="E358">
        <v>0.53074999999999894</v>
      </c>
      <c r="F358">
        <v>3.2454999999999998</v>
      </c>
      <c r="G358">
        <v>0.43583</v>
      </c>
      <c r="H358">
        <v>0.49734999999999902</v>
      </c>
      <c r="I358">
        <v>1.6991149999999999</v>
      </c>
      <c r="J358">
        <v>0.99014500000000005</v>
      </c>
      <c r="K358">
        <v>1.2736499999999999</v>
      </c>
      <c r="L358">
        <v>2.3910999999999998</v>
      </c>
      <c r="M358">
        <v>2.0266000000000002</v>
      </c>
      <c r="N358">
        <v>2.3875999999999999</v>
      </c>
      <c r="O358">
        <v>0.71835000000000004</v>
      </c>
      <c r="P358">
        <v>1.21969999999999</v>
      </c>
      <c r="Q358">
        <v>1.9341999999999999</v>
      </c>
      <c r="R358">
        <v>0.51305000000000001</v>
      </c>
      <c r="S358">
        <v>0.917349999999999</v>
      </c>
      <c r="T358">
        <v>1.564935</v>
      </c>
      <c r="U358">
        <v>0.72965500000000005</v>
      </c>
      <c r="V358">
        <v>1.30010924999999</v>
      </c>
    </row>
    <row r="359" spans="1:22" x14ac:dyDescent="0.2">
      <c r="A359">
        <v>96</v>
      </c>
      <c r="B359">
        <v>1.120905</v>
      </c>
      <c r="C359">
        <v>1.120905</v>
      </c>
      <c r="D359">
        <v>0.52242499999999903</v>
      </c>
      <c r="E359">
        <v>0.56455</v>
      </c>
      <c r="F359">
        <v>3.34499999999999</v>
      </c>
      <c r="G359">
        <v>0.58314999999999995</v>
      </c>
      <c r="H359">
        <v>0.51800000000000002</v>
      </c>
      <c r="I359">
        <v>1.79575</v>
      </c>
      <c r="J359">
        <v>0.99319999999999997</v>
      </c>
      <c r="K359">
        <v>1.1955499999999999</v>
      </c>
      <c r="L359">
        <v>2.30905</v>
      </c>
      <c r="M359">
        <v>1.9503999999999899</v>
      </c>
      <c r="N359">
        <v>2.3951500000000001</v>
      </c>
      <c r="O359">
        <v>0.44884000000000002</v>
      </c>
      <c r="P359">
        <v>1.3239999999999901</v>
      </c>
      <c r="Q359">
        <v>1.9502199999999901</v>
      </c>
      <c r="R359">
        <v>0.24970000000000001</v>
      </c>
      <c r="S359">
        <v>0.97204999999999997</v>
      </c>
      <c r="T359">
        <v>1.6530499999999999</v>
      </c>
      <c r="U359">
        <v>0.58150000000000002</v>
      </c>
      <c r="V359">
        <v>1.2796697500000001</v>
      </c>
    </row>
    <row r="360" spans="1:22" x14ac:dyDescent="0.2">
      <c r="A360">
        <v>98</v>
      </c>
      <c r="B360">
        <v>1.26915</v>
      </c>
      <c r="C360">
        <v>1.26915</v>
      </c>
      <c r="D360">
        <v>0.27190500000000001</v>
      </c>
      <c r="E360">
        <v>0.72024999999999995</v>
      </c>
      <c r="F360">
        <v>3.5089999999999999</v>
      </c>
      <c r="G360">
        <v>0.52014000000000005</v>
      </c>
      <c r="H360">
        <v>0.62524999999999997</v>
      </c>
      <c r="I360">
        <v>1.9260999999999999</v>
      </c>
      <c r="J360">
        <v>1.0898000000000001</v>
      </c>
      <c r="K360">
        <v>1.23115</v>
      </c>
      <c r="L360">
        <v>2.3809999999999998</v>
      </c>
      <c r="M360">
        <v>1.8398650000000001</v>
      </c>
      <c r="N360">
        <v>2.3274499999999998</v>
      </c>
      <c r="O360">
        <v>0.55801499999999904</v>
      </c>
      <c r="P360">
        <v>0.81009999999999904</v>
      </c>
      <c r="Q360">
        <v>2.0563950000000002</v>
      </c>
      <c r="R360">
        <v>0.1908</v>
      </c>
      <c r="S360">
        <v>1.29575</v>
      </c>
      <c r="T360">
        <v>1.5606</v>
      </c>
      <c r="U360">
        <v>0.55088499999999996</v>
      </c>
      <c r="V360">
        <v>1.30013775</v>
      </c>
    </row>
    <row r="361" spans="1:22" x14ac:dyDescent="0.2">
      <c r="A361">
        <v>100</v>
      </c>
      <c r="B361">
        <v>1.1943999999999999</v>
      </c>
      <c r="C361">
        <v>1.1943999999999999</v>
      </c>
      <c r="D361">
        <v>0.166495</v>
      </c>
      <c r="E361">
        <v>0.6774</v>
      </c>
      <c r="F361">
        <v>3.6040000000000001</v>
      </c>
      <c r="G361">
        <v>0.63076500000000002</v>
      </c>
      <c r="H361">
        <v>0.58614999999999995</v>
      </c>
      <c r="I361">
        <v>1.87805</v>
      </c>
      <c r="J361">
        <v>1.1683699999999999</v>
      </c>
      <c r="K361">
        <v>1.16855</v>
      </c>
      <c r="L361">
        <v>2.4075000000000002</v>
      </c>
      <c r="M361">
        <v>1.6960150000000001</v>
      </c>
      <c r="N361">
        <v>2.1609499999999899</v>
      </c>
      <c r="O361">
        <v>0.46909999999999902</v>
      </c>
      <c r="P361">
        <v>0.86632849999999995</v>
      </c>
      <c r="Q361">
        <v>1.73719785</v>
      </c>
      <c r="R361">
        <v>0.16172999999999901</v>
      </c>
      <c r="S361">
        <v>1.2181999999999999</v>
      </c>
      <c r="T361">
        <v>1.7074</v>
      </c>
      <c r="U361">
        <v>0.34306499999999901</v>
      </c>
      <c r="V361">
        <v>1.2518033175000001</v>
      </c>
    </row>
    <row r="362" spans="1:22" x14ac:dyDescent="0.2">
      <c r="A362">
        <v>102</v>
      </c>
      <c r="B362">
        <v>0.87419999999999998</v>
      </c>
      <c r="C362">
        <v>0.87419999999999998</v>
      </c>
      <c r="D362">
        <v>6.8049999999999999E-2</v>
      </c>
      <c r="E362">
        <v>0.52510000000000001</v>
      </c>
      <c r="F362">
        <v>3.4315000000000002</v>
      </c>
      <c r="G362">
        <v>0.74876499999999901</v>
      </c>
      <c r="H362">
        <v>0.1769</v>
      </c>
      <c r="I362">
        <v>1.8289499999999901</v>
      </c>
      <c r="J362">
        <v>1.2634749999999999</v>
      </c>
      <c r="K362">
        <v>1.1588000000000001</v>
      </c>
      <c r="L362">
        <v>2.3744999999999998</v>
      </c>
      <c r="M362">
        <v>1.638501</v>
      </c>
      <c r="N362">
        <v>2.0889499999999899</v>
      </c>
      <c r="O362">
        <v>0.45369999999999999</v>
      </c>
      <c r="P362">
        <v>0.82483999999999902</v>
      </c>
      <c r="Q362">
        <v>1.54555</v>
      </c>
      <c r="R362">
        <v>0.45799999999999902</v>
      </c>
      <c r="S362">
        <v>1.2699</v>
      </c>
      <c r="T362">
        <v>1.7883500000000001</v>
      </c>
      <c r="U362">
        <v>0.32089999999999902</v>
      </c>
      <c r="V362">
        <v>1.18565654999999</v>
      </c>
    </row>
    <row r="363" spans="1:22" x14ac:dyDescent="0.2">
      <c r="A363">
        <v>104</v>
      </c>
      <c r="B363">
        <v>0.75429999999999997</v>
      </c>
      <c r="C363">
        <v>0.75429999999999997</v>
      </c>
      <c r="D363">
        <v>1.3249999999999901E-2</v>
      </c>
      <c r="E363">
        <v>9.0449999999999905E-2</v>
      </c>
      <c r="F363">
        <v>3.2244999999999999</v>
      </c>
      <c r="G363">
        <v>0.95900149999999995</v>
      </c>
      <c r="H363">
        <v>0.28034999999999999</v>
      </c>
      <c r="I363">
        <v>1.8343</v>
      </c>
      <c r="J363">
        <v>1.2531399999999999</v>
      </c>
      <c r="K363">
        <v>1.4937499999999999</v>
      </c>
      <c r="L363">
        <v>1.79144999999999</v>
      </c>
      <c r="M363">
        <v>1.62785</v>
      </c>
      <c r="N363">
        <v>2.0924999999999998</v>
      </c>
      <c r="O363">
        <v>0.34654999999999903</v>
      </c>
      <c r="P363">
        <v>0.67174999999999996</v>
      </c>
      <c r="Q363">
        <v>1.35375</v>
      </c>
      <c r="R363">
        <v>0.3885885</v>
      </c>
      <c r="S363">
        <v>1.2804500000000001</v>
      </c>
      <c r="T363">
        <v>1.1862999999999999</v>
      </c>
      <c r="U363">
        <v>0.34190500000000001</v>
      </c>
      <c r="V363">
        <v>1.0869217499999999</v>
      </c>
    </row>
    <row r="364" spans="1:22" x14ac:dyDescent="0.2">
      <c r="A364">
        <v>106</v>
      </c>
      <c r="B364">
        <v>0.76934999999999998</v>
      </c>
      <c r="C364">
        <v>0.76934999999999998</v>
      </c>
      <c r="D364">
        <v>5.1380000000000002E-2</v>
      </c>
      <c r="E364">
        <v>0.13084999999999999</v>
      </c>
      <c r="F364">
        <v>3.3149999999999999</v>
      </c>
      <c r="G364">
        <v>0.797655</v>
      </c>
      <c r="H364">
        <v>0.32240000000000002</v>
      </c>
      <c r="I364">
        <v>1.91405</v>
      </c>
      <c r="J364">
        <v>1.0984050000000001</v>
      </c>
      <c r="K364">
        <v>1.4077500000000001</v>
      </c>
      <c r="L364">
        <v>1.81375</v>
      </c>
      <c r="M364">
        <v>1.1876</v>
      </c>
      <c r="N364">
        <v>2.16635</v>
      </c>
      <c r="O364">
        <v>0.65689999999999904</v>
      </c>
      <c r="P364">
        <v>0.66619999999999902</v>
      </c>
      <c r="Q364">
        <v>1.5539000000000001</v>
      </c>
      <c r="R364">
        <v>0.49659999999999899</v>
      </c>
      <c r="S364">
        <v>1.2206999999999999</v>
      </c>
      <c r="T364">
        <v>1.3123</v>
      </c>
      <c r="U364">
        <v>0.36138999999999999</v>
      </c>
      <c r="V364">
        <v>1.1005940000000001</v>
      </c>
    </row>
    <row r="365" spans="1:22" x14ac:dyDescent="0.2">
      <c r="A365">
        <v>108</v>
      </c>
      <c r="B365">
        <v>0.88765000000000005</v>
      </c>
      <c r="C365">
        <v>0.88765000000000005</v>
      </c>
      <c r="D365">
        <v>3.5624999999999997E-2</v>
      </c>
      <c r="E365">
        <v>0.17565</v>
      </c>
      <c r="F365">
        <v>3.2574999999999998</v>
      </c>
      <c r="G365">
        <v>0.87352999999999903</v>
      </c>
      <c r="H365">
        <v>0.31469999999999998</v>
      </c>
      <c r="I365">
        <v>1.9392499999999999</v>
      </c>
      <c r="J365">
        <v>1.1309499999999999</v>
      </c>
      <c r="K365">
        <v>1.1249499999999999</v>
      </c>
      <c r="L365">
        <v>1.6178999999999999</v>
      </c>
      <c r="M365">
        <v>1.2702500000000001</v>
      </c>
      <c r="N365">
        <v>2.1995</v>
      </c>
      <c r="O365">
        <v>0.43835000000000002</v>
      </c>
      <c r="P365">
        <v>0.51579999999999904</v>
      </c>
      <c r="Q365">
        <v>1.5991500000000001</v>
      </c>
      <c r="R365">
        <v>0.40210000000000001</v>
      </c>
      <c r="S365">
        <v>1.3786</v>
      </c>
      <c r="T365">
        <v>1.3327</v>
      </c>
      <c r="U365">
        <v>0.65885000000000005</v>
      </c>
      <c r="V365">
        <v>1.10203275</v>
      </c>
    </row>
    <row r="366" spans="1:22" x14ac:dyDescent="0.2">
      <c r="A366">
        <v>110</v>
      </c>
      <c r="B366">
        <v>0.84229999999999905</v>
      </c>
      <c r="C366">
        <v>0.84229999999999905</v>
      </c>
      <c r="D366">
        <v>9.1649999999999898E-2</v>
      </c>
      <c r="E366">
        <v>0.41360000000000002</v>
      </c>
      <c r="F366">
        <v>3.2250000000000001</v>
      </c>
      <c r="G366">
        <v>0.71011000000000002</v>
      </c>
      <c r="H366">
        <v>0.31639999999999902</v>
      </c>
      <c r="I366">
        <v>1.94855</v>
      </c>
      <c r="J366">
        <v>0.94350000000000001</v>
      </c>
      <c r="K366">
        <v>1.30209999999999</v>
      </c>
      <c r="L366">
        <v>1.4243999999999899</v>
      </c>
      <c r="M366">
        <v>1.173</v>
      </c>
      <c r="N366">
        <v>2.17625</v>
      </c>
      <c r="O366">
        <v>0.43075000000000002</v>
      </c>
      <c r="P366">
        <v>0.73369999999999902</v>
      </c>
      <c r="Q366">
        <v>1.7289000000000001</v>
      </c>
      <c r="R366">
        <v>1.79499999999999E-2</v>
      </c>
      <c r="S366">
        <v>1.4957499999999999</v>
      </c>
      <c r="T366">
        <v>1.6051500000000001</v>
      </c>
      <c r="U366">
        <v>0.22882</v>
      </c>
      <c r="V366">
        <v>1.0825089999999999</v>
      </c>
    </row>
    <row r="367" spans="1:22" x14ac:dyDescent="0.2">
      <c r="A367">
        <v>112</v>
      </c>
      <c r="B367">
        <v>0.86175000000000002</v>
      </c>
      <c r="C367">
        <v>0.86175000000000002</v>
      </c>
      <c r="D367">
        <v>9.6884999999999999E-2</v>
      </c>
      <c r="E367">
        <v>0.58950000000000002</v>
      </c>
      <c r="F367">
        <v>3.4144999999999999</v>
      </c>
      <c r="G367">
        <v>0.85719999999999996</v>
      </c>
      <c r="H367">
        <v>0.177565</v>
      </c>
      <c r="I367">
        <v>1.7404999999999999</v>
      </c>
      <c r="J367">
        <v>1.1585350000000001</v>
      </c>
      <c r="K367">
        <v>1.2150700000000001</v>
      </c>
      <c r="L367">
        <v>1.2219500000000001</v>
      </c>
      <c r="M367">
        <v>1.3949499999999999</v>
      </c>
      <c r="N367">
        <v>2.2185499999999898</v>
      </c>
      <c r="O367">
        <v>0.32440000000000002</v>
      </c>
      <c r="P367">
        <v>0.75024999999999897</v>
      </c>
      <c r="Q367">
        <v>1.5466500000000001</v>
      </c>
      <c r="R367">
        <v>0.1134825</v>
      </c>
      <c r="S367">
        <v>1.6391</v>
      </c>
      <c r="T367">
        <v>1.5089465</v>
      </c>
      <c r="U367">
        <v>0.33493499999999998</v>
      </c>
      <c r="V367">
        <v>1.10132345</v>
      </c>
    </row>
    <row r="368" spans="1:22" x14ac:dyDescent="0.2">
      <c r="A368">
        <v>114</v>
      </c>
      <c r="B368">
        <v>0.64434999999999998</v>
      </c>
      <c r="C368">
        <v>0.64434999999999998</v>
      </c>
      <c r="D368">
        <v>0.10969999999999901</v>
      </c>
      <c r="E368">
        <v>0.70845000000000002</v>
      </c>
      <c r="F368">
        <v>3.3074999999999899</v>
      </c>
      <c r="G368">
        <v>0.54252500000000003</v>
      </c>
      <c r="H368">
        <v>6.5239999999999895E-2</v>
      </c>
      <c r="I368">
        <v>1.72105</v>
      </c>
      <c r="J368">
        <v>1.1436500000000001</v>
      </c>
      <c r="K368">
        <v>1.2983</v>
      </c>
      <c r="L368">
        <v>0.92164999999999997</v>
      </c>
      <c r="M368">
        <v>1.42105999999999</v>
      </c>
      <c r="N368">
        <v>2.0916000000000001</v>
      </c>
      <c r="O368">
        <v>0.19134999999999999</v>
      </c>
      <c r="P368">
        <v>0.58654999999999902</v>
      </c>
      <c r="Q368">
        <v>1.5117499999999999</v>
      </c>
      <c r="R368">
        <v>-0.105499999999999</v>
      </c>
      <c r="S368">
        <v>1.5549999999999999</v>
      </c>
      <c r="T368">
        <v>1.5580149999999999</v>
      </c>
      <c r="U368">
        <v>0.46679999999999999</v>
      </c>
      <c r="V368">
        <v>1.0191694999999901</v>
      </c>
    </row>
    <row r="369" spans="1:22" x14ac:dyDescent="0.2">
      <c r="A369">
        <v>116</v>
      </c>
      <c r="B369">
        <v>0.667349999999999</v>
      </c>
      <c r="C369">
        <v>0.667349999999999</v>
      </c>
      <c r="D369">
        <v>6.2249999999999996E-3</v>
      </c>
      <c r="E369">
        <v>0.75324999999999998</v>
      </c>
      <c r="F369">
        <v>2.9605000000000001</v>
      </c>
      <c r="G369">
        <v>0.51918249999999999</v>
      </c>
      <c r="H369">
        <v>0.1704</v>
      </c>
      <c r="I369">
        <v>1.7220499999999901</v>
      </c>
      <c r="J369">
        <v>1.0928549999999999</v>
      </c>
      <c r="K369">
        <v>1.36877</v>
      </c>
      <c r="L369">
        <v>0.72819999999999996</v>
      </c>
      <c r="M369">
        <v>1.326565</v>
      </c>
      <c r="N369">
        <v>2.0294500000000002</v>
      </c>
      <c r="O369">
        <v>0.16414999999999999</v>
      </c>
      <c r="P369">
        <v>0.20584999999999901</v>
      </c>
      <c r="Q369">
        <v>1.15645</v>
      </c>
      <c r="R369">
        <v>-0.29100500000000001</v>
      </c>
      <c r="S369">
        <v>1.4024000000000001</v>
      </c>
      <c r="T369">
        <v>1.4868899999999901</v>
      </c>
      <c r="U369">
        <v>0.52625</v>
      </c>
      <c r="V369">
        <v>0.93315662499999896</v>
      </c>
    </row>
    <row r="370" spans="1:22" x14ac:dyDescent="0.2">
      <c r="A370">
        <v>118</v>
      </c>
      <c r="B370">
        <v>0.63700000000000001</v>
      </c>
      <c r="C370">
        <v>0.63700000000000001</v>
      </c>
      <c r="D370">
        <v>-7.4450000000000002E-2</v>
      </c>
      <c r="E370">
        <v>0.68984999999999996</v>
      </c>
      <c r="F370">
        <v>2.8855</v>
      </c>
      <c r="G370">
        <v>0.78290000000000004</v>
      </c>
      <c r="H370">
        <v>0.23513299999999901</v>
      </c>
      <c r="I370">
        <v>1.6959249999999999</v>
      </c>
      <c r="J370">
        <v>0.97679000000000005</v>
      </c>
      <c r="K370">
        <v>1.24196999999999</v>
      </c>
      <c r="L370">
        <v>0.68384500000000004</v>
      </c>
      <c r="M370">
        <v>1.5807500000000001</v>
      </c>
      <c r="N370">
        <v>1.9867999999999999</v>
      </c>
      <c r="O370">
        <v>0.20305000000000001</v>
      </c>
      <c r="P370">
        <v>0.106099999999999</v>
      </c>
      <c r="Q370">
        <v>1.2384499999999901</v>
      </c>
      <c r="R370">
        <v>-0.22575499999999901</v>
      </c>
      <c r="S370">
        <v>1.1871</v>
      </c>
      <c r="T370">
        <v>1.4746999999999999</v>
      </c>
      <c r="U370">
        <v>0.67740973999999998</v>
      </c>
      <c r="V370">
        <v>0.93100338699999996</v>
      </c>
    </row>
    <row r="371" spans="1:22" x14ac:dyDescent="0.2">
      <c r="A371">
        <v>120</v>
      </c>
      <c r="B371">
        <v>0.40915000000000001</v>
      </c>
      <c r="C371">
        <v>0.40915000000000001</v>
      </c>
      <c r="D371">
        <v>-1.48999999999999E-3</v>
      </c>
      <c r="E371">
        <v>0.77064999999999995</v>
      </c>
      <c r="F371">
        <v>2.6</v>
      </c>
      <c r="G371">
        <v>0.76370000000000005</v>
      </c>
      <c r="H371">
        <v>7.0299999999999902E-3</v>
      </c>
      <c r="I371">
        <v>1.7408999999999999</v>
      </c>
      <c r="J371">
        <v>0.82464999999999999</v>
      </c>
      <c r="K371">
        <v>1.677</v>
      </c>
      <c r="L371">
        <v>0.79864999999999997</v>
      </c>
      <c r="M371">
        <v>1.8663699999999901</v>
      </c>
      <c r="N371">
        <v>1.6014929999999901</v>
      </c>
      <c r="O371">
        <v>5.60999999999999E-2</v>
      </c>
      <c r="P371">
        <v>-0.18604999999999999</v>
      </c>
      <c r="Q371">
        <v>1.3545499999999999</v>
      </c>
      <c r="R371">
        <v>-0.17527000000000001</v>
      </c>
      <c r="S371">
        <v>0.98219999999999996</v>
      </c>
      <c r="T371">
        <v>1.395</v>
      </c>
      <c r="U371">
        <v>0.68450999999999995</v>
      </c>
      <c r="V371">
        <v>0.87891465000000002</v>
      </c>
    </row>
    <row r="372" spans="1:22" x14ac:dyDescent="0.2">
      <c r="A372">
        <v>122</v>
      </c>
      <c r="B372">
        <v>0.38039999999999902</v>
      </c>
      <c r="C372">
        <v>0.38039999999999902</v>
      </c>
      <c r="D372">
        <v>-8.8159999999999905E-2</v>
      </c>
      <c r="E372">
        <v>0.76844999999999997</v>
      </c>
      <c r="F372">
        <v>2.3330500000000001</v>
      </c>
      <c r="G372">
        <v>0.84850000000000003</v>
      </c>
      <c r="H372">
        <v>0.28189999999999998</v>
      </c>
      <c r="I372">
        <v>1.9370499999999999</v>
      </c>
      <c r="J372">
        <v>0.94879999999999998</v>
      </c>
      <c r="K372">
        <v>1.7237</v>
      </c>
      <c r="L372">
        <v>0.65069999999999995</v>
      </c>
      <c r="M372">
        <v>1.84345</v>
      </c>
      <c r="N372">
        <v>1.295785</v>
      </c>
      <c r="O372">
        <v>5.1699999999999802E-2</v>
      </c>
      <c r="P372">
        <v>-0.25245000000000001</v>
      </c>
      <c r="Q372">
        <v>1.3670499999999901</v>
      </c>
      <c r="R372">
        <v>-0.33352499999999902</v>
      </c>
      <c r="S372">
        <v>1.0501499999999999</v>
      </c>
      <c r="T372">
        <v>1.21888</v>
      </c>
      <c r="U372">
        <v>0.61481999999999903</v>
      </c>
      <c r="V372">
        <v>0.85103249999999997</v>
      </c>
    </row>
    <row r="373" spans="1:22" x14ac:dyDescent="0.2">
      <c r="A373">
        <v>124</v>
      </c>
      <c r="B373">
        <v>0.63024999999999998</v>
      </c>
      <c r="C373">
        <v>0.63024999999999998</v>
      </c>
      <c r="D373">
        <v>1.5849999999999899E-2</v>
      </c>
      <c r="E373">
        <v>0.86824999999999997</v>
      </c>
      <c r="F373">
        <v>2.2550500000000002</v>
      </c>
      <c r="G373">
        <v>0.87269999999999903</v>
      </c>
      <c r="H373">
        <v>0.27505000000000002</v>
      </c>
      <c r="I373">
        <v>1.9989650000000001</v>
      </c>
      <c r="J373">
        <v>1.0115499999999999</v>
      </c>
      <c r="K373">
        <v>1.6248499999999999</v>
      </c>
      <c r="L373">
        <v>0.67574000000000001</v>
      </c>
      <c r="M373">
        <v>1.9657149999999901</v>
      </c>
      <c r="N373">
        <v>1.4143650000000001</v>
      </c>
      <c r="O373">
        <v>0.22755</v>
      </c>
      <c r="P373">
        <v>-0.47189999999999999</v>
      </c>
      <c r="Q373">
        <v>1.5103</v>
      </c>
      <c r="R373">
        <v>-0.32298499999999902</v>
      </c>
      <c r="S373">
        <v>1.0080499999999999</v>
      </c>
      <c r="T373">
        <v>1.1658500000000001</v>
      </c>
      <c r="U373">
        <v>0.501247</v>
      </c>
      <c r="V373">
        <v>0.89283484999999996</v>
      </c>
    </row>
    <row r="374" spans="1:22" x14ac:dyDescent="0.2">
      <c r="A374">
        <v>126</v>
      </c>
      <c r="B374">
        <v>0.64710000000000001</v>
      </c>
      <c r="C374">
        <v>0.64710000000000001</v>
      </c>
      <c r="D374">
        <v>0.224049999999999</v>
      </c>
      <c r="E374">
        <v>0.76649999999999996</v>
      </c>
      <c r="F374">
        <v>2.2822</v>
      </c>
      <c r="G374">
        <v>0.88189999999999902</v>
      </c>
      <c r="H374">
        <v>0.37279999999999902</v>
      </c>
      <c r="I374">
        <v>2.0022500000000001</v>
      </c>
      <c r="J374">
        <v>0.77969999999999995</v>
      </c>
      <c r="K374">
        <v>1.64614999999999</v>
      </c>
      <c r="L374">
        <v>0.67915999999999999</v>
      </c>
      <c r="M374">
        <v>1.9911449999999999</v>
      </c>
      <c r="N374">
        <v>1.3947499999999999</v>
      </c>
      <c r="O374">
        <v>-0.23039999999999899</v>
      </c>
      <c r="P374">
        <v>-7.5849999999999904E-2</v>
      </c>
      <c r="Q374">
        <v>1.5322499999999999</v>
      </c>
      <c r="R374">
        <v>-0.45005000000000001</v>
      </c>
      <c r="S374">
        <v>0.79319999999999902</v>
      </c>
      <c r="T374">
        <v>1.1712499999999999</v>
      </c>
      <c r="U374">
        <v>0.57180999999999904</v>
      </c>
      <c r="V374">
        <v>0.88135074999999996</v>
      </c>
    </row>
    <row r="375" spans="1:22" x14ac:dyDescent="0.2">
      <c r="A375">
        <v>128</v>
      </c>
      <c r="B375">
        <v>0.74254999999999904</v>
      </c>
      <c r="C375">
        <v>0.74254999999999904</v>
      </c>
      <c r="D375">
        <v>0.51986399999999999</v>
      </c>
      <c r="E375">
        <v>0.90159999999999996</v>
      </c>
      <c r="F375">
        <v>2.2573999999999899</v>
      </c>
      <c r="G375">
        <v>0.79022499999999996</v>
      </c>
      <c r="H375">
        <v>0.29857149999999999</v>
      </c>
      <c r="I375">
        <v>1.8093999999999999</v>
      </c>
      <c r="J375">
        <v>1.0976999999999999</v>
      </c>
      <c r="K375">
        <v>1.6246499999999999</v>
      </c>
      <c r="L375">
        <v>0.69694999999999996</v>
      </c>
      <c r="M375">
        <v>1.88842</v>
      </c>
      <c r="N375">
        <v>1.4098999999999999</v>
      </c>
      <c r="O375">
        <v>-0.2326</v>
      </c>
      <c r="P375">
        <v>0.2122</v>
      </c>
      <c r="Q375">
        <v>1.33745</v>
      </c>
      <c r="R375">
        <v>-0.36388500000000001</v>
      </c>
      <c r="S375">
        <v>0.97024999999999995</v>
      </c>
      <c r="T375">
        <v>1.13775</v>
      </c>
      <c r="U375">
        <v>0.37359999999999999</v>
      </c>
      <c r="V375">
        <v>0.91072727499999995</v>
      </c>
    </row>
    <row r="376" spans="1:22" x14ac:dyDescent="0.2">
      <c r="A376">
        <v>130</v>
      </c>
      <c r="B376">
        <v>0.67130000000000001</v>
      </c>
      <c r="C376">
        <v>0.67130000000000001</v>
      </c>
      <c r="D376">
        <v>0.40549499999999999</v>
      </c>
      <c r="E376">
        <v>0.99487000000000003</v>
      </c>
      <c r="F376">
        <v>2.2344999999999899</v>
      </c>
      <c r="G376">
        <v>0.80595000000000006</v>
      </c>
      <c r="H376">
        <v>0.19520000000000001</v>
      </c>
      <c r="I376">
        <v>1.99465</v>
      </c>
      <c r="J376">
        <v>1.3003199999999999</v>
      </c>
      <c r="K376">
        <v>1.71809999999999</v>
      </c>
      <c r="L376">
        <v>0.57604999999999995</v>
      </c>
      <c r="M376">
        <v>1.8022669999999901</v>
      </c>
      <c r="N376">
        <v>0.89386500000000002</v>
      </c>
      <c r="O376">
        <v>-0.19635</v>
      </c>
      <c r="P376">
        <v>0.10835</v>
      </c>
      <c r="Q376">
        <v>1.3569500000000001</v>
      </c>
      <c r="R376">
        <v>-0.45021499999999898</v>
      </c>
      <c r="S376">
        <v>1.0652999999999999</v>
      </c>
      <c r="T376">
        <v>1.05183</v>
      </c>
      <c r="U376">
        <v>0.42549999999999999</v>
      </c>
      <c r="V376">
        <v>0.88126159999999898</v>
      </c>
    </row>
    <row r="377" spans="1:22" x14ac:dyDescent="0.2">
      <c r="A377">
        <v>132</v>
      </c>
      <c r="B377">
        <v>0.456199999999999</v>
      </c>
      <c r="C377">
        <v>0.456199999999999</v>
      </c>
      <c r="D377">
        <v>0.57659399999999905</v>
      </c>
      <c r="E377">
        <v>0.84746999999999995</v>
      </c>
      <c r="F377">
        <v>2.2475499999999999</v>
      </c>
      <c r="G377">
        <v>0.94164999999999999</v>
      </c>
      <c r="H377">
        <v>0.14193499999999901</v>
      </c>
      <c r="I377">
        <v>2.1247500000000001</v>
      </c>
      <c r="J377">
        <v>1.4762999999999999</v>
      </c>
      <c r="K377">
        <v>1.4844999999999999</v>
      </c>
      <c r="L377">
        <v>0.36714999999999998</v>
      </c>
      <c r="M377">
        <v>1.7316499999999899</v>
      </c>
      <c r="N377">
        <v>0.78649999999999998</v>
      </c>
      <c r="O377">
        <v>-6.8099999999999994E-2</v>
      </c>
      <c r="P377">
        <v>0.14194999999999999</v>
      </c>
      <c r="Q377">
        <v>1.3683999999999901</v>
      </c>
      <c r="R377">
        <v>-0.31445000000000001</v>
      </c>
      <c r="S377">
        <v>1.0752999999999999</v>
      </c>
      <c r="T377">
        <v>1.153135</v>
      </c>
      <c r="U377">
        <v>0.58930000000000005</v>
      </c>
      <c r="V377">
        <v>0.87919919999999996</v>
      </c>
    </row>
    <row r="378" spans="1:22" x14ac:dyDescent="0.2">
      <c r="A378">
        <v>134</v>
      </c>
      <c r="B378">
        <v>0.32485000000000003</v>
      </c>
      <c r="C378">
        <v>0.32485000000000003</v>
      </c>
      <c r="D378">
        <v>0.55674500000000005</v>
      </c>
      <c r="E378">
        <v>0.86609999999999998</v>
      </c>
      <c r="F378">
        <v>2.0931500000000001</v>
      </c>
      <c r="G378">
        <v>0.96279999999999999</v>
      </c>
      <c r="H378">
        <v>-0.1237</v>
      </c>
      <c r="I378">
        <v>2.0454500000000002</v>
      </c>
      <c r="J378">
        <v>1.5506</v>
      </c>
      <c r="K378">
        <v>1.2916000000000001</v>
      </c>
      <c r="L378">
        <v>0.38654999999999901</v>
      </c>
      <c r="M378">
        <v>1.1577499999999901</v>
      </c>
      <c r="N378">
        <v>0.63600000000000001</v>
      </c>
      <c r="O378">
        <v>-4.0500000000000001E-2</v>
      </c>
      <c r="P378">
        <v>0.14360000000000001</v>
      </c>
      <c r="Q378">
        <v>1.40665</v>
      </c>
      <c r="R378">
        <v>-0.27622000000000002</v>
      </c>
      <c r="S378">
        <v>0.95784999999999998</v>
      </c>
      <c r="T378">
        <v>1.1784249999999901</v>
      </c>
      <c r="U378">
        <v>0.28559999999999902</v>
      </c>
      <c r="V378">
        <v>0.78640749999999904</v>
      </c>
    </row>
    <row r="379" spans="1:22" x14ac:dyDescent="0.2">
      <c r="A379">
        <v>136</v>
      </c>
      <c r="B379">
        <v>0.13264999999999999</v>
      </c>
      <c r="C379">
        <v>0.13264999999999999</v>
      </c>
      <c r="D379">
        <v>0.59509999999999996</v>
      </c>
      <c r="E379">
        <v>0.83689999999999998</v>
      </c>
      <c r="F379">
        <v>1.9752000000000001</v>
      </c>
      <c r="G379">
        <v>0.79689999999999905</v>
      </c>
      <c r="H379">
        <v>0.146949999999999</v>
      </c>
      <c r="I379">
        <v>1.9723999999999999</v>
      </c>
      <c r="J379">
        <v>1.6208499999999999</v>
      </c>
      <c r="K379">
        <v>1.15205</v>
      </c>
      <c r="L379">
        <v>0.44955000000000001</v>
      </c>
      <c r="M379">
        <v>1.3987499999999999</v>
      </c>
      <c r="N379">
        <v>0.61285000000000001</v>
      </c>
      <c r="O379">
        <v>-3.13999999999999E-2</v>
      </c>
      <c r="P379">
        <v>2.0049999999999998E-2</v>
      </c>
      <c r="Q379">
        <v>1.34005</v>
      </c>
      <c r="R379">
        <v>-0.27666000000000002</v>
      </c>
      <c r="S379">
        <v>1.0455999999999901</v>
      </c>
      <c r="T379">
        <v>0.94715000000000005</v>
      </c>
      <c r="U379">
        <v>0.32756799999999903</v>
      </c>
      <c r="V379">
        <v>0.75975789999999999</v>
      </c>
    </row>
    <row r="380" spans="1:22" x14ac:dyDescent="0.2">
      <c r="A380">
        <v>138</v>
      </c>
      <c r="B380">
        <v>0.2185</v>
      </c>
      <c r="C380">
        <v>0.2185</v>
      </c>
      <c r="D380">
        <v>0.50819999999999999</v>
      </c>
      <c r="E380">
        <v>0.85402500000000003</v>
      </c>
      <c r="F380">
        <v>1.64405</v>
      </c>
      <c r="G380">
        <v>0.92803499999999906</v>
      </c>
      <c r="H380">
        <v>0.102099999999999</v>
      </c>
      <c r="I380">
        <v>1.9156499999999901</v>
      </c>
      <c r="J380">
        <v>1.61395</v>
      </c>
      <c r="K380">
        <v>1.1366499999999999</v>
      </c>
      <c r="L380">
        <v>0.57814999999999905</v>
      </c>
      <c r="M380">
        <v>1.48715</v>
      </c>
      <c r="N380">
        <v>0.61114000000000002</v>
      </c>
      <c r="O380">
        <v>-0.10865</v>
      </c>
      <c r="P380">
        <v>6.5500000000000003E-2</v>
      </c>
      <c r="Q380">
        <v>1.4757499999999899</v>
      </c>
      <c r="R380">
        <v>-0.58404999999999996</v>
      </c>
      <c r="S380">
        <v>1.33765</v>
      </c>
      <c r="T380">
        <v>1.074865</v>
      </c>
      <c r="U380">
        <v>0.47271999999999997</v>
      </c>
      <c r="V380">
        <v>0.77749425000000005</v>
      </c>
    </row>
    <row r="381" spans="1:22" x14ac:dyDescent="0.2">
      <c r="A381">
        <v>140</v>
      </c>
      <c r="B381">
        <v>0.29054999999999997</v>
      </c>
      <c r="C381">
        <v>0.29054999999999997</v>
      </c>
      <c r="D381">
        <v>0.4583353</v>
      </c>
      <c r="E381">
        <v>0.54835</v>
      </c>
      <c r="F381">
        <v>1.5124500000000001</v>
      </c>
      <c r="G381">
        <v>0.81187699999999996</v>
      </c>
      <c r="H381">
        <v>0.17036499999999999</v>
      </c>
      <c r="I381">
        <v>1.7081999999999999</v>
      </c>
      <c r="J381">
        <v>1.60066499999999</v>
      </c>
      <c r="K381">
        <v>1.2494000000000001</v>
      </c>
      <c r="L381">
        <v>0.61885000000000001</v>
      </c>
      <c r="M381">
        <v>1.5527</v>
      </c>
      <c r="N381">
        <v>0.53178000000000003</v>
      </c>
      <c r="O381">
        <v>-0.10074999999999899</v>
      </c>
      <c r="P381">
        <v>8.0949999999999994E-2</v>
      </c>
      <c r="Q381">
        <v>1.53125</v>
      </c>
      <c r="R381">
        <v>-0.61099999999999999</v>
      </c>
      <c r="S381">
        <v>1.2706500000000001</v>
      </c>
      <c r="T381">
        <v>0.86514999999999997</v>
      </c>
      <c r="U381">
        <v>0.18740000000000001</v>
      </c>
      <c r="V381">
        <v>0.72838611499999995</v>
      </c>
    </row>
    <row r="382" spans="1:22" x14ac:dyDescent="0.2">
      <c r="A382">
        <v>142</v>
      </c>
      <c r="B382">
        <v>0.25824999999999998</v>
      </c>
      <c r="C382">
        <v>0.25824999999999998</v>
      </c>
      <c r="D382">
        <v>0.36899364999999901</v>
      </c>
      <c r="E382">
        <v>0.64324000000000003</v>
      </c>
      <c r="F382">
        <v>1.2991999999999999</v>
      </c>
      <c r="G382">
        <v>0.80869999999999997</v>
      </c>
      <c r="H382">
        <v>2.5205000000000002E-2</v>
      </c>
      <c r="I382">
        <v>1.6062999999999901</v>
      </c>
      <c r="J382">
        <v>1.39794999999999</v>
      </c>
      <c r="K382">
        <v>1.3416999999999999</v>
      </c>
      <c r="L382">
        <v>0.63041000000000003</v>
      </c>
      <c r="M382">
        <v>1.7037</v>
      </c>
      <c r="N382">
        <v>0.47184999999999999</v>
      </c>
      <c r="O382">
        <v>-9.99499999999999E-2</v>
      </c>
      <c r="P382">
        <v>6.1699999999999901E-2</v>
      </c>
      <c r="Q382">
        <v>1.5982499999999999</v>
      </c>
      <c r="R382">
        <v>-0.54514999999999902</v>
      </c>
      <c r="S382">
        <v>1.4953000000000001</v>
      </c>
      <c r="T382">
        <v>0.95145000000000002</v>
      </c>
      <c r="U382">
        <v>0.42242999999999897</v>
      </c>
      <c r="V382">
        <v>0.73488893249999998</v>
      </c>
    </row>
    <row r="383" spans="1:22" x14ac:dyDescent="0.2">
      <c r="A383">
        <v>144</v>
      </c>
      <c r="B383">
        <v>5.3699999999999901E-2</v>
      </c>
      <c r="C383">
        <v>5.3699999999999901E-2</v>
      </c>
      <c r="D383">
        <v>0.32102000000000003</v>
      </c>
      <c r="E383">
        <v>0.61955000000000005</v>
      </c>
      <c r="F383">
        <v>0.93064999999999998</v>
      </c>
      <c r="G383">
        <v>0.83798499999999998</v>
      </c>
      <c r="H383">
        <v>0.17046500000000001</v>
      </c>
      <c r="I383">
        <v>1.3658999999999999</v>
      </c>
      <c r="J383">
        <v>1.32765</v>
      </c>
      <c r="K383">
        <v>1.0741499999999999</v>
      </c>
      <c r="L383">
        <v>0.74880000000000002</v>
      </c>
      <c r="M383">
        <v>1.83639999999999</v>
      </c>
      <c r="N383">
        <v>0.52865499999999999</v>
      </c>
      <c r="O383">
        <v>-7.0599999999999996E-2</v>
      </c>
      <c r="P383">
        <v>1.3249999999999901E-2</v>
      </c>
      <c r="Q383">
        <v>1.6512500000000001</v>
      </c>
      <c r="R383">
        <v>-0.78949999999999998</v>
      </c>
      <c r="S383">
        <v>1.56965</v>
      </c>
      <c r="T383">
        <v>0.86288499999999901</v>
      </c>
      <c r="U383">
        <v>0.246895</v>
      </c>
      <c r="V383">
        <v>0.66762274999999904</v>
      </c>
    </row>
    <row r="384" spans="1:22" x14ac:dyDescent="0.2">
      <c r="A384">
        <v>146</v>
      </c>
      <c r="B384">
        <v>0.13644999999999999</v>
      </c>
      <c r="C384">
        <v>0.13644999999999999</v>
      </c>
      <c r="D384">
        <v>0.151842</v>
      </c>
      <c r="E384">
        <v>0.40891499999999997</v>
      </c>
      <c r="F384">
        <v>0.5806</v>
      </c>
      <c r="G384">
        <v>0.74156999999999995</v>
      </c>
      <c r="H384">
        <v>1.36639999999999E-2</v>
      </c>
      <c r="I384">
        <v>1.53315</v>
      </c>
      <c r="J384">
        <v>1.0947800000000001</v>
      </c>
      <c r="K384">
        <v>1.14395</v>
      </c>
      <c r="L384">
        <v>0.64218999999999904</v>
      </c>
      <c r="M384">
        <v>1.9803499999999901</v>
      </c>
      <c r="N384">
        <v>0.41109499999999999</v>
      </c>
      <c r="O384">
        <v>-6.0749999999999797E-2</v>
      </c>
      <c r="P384">
        <v>-0.28810000000000002</v>
      </c>
      <c r="Q384">
        <v>1.50335</v>
      </c>
      <c r="R384">
        <v>-0.78549999999999998</v>
      </c>
      <c r="S384">
        <v>1.6375999999999999</v>
      </c>
      <c r="T384">
        <v>0.76749999999999896</v>
      </c>
      <c r="U384">
        <v>-2.7285E-2</v>
      </c>
      <c r="V384">
        <v>0.58609104999999995</v>
      </c>
    </row>
    <row r="385" spans="1:22" x14ac:dyDescent="0.2">
      <c r="A385">
        <v>148</v>
      </c>
      <c r="B385">
        <v>-5.0199999999999897E-2</v>
      </c>
      <c r="C385">
        <v>-5.0199999999999897E-2</v>
      </c>
      <c r="D385">
        <v>0.17066000000000001</v>
      </c>
      <c r="E385">
        <v>0.42347000000000001</v>
      </c>
      <c r="F385">
        <v>0.54283000000000003</v>
      </c>
      <c r="G385">
        <v>1.0697000000000001</v>
      </c>
      <c r="H385">
        <v>0.30558000000000002</v>
      </c>
      <c r="I385">
        <v>1.4700500000000001</v>
      </c>
      <c r="J385">
        <v>1.279355</v>
      </c>
      <c r="K385">
        <v>0.81519999999999904</v>
      </c>
      <c r="L385">
        <v>0.76824999999999999</v>
      </c>
      <c r="M385">
        <v>1.8102499999999999</v>
      </c>
      <c r="N385">
        <v>0.29804999999999898</v>
      </c>
      <c r="O385">
        <v>-0.1105</v>
      </c>
      <c r="P385">
        <v>-0.48354999999999898</v>
      </c>
      <c r="Q385">
        <v>1.6551499999999999</v>
      </c>
      <c r="R385">
        <v>-0.86588050000000005</v>
      </c>
      <c r="S385">
        <v>1.69254999999999</v>
      </c>
      <c r="T385">
        <v>0.760049999999999</v>
      </c>
      <c r="U385">
        <v>-0.20035</v>
      </c>
      <c r="V385">
        <v>0.56502322500000002</v>
      </c>
    </row>
    <row r="386" spans="1:22" x14ac:dyDescent="0.2">
      <c r="A386">
        <v>150</v>
      </c>
      <c r="B386">
        <v>-0.31445000000000001</v>
      </c>
      <c r="C386">
        <v>-0.31445000000000001</v>
      </c>
      <c r="D386">
        <v>0.200599999999999</v>
      </c>
      <c r="E386">
        <v>0.50224999999999997</v>
      </c>
      <c r="F386">
        <v>0.31426999999999999</v>
      </c>
      <c r="G386">
        <v>0.98430499999999999</v>
      </c>
      <c r="H386">
        <v>0.38702499999999901</v>
      </c>
      <c r="I386">
        <v>1.4718315</v>
      </c>
      <c r="J386">
        <v>0.96372999999999998</v>
      </c>
      <c r="K386">
        <v>0.89739999999999998</v>
      </c>
      <c r="L386">
        <v>0.80732499999999996</v>
      </c>
      <c r="M386">
        <v>1.8143499999999999</v>
      </c>
      <c r="N386">
        <v>0.413769</v>
      </c>
      <c r="O386">
        <v>-0.1636</v>
      </c>
      <c r="P386">
        <v>-0.53415000000000001</v>
      </c>
      <c r="Q386">
        <v>1.50484999999999</v>
      </c>
      <c r="R386">
        <v>-0.74561999999999995</v>
      </c>
      <c r="S386">
        <v>1.53125</v>
      </c>
      <c r="T386">
        <v>0.81791999999999998</v>
      </c>
      <c r="U386">
        <v>-8.1049999999999699E-3</v>
      </c>
      <c r="V386">
        <v>0.52652502499999998</v>
      </c>
    </row>
    <row r="387" spans="1:22" x14ac:dyDescent="0.2">
      <c r="A387">
        <v>152</v>
      </c>
      <c r="B387">
        <v>-0.18564999999999901</v>
      </c>
      <c r="C387">
        <v>-0.18564999999999901</v>
      </c>
      <c r="D387">
        <v>0.33329999999999999</v>
      </c>
      <c r="E387">
        <v>0.45422000000000001</v>
      </c>
      <c r="F387">
        <v>0.37465999999999999</v>
      </c>
      <c r="G387">
        <v>0.89096999999999904</v>
      </c>
      <c r="H387">
        <v>0.32469999999999999</v>
      </c>
      <c r="I387">
        <v>1.4687250000000001</v>
      </c>
      <c r="J387">
        <v>1.12765</v>
      </c>
      <c r="K387">
        <v>0.74009999999999998</v>
      </c>
      <c r="L387">
        <v>0.60057000000000005</v>
      </c>
      <c r="M387">
        <v>1.7767499999999901</v>
      </c>
      <c r="N387">
        <v>0.48899999999999999</v>
      </c>
      <c r="O387">
        <v>-0.14419999999999999</v>
      </c>
      <c r="P387">
        <v>-0.47754999999999997</v>
      </c>
      <c r="Q387">
        <v>1.2591999999999901</v>
      </c>
      <c r="R387">
        <v>-0.47490500000000002</v>
      </c>
      <c r="S387">
        <v>1.4905999999999999</v>
      </c>
      <c r="T387">
        <v>0.58113400000000004</v>
      </c>
      <c r="U387">
        <v>0.27639999999999998</v>
      </c>
      <c r="V387">
        <v>0.53600119999999996</v>
      </c>
    </row>
    <row r="388" spans="1:22" x14ac:dyDescent="0.2">
      <c r="A388">
        <v>154</v>
      </c>
      <c r="B388">
        <v>-0.26740999999999998</v>
      </c>
      <c r="C388">
        <v>-0.26740999999999998</v>
      </c>
      <c r="D388">
        <v>0.36309999999999998</v>
      </c>
      <c r="E388">
        <v>0.49287500000000001</v>
      </c>
      <c r="F388">
        <v>0.24240349999999999</v>
      </c>
      <c r="G388">
        <v>0.88927650000000003</v>
      </c>
      <c r="H388">
        <v>0.38300000000000001</v>
      </c>
      <c r="I388">
        <v>1.459975</v>
      </c>
      <c r="J388">
        <v>1.0266500000000001</v>
      </c>
      <c r="K388">
        <v>0.60489999999999999</v>
      </c>
      <c r="L388">
        <v>0.654335</v>
      </c>
      <c r="M388">
        <v>1.7896999999999901</v>
      </c>
      <c r="N388">
        <v>0.41425000000000001</v>
      </c>
      <c r="O388">
        <v>-0.24504999999999899</v>
      </c>
      <c r="P388">
        <v>-0.35354999999999998</v>
      </c>
      <c r="Q388">
        <v>1.07805</v>
      </c>
      <c r="R388">
        <v>-0.25592999999999999</v>
      </c>
      <c r="S388">
        <v>1.7321</v>
      </c>
      <c r="T388">
        <v>0.66037999999999997</v>
      </c>
      <c r="U388">
        <v>0.3402</v>
      </c>
      <c r="V388">
        <v>0.53709224999999905</v>
      </c>
    </row>
    <row r="389" spans="1:22" x14ac:dyDescent="0.2">
      <c r="A389">
        <v>156</v>
      </c>
      <c r="B389">
        <v>-0.35775999999999902</v>
      </c>
      <c r="C389">
        <v>-0.35775999999999902</v>
      </c>
      <c r="D389">
        <v>0.14405000000000001</v>
      </c>
      <c r="E389">
        <v>0.47339999999999999</v>
      </c>
      <c r="F389">
        <v>3.7414999999999997E-2</v>
      </c>
      <c r="G389">
        <v>0.95350999999999997</v>
      </c>
      <c r="H389">
        <v>0.171265</v>
      </c>
      <c r="I389">
        <v>1.2465999999999999</v>
      </c>
      <c r="J389">
        <v>0.83263500000000001</v>
      </c>
      <c r="K389">
        <v>0.60304999999999997</v>
      </c>
      <c r="L389">
        <v>0.84351500000000001</v>
      </c>
      <c r="M389">
        <v>1.6968999999999901</v>
      </c>
      <c r="N389">
        <v>0.26291500000000001</v>
      </c>
      <c r="O389">
        <v>-0.44835000000000003</v>
      </c>
      <c r="P389">
        <v>-0.41060000000000002</v>
      </c>
      <c r="Q389">
        <v>0.79859999999999998</v>
      </c>
      <c r="R389">
        <v>-0.23552000000000001</v>
      </c>
      <c r="S389">
        <v>1.5821000000000001</v>
      </c>
      <c r="T389">
        <v>0.73309499999999905</v>
      </c>
      <c r="U389">
        <v>0.43614999999999998</v>
      </c>
      <c r="V389">
        <v>0.45026049999999901</v>
      </c>
    </row>
    <row r="390" spans="1:22" x14ac:dyDescent="0.2">
      <c r="A390">
        <v>158</v>
      </c>
      <c r="B390">
        <v>-0.11598</v>
      </c>
      <c r="C390">
        <v>-0.11598</v>
      </c>
      <c r="D390">
        <v>0.33599999999999902</v>
      </c>
      <c r="E390">
        <v>0.63859999999999995</v>
      </c>
      <c r="F390">
        <v>-6.9309999999999899E-2</v>
      </c>
      <c r="G390">
        <v>0.67459999999999998</v>
      </c>
      <c r="H390">
        <v>-2.6249999999999898E-2</v>
      </c>
      <c r="I390">
        <v>1.1984999999999999</v>
      </c>
      <c r="J390">
        <v>0.76183500000000004</v>
      </c>
      <c r="K390">
        <v>0.68504999999999905</v>
      </c>
      <c r="L390">
        <v>0.71052999999999999</v>
      </c>
      <c r="M390">
        <v>1.5321</v>
      </c>
      <c r="N390">
        <v>6.7399999999999904E-2</v>
      </c>
      <c r="O390">
        <v>-0.19914999999999899</v>
      </c>
      <c r="P390">
        <v>-0.58599999999999997</v>
      </c>
      <c r="Q390">
        <v>0.81089999999999995</v>
      </c>
      <c r="R390">
        <v>-0.26155</v>
      </c>
      <c r="S390">
        <v>1.38424999999999</v>
      </c>
      <c r="T390">
        <v>0.74714999999999998</v>
      </c>
      <c r="U390">
        <v>0.41789999999999999</v>
      </c>
      <c r="V390">
        <v>0.42952974999999899</v>
      </c>
    </row>
    <row r="391" spans="1:22" x14ac:dyDescent="0.2">
      <c r="A391">
        <v>160</v>
      </c>
      <c r="B391">
        <v>-0.18049999999999999</v>
      </c>
      <c r="C391">
        <v>-0.18049999999999999</v>
      </c>
      <c r="D391">
        <v>0.47539999999999999</v>
      </c>
      <c r="E391">
        <v>0.62057499999999999</v>
      </c>
      <c r="F391">
        <v>2.5769999999999901E-2</v>
      </c>
      <c r="G391">
        <v>0.81685999999999903</v>
      </c>
      <c r="H391">
        <v>-0.30504999999999999</v>
      </c>
      <c r="I391">
        <v>1.16045</v>
      </c>
      <c r="J391">
        <v>0.83106999999999998</v>
      </c>
      <c r="K391">
        <v>0.85575000000000001</v>
      </c>
      <c r="L391">
        <v>0.7077</v>
      </c>
      <c r="M391">
        <v>1.63729999999999</v>
      </c>
      <c r="N391">
        <v>0.12195499999999999</v>
      </c>
      <c r="O391">
        <v>-0.16775000000000001</v>
      </c>
      <c r="P391">
        <v>-0.63695000000000002</v>
      </c>
      <c r="Q391">
        <v>0.88433999999999902</v>
      </c>
      <c r="R391">
        <v>-0.50351000000000001</v>
      </c>
      <c r="S391">
        <v>1.44885</v>
      </c>
      <c r="T391">
        <v>0.81979999999999997</v>
      </c>
      <c r="U391">
        <v>0.39034999999999997</v>
      </c>
      <c r="V391">
        <v>0.44109549999999997</v>
      </c>
    </row>
    <row r="392" spans="1:22" x14ac:dyDescent="0.2">
      <c r="A392">
        <v>162</v>
      </c>
      <c r="B392">
        <v>-0.256099999999999</v>
      </c>
      <c r="C392">
        <v>-0.256099999999999</v>
      </c>
      <c r="D392">
        <v>0.37134999999999901</v>
      </c>
      <c r="E392">
        <v>0.69032499999999997</v>
      </c>
      <c r="F392">
        <v>-2.1024999999999999E-2</v>
      </c>
      <c r="G392">
        <v>0.96762000000000004</v>
      </c>
      <c r="H392">
        <v>-0.36784999999999901</v>
      </c>
      <c r="I392">
        <v>0.97819999999999996</v>
      </c>
      <c r="J392">
        <v>1.04965</v>
      </c>
      <c r="K392">
        <v>0.73299999999999998</v>
      </c>
      <c r="L392">
        <v>0.46409999999999901</v>
      </c>
      <c r="M392">
        <v>1.5630500000000001</v>
      </c>
      <c r="N392">
        <v>-9.7464999999999996E-2</v>
      </c>
      <c r="O392">
        <v>-0.20779999999999901</v>
      </c>
      <c r="P392">
        <v>-0.51924999999999999</v>
      </c>
      <c r="Q392">
        <v>0.67394999999999905</v>
      </c>
      <c r="R392">
        <v>-0.40839999999999999</v>
      </c>
      <c r="S392">
        <v>1.4702</v>
      </c>
      <c r="T392">
        <v>0.61355000000000004</v>
      </c>
      <c r="U392">
        <v>0.53594999999999904</v>
      </c>
      <c r="V392">
        <v>0.398847749999999</v>
      </c>
    </row>
    <row r="393" spans="1:22" x14ac:dyDescent="0.2">
      <c r="A393">
        <v>164</v>
      </c>
      <c r="B393">
        <v>-0.23329999999999901</v>
      </c>
      <c r="C393">
        <v>-0.23329999999999901</v>
      </c>
      <c r="D393">
        <v>0.31040000000000001</v>
      </c>
      <c r="E393">
        <v>0.72570499999999905</v>
      </c>
      <c r="F393">
        <v>0.165269999999999</v>
      </c>
      <c r="G393">
        <v>1.011531</v>
      </c>
      <c r="H393">
        <v>-0.159749999999999</v>
      </c>
      <c r="I393">
        <v>1.012</v>
      </c>
      <c r="J393">
        <v>1.1245000000000001</v>
      </c>
      <c r="K393">
        <v>0.55384999999999995</v>
      </c>
      <c r="L393">
        <v>0.42578500000000002</v>
      </c>
      <c r="M393">
        <v>1.2035</v>
      </c>
      <c r="N393">
        <v>-3.9905499999999997E-2</v>
      </c>
      <c r="O393">
        <v>-0.38045000000000001</v>
      </c>
      <c r="P393">
        <v>-0.31095</v>
      </c>
      <c r="Q393">
        <v>0.71145000000000003</v>
      </c>
      <c r="R393">
        <v>-0.42179999999999901</v>
      </c>
      <c r="S393">
        <v>1.4278500000000001</v>
      </c>
      <c r="T393">
        <v>0.448575</v>
      </c>
      <c r="U393">
        <v>0.64575000000000005</v>
      </c>
      <c r="V393">
        <v>0.39933552500000002</v>
      </c>
    </row>
    <row r="394" spans="1:22" x14ac:dyDescent="0.2">
      <c r="A394">
        <v>166</v>
      </c>
      <c r="B394">
        <v>-0.2412</v>
      </c>
      <c r="C394">
        <v>-0.2412</v>
      </c>
      <c r="D394">
        <v>0.49509999999999998</v>
      </c>
      <c r="E394">
        <v>0.68521999999999905</v>
      </c>
      <c r="F394">
        <v>4.8055E-2</v>
      </c>
      <c r="G394">
        <v>0.69604999999999995</v>
      </c>
      <c r="H394">
        <v>-0.1143</v>
      </c>
      <c r="I394">
        <v>0.87054999999999905</v>
      </c>
      <c r="J394">
        <v>1.4756499999999999</v>
      </c>
      <c r="K394">
        <v>0.69865500000000003</v>
      </c>
      <c r="L394">
        <v>0.71650000000000003</v>
      </c>
      <c r="M394">
        <v>1.0945</v>
      </c>
      <c r="N394">
        <v>-9.9540000000000003E-2</v>
      </c>
      <c r="O394">
        <v>-0.3296</v>
      </c>
      <c r="P394">
        <v>-0.41549999999999998</v>
      </c>
      <c r="Q394">
        <v>0.51700000000000002</v>
      </c>
      <c r="R394">
        <v>-0.53169999999999995</v>
      </c>
      <c r="S394">
        <v>1.2696000000000001</v>
      </c>
      <c r="T394">
        <v>5.3694999999999903E-2</v>
      </c>
      <c r="U394">
        <v>0.54054999999999997</v>
      </c>
      <c r="V394">
        <v>0.35940424999999998</v>
      </c>
    </row>
    <row r="395" spans="1:22" x14ac:dyDescent="0.2">
      <c r="A395">
        <v>168</v>
      </c>
      <c r="B395">
        <v>-0.22748499999999899</v>
      </c>
      <c r="C395">
        <v>-0.22748499999999899</v>
      </c>
      <c r="D395">
        <v>0.333649999999999</v>
      </c>
      <c r="E395">
        <v>0.50854999999999995</v>
      </c>
      <c r="F395">
        <v>0.12321499999999901</v>
      </c>
      <c r="G395">
        <v>0.58420000000000005</v>
      </c>
      <c r="H395">
        <v>5.6899999999999999E-2</v>
      </c>
      <c r="I395">
        <v>0.94245000000000001</v>
      </c>
      <c r="J395">
        <v>1.6347</v>
      </c>
      <c r="K395">
        <v>0.57306499999999905</v>
      </c>
      <c r="L395">
        <v>0.67879999999999996</v>
      </c>
      <c r="M395">
        <v>0.98550000000000004</v>
      </c>
      <c r="N395">
        <v>-0.350349999999999</v>
      </c>
      <c r="O395">
        <v>-0.45474999999999999</v>
      </c>
      <c r="P395">
        <v>-0.40939999999999999</v>
      </c>
      <c r="Q395">
        <v>0.62964999999999904</v>
      </c>
      <c r="R395">
        <v>-0.41389999999999899</v>
      </c>
      <c r="S395">
        <v>1.04345</v>
      </c>
      <c r="T395">
        <v>-1.495E-2</v>
      </c>
      <c r="U395">
        <v>0.70220000000000005</v>
      </c>
      <c r="V395">
        <v>0.33490049999999999</v>
      </c>
    </row>
    <row r="396" spans="1:22" x14ac:dyDescent="0.2">
      <c r="A396">
        <v>170</v>
      </c>
      <c r="B396">
        <v>-0.23418</v>
      </c>
      <c r="C396">
        <v>-0.23418</v>
      </c>
      <c r="D396">
        <v>0.36399999999999899</v>
      </c>
      <c r="E396">
        <v>0.3931</v>
      </c>
      <c r="F396">
        <v>-2.0565E-2</v>
      </c>
      <c r="G396">
        <v>0.36674999999999902</v>
      </c>
      <c r="H396">
        <v>-0.132799999999999</v>
      </c>
      <c r="I396">
        <v>0.91279999999999994</v>
      </c>
      <c r="J396">
        <v>1.63235</v>
      </c>
      <c r="K396">
        <v>0.61012</v>
      </c>
      <c r="L396">
        <v>0.57169999999999999</v>
      </c>
      <c r="M396">
        <v>0.93049999999999999</v>
      </c>
      <c r="N396">
        <v>-0.45929999999999999</v>
      </c>
      <c r="O396">
        <v>-0.35175000000000001</v>
      </c>
      <c r="P396">
        <v>-0.41385</v>
      </c>
      <c r="Q396">
        <v>0.45365</v>
      </c>
      <c r="R396">
        <v>-0.56519999999999904</v>
      </c>
      <c r="S396">
        <v>1.1876500000000001</v>
      </c>
      <c r="T396">
        <v>-0.29930000000000001</v>
      </c>
      <c r="U396">
        <v>0.72244999999999904</v>
      </c>
      <c r="V396">
        <v>0.27169725</v>
      </c>
    </row>
    <row r="397" spans="1:22" x14ac:dyDescent="0.2">
      <c r="A397">
        <v>172</v>
      </c>
      <c r="B397">
        <v>-0.41639149999999903</v>
      </c>
      <c r="C397">
        <v>-0.41639149999999903</v>
      </c>
      <c r="D397">
        <v>0.32199999999999901</v>
      </c>
      <c r="E397">
        <v>0.23644999999999899</v>
      </c>
      <c r="F397">
        <v>0.14044499999999999</v>
      </c>
      <c r="G397">
        <v>0.37090000000000001</v>
      </c>
      <c r="H397">
        <v>-0.232849999999999</v>
      </c>
      <c r="I397">
        <v>0.84504999999999997</v>
      </c>
      <c r="J397">
        <v>1.34269999999999</v>
      </c>
      <c r="K397">
        <v>0.26419999999999999</v>
      </c>
      <c r="L397">
        <v>0.55605000000000004</v>
      </c>
      <c r="M397">
        <v>0.77400000000000002</v>
      </c>
      <c r="N397">
        <v>-0.47414999999999902</v>
      </c>
      <c r="O397">
        <v>-8.09E-2</v>
      </c>
      <c r="P397">
        <v>-0.45199999999999901</v>
      </c>
      <c r="Q397">
        <v>0.39805000000000001</v>
      </c>
      <c r="R397">
        <v>-0.72809999999999997</v>
      </c>
      <c r="S397">
        <v>0.97564999999999902</v>
      </c>
      <c r="T397">
        <v>-6.21849999999999E-2</v>
      </c>
      <c r="U397">
        <v>0.67530000000000001</v>
      </c>
      <c r="V397">
        <v>0.20189135</v>
      </c>
    </row>
    <row r="398" spans="1:22" x14ac:dyDescent="0.2">
      <c r="A398">
        <v>174</v>
      </c>
      <c r="B398">
        <v>-0.200654999999999</v>
      </c>
      <c r="C398">
        <v>-0.200654999999999</v>
      </c>
      <c r="D398">
        <v>0.13894999999999999</v>
      </c>
      <c r="E398">
        <v>0.34893999999999997</v>
      </c>
      <c r="F398">
        <v>5.867E-2</v>
      </c>
      <c r="G398">
        <v>0.57464999999999999</v>
      </c>
      <c r="H398">
        <v>-0.24754999999999999</v>
      </c>
      <c r="I398">
        <v>0.95619999999999905</v>
      </c>
      <c r="J398">
        <v>1.1422999999999901</v>
      </c>
      <c r="K398">
        <v>0.32499999999999901</v>
      </c>
      <c r="L398">
        <v>0.729324999999999</v>
      </c>
      <c r="M398">
        <v>0.54999999999999905</v>
      </c>
      <c r="N398">
        <v>-0.64459999999999995</v>
      </c>
      <c r="O398">
        <v>-0.31104999999999899</v>
      </c>
      <c r="P398">
        <v>-0.1792</v>
      </c>
      <c r="Q398">
        <v>0.57330000000000003</v>
      </c>
      <c r="R398">
        <v>-0.85209999999999997</v>
      </c>
      <c r="S398">
        <v>0.80420000000000003</v>
      </c>
      <c r="T398">
        <v>0.23755000000000001</v>
      </c>
      <c r="U398">
        <v>0.63805000000000001</v>
      </c>
      <c r="V398">
        <v>0.22206624999999999</v>
      </c>
    </row>
    <row r="399" spans="1:22" x14ac:dyDescent="0.2">
      <c r="A399">
        <v>176</v>
      </c>
      <c r="B399">
        <v>-0.13730000000000001</v>
      </c>
      <c r="C399">
        <v>-0.13730000000000001</v>
      </c>
      <c r="D399">
        <v>0.21284999999999901</v>
      </c>
      <c r="E399">
        <v>0.36880000000000002</v>
      </c>
      <c r="F399">
        <v>0.18340999999999999</v>
      </c>
      <c r="G399">
        <v>0.66039999999999999</v>
      </c>
      <c r="H399">
        <v>-0.21029999999999899</v>
      </c>
      <c r="I399">
        <v>0.79149999999999998</v>
      </c>
      <c r="J399">
        <v>1.415055</v>
      </c>
      <c r="K399">
        <v>0.24815000000000001</v>
      </c>
      <c r="L399">
        <v>0.85670499999999905</v>
      </c>
      <c r="M399">
        <v>0.63549999999999895</v>
      </c>
      <c r="N399">
        <v>-0.61279999999999901</v>
      </c>
      <c r="O399">
        <v>2.2849999999999999E-2</v>
      </c>
      <c r="P399">
        <v>7.1844999999999895E-2</v>
      </c>
      <c r="Q399">
        <v>0.70509999999999995</v>
      </c>
      <c r="R399">
        <v>-0.80959999999999999</v>
      </c>
      <c r="S399">
        <v>0.888099999999999</v>
      </c>
      <c r="T399">
        <v>0.193299999999999</v>
      </c>
      <c r="U399">
        <v>0.51359999999999995</v>
      </c>
      <c r="V399">
        <v>0.29299324999999898</v>
      </c>
    </row>
    <row r="400" spans="1:22" x14ac:dyDescent="0.2">
      <c r="A400">
        <v>178</v>
      </c>
      <c r="B400">
        <v>3.9249999999999903E-2</v>
      </c>
      <c r="C400">
        <v>3.9249999999999903E-2</v>
      </c>
      <c r="D400">
        <v>0.118849999999999</v>
      </c>
      <c r="E400">
        <v>0.36529999999999901</v>
      </c>
      <c r="F400">
        <v>0.218864</v>
      </c>
      <c r="G400">
        <v>0.59819999999999995</v>
      </c>
      <c r="H400">
        <v>-5.8250000000000003E-2</v>
      </c>
      <c r="I400">
        <v>0.84519999999999995</v>
      </c>
      <c r="J400">
        <v>1.4854499999999899</v>
      </c>
      <c r="K400">
        <v>0.407334999999999</v>
      </c>
      <c r="L400">
        <v>0.89712199999999998</v>
      </c>
      <c r="M400">
        <v>0.66549999999999998</v>
      </c>
      <c r="N400">
        <v>-0.94650000000000001</v>
      </c>
      <c r="O400">
        <v>0.26040000000000002</v>
      </c>
      <c r="P400">
        <v>0.1429</v>
      </c>
      <c r="Q400">
        <v>0.881049999999999</v>
      </c>
      <c r="R400">
        <v>-0.78315000000000001</v>
      </c>
      <c r="S400">
        <v>0.77805000000000002</v>
      </c>
      <c r="T400">
        <v>0.29944999999999999</v>
      </c>
      <c r="U400">
        <v>0.63039999999999996</v>
      </c>
      <c r="V400">
        <v>0.34423355</v>
      </c>
    </row>
    <row r="401" spans="1:22" x14ac:dyDescent="0.2">
      <c r="A401">
        <v>180</v>
      </c>
      <c r="B401">
        <v>-1.7979999999999899E-2</v>
      </c>
      <c r="C401">
        <v>-1.7979999999999899E-2</v>
      </c>
      <c r="D401">
        <v>6.3249999999999904E-2</v>
      </c>
      <c r="E401">
        <v>0.44414999999999999</v>
      </c>
      <c r="F401">
        <v>0.16138</v>
      </c>
      <c r="G401">
        <v>0.44045000000000001</v>
      </c>
      <c r="H401">
        <v>5.5750000000000001E-2</v>
      </c>
      <c r="I401">
        <v>1.0475000000000001</v>
      </c>
      <c r="J401">
        <v>1.6153500000000001</v>
      </c>
      <c r="K401">
        <v>0.67154999999999898</v>
      </c>
      <c r="L401">
        <v>0.77485999999999999</v>
      </c>
      <c r="M401">
        <v>0.75149999999999995</v>
      </c>
      <c r="N401">
        <v>-1.0191999999999899</v>
      </c>
      <c r="O401">
        <v>0.26899999999999902</v>
      </c>
      <c r="P401">
        <v>5.17499999999999E-2</v>
      </c>
      <c r="Q401">
        <v>0.84235000000000004</v>
      </c>
      <c r="R401">
        <v>-0.79994999999999905</v>
      </c>
      <c r="S401">
        <v>0.89764999999999995</v>
      </c>
      <c r="T401">
        <v>0.29164999999999902</v>
      </c>
      <c r="U401">
        <v>0.66720000000000002</v>
      </c>
      <c r="V401">
        <v>0.35951149999999998</v>
      </c>
    </row>
    <row r="402" spans="1:22" x14ac:dyDescent="0.2">
      <c r="A402">
        <v>182</v>
      </c>
      <c r="B402">
        <v>1.1900000000000001E-2</v>
      </c>
      <c r="C402">
        <v>1.1900000000000001E-2</v>
      </c>
      <c r="D402">
        <v>9.9099999999999897E-2</v>
      </c>
      <c r="E402">
        <v>0.59279999999999999</v>
      </c>
      <c r="F402">
        <v>0.10799</v>
      </c>
      <c r="G402">
        <v>0.79920000000000002</v>
      </c>
      <c r="H402">
        <v>7.3649999999999993E-2</v>
      </c>
      <c r="I402">
        <v>1.0569</v>
      </c>
      <c r="J402">
        <v>1.4516</v>
      </c>
      <c r="K402">
        <v>0.72119999999999995</v>
      </c>
      <c r="L402">
        <v>1.044241</v>
      </c>
      <c r="M402">
        <v>0.55149999999999999</v>
      </c>
      <c r="N402">
        <v>-1.0061499999999901</v>
      </c>
      <c r="O402">
        <v>0.50384999999999902</v>
      </c>
      <c r="P402">
        <v>-2.5999999999999999E-2</v>
      </c>
      <c r="Q402">
        <v>1.0453749999999999</v>
      </c>
      <c r="R402">
        <v>-0.87065499999999996</v>
      </c>
      <c r="S402">
        <v>0.92021684999999998</v>
      </c>
      <c r="T402">
        <v>0.24815000000000001</v>
      </c>
      <c r="U402">
        <v>0.66279999999999994</v>
      </c>
      <c r="V402">
        <v>0.399978392499999</v>
      </c>
    </row>
    <row r="403" spans="1:22" x14ac:dyDescent="0.2">
      <c r="A403">
        <v>184</v>
      </c>
      <c r="B403">
        <v>0.36221499999999901</v>
      </c>
      <c r="C403">
        <v>0.36221499999999901</v>
      </c>
      <c r="D403">
        <v>0.19159999999999999</v>
      </c>
      <c r="E403">
        <v>0.62989999999999902</v>
      </c>
      <c r="F403">
        <v>3.9779999999999899E-2</v>
      </c>
      <c r="G403">
        <v>0.89400000000000002</v>
      </c>
      <c r="H403">
        <v>9.6199999999999994E-2</v>
      </c>
      <c r="I403">
        <v>0.95439999999999903</v>
      </c>
      <c r="J403">
        <v>1.204135</v>
      </c>
      <c r="K403">
        <v>0.83309999999999995</v>
      </c>
      <c r="L403">
        <v>1.1836800000000001</v>
      </c>
      <c r="M403">
        <v>0.60899999999999999</v>
      </c>
      <c r="N403">
        <v>-1.10615</v>
      </c>
      <c r="O403">
        <v>0.66844999999999999</v>
      </c>
      <c r="P403">
        <v>0.104999999999999</v>
      </c>
      <c r="Q403">
        <v>1.1901899999999901</v>
      </c>
      <c r="R403">
        <v>-0.71343000000000001</v>
      </c>
      <c r="S403">
        <v>0.9778</v>
      </c>
      <c r="T403">
        <v>0.15445500000000001</v>
      </c>
      <c r="U403">
        <v>0.35468</v>
      </c>
      <c r="V403">
        <v>0.44956099999999999</v>
      </c>
    </row>
    <row r="404" spans="1:22" x14ac:dyDescent="0.2">
      <c r="A404">
        <v>186</v>
      </c>
      <c r="B404">
        <v>0.12325</v>
      </c>
      <c r="C404">
        <v>0.12325</v>
      </c>
      <c r="D404">
        <v>0.34989999999999899</v>
      </c>
      <c r="E404">
        <v>0.56723499999999905</v>
      </c>
      <c r="F404">
        <v>-6.6099999999999895E-2</v>
      </c>
      <c r="G404">
        <v>0.71429999999999905</v>
      </c>
      <c r="H404">
        <v>0.1033</v>
      </c>
      <c r="I404">
        <v>1.004</v>
      </c>
      <c r="J404">
        <v>1.5145999999999999</v>
      </c>
      <c r="K404">
        <v>1.0418499999999999</v>
      </c>
      <c r="L404">
        <v>0.8629</v>
      </c>
      <c r="M404">
        <v>0.40600000000000003</v>
      </c>
      <c r="N404">
        <v>-1.0389999999999999</v>
      </c>
      <c r="O404">
        <v>0.53664999999999996</v>
      </c>
      <c r="P404">
        <v>6.3649999999999998E-2</v>
      </c>
      <c r="Q404">
        <v>1.066025</v>
      </c>
      <c r="R404">
        <v>-0.75556999999999996</v>
      </c>
      <c r="S404">
        <v>0.97544999999999904</v>
      </c>
      <c r="T404">
        <v>7.4999999999999702E-3</v>
      </c>
      <c r="U404">
        <v>0.34389999999999998</v>
      </c>
      <c r="V404">
        <v>0.39715449999999902</v>
      </c>
    </row>
    <row r="405" spans="1:22" x14ac:dyDescent="0.2">
      <c r="A405">
        <v>188</v>
      </c>
      <c r="B405">
        <v>0.1991</v>
      </c>
      <c r="C405">
        <v>0.1991</v>
      </c>
      <c r="D405">
        <v>0.15740000000000001</v>
      </c>
      <c r="E405">
        <v>0.77009999999999901</v>
      </c>
      <c r="F405">
        <v>-0.439999999999999</v>
      </c>
      <c r="G405">
        <v>0.53510000000000002</v>
      </c>
      <c r="H405">
        <v>1.8699999999999901E-2</v>
      </c>
      <c r="I405">
        <v>0.57145000000000001</v>
      </c>
      <c r="J405">
        <v>1.6107</v>
      </c>
      <c r="K405">
        <v>0.89495499999999995</v>
      </c>
      <c r="L405">
        <v>0.82164000000000004</v>
      </c>
      <c r="M405">
        <v>0.63249999999999895</v>
      </c>
      <c r="N405">
        <v>-0.98409999999999997</v>
      </c>
      <c r="O405">
        <v>0.77024999999999999</v>
      </c>
      <c r="P405">
        <v>0.1028</v>
      </c>
      <c r="Q405">
        <v>0.8639</v>
      </c>
      <c r="R405">
        <v>-0.68291500000000005</v>
      </c>
      <c r="S405">
        <v>0.990899999999999</v>
      </c>
      <c r="T405">
        <v>-5.1349999999999903E-2</v>
      </c>
      <c r="U405">
        <v>0.27329999999999999</v>
      </c>
      <c r="V405">
        <v>0.36267650000000001</v>
      </c>
    </row>
    <row r="406" spans="1:22" x14ac:dyDescent="0.2">
      <c r="A406">
        <v>190</v>
      </c>
      <c r="B406">
        <v>0.18195</v>
      </c>
      <c r="C406">
        <v>0.18195</v>
      </c>
      <c r="D406">
        <v>0.20449999999999999</v>
      </c>
      <c r="E406">
        <v>0.53464</v>
      </c>
      <c r="F406">
        <v>-0.52646499999999996</v>
      </c>
      <c r="G406">
        <v>0.48370000000000002</v>
      </c>
      <c r="H406">
        <v>-5.0299999999999997E-2</v>
      </c>
      <c r="I406">
        <v>0.68164999999999998</v>
      </c>
      <c r="J406">
        <v>1.4117999999999999</v>
      </c>
      <c r="K406">
        <v>0.79350500000000002</v>
      </c>
      <c r="L406">
        <v>0.82329999999999903</v>
      </c>
      <c r="M406">
        <v>0.51800000000000002</v>
      </c>
      <c r="N406">
        <v>-0.99385000000000001</v>
      </c>
      <c r="O406">
        <v>0.70324999999999904</v>
      </c>
      <c r="P406">
        <v>5.1064999999999902E-2</v>
      </c>
      <c r="Q406">
        <v>1.0135000000000001</v>
      </c>
      <c r="R406">
        <v>-0.55060500000000001</v>
      </c>
      <c r="S406">
        <v>0.91920000000000002</v>
      </c>
      <c r="T406">
        <v>0.294849999999999</v>
      </c>
      <c r="U406">
        <v>0.2316</v>
      </c>
      <c r="V406">
        <v>0.345362</v>
      </c>
    </row>
    <row r="407" spans="1:22" x14ac:dyDescent="0.2">
      <c r="A407">
        <v>192</v>
      </c>
      <c r="B407">
        <v>9.7650000000000001E-2</v>
      </c>
      <c r="C407">
        <v>9.7650000000000001E-2</v>
      </c>
      <c r="D407">
        <v>0.10504999999999901</v>
      </c>
      <c r="E407">
        <v>0.55359999999999898</v>
      </c>
      <c r="F407">
        <v>-0.536215</v>
      </c>
      <c r="G407">
        <v>0.75094999999999901</v>
      </c>
      <c r="H407">
        <v>-1.11499999999999E-2</v>
      </c>
      <c r="I407">
        <v>0.58160000000000001</v>
      </c>
      <c r="J407">
        <v>1.30955</v>
      </c>
      <c r="K407">
        <v>0.72509999999999997</v>
      </c>
      <c r="L407">
        <v>0.74165000000000003</v>
      </c>
      <c r="M407">
        <v>0.53400000000000003</v>
      </c>
      <c r="N407">
        <v>-1.0167999999999999</v>
      </c>
      <c r="O407">
        <v>0.61989999999999901</v>
      </c>
      <c r="P407">
        <v>5.9349999999999903E-2</v>
      </c>
      <c r="Q407">
        <v>0.8105</v>
      </c>
      <c r="R407">
        <v>-0.57722999999999902</v>
      </c>
      <c r="S407">
        <v>0.95725000000000005</v>
      </c>
      <c r="T407">
        <v>0.46525</v>
      </c>
      <c r="U407">
        <v>0.24945000000000001</v>
      </c>
      <c r="V407">
        <v>0.32585524999999999</v>
      </c>
    </row>
    <row r="408" spans="1:22" x14ac:dyDescent="0.2">
      <c r="A408">
        <v>194</v>
      </c>
      <c r="B408">
        <v>8.0790000000000001E-2</v>
      </c>
      <c r="C408">
        <v>8.0790000000000001E-2</v>
      </c>
      <c r="D408">
        <v>0.1353</v>
      </c>
      <c r="E408">
        <v>0.48571499999999901</v>
      </c>
      <c r="F408">
        <v>-0.65554999999999997</v>
      </c>
      <c r="G408">
        <v>0.64419999999999999</v>
      </c>
      <c r="H408">
        <v>0.29980000000000001</v>
      </c>
      <c r="I408">
        <v>0.46850000000000003</v>
      </c>
      <c r="J408">
        <v>1.3205499999999999</v>
      </c>
      <c r="K408">
        <v>0.50600000000000001</v>
      </c>
      <c r="L408">
        <v>0.78979999999999995</v>
      </c>
      <c r="M408">
        <v>0.67200000000000004</v>
      </c>
      <c r="N408">
        <v>-1.3737999999999999</v>
      </c>
      <c r="O408">
        <v>0.61850000000000005</v>
      </c>
      <c r="P408">
        <v>0.167964999999999</v>
      </c>
      <c r="Q408">
        <v>0.78910000000000002</v>
      </c>
      <c r="R408">
        <v>-0.58991499999999997</v>
      </c>
      <c r="S408">
        <v>0.96399999999999997</v>
      </c>
      <c r="T408">
        <v>0.31990000000000002</v>
      </c>
      <c r="U408">
        <v>2.5049999999999999E-2</v>
      </c>
      <c r="V408">
        <v>0.28743475000000002</v>
      </c>
    </row>
    <row r="409" spans="1:22" x14ac:dyDescent="0.2">
      <c r="A409">
        <v>196</v>
      </c>
      <c r="B409">
        <v>6.5149999999999902E-2</v>
      </c>
      <c r="C409">
        <v>6.5149999999999902E-2</v>
      </c>
      <c r="D409">
        <v>9.8049999999999998E-2</v>
      </c>
      <c r="E409">
        <v>0.26404</v>
      </c>
      <c r="F409">
        <v>-0.39794999999999903</v>
      </c>
      <c r="G409">
        <v>0.80319999999999903</v>
      </c>
      <c r="H409">
        <v>-0.10249999999999999</v>
      </c>
      <c r="I409">
        <v>0.27099999999999902</v>
      </c>
      <c r="J409">
        <v>1.47065</v>
      </c>
      <c r="K409">
        <v>0.637185</v>
      </c>
      <c r="L409">
        <v>0.61774999999999902</v>
      </c>
      <c r="M409">
        <v>0.74299999999999899</v>
      </c>
      <c r="N409">
        <v>-1.1698999999999999</v>
      </c>
      <c r="O409">
        <v>0.46744999999999998</v>
      </c>
      <c r="P409">
        <v>0.30085000000000001</v>
      </c>
      <c r="Q409">
        <v>0.57869999999999999</v>
      </c>
      <c r="R409">
        <v>-0.64005000000000001</v>
      </c>
      <c r="S409">
        <v>1.1225499999999899</v>
      </c>
      <c r="T409">
        <v>0.42004999999999998</v>
      </c>
      <c r="U409">
        <v>4.2124999999999899E-2</v>
      </c>
      <c r="V409">
        <v>0.28282499999999899</v>
      </c>
    </row>
    <row r="410" spans="1:22" x14ac:dyDescent="0.2">
      <c r="A410">
        <v>198</v>
      </c>
      <c r="B410">
        <v>-9.1400000000000092E-3</v>
      </c>
      <c r="C410">
        <v>-9.1400000000000092E-3</v>
      </c>
      <c r="D410">
        <v>1.5699999999999902E-2</v>
      </c>
      <c r="E410">
        <v>-2.9599999999999901E-2</v>
      </c>
      <c r="F410">
        <v>-0.54064999999999996</v>
      </c>
      <c r="G410">
        <v>0.91820000000000002</v>
      </c>
      <c r="H410">
        <v>-0.2452</v>
      </c>
      <c r="I410">
        <v>0.26989999999999997</v>
      </c>
      <c r="J410">
        <v>1.3563499999999999</v>
      </c>
      <c r="K410">
        <v>0.77079999999999904</v>
      </c>
      <c r="L410">
        <v>0.54920499999999906</v>
      </c>
      <c r="M410">
        <v>0.78</v>
      </c>
      <c r="N410">
        <v>-1.0436000000000001</v>
      </c>
      <c r="O410">
        <v>0.39754999999999902</v>
      </c>
      <c r="P410">
        <v>0.18509999999999999</v>
      </c>
      <c r="Q410">
        <v>0.44919999999999999</v>
      </c>
      <c r="R410">
        <v>-0.743475</v>
      </c>
      <c r="S410">
        <v>1.29365</v>
      </c>
      <c r="T410">
        <v>0.50490000000000002</v>
      </c>
      <c r="U410">
        <v>-5.4049999999999897E-2</v>
      </c>
      <c r="V410">
        <v>0.240785</v>
      </c>
    </row>
    <row r="411" spans="1:22" x14ac:dyDescent="0.2">
      <c r="A411">
        <v>200</v>
      </c>
      <c r="B411">
        <v>6.1199999999999796E-3</v>
      </c>
      <c r="C411">
        <v>6.1199999999999796E-3</v>
      </c>
      <c r="D411">
        <v>0.1399</v>
      </c>
      <c r="E411">
        <v>1.685E-2</v>
      </c>
      <c r="F411">
        <v>-0.53969999999999996</v>
      </c>
      <c r="G411">
        <v>1.0446</v>
      </c>
      <c r="H411">
        <v>-0.20304999999999901</v>
      </c>
      <c r="I411">
        <v>0.173069999999999</v>
      </c>
      <c r="J411">
        <v>1.37845</v>
      </c>
      <c r="K411">
        <v>0.98895</v>
      </c>
      <c r="L411">
        <v>0.56684999999999997</v>
      </c>
      <c r="M411">
        <v>0.76399999999999901</v>
      </c>
      <c r="N411">
        <v>-1.1297999999999999</v>
      </c>
      <c r="O411">
        <v>0.15010000000000001</v>
      </c>
      <c r="P411">
        <v>8.5900000000000004E-2</v>
      </c>
      <c r="Q411">
        <v>1.375E-2</v>
      </c>
      <c r="R411">
        <v>-0.68910000000000005</v>
      </c>
      <c r="S411">
        <v>1.12015</v>
      </c>
      <c r="T411">
        <v>0.40550000000000003</v>
      </c>
      <c r="U411">
        <v>-0.20949999999999899</v>
      </c>
      <c r="V411">
        <v>0.204458</v>
      </c>
    </row>
    <row r="412" spans="1:22" x14ac:dyDescent="0.2">
      <c r="A412">
        <v>202</v>
      </c>
      <c r="B412">
        <v>-0.10465000000000001</v>
      </c>
      <c r="C412">
        <v>-0.10465000000000001</v>
      </c>
      <c r="D412">
        <v>0.24124999999999999</v>
      </c>
      <c r="E412">
        <v>2.33999999999999E-2</v>
      </c>
      <c r="F412">
        <v>-0.56825000000000003</v>
      </c>
      <c r="G412">
        <v>0.85799999999999998</v>
      </c>
      <c r="H412">
        <v>-9.2299999999999896E-2</v>
      </c>
      <c r="I412">
        <v>0.32580999999999999</v>
      </c>
      <c r="J412">
        <v>1.48495</v>
      </c>
      <c r="K412">
        <v>1.0166500000000001</v>
      </c>
      <c r="L412">
        <v>0.44024999999999898</v>
      </c>
      <c r="M412">
        <v>0.66899999999999904</v>
      </c>
      <c r="N412">
        <v>-1.32765</v>
      </c>
      <c r="O412">
        <v>0.21839999999999901</v>
      </c>
      <c r="P412">
        <v>-4.666E-2</v>
      </c>
      <c r="Q412">
        <v>7.2999999999999995E-2</v>
      </c>
      <c r="R412">
        <v>-0.652199999999999</v>
      </c>
      <c r="S412">
        <v>1.08565</v>
      </c>
      <c r="T412">
        <v>0.38795000000000002</v>
      </c>
      <c r="U412">
        <v>-0.1268</v>
      </c>
      <c r="V412">
        <v>0.19005749999999899</v>
      </c>
    </row>
    <row r="413" spans="1:22" x14ac:dyDescent="0.2">
      <c r="A413">
        <v>204</v>
      </c>
      <c r="B413">
        <v>-8.5065000000000002E-2</v>
      </c>
      <c r="C413">
        <v>-8.5065000000000002E-2</v>
      </c>
      <c r="D413">
        <v>0.25324999999999998</v>
      </c>
      <c r="E413">
        <v>-6.4250000000000002E-2</v>
      </c>
      <c r="F413">
        <v>-0.58079999999999898</v>
      </c>
      <c r="G413">
        <v>1.0263</v>
      </c>
      <c r="H413">
        <v>-0.12519999999999901</v>
      </c>
      <c r="I413">
        <v>0.45174999999999998</v>
      </c>
      <c r="J413">
        <v>1.47655</v>
      </c>
      <c r="K413">
        <v>0.77001500000000001</v>
      </c>
      <c r="L413">
        <v>0.31780000000000003</v>
      </c>
      <c r="M413">
        <v>0.73550000000000004</v>
      </c>
      <c r="N413">
        <v>-1.1278999999999999</v>
      </c>
      <c r="O413">
        <v>6.8999999999999895E-2</v>
      </c>
      <c r="P413">
        <v>2.2700000000000001E-2</v>
      </c>
      <c r="Q413">
        <v>0.1898</v>
      </c>
      <c r="R413">
        <v>-0.57004999999999995</v>
      </c>
      <c r="S413">
        <v>1.1348499999999999</v>
      </c>
      <c r="T413">
        <v>0.18129999999999999</v>
      </c>
      <c r="U413">
        <v>-0.30320000000000003</v>
      </c>
      <c r="V413">
        <v>0.18436425000000001</v>
      </c>
    </row>
    <row r="414" spans="1:22" x14ac:dyDescent="0.2">
      <c r="A414">
        <v>206</v>
      </c>
      <c r="B414">
        <v>-3.6129999999999898E-2</v>
      </c>
      <c r="C414">
        <v>-3.6129999999999898E-2</v>
      </c>
      <c r="D414">
        <v>0.34889999999999999</v>
      </c>
      <c r="E414">
        <v>-0.27834999999999999</v>
      </c>
      <c r="F414">
        <v>-0.33091500000000001</v>
      </c>
      <c r="G414">
        <v>0.98764999999999903</v>
      </c>
      <c r="H414">
        <v>-0.27765000000000001</v>
      </c>
      <c r="I414">
        <v>0.15815000000000001</v>
      </c>
      <c r="J414">
        <v>1.4752999999999901</v>
      </c>
      <c r="K414">
        <v>0.39515</v>
      </c>
      <c r="L414">
        <v>0.50919999999999899</v>
      </c>
      <c r="M414">
        <v>0.62</v>
      </c>
      <c r="N414">
        <v>-0.8921</v>
      </c>
      <c r="O414">
        <v>0.11385000000000001</v>
      </c>
      <c r="P414">
        <v>-4.9749999999999898E-2</v>
      </c>
      <c r="Q414">
        <v>0.18024999999999899</v>
      </c>
      <c r="R414">
        <v>-0.52198499999999903</v>
      </c>
      <c r="S414">
        <v>0.97735000000000005</v>
      </c>
      <c r="T414">
        <v>0.18884999999999999</v>
      </c>
      <c r="U414">
        <v>-0.42335</v>
      </c>
      <c r="V414">
        <v>0.15541449999999901</v>
      </c>
    </row>
    <row r="415" spans="1:22" x14ac:dyDescent="0.2">
      <c r="A415">
        <v>208</v>
      </c>
      <c r="B415">
        <v>-0.323465</v>
      </c>
      <c r="C415">
        <v>-0.323465</v>
      </c>
      <c r="D415">
        <v>0.10455</v>
      </c>
      <c r="E415">
        <v>-0.22944999999999899</v>
      </c>
      <c r="F415">
        <v>-0.18037</v>
      </c>
      <c r="G415">
        <v>0.69604999999999995</v>
      </c>
      <c r="H415">
        <v>-0.29954999999999998</v>
      </c>
      <c r="I415">
        <v>0.22039500000000001</v>
      </c>
      <c r="J415">
        <v>1.5434999999999901</v>
      </c>
      <c r="K415">
        <v>0.55805000000000005</v>
      </c>
      <c r="L415">
        <v>0.3604</v>
      </c>
      <c r="M415">
        <v>0.60299999999999998</v>
      </c>
      <c r="N415">
        <v>-0.85489999999999999</v>
      </c>
      <c r="O415">
        <v>0.19409999999999999</v>
      </c>
      <c r="P415">
        <v>-0.10912999999999901</v>
      </c>
      <c r="Q415">
        <v>0.26565</v>
      </c>
      <c r="R415">
        <v>-0.61407999999999996</v>
      </c>
      <c r="S415">
        <v>1.02555</v>
      </c>
      <c r="T415">
        <v>0.18210000000000001</v>
      </c>
      <c r="U415">
        <v>-0.54579999999999995</v>
      </c>
      <c r="V415">
        <v>0.11365675</v>
      </c>
    </row>
    <row r="416" spans="1:22" x14ac:dyDescent="0.2">
      <c r="A416">
        <v>210</v>
      </c>
      <c r="B416">
        <v>-0.40205000000000002</v>
      </c>
      <c r="C416">
        <v>-0.40205000000000002</v>
      </c>
      <c r="D416">
        <v>3.04E-2</v>
      </c>
      <c r="E416">
        <v>7.4200000000000002E-2</v>
      </c>
      <c r="F416">
        <v>-6.4000000000000001E-2</v>
      </c>
      <c r="G416">
        <v>0.79215000000000002</v>
      </c>
      <c r="H416">
        <v>-0.14365</v>
      </c>
      <c r="I416">
        <v>0.31921499999999903</v>
      </c>
      <c r="J416">
        <v>1.2946500000000001</v>
      </c>
      <c r="K416">
        <v>0.58225000000000005</v>
      </c>
      <c r="L416">
        <v>0.28315000000000001</v>
      </c>
      <c r="M416">
        <v>0.67800000000000005</v>
      </c>
      <c r="N416">
        <v>-0.85980000000000001</v>
      </c>
      <c r="O416">
        <v>7.1249999999999994E-2</v>
      </c>
      <c r="P416">
        <v>-0.11703</v>
      </c>
      <c r="Q416">
        <v>0.12305000000000001</v>
      </c>
      <c r="R416">
        <v>-0.82404999999999995</v>
      </c>
      <c r="S416">
        <v>1.13234999999999</v>
      </c>
      <c r="T416">
        <v>3.805E-2</v>
      </c>
      <c r="U416">
        <v>-0.52544999999999997</v>
      </c>
      <c r="V416">
        <v>0.10403174999999899</v>
      </c>
    </row>
    <row r="417" spans="1:22" x14ac:dyDescent="0.2">
      <c r="A417">
        <v>212</v>
      </c>
      <c r="B417">
        <v>-0.56950000000000001</v>
      </c>
      <c r="C417">
        <v>-0.56950000000000001</v>
      </c>
      <c r="D417">
        <v>1.9199999999999998E-2</v>
      </c>
      <c r="E417">
        <v>0.16904999999999901</v>
      </c>
      <c r="F417">
        <v>8.3099999999999993E-2</v>
      </c>
      <c r="G417">
        <v>0.74680000000000002</v>
      </c>
      <c r="H417">
        <v>-0.13500000000000001</v>
      </c>
      <c r="I417">
        <v>6.7034999999999997E-2</v>
      </c>
      <c r="J417">
        <v>1.4574800000000001</v>
      </c>
      <c r="K417">
        <v>0.65905000000000002</v>
      </c>
      <c r="L417">
        <v>0.17884999999999901</v>
      </c>
      <c r="M417">
        <v>0.72349999999999903</v>
      </c>
      <c r="N417">
        <v>-1.10225</v>
      </c>
      <c r="O417">
        <v>5.9700000000000003E-2</v>
      </c>
      <c r="P417">
        <v>-3.0999999999999899E-3</v>
      </c>
      <c r="Q417">
        <v>0.23924999999999999</v>
      </c>
      <c r="R417">
        <v>-1.08755</v>
      </c>
      <c r="S417">
        <v>1.2032499999999999</v>
      </c>
      <c r="T417">
        <v>-2.3199999999999998E-2</v>
      </c>
      <c r="U417">
        <v>-0.41244999999999998</v>
      </c>
      <c r="V417">
        <v>8.5185750000000005E-2</v>
      </c>
    </row>
    <row r="418" spans="1:22" x14ac:dyDescent="0.2">
      <c r="A418">
        <v>214</v>
      </c>
      <c r="B418">
        <v>-0.38009999999999999</v>
      </c>
      <c r="C418">
        <v>-0.38009999999999999</v>
      </c>
      <c r="D418">
        <v>-3.125E-2</v>
      </c>
      <c r="E418">
        <v>0.36284999999999901</v>
      </c>
      <c r="F418">
        <v>0.11940000000000001</v>
      </c>
      <c r="G418">
        <v>0.65314999999999901</v>
      </c>
      <c r="H418">
        <v>-0.22055</v>
      </c>
      <c r="I418">
        <v>-0.17527999999999999</v>
      </c>
      <c r="J418">
        <v>1.1019000000000001</v>
      </c>
      <c r="K418">
        <v>0.5252</v>
      </c>
      <c r="L418">
        <v>0.13439999999999899</v>
      </c>
      <c r="M418">
        <v>0.626</v>
      </c>
      <c r="N418">
        <v>-1.1476850000000001</v>
      </c>
      <c r="O418">
        <v>-5.6999999999999898E-3</v>
      </c>
      <c r="P418">
        <v>6.2570000000000098E-2</v>
      </c>
      <c r="Q418">
        <v>0.38489999999999902</v>
      </c>
      <c r="R418">
        <v>-1.12635</v>
      </c>
      <c r="S418">
        <v>1.33995</v>
      </c>
      <c r="T418">
        <v>-4.895E-2</v>
      </c>
      <c r="U418">
        <v>-0.58119999999999905</v>
      </c>
      <c r="V418">
        <v>6.0657749999999899E-2</v>
      </c>
    </row>
    <row r="419" spans="1:22" x14ac:dyDescent="0.2">
      <c r="A419">
        <v>216</v>
      </c>
      <c r="B419">
        <v>-0.382075</v>
      </c>
      <c r="C419">
        <v>-0.382075</v>
      </c>
      <c r="D419">
        <v>-0.11259999999999901</v>
      </c>
      <c r="E419">
        <v>0.10479999999999901</v>
      </c>
      <c r="F419">
        <v>6.5699999999999995E-2</v>
      </c>
      <c r="G419">
        <v>0.59155000000000002</v>
      </c>
      <c r="H419">
        <v>-0.21654999999999999</v>
      </c>
      <c r="I419">
        <v>-6.2630000000000005E-2</v>
      </c>
      <c r="J419">
        <v>0.98669999999999902</v>
      </c>
      <c r="K419">
        <v>0.37790000000000001</v>
      </c>
      <c r="L419">
        <v>8.6199999999999999E-2</v>
      </c>
      <c r="M419">
        <v>0.3705</v>
      </c>
      <c r="N419">
        <v>-0.83728000000000002</v>
      </c>
      <c r="O419">
        <v>-0.176399999999999</v>
      </c>
      <c r="P419">
        <v>-0.15807499999999899</v>
      </c>
      <c r="Q419">
        <v>0.25750000000000001</v>
      </c>
      <c r="R419">
        <v>-1.00675</v>
      </c>
      <c r="S419">
        <v>1.5044500000000001</v>
      </c>
      <c r="T419">
        <v>0.172099999999999</v>
      </c>
      <c r="U419">
        <v>-0.50849999999999995</v>
      </c>
      <c r="V419">
        <v>3.3723250000000003E-2</v>
      </c>
    </row>
    <row r="420" spans="1:22" x14ac:dyDescent="0.2">
      <c r="A420">
        <v>218</v>
      </c>
      <c r="B420">
        <v>-0.366205</v>
      </c>
      <c r="C420">
        <v>-0.366205</v>
      </c>
      <c r="D420">
        <v>-5.9599999999999903E-2</v>
      </c>
      <c r="E420">
        <v>5.5254999999999999E-2</v>
      </c>
      <c r="F420">
        <v>-0.1789</v>
      </c>
      <c r="G420">
        <v>0.33115</v>
      </c>
      <c r="H420">
        <v>-0.187299999999999</v>
      </c>
      <c r="I420">
        <v>-4.4925E-2</v>
      </c>
      <c r="J420">
        <v>1.08985</v>
      </c>
      <c r="K420">
        <v>0.310949999999999</v>
      </c>
      <c r="L420">
        <v>8.1350000000000006E-2</v>
      </c>
      <c r="M420">
        <v>0.36749999999999999</v>
      </c>
      <c r="N420">
        <v>-1.1320949999999901</v>
      </c>
      <c r="O420">
        <v>-4.0800000000000003E-2</v>
      </c>
      <c r="P420">
        <v>-0.1117795</v>
      </c>
      <c r="Q420">
        <v>0.31190000000000001</v>
      </c>
      <c r="R420">
        <v>-0.91364999999999996</v>
      </c>
      <c r="S420">
        <v>1.5075499999999999</v>
      </c>
      <c r="T420">
        <v>0.155223</v>
      </c>
      <c r="U420">
        <v>-0.26334999999999997</v>
      </c>
      <c r="V420">
        <v>2.7295924999999999E-2</v>
      </c>
    </row>
    <row r="421" spans="1:22" x14ac:dyDescent="0.2">
      <c r="A421">
        <v>220</v>
      </c>
      <c r="B421">
        <v>-0.28956700000000002</v>
      </c>
      <c r="C421">
        <v>-0.28956700000000002</v>
      </c>
      <c r="D421">
        <v>-9.8049999999999998E-2</v>
      </c>
      <c r="E421">
        <v>-0.110001999999999</v>
      </c>
      <c r="F421">
        <v>-0.1273</v>
      </c>
      <c r="G421">
        <v>0.34299999999999897</v>
      </c>
      <c r="H421">
        <v>-0.29002</v>
      </c>
      <c r="I421">
        <v>1.8012E-2</v>
      </c>
      <c r="J421">
        <v>1.0985499999999999</v>
      </c>
      <c r="K421">
        <v>0.41649999999999998</v>
      </c>
      <c r="L421">
        <v>8.0249999999999905E-2</v>
      </c>
      <c r="M421">
        <v>0.39150000000000001</v>
      </c>
      <c r="N421">
        <v>-1.183225</v>
      </c>
      <c r="O421">
        <v>-3.78E-2</v>
      </c>
      <c r="P421">
        <v>-6.5250000000000002E-2</v>
      </c>
      <c r="Q421">
        <v>0.32064999999999999</v>
      </c>
      <c r="R421">
        <v>-1.02345</v>
      </c>
      <c r="S421">
        <v>1.5782499999999899</v>
      </c>
      <c r="T421">
        <v>0.27731499999999998</v>
      </c>
      <c r="U421">
        <v>-0.1986</v>
      </c>
      <c r="V421">
        <v>4.0559799999999903E-2</v>
      </c>
    </row>
    <row r="422" spans="1:22" x14ac:dyDescent="0.2">
      <c r="A422">
        <v>222</v>
      </c>
      <c r="B422">
        <v>-0.37348999999999999</v>
      </c>
      <c r="C422">
        <v>-0.37348999999999999</v>
      </c>
      <c r="D422">
        <v>-0.45491500000000001</v>
      </c>
      <c r="E422">
        <v>-0.27301999999999998</v>
      </c>
      <c r="F422">
        <v>-0.21509999999999899</v>
      </c>
      <c r="G422">
        <v>0.433999999999999</v>
      </c>
      <c r="H422">
        <v>-0.48519999999999902</v>
      </c>
      <c r="I422">
        <v>0.107709999999999</v>
      </c>
      <c r="J422">
        <v>0.67615000000000003</v>
      </c>
      <c r="K422">
        <v>0.64400000000000002</v>
      </c>
      <c r="L422">
        <v>-0.16205</v>
      </c>
      <c r="M422">
        <v>0.214999999999999</v>
      </c>
      <c r="N422">
        <v>-1.2155100000000001</v>
      </c>
      <c r="O422">
        <v>-0.16464000000000001</v>
      </c>
      <c r="P422">
        <v>-0.34294999999999998</v>
      </c>
      <c r="Q422">
        <v>0.30130000000000001</v>
      </c>
      <c r="R422">
        <v>-0.91889999999999905</v>
      </c>
      <c r="S422">
        <v>1.45505</v>
      </c>
      <c r="T422">
        <v>0.41925000000000001</v>
      </c>
      <c r="U422">
        <v>-0.32305</v>
      </c>
      <c r="V422">
        <v>-5.2492749999999998E-2</v>
      </c>
    </row>
    <row r="423" spans="1:22" x14ac:dyDescent="0.2">
      <c r="A423">
        <v>224</v>
      </c>
      <c r="B423">
        <v>-0.47622999999999999</v>
      </c>
      <c r="C423">
        <v>-0.47622999999999999</v>
      </c>
      <c r="D423">
        <v>-0.40733999999999998</v>
      </c>
      <c r="E423">
        <v>-0.35448499999999999</v>
      </c>
      <c r="F423">
        <v>0.12684999999999999</v>
      </c>
      <c r="G423">
        <v>0.28799999999999898</v>
      </c>
      <c r="H423">
        <v>-0.28889999999999999</v>
      </c>
      <c r="I423">
        <v>-1.9560000000000001E-2</v>
      </c>
      <c r="J423">
        <v>0.58679999999999899</v>
      </c>
      <c r="K423">
        <v>0.62075000000000002</v>
      </c>
      <c r="L423">
        <v>-0.12690000000000001</v>
      </c>
      <c r="M423">
        <v>0.27499999999999902</v>
      </c>
      <c r="N423">
        <v>-1.2407999999999999</v>
      </c>
      <c r="O423">
        <v>-0.19535</v>
      </c>
      <c r="P423">
        <v>-0.51944999999999997</v>
      </c>
      <c r="Q423">
        <v>0.53271999999999997</v>
      </c>
      <c r="R423">
        <v>-0.76794999999999902</v>
      </c>
      <c r="S423">
        <v>1.1916499999999901</v>
      </c>
      <c r="T423">
        <v>0.45750000000000002</v>
      </c>
      <c r="U423">
        <v>-0.19005</v>
      </c>
      <c r="V423">
        <v>-4.9198749999999999E-2</v>
      </c>
    </row>
    <row r="424" spans="1:22" x14ac:dyDescent="0.2">
      <c r="A424">
        <v>226</v>
      </c>
      <c r="B424">
        <v>-0.412055</v>
      </c>
      <c r="C424">
        <v>-0.412055</v>
      </c>
      <c r="D424">
        <v>-0.50939500000000004</v>
      </c>
      <c r="E424">
        <v>-0.33343</v>
      </c>
      <c r="F424">
        <v>0.14624999999999999</v>
      </c>
      <c r="G424">
        <v>2.1499999999999901E-2</v>
      </c>
      <c r="H424">
        <v>-0.42085</v>
      </c>
      <c r="I424">
        <v>0.16148999999999999</v>
      </c>
      <c r="J424">
        <v>0.45250000000000001</v>
      </c>
      <c r="K424">
        <v>0.51590000000000003</v>
      </c>
      <c r="L424">
        <v>3.0249999999999999E-2</v>
      </c>
      <c r="M424">
        <v>0.39749999999999902</v>
      </c>
      <c r="N424">
        <v>-1.1169500000000001</v>
      </c>
      <c r="O424">
        <v>-0.16236499999999901</v>
      </c>
      <c r="P424">
        <v>-0.307999999999999</v>
      </c>
      <c r="Q424">
        <v>0.53899999999999904</v>
      </c>
      <c r="R424">
        <v>-0.61064999999999903</v>
      </c>
      <c r="S424">
        <v>1.2147999999999901</v>
      </c>
      <c r="T424">
        <v>0.32283499999999998</v>
      </c>
      <c r="U424">
        <v>-0.1152</v>
      </c>
      <c r="V424">
        <v>-2.9946250000000001E-2</v>
      </c>
    </row>
    <row r="425" spans="1:22" x14ac:dyDescent="0.2">
      <c r="A425">
        <v>228</v>
      </c>
      <c r="B425">
        <v>-0.19722000000000001</v>
      </c>
      <c r="C425">
        <v>-0.19722000000000001</v>
      </c>
      <c r="D425">
        <v>-0.48408950000000001</v>
      </c>
      <c r="E425">
        <v>-0.34429999999999999</v>
      </c>
      <c r="F425">
        <v>0.20305000000000001</v>
      </c>
      <c r="G425">
        <v>7.2999999999999898E-2</v>
      </c>
      <c r="H425">
        <v>-0.34110000000000001</v>
      </c>
      <c r="I425">
        <v>0.280775</v>
      </c>
      <c r="J425">
        <v>0.50944999999999996</v>
      </c>
      <c r="K425">
        <v>0.39400000000000002</v>
      </c>
      <c r="L425">
        <v>4.6100000000000002E-2</v>
      </c>
      <c r="M425">
        <v>0.60099999999999998</v>
      </c>
      <c r="N425">
        <v>-1.0714999999999999</v>
      </c>
      <c r="O425">
        <v>-0.40736999999999901</v>
      </c>
      <c r="P425">
        <v>-0.29220000000000002</v>
      </c>
      <c r="Q425">
        <v>0.30604999999999999</v>
      </c>
      <c r="R425">
        <v>-0.57745000000000002</v>
      </c>
      <c r="S425">
        <v>1.1631</v>
      </c>
      <c r="T425">
        <v>0.39322000000000001</v>
      </c>
      <c r="U425">
        <v>-0.19985</v>
      </c>
      <c r="V425">
        <v>-7.1277249999999997E-3</v>
      </c>
    </row>
    <row r="426" spans="1:22" x14ac:dyDescent="0.2">
      <c r="A426">
        <v>230</v>
      </c>
      <c r="B426">
        <v>-0.13327999999999901</v>
      </c>
      <c r="C426">
        <v>-0.13327999999999901</v>
      </c>
      <c r="D426">
        <v>-0.26024999999999998</v>
      </c>
      <c r="E426">
        <v>-0.28289999999999998</v>
      </c>
      <c r="F426">
        <v>0.35859999999999898</v>
      </c>
      <c r="G426">
        <v>1.6999999999999901E-2</v>
      </c>
      <c r="H426">
        <v>-0.1908</v>
      </c>
      <c r="I426">
        <v>0.34265000000000001</v>
      </c>
      <c r="J426">
        <v>0.58911999999999998</v>
      </c>
      <c r="K426">
        <v>0.24879999999999999</v>
      </c>
      <c r="L426">
        <v>-0.1192</v>
      </c>
      <c r="M426">
        <v>0.44899999999999901</v>
      </c>
      <c r="N426">
        <v>-1.1633199999999999</v>
      </c>
      <c r="O426">
        <v>-0.45575500000000002</v>
      </c>
      <c r="P426">
        <v>-0.43814999999999998</v>
      </c>
      <c r="Q426">
        <v>0.12639999999999901</v>
      </c>
      <c r="R426">
        <v>-0.515149999999999</v>
      </c>
      <c r="S426">
        <v>1.23515</v>
      </c>
      <c r="T426">
        <v>0.4627</v>
      </c>
      <c r="U426">
        <v>-0.18185000000000001</v>
      </c>
      <c r="V426">
        <v>-2.2257499999999999E-3</v>
      </c>
    </row>
    <row r="427" spans="1:22" x14ac:dyDescent="0.2">
      <c r="A427">
        <v>232</v>
      </c>
      <c r="B427">
        <v>-3.2155999999999997E-2</v>
      </c>
      <c r="C427">
        <v>-3.2155999999999997E-2</v>
      </c>
      <c r="D427">
        <v>-0.39854999999999902</v>
      </c>
      <c r="E427">
        <v>-0.49839999999999901</v>
      </c>
      <c r="F427">
        <v>0.239815</v>
      </c>
      <c r="G427">
        <v>-0.120849999999999</v>
      </c>
      <c r="H427">
        <v>-0.28654999999999903</v>
      </c>
      <c r="I427">
        <v>0.36720999999999998</v>
      </c>
      <c r="J427">
        <v>0.79059999999999997</v>
      </c>
      <c r="K427">
        <v>1.99999999999977E-4</v>
      </c>
      <c r="L427">
        <v>-9.3799999999999994E-2</v>
      </c>
      <c r="M427">
        <v>0.30549999999999899</v>
      </c>
      <c r="N427">
        <v>-1.3935949999999999</v>
      </c>
      <c r="O427">
        <v>-0.3611297</v>
      </c>
      <c r="P427">
        <v>-0.5</v>
      </c>
      <c r="Q427">
        <v>0.13444999999999999</v>
      </c>
      <c r="R427">
        <v>-0.56299999999999994</v>
      </c>
      <c r="S427">
        <v>1.1855</v>
      </c>
      <c r="T427">
        <v>0.40239999999999998</v>
      </c>
      <c r="U427">
        <v>-8.5899999999999893E-2</v>
      </c>
      <c r="V427">
        <v>-4.70205849999999E-2</v>
      </c>
    </row>
    <row r="428" spans="1:22" x14ac:dyDescent="0.2">
      <c r="A428">
        <v>234</v>
      </c>
      <c r="B428">
        <v>-0.16760999999999901</v>
      </c>
      <c r="C428">
        <v>-0.16760999999999901</v>
      </c>
      <c r="D428">
        <v>2.8500000000000699E-3</v>
      </c>
      <c r="E428">
        <v>-0.72860000000000003</v>
      </c>
      <c r="F428">
        <v>7.9699999999999896E-2</v>
      </c>
      <c r="G428">
        <v>-0.34799999999999898</v>
      </c>
      <c r="H428">
        <v>-0.18165000000000001</v>
      </c>
      <c r="I428">
        <v>0.52177999999999902</v>
      </c>
      <c r="J428">
        <v>0.693549999999999</v>
      </c>
      <c r="K428">
        <v>-0.304279999999999</v>
      </c>
      <c r="L428">
        <v>-5.9299999999999999E-2</v>
      </c>
      <c r="M428">
        <v>0.112999999999999</v>
      </c>
      <c r="N428">
        <v>-1.27389999999999</v>
      </c>
      <c r="O428">
        <v>-0.35417999999999999</v>
      </c>
      <c r="P428">
        <v>-0.61824999999999997</v>
      </c>
      <c r="Q428">
        <v>0.22820499999999899</v>
      </c>
      <c r="R428">
        <v>-0.57604999999999995</v>
      </c>
      <c r="S428">
        <v>1.3149999999999999</v>
      </c>
      <c r="T428">
        <v>0.56689999999999996</v>
      </c>
      <c r="U428">
        <v>2.7449999999999999E-2</v>
      </c>
      <c r="V428">
        <v>-6.1549749999999903E-2</v>
      </c>
    </row>
    <row r="429" spans="1:22" x14ac:dyDescent="0.2">
      <c r="A429">
        <v>236</v>
      </c>
      <c r="B429">
        <v>-0.26900999999999903</v>
      </c>
      <c r="C429">
        <v>-0.26900999999999903</v>
      </c>
      <c r="D429">
        <v>-0.15139999999999901</v>
      </c>
      <c r="E429">
        <v>-0.45069999999999899</v>
      </c>
      <c r="F429">
        <v>-0.13602500000000001</v>
      </c>
      <c r="G429">
        <v>-0.52895000000000003</v>
      </c>
      <c r="H429">
        <v>-0.23249999999999901</v>
      </c>
      <c r="I429">
        <v>0.53380000000000005</v>
      </c>
      <c r="J429">
        <v>0.51370000000000005</v>
      </c>
      <c r="K429">
        <v>-0.19406999999999999</v>
      </c>
      <c r="L429">
        <v>7.2300000000000003E-2</v>
      </c>
      <c r="M429">
        <v>0.113999999999999</v>
      </c>
      <c r="N429">
        <v>-0.99088849999999995</v>
      </c>
      <c r="O429">
        <v>-0.115934999999999</v>
      </c>
      <c r="P429">
        <v>-0.89426499999999998</v>
      </c>
      <c r="Q429">
        <v>8.5599999999999898E-2</v>
      </c>
      <c r="R429">
        <v>-0.59504999999999997</v>
      </c>
      <c r="S429">
        <v>1.3331</v>
      </c>
      <c r="T429">
        <v>0.63815</v>
      </c>
      <c r="U429">
        <v>-0.27784999999999899</v>
      </c>
      <c r="V429">
        <v>-9.0750175000000002E-2</v>
      </c>
    </row>
    <row r="430" spans="1:22" x14ac:dyDescent="0.2">
      <c r="A430">
        <v>238</v>
      </c>
      <c r="B430">
        <v>-0.10455</v>
      </c>
      <c r="C430">
        <v>-0.10455</v>
      </c>
      <c r="D430">
        <v>8.9249999999999996E-2</v>
      </c>
      <c r="E430">
        <v>-0.49320000000000003</v>
      </c>
      <c r="F430">
        <v>-0.21012500000000001</v>
      </c>
      <c r="G430">
        <v>-0.46934999999999999</v>
      </c>
      <c r="H430">
        <v>-0.33189999999999997</v>
      </c>
      <c r="I430">
        <v>0.59625499999999998</v>
      </c>
      <c r="J430">
        <v>0.68605000000000005</v>
      </c>
      <c r="K430">
        <v>-0.13519999999999999</v>
      </c>
      <c r="L430">
        <v>-2.22999999999999E-2</v>
      </c>
      <c r="M430">
        <v>0.20449999999999899</v>
      </c>
      <c r="N430">
        <v>-1.05376299999999</v>
      </c>
      <c r="O430">
        <v>1.5900000000000001E-2</v>
      </c>
      <c r="P430">
        <v>-0.88150499999999998</v>
      </c>
      <c r="Q430">
        <v>-0.11415</v>
      </c>
      <c r="R430">
        <v>-0.49784999999999902</v>
      </c>
      <c r="S430">
        <v>1.5039549999999999</v>
      </c>
      <c r="T430">
        <v>0.69299999999999995</v>
      </c>
      <c r="U430">
        <v>-0.39055000000000001</v>
      </c>
      <c r="V430">
        <v>-5.1004149999999901E-2</v>
      </c>
    </row>
    <row r="431" spans="1:22" x14ac:dyDescent="0.2">
      <c r="A431">
        <v>240</v>
      </c>
      <c r="B431">
        <v>-0.176535</v>
      </c>
      <c r="C431">
        <v>-0.176535</v>
      </c>
      <c r="D431">
        <v>7.825E-2</v>
      </c>
      <c r="E431">
        <v>-0.75590000000000002</v>
      </c>
      <c r="F431">
        <v>-8.5599999999999898E-2</v>
      </c>
      <c r="G431">
        <v>-0.51039999999999996</v>
      </c>
      <c r="H431">
        <v>-0.16399999999999901</v>
      </c>
      <c r="I431">
        <v>0.78126499999999999</v>
      </c>
      <c r="J431">
        <v>0.61339999999999995</v>
      </c>
      <c r="K431">
        <v>-4.7950000000000097E-2</v>
      </c>
      <c r="L431">
        <v>5.6849999999999901E-2</v>
      </c>
      <c r="M431">
        <v>0.34399999999999997</v>
      </c>
      <c r="N431">
        <v>-1.2645</v>
      </c>
      <c r="O431">
        <v>-0.36625649999999998</v>
      </c>
      <c r="P431">
        <v>-0.80870500000000001</v>
      </c>
      <c r="Q431">
        <v>7.5349999999999903E-2</v>
      </c>
      <c r="R431">
        <v>-0.33019999999999999</v>
      </c>
      <c r="S431">
        <v>1.71769999999999</v>
      </c>
      <c r="T431">
        <v>0.75009999999999999</v>
      </c>
      <c r="U431">
        <v>-0.14180000000000001</v>
      </c>
      <c r="V431">
        <v>-2.0573325E-2</v>
      </c>
    </row>
    <row r="432" spans="1:22" x14ac:dyDescent="0.2">
      <c r="A432">
        <v>242</v>
      </c>
      <c r="B432">
        <v>-6.6249999999999906E-2</v>
      </c>
      <c r="C432">
        <v>-6.6249999999999906E-2</v>
      </c>
      <c r="D432">
        <v>0.23354999999999901</v>
      </c>
      <c r="E432">
        <v>-0.77744999999999997</v>
      </c>
      <c r="F432">
        <v>0.23638999999999999</v>
      </c>
      <c r="G432">
        <v>-0.403699999999999</v>
      </c>
      <c r="H432">
        <v>-0.26079999999999998</v>
      </c>
      <c r="I432">
        <v>0.63893</v>
      </c>
      <c r="J432">
        <v>0.68740000000000001</v>
      </c>
      <c r="K432">
        <v>-0.10455</v>
      </c>
      <c r="L432">
        <v>0.15884999999999899</v>
      </c>
      <c r="M432">
        <v>0.34449999999999997</v>
      </c>
      <c r="N432">
        <v>-1.065485</v>
      </c>
      <c r="O432">
        <v>-0.147845</v>
      </c>
      <c r="P432">
        <v>-0.85000999999999904</v>
      </c>
      <c r="Q432">
        <v>-8.1259999999999999E-2</v>
      </c>
      <c r="R432">
        <v>-0.42964999999999998</v>
      </c>
      <c r="S432">
        <v>1.793995</v>
      </c>
      <c r="T432">
        <v>0.81855</v>
      </c>
      <c r="U432">
        <v>-0.31669999999999998</v>
      </c>
      <c r="V432">
        <v>1.7110750000000001E-2</v>
      </c>
    </row>
    <row r="433" spans="1:22" x14ac:dyDescent="0.2">
      <c r="A433">
        <v>244</v>
      </c>
      <c r="B433">
        <v>-0.31184999999999902</v>
      </c>
      <c r="C433">
        <v>-0.31184999999999902</v>
      </c>
      <c r="D433">
        <v>0.2326</v>
      </c>
      <c r="E433">
        <v>-0.93669999999999998</v>
      </c>
      <c r="F433">
        <v>-5.0449999999999898E-2</v>
      </c>
      <c r="G433">
        <v>-0.41985</v>
      </c>
      <c r="H433">
        <v>-0.64764999999999995</v>
      </c>
      <c r="I433">
        <v>0.76334899999999895</v>
      </c>
      <c r="J433">
        <v>0.77480000000000004</v>
      </c>
      <c r="K433">
        <v>-0.61959999999999904</v>
      </c>
      <c r="L433">
        <v>0.10505</v>
      </c>
      <c r="M433">
        <v>0.1605</v>
      </c>
      <c r="N433">
        <v>-0.94982999999999995</v>
      </c>
      <c r="O433">
        <v>1.6705000000000001E-2</v>
      </c>
      <c r="P433">
        <v>-0.65789799999999998</v>
      </c>
      <c r="Q433">
        <v>-0.21210999999999899</v>
      </c>
      <c r="R433">
        <v>-0.48864999999999997</v>
      </c>
      <c r="S433">
        <v>1.9071100000000001</v>
      </c>
      <c r="T433">
        <v>0.71654999999999902</v>
      </c>
      <c r="U433">
        <v>-0.29899999999999899</v>
      </c>
      <c r="V433">
        <v>-6.1438699999999902E-2</v>
      </c>
    </row>
    <row r="434" spans="1:22" x14ac:dyDescent="0.2">
      <c r="A434">
        <v>246</v>
      </c>
      <c r="B434">
        <v>-0.39245000000000002</v>
      </c>
      <c r="C434">
        <v>-0.39245000000000002</v>
      </c>
      <c r="D434">
        <v>0.51839999999999997</v>
      </c>
      <c r="E434">
        <v>-0.79784999999999995</v>
      </c>
      <c r="F434">
        <v>-1.9474999999999999E-2</v>
      </c>
      <c r="G434">
        <v>-0.45174999999999899</v>
      </c>
      <c r="H434">
        <v>-0.64829999999999999</v>
      </c>
      <c r="I434">
        <v>0.82174999999999998</v>
      </c>
      <c r="J434">
        <v>0.93299999999999905</v>
      </c>
      <c r="K434">
        <v>-0.58119999999999905</v>
      </c>
      <c r="L434">
        <v>8.2599999999999896E-2</v>
      </c>
      <c r="M434">
        <v>5.8499999999999899E-2</v>
      </c>
      <c r="N434">
        <v>-0.99479999999999902</v>
      </c>
      <c r="O434">
        <v>3.5254999999999898E-2</v>
      </c>
      <c r="P434">
        <v>-0.66884500000000002</v>
      </c>
      <c r="Q434">
        <v>-9.6445000000000003E-2</v>
      </c>
      <c r="R434">
        <v>-0.64600000000000002</v>
      </c>
      <c r="S434">
        <v>1.76145</v>
      </c>
      <c r="T434">
        <v>0.59530000000000005</v>
      </c>
      <c r="U434">
        <v>-0.33399999999999902</v>
      </c>
      <c r="V434">
        <v>-6.0865499999999899E-2</v>
      </c>
    </row>
    <row r="435" spans="1:22" x14ac:dyDescent="0.2">
      <c r="A435">
        <v>248</v>
      </c>
      <c r="B435">
        <v>-0.40679999999999999</v>
      </c>
      <c r="C435">
        <v>-0.40679999999999999</v>
      </c>
      <c r="D435">
        <v>0.52429999999999999</v>
      </c>
      <c r="E435">
        <v>-1.1288</v>
      </c>
      <c r="F435">
        <v>0.13893</v>
      </c>
      <c r="G435">
        <v>-0.42149999999999999</v>
      </c>
      <c r="H435">
        <v>-0.74739999999999995</v>
      </c>
      <c r="I435">
        <v>0.66752999999999996</v>
      </c>
      <c r="J435">
        <v>0.74374999999999902</v>
      </c>
      <c r="K435">
        <v>-0.39452500000000001</v>
      </c>
      <c r="L435">
        <v>0.19950000000000001</v>
      </c>
      <c r="M435">
        <v>0.21099999999999899</v>
      </c>
      <c r="N435">
        <v>-0.96147000000000005</v>
      </c>
      <c r="O435">
        <v>-2.7084999999999901E-2</v>
      </c>
      <c r="P435">
        <v>-0.22722499999999901</v>
      </c>
      <c r="Q435">
        <v>7.0089999999999902E-2</v>
      </c>
      <c r="R435">
        <v>-0.70444999999999902</v>
      </c>
      <c r="S435">
        <v>1.399505</v>
      </c>
      <c r="T435">
        <v>0.42425000000000002</v>
      </c>
      <c r="U435">
        <v>-0.37289999999999901</v>
      </c>
      <c r="V435">
        <v>-7.1004999999999902E-2</v>
      </c>
    </row>
    <row r="436" spans="1:22" x14ac:dyDescent="0.2">
      <c r="A436">
        <v>250</v>
      </c>
      <c r="B436">
        <v>-0.470749999999999</v>
      </c>
      <c r="C436">
        <v>-0.470749999999999</v>
      </c>
      <c r="D436">
        <v>0.25144999999999901</v>
      </c>
      <c r="E436">
        <v>-1.2114499999999999</v>
      </c>
      <c r="F436">
        <v>0.25327499999999997</v>
      </c>
      <c r="G436">
        <v>-0.72849999999999904</v>
      </c>
      <c r="H436">
        <v>-0.88483000000000001</v>
      </c>
      <c r="I436">
        <v>0.66039999999999999</v>
      </c>
      <c r="J436">
        <v>0.67909999999999904</v>
      </c>
      <c r="K436">
        <v>-0.55449999999999999</v>
      </c>
      <c r="L436">
        <v>0.18024999999999899</v>
      </c>
      <c r="M436">
        <v>0.1915</v>
      </c>
      <c r="N436">
        <v>-0.99095999999999995</v>
      </c>
      <c r="O436">
        <v>-7.9649999999999999E-2</v>
      </c>
      <c r="P436">
        <v>-0.16519</v>
      </c>
      <c r="Q436">
        <v>-0.30723499999999898</v>
      </c>
      <c r="R436">
        <v>-0.63405</v>
      </c>
      <c r="S436">
        <v>1.35575</v>
      </c>
      <c r="T436">
        <v>0.236925</v>
      </c>
      <c r="U436">
        <v>-0.28522999999999998</v>
      </c>
      <c r="V436">
        <v>-0.14872225</v>
      </c>
    </row>
    <row r="437" spans="1:22" x14ac:dyDescent="0.2">
      <c r="A437">
        <v>252</v>
      </c>
      <c r="B437">
        <v>-0.34144999999999998</v>
      </c>
      <c r="C437">
        <v>-0.34144999999999998</v>
      </c>
      <c r="D437">
        <v>0.23519999999999899</v>
      </c>
      <c r="E437">
        <v>-1.2444</v>
      </c>
      <c r="F437">
        <v>0.37445000000000001</v>
      </c>
      <c r="G437">
        <v>-0.71779999999999999</v>
      </c>
      <c r="H437">
        <v>-0.79369999999999896</v>
      </c>
      <c r="I437">
        <v>0.4627</v>
      </c>
      <c r="J437">
        <v>0.73960000000000004</v>
      </c>
      <c r="K437">
        <v>-0.48199999999999898</v>
      </c>
      <c r="L437">
        <v>0.35994999999999999</v>
      </c>
      <c r="M437">
        <v>0.248499999999999</v>
      </c>
      <c r="N437">
        <v>-1.173025</v>
      </c>
      <c r="O437">
        <v>-6.23999999999999E-2</v>
      </c>
      <c r="P437">
        <v>-0.36369999999999902</v>
      </c>
      <c r="Q437">
        <v>-0.57255</v>
      </c>
      <c r="R437">
        <v>-0.70625000000000004</v>
      </c>
      <c r="S437">
        <v>1.3181</v>
      </c>
      <c r="T437">
        <v>0.10965</v>
      </c>
      <c r="U437">
        <v>-0.36953000000000003</v>
      </c>
      <c r="V437">
        <v>-0.16600524999999999</v>
      </c>
    </row>
    <row r="438" spans="1:22" x14ac:dyDescent="0.2">
      <c r="A438">
        <v>254</v>
      </c>
      <c r="B438">
        <v>-0.49579999999999902</v>
      </c>
      <c r="C438">
        <v>-0.49579999999999902</v>
      </c>
      <c r="D438">
        <v>0.39504999999999901</v>
      </c>
      <c r="E438">
        <v>-1.1950499999999999</v>
      </c>
      <c r="F438">
        <v>0.30649999999999999</v>
      </c>
      <c r="G438">
        <v>-0.89569999999999905</v>
      </c>
      <c r="H438">
        <v>-0.69652999999999898</v>
      </c>
      <c r="I438">
        <v>0.4577</v>
      </c>
      <c r="J438">
        <v>0.87719999999999998</v>
      </c>
      <c r="K438">
        <v>-0.66984999999999995</v>
      </c>
      <c r="L438">
        <v>9.7299999999999998E-2</v>
      </c>
      <c r="M438">
        <v>0.27049999999999902</v>
      </c>
      <c r="N438">
        <v>-1.1327</v>
      </c>
      <c r="O438">
        <v>-0.23175999999999999</v>
      </c>
      <c r="P438">
        <v>-0.39917999999999998</v>
      </c>
      <c r="Q438">
        <v>-0.45169999999999999</v>
      </c>
      <c r="R438">
        <v>-1.02135</v>
      </c>
      <c r="S438">
        <v>1.2628999999999999</v>
      </c>
      <c r="T438">
        <v>-1.7149999999999999E-2</v>
      </c>
      <c r="U438">
        <v>-0.50053000000000003</v>
      </c>
      <c r="V438">
        <v>-0.22679749999999901</v>
      </c>
    </row>
    <row r="439" spans="1:22" x14ac:dyDescent="0.2">
      <c r="A439">
        <v>256</v>
      </c>
      <c r="B439">
        <v>-0.35814999999999902</v>
      </c>
      <c r="C439">
        <v>-0.35814999999999902</v>
      </c>
      <c r="D439">
        <v>0.54919999999999902</v>
      </c>
      <c r="E439">
        <v>-1.2648999999999999</v>
      </c>
      <c r="F439">
        <v>0.25814999999999999</v>
      </c>
      <c r="G439">
        <v>-0.80935000000000001</v>
      </c>
      <c r="H439">
        <v>-0.52324999999999999</v>
      </c>
      <c r="I439">
        <v>0.186415</v>
      </c>
      <c r="J439">
        <v>0.90784999999999905</v>
      </c>
      <c r="K439">
        <v>-0.59257499999999996</v>
      </c>
      <c r="L439">
        <v>-9.7549999999999998E-2</v>
      </c>
      <c r="M439">
        <v>0.34355000000000002</v>
      </c>
      <c r="N439">
        <v>-1.1633499999999899</v>
      </c>
      <c r="O439">
        <v>-0.33994999999999997</v>
      </c>
      <c r="P439">
        <v>-0.48780899999999999</v>
      </c>
      <c r="Q439">
        <v>-0.29649999999999999</v>
      </c>
      <c r="R439">
        <v>-1.0803</v>
      </c>
      <c r="S439">
        <v>1.3691</v>
      </c>
      <c r="T439">
        <v>-0.10489999999999999</v>
      </c>
      <c r="U439">
        <v>-0.73909999999999998</v>
      </c>
      <c r="V439">
        <v>-0.23007844999999999</v>
      </c>
    </row>
    <row r="440" spans="1:22" x14ac:dyDescent="0.2">
      <c r="A440">
        <v>258</v>
      </c>
      <c r="B440">
        <v>-0.206899999999999</v>
      </c>
      <c r="C440">
        <v>-0.206899999999999</v>
      </c>
      <c r="D440">
        <v>0.78910000000000002</v>
      </c>
      <c r="E440">
        <v>-1.24855</v>
      </c>
      <c r="F440">
        <v>0.49424999999999902</v>
      </c>
      <c r="G440">
        <v>-0.91059999999999897</v>
      </c>
      <c r="H440">
        <v>-0.59640000000000004</v>
      </c>
      <c r="I440">
        <v>0.16525999999999999</v>
      </c>
      <c r="J440">
        <v>0.97824999999999995</v>
      </c>
      <c r="K440">
        <v>-0.67645</v>
      </c>
      <c r="L440">
        <v>-0.24215</v>
      </c>
      <c r="M440">
        <v>0.219999999999999</v>
      </c>
      <c r="N440">
        <v>-1.30765</v>
      </c>
      <c r="O440">
        <v>-0.39760999999999902</v>
      </c>
      <c r="P440">
        <v>-0.41731499999999999</v>
      </c>
      <c r="Q440">
        <v>-0.25076999999999999</v>
      </c>
      <c r="R440">
        <v>-0.93645</v>
      </c>
      <c r="S440">
        <v>1.2032499999999999</v>
      </c>
      <c r="T440">
        <v>-0.160824999999999</v>
      </c>
      <c r="U440">
        <v>-0.82619200000000004</v>
      </c>
      <c r="V440">
        <v>-0.22673259999999901</v>
      </c>
    </row>
    <row r="441" spans="1:22" x14ac:dyDescent="0.2">
      <c r="A441">
        <v>260</v>
      </c>
      <c r="B441">
        <v>-0.2591</v>
      </c>
      <c r="C441">
        <v>-0.2591</v>
      </c>
      <c r="D441">
        <v>0.71594999999999998</v>
      </c>
      <c r="E441">
        <v>-1.3715999999999999</v>
      </c>
      <c r="F441">
        <v>0.40483999999999998</v>
      </c>
      <c r="G441">
        <v>-0.877</v>
      </c>
      <c r="H441">
        <v>-0.59704999999999997</v>
      </c>
      <c r="I441">
        <v>0.27223000000000003</v>
      </c>
      <c r="J441">
        <v>0.92609999999999904</v>
      </c>
      <c r="K441">
        <v>-0.68299999999999905</v>
      </c>
      <c r="L441">
        <v>-0.13239999999999999</v>
      </c>
      <c r="M441">
        <v>0.37035000000000001</v>
      </c>
      <c r="N441">
        <v>-1.2898999999999901</v>
      </c>
      <c r="O441">
        <v>-0.26044999999999902</v>
      </c>
      <c r="P441">
        <v>-0.380575</v>
      </c>
      <c r="Q441">
        <v>-0.26589999999999903</v>
      </c>
      <c r="R441">
        <v>-0.85189999999999999</v>
      </c>
      <c r="S441">
        <v>1.4249999999999901</v>
      </c>
      <c r="T441">
        <v>-0.25033499999999997</v>
      </c>
      <c r="U441">
        <v>-0.96124999999999905</v>
      </c>
      <c r="V441">
        <v>-0.21625449999999899</v>
      </c>
    </row>
    <row r="442" spans="1:22" x14ac:dyDescent="0.2">
      <c r="A442">
        <v>262</v>
      </c>
      <c r="B442">
        <v>-0.28969499999999898</v>
      </c>
      <c r="C442">
        <v>-0.28969499999999898</v>
      </c>
      <c r="D442">
        <v>0.75760000000000005</v>
      </c>
      <c r="E442">
        <v>-1.2978000000000001</v>
      </c>
      <c r="F442">
        <v>0.44189999999999902</v>
      </c>
      <c r="G442">
        <v>-0.91879999999999995</v>
      </c>
      <c r="H442">
        <v>-0.82565</v>
      </c>
      <c r="I442">
        <v>0.39639999999999997</v>
      </c>
      <c r="J442">
        <v>1.11289999999999</v>
      </c>
      <c r="K442">
        <v>-0.90615000000000001</v>
      </c>
      <c r="L442">
        <v>-0.2014</v>
      </c>
      <c r="M442">
        <v>0.45374999999999999</v>
      </c>
      <c r="N442">
        <v>-1.3144499999999999</v>
      </c>
      <c r="O442">
        <v>-0.32429999999999998</v>
      </c>
      <c r="P442">
        <v>-0.17793999999999899</v>
      </c>
      <c r="Q442">
        <v>-0.23815499999999901</v>
      </c>
      <c r="R442">
        <v>-0.74634999999999996</v>
      </c>
      <c r="S442">
        <v>1.48481499999999</v>
      </c>
      <c r="T442">
        <v>-8.8249999999999995E-2</v>
      </c>
      <c r="U442">
        <v>-1.0407999999999999</v>
      </c>
      <c r="V442">
        <v>-0.20060349999999999</v>
      </c>
    </row>
    <row r="443" spans="1:22" x14ac:dyDescent="0.2">
      <c r="A443">
        <v>264</v>
      </c>
      <c r="B443">
        <v>-0.4834</v>
      </c>
      <c r="C443">
        <v>-0.4834</v>
      </c>
      <c r="D443">
        <v>0.73060000000000003</v>
      </c>
      <c r="E443">
        <v>-1.15805</v>
      </c>
      <c r="F443">
        <v>0.42120000000000002</v>
      </c>
      <c r="G443">
        <v>-0.87004999999999999</v>
      </c>
      <c r="H443">
        <v>-0.82850000000000001</v>
      </c>
      <c r="I443">
        <v>0.34714499999999998</v>
      </c>
      <c r="J443">
        <v>1.1039000000000001</v>
      </c>
      <c r="K443">
        <v>-0.73919999999999997</v>
      </c>
      <c r="L443">
        <v>-0.26644999999999902</v>
      </c>
      <c r="M443">
        <v>0.18190000000000001</v>
      </c>
      <c r="N443">
        <v>-1.526</v>
      </c>
      <c r="O443">
        <v>-0.450599999999999</v>
      </c>
      <c r="P443">
        <v>0.24079499999999901</v>
      </c>
      <c r="Q443">
        <v>-0.3361305</v>
      </c>
      <c r="R443">
        <v>-0.88489999999999902</v>
      </c>
      <c r="S443">
        <v>1.4822</v>
      </c>
      <c r="T443">
        <v>1.34E-2</v>
      </c>
      <c r="U443">
        <v>-0.91164999999999996</v>
      </c>
      <c r="V443">
        <v>-0.220859525</v>
      </c>
    </row>
    <row r="444" spans="1:22" x14ac:dyDescent="0.2">
      <c r="A444">
        <v>266</v>
      </c>
      <c r="B444">
        <v>-0.612949999999999</v>
      </c>
      <c r="C444">
        <v>-0.612949999999999</v>
      </c>
      <c r="D444">
        <v>0.50749999999999995</v>
      </c>
      <c r="E444">
        <v>-1.07315</v>
      </c>
      <c r="F444">
        <v>0.230488</v>
      </c>
      <c r="G444">
        <v>-0.54849999999999999</v>
      </c>
      <c r="H444">
        <v>-0.52299999999999902</v>
      </c>
      <c r="I444">
        <v>0.26950499999999999</v>
      </c>
      <c r="J444">
        <v>1.1871849999999999</v>
      </c>
      <c r="K444">
        <v>-0.80684999999999996</v>
      </c>
      <c r="L444">
        <v>-0.35286499999999998</v>
      </c>
      <c r="M444">
        <v>0.35694999999999999</v>
      </c>
      <c r="N444">
        <v>-1.70459</v>
      </c>
      <c r="O444">
        <v>-0.60908499999999999</v>
      </c>
      <c r="P444">
        <v>0.21921499999999999</v>
      </c>
      <c r="Q444">
        <v>-0.44672499999999998</v>
      </c>
      <c r="R444">
        <v>-0.78544999999999898</v>
      </c>
      <c r="S444">
        <v>1.70305</v>
      </c>
      <c r="T444">
        <v>5.5599999999999997E-2</v>
      </c>
      <c r="U444">
        <v>-1.0333999999999901</v>
      </c>
      <c r="V444">
        <v>-0.22900109999999901</v>
      </c>
    </row>
    <row r="445" spans="1:22" x14ac:dyDescent="0.2">
      <c r="A445">
        <v>268</v>
      </c>
      <c r="B445">
        <v>-0.4052</v>
      </c>
      <c r="C445">
        <v>-0.4052</v>
      </c>
      <c r="D445">
        <v>0.12605</v>
      </c>
      <c r="E445">
        <v>-1.123985</v>
      </c>
      <c r="F445">
        <v>4.6527499999999999E-2</v>
      </c>
      <c r="G445">
        <v>-0.612899999999999</v>
      </c>
      <c r="H445">
        <v>-0.57374999999999998</v>
      </c>
      <c r="I445">
        <v>0.23954999999999901</v>
      </c>
      <c r="J445">
        <v>1.103915</v>
      </c>
      <c r="K445">
        <v>-0.88775000000000004</v>
      </c>
      <c r="L445">
        <v>-0.47867500000000002</v>
      </c>
      <c r="M445">
        <v>0.38824999999999998</v>
      </c>
      <c r="N445">
        <v>-1.6861699999999999</v>
      </c>
      <c r="O445">
        <v>-0.50441999999999998</v>
      </c>
      <c r="P445">
        <v>0.31320999999999999</v>
      </c>
      <c r="Q445">
        <v>-0.52115500000000003</v>
      </c>
      <c r="R445">
        <v>-0.75004999999999999</v>
      </c>
      <c r="S445">
        <v>1.6229499999999999</v>
      </c>
      <c r="T445">
        <v>4.6600000000000003E-2</v>
      </c>
      <c r="U445">
        <v>-1.016165</v>
      </c>
      <c r="V445">
        <v>-0.25391837499999997</v>
      </c>
    </row>
    <row r="446" spans="1:22" x14ac:dyDescent="0.2">
      <c r="A446">
        <v>270</v>
      </c>
      <c r="B446">
        <v>-0.502049999999999</v>
      </c>
      <c r="C446">
        <v>-0.502049999999999</v>
      </c>
      <c r="D446">
        <v>0.32379999999999898</v>
      </c>
      <c r="E446">
        <v>-1.0908500000000001</v>
      </c>
      <c r="F446">
        <v>0.124619999999999</v>
      </c>
      <c r="G446">
        <v>-0.60475000000000001</v>
      </c>
      <c r="H446">
        <v>-0.66354999999999997</v>
      </c>
      <c r="I446">
        <v>0.24896499999999999</v>
      </c>
      <c r="J446">
        <v>0.96326999999999996</v>
      </c>
      <c r="K446">
        <v>-0.86334999999999995</v>
      </c>
      <c r="L446">
        <v>-0.26131499999999902</v>
      </c>
      <c r="M446">
        <v>0.474799999999999</v>
      </c>
      <c r="N446">
        <v>-1.9935499999999999</v>
      </c>
      <c r="O446">
        <v>-0.51359100000000002</v>
      </c>
      <c r="P446">
        <v>0.43309999999999998</v>
      </c>
      <c r="Q446">
        <v>-0.71994999999999898</v>
      </c>
      <c r="R446">
        <v>-0.58549699999999905</v>
      </c>
      <c r="S446">
        <v>1.6216999999999999</v>
      </c>
      <c r="T446">
        <v>0.15409999999999899</v>
      </c>
      <c r="U446">
        <v>-1.21455</v>
      </c>
      <c r="V446">
        <v>-0.25853490000000001</v>
      </c>
    </row>
    <row r="447" spans="1:22" x14ac:dyDescent="0.2">
      <c r="A447">
        <v>272</v>
      </c>
      <c r="B447">
        <v>-0.3836</v>
      </c>
      <c r="C447">
        <v>-0.3836</v>
      </c>
      <c r="D447">
        <v>0.26724999999999999</v>
      </c>
      <c r="E447">
        <v>-1.0653999999999999</v>
      </c>
      <c r="F447">
        <v>0.23499999999999999</v>
      </c>
      <c r="G447">
        <v>-0.47060000000000002</v>
      </c>
      <c r="H447">
        <v>-0.60819999999999996</v>
      </c>
      <c r="I447">
        <v>0.21525</v>
      </c>
      <c r="J447">
        <v>0.98258000000000001</v>
      </c>
      <c r="K447">
        <v>-0.97524999999999995</v>
      </c>
      <c r="L447">
        <v>-4.8250000000000001E-2</v>
      </c>
      <c r="M447">
        <v>0.44689999999999902</v>
      </c>
      <c r="N447">
        <v>-2.0587499999999999</v>
      </c>
      <c r="O447">
        <v>-0.47847499999999998</v>
      </c>
      <c r="P447">
        <v>-4.5199999999999598E-3</v>
      </c>
      <c r="Q447">
        <v>-0.85550000000000004</v>
      </c>
      <c r="R447">
        <v>-0.63585000000000003</v>
      </c>
      <c r="S447">
        <v>1.56975</v>
      </c>
      <c r="T447">
        <v>0.24035000000000001</v>
      </c>
      <c r="U447">
        <v>-1.3774999999999999</v>
      </c>
      <c r="V447">
        <v>-0.26942074999999999</v>
      </c>
    </row>
    <row r="448" spans="1:22" x14ac:dyDescent="0.2">
      <c r="A448">
        <v>274</v>
      </c>
      <c r="B448">
        <v>-0.34325499999999998</v>
      </c>
      <c r="C448">
        <v>-0.34325499999999998</v>
      </c>
      <c r="D448">
        <v>0.30679999999999902</v>
      </c>
      <c r="E448">
        <v>-1.00525</v>
      </c>
      <c r="F448">
        <v>6.4149999999999902E-2</v>
      </c>
      <c r="G448">
        <v>-0.31104999999999999</v>
      </c>
      <c r="H448">
        <v>-0.5595</v>
      </c>
      <c r="I448">
        <v>0.32333449999999903</v>
      </c>
      <c r="J448">
        <v>0.89290000000000003</v>
      </c>
      <c r="K448">
        <v>-1.0455999999999901</v>
      </c>
      <c r="L448">
        <v>-0.34741499999999997</v>
      </c>
      <c r="M448">
        <v>0.5423</v>
      </c>
      <c r="N448">
        <v>-1.6810499999999999</v>
      </c>
      <c r="O448">
        <v>-0.3654</v>
      </c>
      <c r="P448">
        <v>7.9525999999999999E-2</v>
      </c>
      <c r="Q448">
        <v>-0.98056999999999905</v>
      </c>
      <c r="R448">
        <v>-0.78759999999999997</v>
      </c>
      <c r="S448">
        <v>1.53494999999999</v>
      </c>
      <c r="T448">
        <v>0.25684999999999902</v>
      </c>
      <c r="U448">
        <v>-1.39405</v>
      </c>
      <c r="V448">
        <v>-0.25815922499999999</v>
      </c>
    </row>
    <row r="449" spans="1:22" x14ac:dyDescent="0.2">
      <c r="A449">
        <v>276</v>
      </c>
      <c r="B449">
        <v>-0.18004999999999899</v>
      </c>
      <c r="C449">
        <v>-0.18004999999999899</v>
      </c>
      <c r="D449">
        <v>0.38705000000000001</v>
      </c>
      <c r="E449">
        <v>-0.86718499999999998</v>
      </c>
      <c r="F449">
        <v>-5.4054999999999999E-2</v>
      </c>
      <c r="G449">
        <v>-0.3296</v>
      </c>
      <c r="H449">
        <v>-0.66469999999999896</v>
      </c>
      <c r="I449">
        <v>0.24445</v>
      </c>
      <c r="J449">
        <v>0.89673499999999995</v>
      </c>
      <c r="K449">
        <v>-1.1443000000000001</v>
      </c>
      <c r="L449">
        <v>-0.36450500000000002</v>
      </c>
      <c r="M449">
        <v>0.389149999999999</v>
      </c>
      <c r="N449">
        <v>-1.5413999999999899</v>
      </c>
      <c r="O449">
        <v>-0.54638849999999906</v>
      </c>
      <c r="P449">
        <v>0.11293</v>
      </c>
      <c r="Q449">
        <v>-0.76829499999999995</v>
      </c>
      <c r="R449">
        <v>-0.83789999999999998</v>
      </c>
      <c r="S449">
        <v>1.363</v>
      </c>
      <c r="T449">
        <v>5.7499999999999898E-2</v>
      </c>
      <c r="U449">
        <v>-1.3251500000000001</v>
      </c>
      <c r="V449">
        <v>-0.26763817499999998</v>
      </c>
    </row>
    <row r="450" spans="1:22" x14ac:dyDescent="0.2">
      <c r="A450">
        <v>278</v>
      </c>
      <c r="B450">
        <v>-0.124292</v>
      </c>
      <c r="C450">
        <v>-0.124292</v>
      </c>
      <c r="D450">
        <v>0.27449999999999902</v>
      </c>
      <c r="E450">
        <v>-1.0308999999999999</v>
      </c>
      <c r="F450">
        <v>0.10822</v>
      </c>
      <c r="G450">
        <v>-0.253549999999999</v>
      </c>
      <c r="H450">
        <v>-0.51870000000000005</v>
      </c>
      <c r="I450">
        <v>0.44118999999999903</v>
      </c>
      <c r="J450">
        <v>0.87360000000000004</v>
      </c>
      <c r="K450">
        <v>-0.98144999999999905</v>
      </c>
      <c r="L450">
        <v>-0.49454999999999999</v>
      </c>
      <c r="M450">
        <v>0.34870000000000001</v>
      </c>
      <c r="N450">
        <v>-1.7921499999999999</v>
      </c>
      <c r="O450">
        <v>-0.73429999999999995</v>
      </c>
      <c r="P450">
        <v>4.6099999999999898E-2</v>
      </c>
      <c r="Q450">
        <v>-0.86039999999999905</v>
      </c>
      <c r="R450">
        <v>-1.0920999999999901</v>
      </c>
      <c r="S450">
        <v>1.1797499999999901</v>
      </c>
      <c r="T450">
        <v>0.11134999999999901</v>
      </c>
      <c r="U450">
        <v>-1.5949499999999901</v>
      </c>
      <c r="V450">
        <v>-0.3109112</v>
      </c>
    </row>
    <row r="451" spans="1:22" x14ac:dyDescent="0.2">
      <c r="A451">
        <v>280</v>
      </c>
      <c r="B451">
        <v>-0.1978</v>
      </c>
      <c r="C451">
        <v>-0.1978</v>
      </c>
      <c r="D451">
        <v>0.29375000000000001</v>
      </c>
      <c r="E451">
        <v>-0.95333000000000001</v>
      </c>
      <c r="F451">
        <v>0.1208</v>
      </c>
      <c r="G451">
        <v>-0.17219999999999899</v>
      </c>
      <c r="H451">
        <v>-0.39244999999999902</v>
      </c>
      <c r="I451">
        <v>4.5234999999999997E-2</v>
      </c>
      <c r="J451">
        <v>0.58550000000000002</v>
      </c>
      <c r="K451">
        <v>-0.85145000000000004</v>
      </c>
      <c r="L451">
        <v>-0.39939999999999998</v>
      </c>
      <c r="M451">
        <v>0.26479999999999998</v>
      </c>
      <c r="N451">
        <v>-1.6702999999999999</v>
      </c>
      <c r="O451">
        <v>-0.52184999999999904</v>
      </c>
      <c r="P451">
        <v>9.2299999999999993E-2</v>
      </c>
      <c r="Q451">
        <v>-0.67449999999999999</v>
      </c>
      <c r="R451">
        <v>-0.77928500000000001</v>
      </c>
      <c r="S451">
        <v>1.3906499999999999</v>
      </c>
      <c r="T451">
        <v>-1.11349999999999E-2</v>
      </c>
      <c r="U451">
        <v>-1.8604000000000001</v>
      </c>
      <c r="V451">
        <v>-0.29444324999999999</v>
      </c>
    </row>
    <row r="452" spans="1:22" x14ac:dyDescent="0.2">
      <c r="A452">
        <v>282</v>
      </c>
      <c r="B452">
        <v>-6.5224999999999894E-2</v>
      </c>
      <c r="C452">
        <v>-6.5224999999999894E-2</v>
      </c>
      <c r="D452">
        <v>0.55964999999999998</v>
      </c>
      <c r="E452">
        <v>-0.92446450000000002</v>
      </c>
      <c r="F452">
        <v>-0.21754999999999999</v>
      </c>
      <c r="G452">
        <v>-0.26574999999999999</v>
      </c>
      <c r="H452">
        <v>-0.33150000000000002</v>
      </c>
      <c r="I452">
        <v>-0.23694999999999999</v>
      </c>
      <c r="J452">
        <v>0.69629999999999903</v>
      </c>
      <c r="K452">
        <v>-1.0706499999999901</v>
      </c>
      <c r="L452">
        <v>-0.26099999999999901</v>
      </c>
      <c r="M452">
        <v>0.27910000000000001</v>
      </c>
      <c r="N452">
        <v>-1.5484</v>
      </c>
      <c r="O452">
        <v>-0.49280499999999999</v>
      </c>
      <c r="P452">
        <v>-3.1949999999999999E-2</v>
      </c>
      <c r="Q452">
        <v>-0.70630000000000004</v>
      </c>
      <c r="R452">
        <v>-0.77995000000000003</v>
      </c>
      <c r="S452">
        <v>1.4419999999999999</v>
      </c>
      <c r="T452">
        <v>-3.2550000000000003E-2</v>
      </c>
      <c r="U452">
        <v>-1.9129499999999999</v>
      </c>
      <c r="V452">
        <v>-0.29830847499999902</v>
      </c>
    </row>
    <row r="453" spans="1:22" x14ac:dyDescent="0.2">
      <c r="A453">
        <v>284</v>
      </c>
      <c r="B453">
        <v>0.140595</v>
      </c>
      <c r="C453">
        <v>0.140595</v>
      </c>
      <c r="D453">
        <v>0.51275000000000004</v>
      </c>
      <c r="E453">
        <v>-0.86870999999999998</v>
      </c>
      <c r="F453">
        <v>-7.6144999999999893E-2</v>
      </c>
      <c r="G453">
        <v>-9.6449999999999897E-2</v>
      </c>
      <c r="H453">
        <v>-0.23749999999999999</v>
      </c>
      <c r="I453">
        <v>-0.294325</v>
      </c>
      <c r="J453">
        <v>1.0088925</v>
      </c>
      <c r="K453">
        <v>-0.95240000000000002</v>
      </c>
      <c r="L453">
        <v>-0.194599999999999</v>
      </c>
      <c r="M453">
        <v>0.18179999999999899</v>
      </c>
      <c r="N453">
        <v>-1.9339599999999999</v>
      </c>
      <c r="O453">
        <v>-0.40163900000000002</v>
      </c>
      <c r="P453">
        <v>6.3039999999999902E-2</v>
      </c>
      <c r="Q453">
        <v>-0.85119999999999996</v>
      </c>
      <c r="R453">
        <v>-0.95099999999999996</v>
      </c>
      <c r="S453">
        <v>1.28335</v>
      </c>
      <c r="T453">
        <v>-6.4199999999999993E-2</v>
      </c>
      <c r="U453">
        <v>-2.0044499999999998</v>
      </c>
      <c r="V453">
        <v>-0.27977782499999998</v>
      </c>
    </row>
    <row r="454" spans="1:22" x14ac:dyDescent="0.2">
      <c r="A454">
        <v>286</v>
      </c>
      <c r="B454">
        <v>0.437085</v>
      </c>
      <c r="C454">
        <v>0.437085</v>
      </c>
      <c r="D454">
        <v>0.77244999999999897</v>
      </c>
      <c r="E454">
        <v>-0.93109999999999904</v>
      </c>
      <c r="F454">
        <v>-0.31060700000000002</v>
      </c>
      <c r="G454">
        <v>-0.17910000000000001</v>
      </c>
      <c r="H454">
        <v>-0.124499999999999</v>
      </c>
      <c r="I454">
        <v>-0.26119999999999999</v>
      </c>
      <c r="J454">
        <v>1.0333749999999999</v>
      </c>
      <c r="K454">
        <v>-0.92144999999999999</v>
      </c>
      <c r="L454">
        <v>-0.16184999999999999</v>
      </c>
      <c r="M454">
        <v>0.26429999999999898</v>
      </c>
      <c r="N454">
        <v>-1.722405</v>
      </c>
      <c r="O454">
        <v>-0.54610000000000003</v>
      </c>
      <c r="P454">
        <v>-0.15584999999999999</v>
      </c>
      <c r="Q454">
        <v>-0.85199999999999998</v>
      </c>
      <c r="R454">
        <v>-1.0419</v>
      </c>
      <c r="S454">
        <v>1.3073999999999999</v>
      </c>
      <c r="T454">
        <v>-1.8499999999999999E-2</v>
      </c>
      <c r="U454">
        <v>-2.0893999999999999</v>
      </c>
      <c r="V454">
        <v>-0.253213349999999</v>
      </c>
    </row>
    <row r="455" spans="1:22" x14ac:dyDescent="0.2">
      <c r="A455">
        <v>288</v>
      </c>
      <c r="B455">
        <v>0.25874000000000003</v>
      </c>
      <c r="C455">
        <v>0.25874000000000003</v>
      </c>
      <c r="D455">
        <v>0.80845</v>
      </c>
      <c r="E455">
        <v>-0.87460000000000004</v>
      </c>
      <c r="F455">
        <v>-0.25165999999999999</v>
      </c>
      <c r="G455">
        <v>-0.39315</v>
      </c>
      <c r="H455">
        <v>-6.8999999999999895E-2</v>
      </c>
      <c r="I455">
        <v>-7.4800000000000005E-2</v>
      </c>
      <c r="J455">
        <v>1.1166100000000001</v>
      </c>
      <c r="K455">
        <v>-0.61485000000000001</v>
      </c>
      <c r="L455">
        <v>-0.13880000000000001</v>
      </c>
      <c r="M455">
        <v>0.113149999999999</v>
      </c>
      <c r="N455">
        <v>-1.573645</v>
      </c>
      <c r="O455">
        <v>-0.61604999999999999</v>
      </c>
      <c r="P455">
        <v>-0.12514999999999901</v>
      </c>
      <c r="Q455">
        <v>-0.92332499999999995</v>
      </c>
      <c r="R455">
        <v>-0.85739999999999905</v>
      </c>
      <c r="S455">
        <v>1.3731500000000001</v>
      </c>
      <c r="T455">
        <v>-0.18669999999999901</v>
      </c>
      <c r="U455">
        <v>-2.3000500000000001</v>
      </c>
      <c r="V455">
        <v>-0.25351699999999999</v>
      </c>
    </row>
    <row r="456" spans="1:22" x14ac:dyDescent="0.2">
      <c r="A456">
        <v>290</v>
      </c>
      <c r="B456">
        <v>0.27638000000000001</v>
      </c>
      <c r="C456">
        <v>0.27638000000000001</v>
      </c>
      <c r="D456">
        <v>0.85849999999999904</v>
      </c>
      <c r="E456">
        <v>-0.78425</v>
      </c>
      <c r="F456">
        <v>-0.32342499999999902</v>
      </c>
      <c r="G456">
        <v>-0.6431</v>
      </c>
      <c r="H456">
        <v>-7.5499999999999998E-2</v>
      </c>
      <c r="I456">
        <v>-0.115665</v>
      </c>
      <c r="J456">
        <v>1.2296</v>
      </c>
      <c r="K456">
        <v>-0.57210000000000005</v>
      </c>
      <c r="L456">
        <v>-8.7900000000000006E-2</v>
      </c>
      <c r="M456">
        <v>0.15504999999999899</v>
      </c>
      <c r="N456">
        <v>-1.5476000000000001</v>
      </c>
      <c r="O456">
        <v>-0.72904999999999998</v>
      </c>
      <c r="P456">
        <v>-4.6249999999999999E-2</v>
      </c>
      <c r="Q456">
        <v>-1.0806500000000001</v>
      </c>
      <c r="R456">
        <v>-1.0105</v>
      </c>
      <c r="S456">
        <v>1.5394999999999901</v>
      </c>
      <c r="T456">
        <v>-0.19424999999999901</v>
      </c>
      <c r="U456">
        <v>-2.3229000000000002</v>
      </c>
      <c r="V456">
        <v>-0.25988650000000002</v>
      </c>
    </row>
    <row r="457" spans="1:22" x14ac:dyDescent="0.2">
      <c r="A457">
        <v>292</v>
      </c>
      <c r="B457">
        <v>0.32324999999999998</v>
      </c>
      <c r="C457">
        <v>0.32324999999999998</v>
      </c>
      <c r="D457">
        <v>0.78364999999999896</v>
      </c>
      <c r="E457">
        <v>-0.76973999999999998</v>
      </c>
      <c r="F457">
        <v>-0.27271000000000001</v>
      </c>
      <c r="G457">
        <v>-0.72055000000000002</v>
      </c>
      <c r="H457">
        <v>-0.112999999999999</v>
      </c>
      <c r="I457">
        <v>-0.243755</v>
      </c>
      <c r="J457">
        <v>1.0028999999999999</v>
      </c>
      <c r="K457">
        <v>-0.48349999999999899</v>
      </c>
      <c r="L457">
        <v>3.5299999999999998E-2</v>
      </c>
      <c r="M457">
        <v>1.22499999999999E-2</v>
      </c>
      <c r="N457">
        <v>-1.6015999999999999</v>
      </c>
      <c r="O457">
        <v>-0.61451999999999996</v>
      </c>
      <c r="P457">
        <v>-5.8250000000000003E-2</v>
      </c>
      <c r="Q457">
        <v>-1.1974899999999999</v>
      </c>
      <c r="R457">
        <v>-0.96919999999999995</v>
      </c>
      <c r="S457">
        <v>1.4169</v>
      </c>
      <c r="T457">
        <v>-0.231399999999999</v>
      </c>
      <c r="U457">
        <v>-2.3713000000000002</v>
      </c>
      <c r="V457">
        <v>-0.28747574999999997</v>
      </c>
    </row>
    <row r="458" spans="1:22" x14ac:dyDescent="0.2">
      <c r="A458">
        <v>294</v>
      </c>
      <c r="B458">
        <v>-8.88500000000003E-3</v>
      </c>
      <c r="C458">
        <v>-8.88500000000003E-3</v>
      </c>
      <c r="D458">
        <v>1.03125</v>
      </c>
      <c r="E458">
        <v>-0.75826499999999997</v>
      </c>
      <c r="F458">
        <v>-0.23702000000000001</v>
      </c>
      <c r="G458">
        <v>-0.77614999999999901</v>
      </c>
      <c r="H458">
        <v>-0.156</v>
      </c>
      <c r="I458">
        <v>-0.25979000000000002</v>
      </c>
      <c r="J458">
        <v>1.0104500000000001</v>
      </c>
      <c r="K458">
        <v>-0.62034999999999996</v>
      </c>
      <c r="L458">
        <v>-2.38999999999999E-2</v>
      </c>
      <c r="M458">
        <v>-5.6450000000000097E-2</v>
      </c>
      <c r="N458">
        <v>-1.5724</v>
      </c>
      <c r="O458">
        <v>-0.42304999999999998</v>
      </c>
      <c r="P458">
        <v>-7.1443000000000006E-2</v>
      </c>
      <c r="Q458">
        <v>-1.1268050000000001</v>
      </c>
      <c r="R458">
        <v>-1.0404</v>
      </c>
      <c r="S458">
        <v>1.3325499999999999</v>
      </c>
      <c r="T458">
        <v>-8.8249999999999898E-2</v>
      </c>
      <c r="U458">
        <v>-2.2142499999999998</v>
      </c>
      <c r="V458">
        <v>-0.30340214999999998</v>
      </c>
    </row>
    <row r="459" spans="1:22" x14ac:dyDescent="0.2">
      <c r="A459">
        <v>296</v>
      </c>
      <c r="B459">
        <v>-9.4319999999999904E-2</v>
      </c>
      <c r="C459">
        <v>-9.4319999999999904E-2</v>
      </c>
      <c r="D459">
        <v>1.0791999999999899</v>
      </c>
      <c r="E459">
        <v>-0.87736000000000003</v>
      </c>
      <c r="F459">
        <v>-0.151949999999999</v>
      </c>
      <c r="G459">
        <v>-0.68654999999999899</v>
      </c>
      <c r="H459">
        <v>-0.105</v>
      </c>
      <c r="I459">
        <v>-0.30567499999999997</v>
      </c>
      <c r="J459">
        <v>0.94025000000000003</v>
      </c>
      <c r="K459">
        <v>-0.84794999999999998</v>
      </c>
      <c r="L459">
        <v>-4.6149999999999997E-2</v>
      </c>
      <c r="M459">
        <v>-4.7199999999999999E-2</v>
      </c>
      <c r="N459">
        <v>-1.62798</v>
      </c>
      <c r="O459">
        <v>-0.64829999999999999</v>
      </c>
      <c r="P459">
        <v>4.9739999999999999E-2</v>
      </c>
      <c r="Q459">
        <v>-0.90156499999999995</v>
      </c>
      <c r="R459">
        <v>-1.2721449999999901</v>
      </c>
      <c r="S459">
        <v>1.4177</v>
      </c>
      <c r="T459">
        <v>-0.21920000000000001</v>
      </c>
      <c r="U459">
        <v>-2.2555999999999998</v>
      </c>
      <c r="V459">
        <v>-0.33471874999999901</v>
      </c>
    </row>
    <row r="460" spans="1:22" x14ac:dyDescent="0.2">
      <c r="A460">
        <v>298</v>
      </c>
      <c r="B460">
        <v>-0.21765499999999999</v>
      </c>
      <c r="C460">
        <v>-0.21765499999999999</v>
      </c>
      <c r="D460">
        <v>0.95734999999999904</v>
      </c>
      <c r="E460">
        <v>-0.93128999999999995</v>
      </c>
      <c r="F460">
        <v>-0.29358000000000001</v>
      </c>
      <c r="G460">
        <v>-0.60914999999999997</v>
      </c>
      <c r="H460">
        <v>3.8999999999999903E-2</v>
      </c>
      <c r="I460">
        <v>-0.120855</v>
      </c>
      <c r="J460">
        <v>0.69129999999999903</v>
      </c>
      <c r="K460">
        <v>-0.83139999999999903</v>
      </c>
      <c r="L460">
        <v>0.20019999999999999</v>
      </c>
      <c r="M460">
        <v>-0.27534999999999998</v>
      </c>
      <c r="N460">
        <v>-1.455565</v>
      </c>
      <c r="O460">
        <v>-0.60924999999999896</v>
      </c>
      <c r="P460">
        <v>0.28159499999999998</v>
      </c>
      <c r="Q460">
        <v>-0.59371499999999999</v>
      </c>
      <c r="R460">
        <v>-1.3134950000000001</v>
      </c>
      <c r="S460">
        <v>1.2518499999999999</v>
      </c>
      <c r="T460">
        <v>-0.2203</v>
      </c>
      <c r="U460">
        <v>-2.2463000000000002</v>
      </c>
      <c r="V460">
        <v>-0.32571325000000001</v>
      </c>
    </row>
    <row r="461" spans="1:22" x14ac:dyDescent="0.2">
      <c r="A461">
        <v>300</v>
      </c>
      <c r="B461">
        <v>-0.47325</v>
      </c>
      <c r="C461">
        <v>-0.47325</v>
      </c>
      <c r="D461">
        <v>0.67999999999999905</v>
      </c>
      <c r="E461">
        <v>-0.97087000000000001</v>
      </c>
      <c r="F461">
        <v>-0.216219999999999</v>
      </c>
      <c r="G461">
        <v>-0.57814999999999905</v>
      </c>
      <c r="H461">
        <v>-9.9999999999999895E-2</v>
      </c>
      <c r="I461">
        <v>-9.7180000000000002E-2</v>
      </c>
      <c r="J461">
        <v>0.63795000000000002</v>
      </c>
      <c r="K461">
        <v>-0.83119999999999905</v>
      </c>
      <c r="L461">
        <v>7.52499999999999E-2</v>
      </c>
      <c r="M461">
        <v>-4.2999999999999899E-2</v>
      </c>
      <c r="N461">
        <v>-1.60056</v>
      </c>
      <c r="O461">
        <v>-0.58237499999999998</v>
      </c>
      <c r="P461">
        <v>0.22853299999999999</v>
      </c>
      <c r="Q461">
        <v>-0.64634999999999998</v>
      </c>
      <c r="R461">
        <v>-1.3129500000000001</v>
      </c>
      <c r="S461">
        <v>1.24305</v>
      </c>
      <c r="T461">
        <v>-0.23455000000000001</v>
      </c>
      <c r="U461">
        <v>-2.1682999999999999</v>
      </c>
      <c r="V461">
        <v>-0.37317109999999998</v>
      </c>
    </row>
    <row r="463" spans="1:22" x14ac:dyDescent="0.2">
      <c r="A463" t="s">
        <v>137</v>
      </c>
    </row>
    <row r="464" spans="1:22" ht="16" x14ac:dyDescent="0.2">
      <c r="A464" s="110" t="s">
        <v>18</v>
      </c>
      <c r="B464" s="110">
        <v>0</v>
      </c>
      <c r="C464" s="110">
        <v>1</v>
      </c>
      <c r="D464" s="110">
        <v>2</v>
      </c>
      <c r="E464" s="110">
        <v>3</v>
      </c>
      <c r="F464" s="110">
        <v>4</v>
      </c>
      <c r="G464" s="110">
        <v>5</v>
      </c>
      <c r="H464" s="110">
        <v>6</v>
      </c>
      <c r="I464" s="110">
        <v>7</v>
      </c>
      <c r="J464" s="110">
        <v>8</v>
      </c>
      <c r="K464" s="110">
        <v>9</v>
      </c>
      <c r="L464" s="110">
        <v>10</v>
      </c>
      <c r="M464" s="110">
        <v>11</v>
      </c>
      <c r="N464" s="110">
        <v>12</v>
      </c>
      <c r="O464" s="110">
        <v>13</v>
      </c>
      <c r="P464" s="110">
        <v>14</v>
      </c>
      <c r="Q464" s="110">
        <v>15</v>
      </c>
      <c r="R464" s="110">
        <v>16</v>
      </c>
      <c r="S464" s="110">
        <v>17</v>
      </c>
      <c r="T464" s="110">
        <v>18</v>
      </c>
      <c r="U464" s="110">
        <v>19</v>
      </c>
      <c r="V464" s="110" t="s">
        <v>11</v>
      </c>
    </row>
    <row r="465" spans="1:22" ht="16" x14ac:dyDescent="0.2">
      <c r="A465" s="110">
        <v>0</v>
      </c>
      <c r="B465" s="110">
        <v>36.85</v>
      </c>
      <c r="C465" s="110">
        <v>36.65</v>
      </c>
      <c r="D465" s="110">
        <v>36.9</v>
      </c>
      <c r="E465" s="110">
        <v>37.15</v>
      </c>
      <c r="F465" s="110">
        <v>37.15</v>
      </c>
      <c r="G465" s="110">
        <v>37.4</v>
      </c>
      <c r="H465" s="110">
        <v>37.1</v>
      </c>
      <c r="I465" s="110">
        <v>36.85</v>
      </c>
      <c r="J465" s="110">
        <v>36.65</v>
      </c>
      <c r="K465" s="110">
        <v>36.35</v>
      </c>
      <c r="L465" s="110">
        <v>37.6</v>
      </c>
      <c r="M465" s="110">
        <v>36.700000000000003</v>
      </c>
      <c r="N465" s="110">
        <v>36.85</v>
      </c>
      <c r="O465" s="110">
        <v>37.15</v>
      </c>
      <c r="P465" s="110">
        <v>36.9</v>
      </c>
      <c r="Q465" s="110">
        <v>37.5</v>
      </c>
      <c r="R465" s="110">
        <v>36.700000000000003</v>
      </c>
      <c r="S465" s="110">
        <v>37</v>
      </c>
      <c r="T465" s="110">
        <v>36.799999999999997</v>
      </c>
      <c r="U465" s="110">
        <v>37.200000000000003</v>
      </c>
      <c r="V465" s="110">
        <v>36.972499999999997</v>
      </c>
    </row>
    <row r="466" spans="1:22" ht="16" x14ac:dyDescent="0.2">
      <c r="A466" s="110">
        <v>2</v>
      </c>
      <c r="B466" s="110">
        <v>40.120689499999997</v>
      </c>
      <c r="C466" s="110">
        <v>39.108609199999997</v>
      </c>
      <c r="D466" s="110">
        <v>40.907352400000001</v>
      </c>
      <c r="E466" s="110">
        <v>40.027725099999998</v>
      </c>
      <c r="F466" s="110">
        <v>40.056742700000001</v>
      </c>
      <c r="G466" s="110">
        <v>40.393537199999997</v>
      </c>
      <c r="H466" s="110">
        <v>39.988790299999998</v>
      </c>
      <c r="I466" s="110">
        <v>40.617086999999998</v>
      </c>
      <c r="J466" s="110">
        <v>39.592041799999997</v>
      </c>
      <c r="K466" s="110">
        <v>38.446964100000002</v>
      </c>
      <c r="L466" s="110">
        <v>40.418067299999997</v>
      </c>
      <c r="M466" s="110">
        <v>40.107781099999997</v>
      </c>
      <c r="N466" s="110">
        <v>40.007837199999997</v>
      </c>
      <c r="O466" s="110">
        <v>40.023410699999999</v>
      </c>
      <c r="P466" s="110">
        <v>40.469118600000002</v>
      </c>
      <c r="Q466" s="110">
        <v>40.6745375</v>
      </c>
      <c r="R466" s="110">
        <v>39.042841899999999</v>
      </c>
      <c r="S466" s="110">
        <v>40.6046403</v>
      </c>
      <c r="T466" s="110">
        <v>39.274805800000003</v>
      </c>
      <c r="U466" s="110">
        <v>40.339857500000001</v>
      </c>
      <c r="V466" s="110">
        <v>40.011121899999999</v>
      </c>
    </row>
    <row r="467" spans="1:22" ht="16" x14ac:dyDescent="0.2">
      <c r="A467" s="110">
        <v>4</v>
      </c>
      <c r="B467" s="110">
        <v>41.866307999999997</v>
      </c>
      <c r="C467" s="110">
        <v>43.1515895</v>
      </c>
      <c r="D467" s="110">
        <v>45.035075999999997</v>
      </c>
      <c r="E467" s="110">
        <v>43.342371700000001</v>
      </c>
      <c r="F467" s="110">
        <v>44.036537799999998</v>
      </c>
      <c r="G467" s="110">
        <v>43.0765423</v>
      </c>
      <c r="H467" s="110">
        <v>43.362915200000003</v>
      </c>
      <c r="I467" s="110">
        <v>43.652355499999999</v>
      </c>
      <c r="J467" s="110">
        <v>42.330421999999999</v>
      </c>
      <c r="K467" s="110">
        <v>40.740732600000001</v>
      </c>
      <c r="L467" s="110">
        <v>44.274296999999997</v>
      </c>
      <c r="M467" s="110">
        <v>43.042085899999996</v>
      </c>
      <c r="N467" s="110">
        <v>43.156270999999997</v>
      </c>
      <c r="O467" s="110">
        <v>42.8535878</v>
      </c>
      <c r="P467" s="110">
        <v>44.695031499999999</v>
      </c>
      <c r="Q467" s="110">
        <v>44.205704400000002</v>
      </c>
      <c r="R467" s="110">
        <v>41.256494500000002</v>
      </c>
      <c r="S467" s="110">
        <v>44.581385900000001</v>
      </c>
      <c r="T467" s="110">
        <v>42.849445699999997</v>
      </c>
      <c r="U467" s="110">
        <v>42.967976200000003</v>
      </c>
      <c r="V467" s="110">
        <v>43.223856499999997</v>
      </c>
    </row>
    <row r="468" spans="1:22" ht="16" x14ac:dyDescent="0.2">
      <c r="A468" s="110">
        <v>6</v>
      </c>
      <c r="B468" s="110">
        <v>44.147410999999998</v>
      </c>
      <c r="C468" s="110">
        <v>45.6516339</v>
      </c>
      <c r="D468" s="110">
        <v>48.454970299999999</v>
      </c>
      <c r="E468" s="110">
        <v>45.546924599999997</v>
      </c>
      <c r="F468" s="110">
        <v>47.423125200000001</v>
      </c>
      <c r="G468" s="110">
        <v>47.402818000000003</v>
      </c>
      <c r="H468" s="110">
        <v>46.436417800000001</v>
      </c>
      <c r="I468" s="110">
        <v>47.458198899999999</v>
      </c>
      <c r="J468" s="110">
        <v>46.5423969</v>
      </c>
      <c r="K468" s="110">
        <v>42.848384099999997</v>
      </c>
      <c r="L468" s="110">
        <v>47.721047499999997</v>
      </c>
      <c r="M468" s="110">
        <v>46.533065100000002</v>
      </c>
      <c r="N468" s="110">
        <v>44.8298208</v>
      </c>
      <c r="O468" s="110">
        <v>45.658620200000001</v>
      </c>
      <c r="P468" s="110">
        <v>48.106727200000002</v>
      </c>
      <c r="Q468" s="110">
        <v>46.152216099999997</v>
      </c>
      <c r="R468" s="110">
        <v>43.410673000000003</v>
      </c>
      <c r="S468" s="110">
        <v>49.884823900000001</v>
      </c>
      <c r="T468" s="110">
        <v>46.792025600000002</v>
      </c>
      <c r="U468" s="110">
        <v>44.910088399999999</v>
      </c>
      <c r="V468" s="110">
        <v>46.295569399999998</v>
      </c>
    </row>
    <row r="469" spans="1:22" ht="16" x14ac:dyDescent="0.2">
      <c r="A469" s="110">
        <v>8</v>
      </c>
      <c r="B469" s="110">
        <v>45.816518799999997</v>
      </c>
      <c r="C469" s="110">
        <v>48.4738337</v>
      </c>
      <c r="D469" s="110">
        <v>51.174803599999997</v>
      </c>
      <c r="E469" s="110">
        <v>47.2855451</v>
      </c>
      <c r="F469" s="110">
        <v>50.467493900000001</v>
      </c>
      <c r="G469" s="110">
        <v>50.832241600000003</v>
      </c>
      <c r="H469" s="110">
        <v>48.314675700000002</v>
      </c>
      <c r="I469" s="110">
        <v>50.207129899999998</v>
      </c>
      <c r="J469" s="110">
        <v>49.783081199999998</v>
      </c>
      <c r="K469" s="110">
        <v>44.934852499999998</v>
      </c>
      <c r="L469" s="110">
        <v>50.943556800000003</v>
      </c>
      <c r="M469" s="110">
        <v>49.564768600000001</v>
      </c>
      <c r="N469" s="110">
        <v>46.166421800000002</v>
      </c>
      <c r="O469" s="110">
        <v>49.9692066</v>
      </c>
      <c r="P469" s="110">
        <v>50.653845400000002</v>
      </c>
      <c r="Q469" s="110">
        <v>48.726256399999997</v>
      </c>
      <c r="R469" s="110">
        <v>45.597830299999998</v>
      </c>
      <c r="S469" s="110">
        <v>53.696949400000001</v>
      </c>
      <c r="T469" s="110">
        <v>51.246977700000002</v>
      </c>
      <c r="U469" s="110">
        <v>46.263741799999998</v>
      </c>
      <c r="V469" s="110">
        <v>49.005986499999999</v>
      </c>
    </row>
    <row r="470" spans="1:22" ht="16" x14ac:dyDescent="0.2">
      <c r="A470" s="110">
        <v>10</v>
      </c>
      <c r="B470" s="110">
        <v>49.012092199999998</v>
      </c>
      <c r="C470" s="110">
        <v>50.841307</v>
      </c>
      <c r="D470" s="110">
        <v>54.3638677</v>
      </c>
      <c r="E470" s="110">
        <v>50.223466899999998</v>
      </c>
      <c r="F470" s="110">
        <v>54.149659499999999</v>
      </c>
      <c r="G470" s="110">
        <v>56.177744099999998</v>
      </c>
      <c r="H470" s="110">
        <v>50.454000700000002</v>
      </c>
      <c r="I470" s="110">
        <v>53.036156900000002</v>
      </c>
      <c r="J470" s="110">
        <v>52.220801899999998</v>
      </c>
      <c r="K470" s="110">
        <v>47.567756899999999</v>
      </c>
      <c r="L470" s="110">
        <v>54.083200300000001</v>
      </c>
      <c r="M470" s="110">
        <v>52.328677599999999</v>
      </c>
      <c r="N470" s="110">
        <v>47.222963900000003</v>
      </c>
      <c r="O470" s="110">
        <v>53.655794999999998</v>
      </c>
      <c r="P470" s="110">
        <v>53.921447100000002</v>
      </c>
      <c r="Q470" s="110">
        <v>52.019590299999997</v>
      </c>
      <c r="R470" s="110">
        <v>47.255658799999999</v>
      </c>
      <c r="S470" s="110">
        <v>57.626132599999998</v>
      </c>
      <c r="T470" s="110">
        <v>54.174372300000002</v>
      </c>
      <c r="U470" s="110">
        <v>48.0176509</v>
      </c>
      <c r="V470" s="110">
        <v>51.917617100000001</v>
      </c>
    </row>
    <row r="471" spans="1:22" ht="16" x14ac:dyDescent="0.2">
      <c r="A471" s="110">
        <v>12</v>
      </c>
      <c r="B471" s="110">
        <v>50.750582100000003</v>
      </c>
      <c r="C471" s="110">
        <v>52.916571300000001</v>
      </c>
      <c r="D471" s="110">
        <v>58.534809799999998</v>
      </c>
      <c r="E471" s="110">
        <v>52.790321900000002</v>
      </c>
      <c r="F471" s="110">
        <v>57.7711471</v>
      </c>
      <c r="G471" s="110">
        <v>60.616325099999997</v>
      </c>
      <c r="H471" s="110">
        <v>53.998590999999998</v>
      </c>
      <c r="I471" s="110">
        <v>56.237017399999999</v>
      </c>
      <c r="J471" s="110">
        <v>55.038280899999997</v>
      </c>
      <c r="K471" s="110">
        <v>50.0962557</v>
      </c>
      <c r="L471" s="110">
        <v>57.0087458</v>
      </c>
      <c r="M471" s="110">
        <v>55.883699100000001</v>
      </c>
      <c r="N471" s="110">
        <v>48.200357400000001</v>
      </c>
      <c r="O471" s="110">
        <v>55.708809600000002</v>
      </c>
      <c r="P471" s="110">
        <v>57.901308</v>
      </c>
      <c r="Q471" s="110">
        <v>54.721728900000002</v>
      </c>
      <c r="R471" s="110">
        <v>49.066649699999999</v>
      </c>
      <c r="S471" s="110">
        <v>63.698812199999999</v>
      </c>
      <c r="T471" s="110">
        <v>57.435335500000001</v>
      </c>
      <c r="U471" s="110">
        <v>48.643197999999998</v>
      </c>
      <c r="V471" s="110">
        <v>54.850927300000002</v>
      </c>
    </row>
    <row r="472" spans="1:22" ht="16" x14ac:dyDescent="0.2">
      <c r="A472" s="110">
        <v>14</v>
      </c>
      <c r="B472" s="110">
        <v>53.326735999999997</v>
      </c>
      <c r="C472" s="110">
        <v>56.045783700000001</v>
      </c>
      <c r="D472" s="110">
        <v>63.287254400000002</v>
      </c>
      <c r="E472" s="110">
        <v>56.9743347</v>
      </c>
      <c r="F472" s="110">
        <v>62.745215000000002</v>
      </c>
      <c r="G472" s="110">
        <v>63.815980699999997</v>
      </c>
      <c r="H472" s="110">
        <v>57.336964999999999</v>
      </c>
      <c r="I472" s="110">
        <v>59.139434199999997</v>
      </c>
      <c r="J472" s="110">
        <v>57.367002399999997</v>
      </c>
      <c r="K472" s="110">
        <v>52.572366700000003</v>
      </c>
      <c r="L472" s="110">
        <v>62.217633200000002</v>
      </c>
      <c r="M472" s="110">
        <v>59.021022600000002</v>
      </c>
      <c r="N472" s="110">
        <v>49.100579400000001</v>
      </c>
      <c r="O472" s="110">
        <v>58.602715400000001</v>
      </c>
      <c r="P472" s="110">
        <v>62.223135499999998</v>
      </c>
      <c r="Q472" s="110">
        <v>56.676726000000002</v>
      </c>
      <c r="R472" s="110">
        <v>50.696671100000003</v>
      </c>
      <c r="S472" s="110">
        <v>66.701004999999995</v>
      </c>
      <c r="T472" s="110">
        <v>61.792200399999999</v>
      </c>
      <c r="U472" s="110">
        <v>51.084178600000001</v>
      </c>
      <c r="V472" s="110">
        <v>58.036346999999999</v>
      </c>
    </row>
    <row r="473" spans="1:22" ht="16" x14ac:dyDescent="0.2">
      <c r="A473" s="110">
        <v>16</v>
      </c>
      <c r="B473" s="110">
        <v>54.418309200000003</v>
      </c>
      <c r="C473" s="110">
        <v>58.957424699999997</v>
      </c>
      <c r="D473" s="110">
        <v>65.953375800000003</v>
      </c>
      <c r="E473" s="110">
        <v>61.808343499999999</v>
      </c>
      <c r="F473" s="110">
        <v>66.1642619</v>
      </c>
      <c r="G473" s="110">
        <v>67.321508100000003</v>
      </c>
      <c r="H473" s="110">
        <v>60.034625699999999</v>
      </c>
      <c r="I473" s="110">
        <v>62.194241499999997</v>
      </c>
      <c r="J473" s="110">
        <v>61.420260900000002</v>
      </c>
      <c r="K473" s="110">
        <v>55.437070200000001</v>
      </c>
      <c r="L473" s="110">
        <v>65.383314900000002</v>
      </c>
      <c r="M473" s="110">
        <v>63.214932699999999</v>
      </c>
      <c r="N473" s="110">
        <v>51.6858237</v>
      </c>
      <c r="O473" s="110">
        <v>61.392661799999999</v>
      </c>
      <c r="P473" s="110">
        <v>66.632696300000006</v>
      </c>
      <c r="Q473" s="110">
        <v>58.585683099999997</v>
      </c>
      <c r="R473" s="110">
        <v>53.186813299999997</v>
      </c>
      <c r="S473" s="110">
        <v>70.090539500000006</v>
      </c>
      <c r="T473" s="110">
        <v>64.566237900000004</v>
      </c>
      <c r="U473" s="110">
        <v>52.963620599999999</v>
      </c>
      <c r="V473" s="110">
        <v>61.0705873</v>
      </c>
    </row>
    <row r="474" spans="1:22" ht="16" x14ac:dyDescent="0.2">
      <c r="A474" s="110">
        <v>18</v>
      </c>
      <c r="B474" s="110">
        <v>56.5611234</v>
      </c>
      <c r="C474" s="110">
        <v>60.5015778</v>
      </c>
      <c r="D474" s="110">
        <v>67.209147200000004</v>
      </c>
      <c r="E474" s="110">
        <v>64.954503900000006</v>
      </c>
      <c r="F474" s="110">
        <v>69.996790599999997</v>
      </c>
      <c r="G474" s="110">
        <v>70.218556699999993</v>
      </c>
      <c r="H474" s="110">
        <v>65.017252600000006</v>
      </c>
      <c r="I474" s="110">
        <v>65.461950599999994</v>
      </c>
      <c r="J474" s="110">
        <v>63.602556100000001</v>
      </c>
      <c r="K474" s="110">
        <v>60.073849199999998</v>
      </c>
      <c r="L474" s="110">
        <v>69.311364600000005</v>
      </c>
      <c r="M474" s="110">
        <v>66.651045199999999</v>
      </c>
      <c r="N474" s="110">
        <v>54.156230600000001</v>
      </c>
      <c r="O474" s="110">
        <v>65.147553200000004</v>
      </c>
      <c r="P474" s="110">
        <v>70.900570900000005</v>
      </c>
      <c r="Q474" s="110">
        <v>61.379929300000001</v>
      </c>
      <c r="R474" s="110">
        <v>57.703002300000001</v>
      </c>
      <c r="S474" s="110">
        <v>72.532310499999994</v>
      </c>
      <c r="T474" s="110">
        <v>69.075793500000003</v>
      </c>
      <c r="U474" s="110">
        <v>55.366241500000001</v>
      </c>
      <c r="V474" s="110">
        <v>64.291067499999997</v>
      </c>
    </row>
    <row r="475" spans="1:22" ht="16" x14ac:dyDescent="0.2">
      <c r="A475" s="110">
        <v>20</v>
      </c>
      <c r="B475" s="110">
        <v>58.982478999999998</v>
      </c>
      <c r="C475" s="110">
        <v>62.386222400000001</v>
      </c>
      <c r="D475" s="110">
        <v>70.627711899999994</v>
      </c>
      <c r="E475" s="110">
        <v>69.979664099999994</v>
      </c>
      <c r="F475" s="110">
        <v>74.113986100000005</v>
      </c>
      <c r="G475" s="110">
        <v>71.869556200000005</v>
      </c>
      <c r="H475" s="110">
        <v>70.026739399999997</v>
      </c>
      <c r="I475" s="110">
        <v>68.746526500000002</v>
      </c>
      <c r="J475" s="110">
        <v>66.018926500000006</v>
      </c>
      <c r="K475" s="110">
        <v>61.879158699999998</v>
      </c>
      <c r="L475" s="110">
        <v>72.745851400000006</v>
      </c>
      <c r="M475" s="110">
        <v>70.375987699999996</v>
      </c>
      <c r="N475" s="110">
        <v>56.002682399999998</v>
      </c>
      <c r="O475" s="110">
        <v>69.193167700000004</v>
      </c>
      <c r="P475" s="110">
        <v>75.3586387</v>
      </c>
      <c r="Q475" s="110">
        <v>63.603453500000001</v>
      </c>
      <c r="R475" s="110">
        <v>60.864334700000001</v>
      </c>
      <c r="S475" s="110">
        <v>74.299999400000004</v>
      </c>
      <c r="T475" s="110">
        <v>73.046468700000005</v>
      </c>
      <c r="U475" s="110">
        <v>58.163455800000001</v>
      </c>
      <c r="V475" s="110">
        <v>67.414250499999994</v>
      </c>
    </row>
    <row r="476" spans="1:22" ht="16" x14ac:dyDescent="0.2">
      <c r="A476" s="110">
        <v>22</v>
      </c>
      <c r="B476" s="110">
        <v>59.938674300000002</v>
      </c>
      <c r="C476" s="110">
        <v>63.718018000000001</v>
      </c>
      <c r="D476" s="110">
        <v>74.559901199999999</v>
      </c>
      <c r="E476" s="110">
        <v>71.255259300000006</v>
      </c>
      <c r="F476" s="110">
        <v>77.838638599999996</v>
      </c>
      <c r="G476" s="110">
        <v>77.155014499999993</v>
      </c>
      <c r="H476" s="110">
        <v>73.7356233</v>
      </c>
      <c r="I476" s="110">
        <v>72.146484599999994</v>
      </c>
      <c r="J476" s="110">
        <v>71.668267</v>
      </c>
      <c r="K476" s="110">
        <v>62.394864499999997</v>
      </c>
      <c r="L476" s="110">
        <v>76.933396700000003</v>
      </c>
      <c r="M476" s="110">
        <v>72.589548199999996</v>
      </c>
      <c r="N476" s="110">
        <v>58.210707200000002</v>
      </c>
      <c r="O476" s="110">
        <v>70.3323611</v>
      </c>
      <c r="P476" s="110">
        <v>77.170833999999999</v>
      </c>
      <c r="Q476" s="110">
        <v>64.747747899999993</v>
      </c>
      <c r="R476" s="110">
        <v>63.136512799999998</v>
      </c>
      <c r="S476" s="110">
        <v>76.244257899999994</v>
      </c>
      <c r="T476" s="110">
        <v>77.107852199999996</v>
      </c>
      <c r="U476" s="110">
        <v>60.0892081</v>
      </c>
      <c r="V476" s="110">
        <v>70.048658599999996</v>
      </c>
    </row>
    <row r="477" spans="1:22" ht="16" x14ac:dyDescent="0.2">
      <c r="A477" s="110">
        <v>24</v>
      </c>
      <c r="B477" s="110">
        <v>63.206494399999997</v>
      </c>
      <c r="C477" s="110">
        <v>67.182327999999998</v>
      </c>
      <c r="D477" s="110">
        <v>79.172224400000005</v>
      </c>
      <c r="E477" s="110">
        <v>74.807936799999993</v>
      </c>
      <c r="F477" s="110">
        <v>80.830989799999998</v>
      </c>
      <c r="G477" s="110">
        <v>81.199482399999994</v>
      </c>
      <c r="H477" s="110">
        <v>75.461552900000001</v>
      </c>
      <c r="I477" s="110">
        <v>75.387948699999995</v>
      </c>
      <c r="J477" s="110">
        <v>75.719258100000005</v>
      </c>
      <c r="K477" s="110">
        <v>64.328595500000006</v>
      </c>
      <c r="L477" s="110">
        <v>79.749408799999998</v>
      </c>
      <c r="M477" s="110">
        <v>74.614311099999995</v>
      </c>
      <c r="N477" s="110">
        <v>59.707771399999999</v>
      </c>
      <c r="O477" s="110">
        <v>74.446532599999998</v>
      </c>
      <c r="P477" s="110">
        <v>80.108936600000007</v>
      </c>
      <c r="Q477" s="110">
        <v>68.554306199999999</v>
      </c>
      <c r="R477" s="110">
        <v>65.535000699999998</v>
      </c>
      <c r="S477" s="110">
        <v>78.682740899999999</v>
      </c>
      <c r="T477" s="110">
        <v>79.778306000000001</v>
      </c>
      <c r="U477" s="110">
        <v>63.133314499999997</v>
      </c>
      <c r="V477" s="110">
        <v>73.080371999999997</v>
      </c>
    </row>
    <row r="478" spans="1:22" ht="16" x14ac:dyDescent="0.2">
      <c r="A478" s="110">
        <v>26</v>
      </c>
      <c r="B478" s="110">
        <v>67.170582499999995</v>
      </c>
      <c r="C478" s="110">
        <v>69.571602600000006</v>
      </c>
      <c r="D478" s="110">
        <v>82.738109300000005</v>
      </c>
      <c r="E478" s="110">
        <v>77.804946999999999</v>
      </c>
      <c r="F478" s="110">
        <v>83.176463499999997</v>
      </c>
      <c r="G478" s="110">
        <v>83.894365199999996</v>
      </c>
      <c r="H478" s="110">
        <v>77.400480000000002</v>
      </c>
      <c r="I478" s="110">
        <v>77.669304499999996</v>
      </c>
      <c r="J478" s="110">
        <v>79.895316199999996</v>
      </c>
      <c r="K478" s="110">
        <v>65.729417600000005</v>
      </c>
      <c r="L478" s="110">
        <v>82.168113300000002</v>
      </c>
      <c r="M478" s="110">
        <v>78.581530400000005</v>
      </c>
      <c r="N478" s="110">
        <v>60.578735100000003</v>
      </c>
      <c r="O478" s="110">
        <v>75.2914739</v>
      </c>
      <c r="P478" s="110">
        <v>83.246046300000003</v>
      </c>
      <c r="Q478" s="110">
        <v>71.602626400000005</v>
      </c>
      <c r="R478" s="110">
        <v>68.812983200000005</v>
      </c>
      <c r="S478" s="110">
        <v>81.499733800000001</v>
      </c>
      <c r="T478" s="110">
        <v>82.890829499999995</v>
      </c>
      <c r="U478" s="110">
        <v>64.463006300000004</v>
      </c>
      <c r="V478" s="110">
        <v>75.709283299999996</v>
      </c>
    </row>
    <row r="479" spans="1:22" ht="16" x14ac:dyDescent="0.2">
      <c r="A479" s="110">
        <v>28</v>
      </c>
      <c r="B479" s="110">
        <v>69.086384699999996</v>
      </c>
      <c r="C479" s="110">
        <v>73.871839899999998</v>
      </c>
      <c r="D479" s="110">
        <v>85.684273500000003</v>
      </c>
      <c r="E479" s="110">
        <v>80.854756600000002</v>
      </c>
      <c r="F479" s="110">
        <v>87.0906904</v>
      </c>
      <c r="G479" s="110">
        <v>87.459407100000007</v>
      </c>
      <c r="H479" s="110">
        <v>78.781711999999999</v>
      </c>
      <c r="I479" s="110">
        <v>82.936814900000002</v>
      </c>
      <c r="J479" s="110">
        <v>82.382097099999996</v>
      </c>
      <c r="K479" s="110">
        <v>68.585345500000003</v>
      </c>
      <c r="L479" s="110">
        <v>86.333383600000005</v>
      </c>
      <c r="M479" s="110">
        <v>80.802321300000003</v>
      </c>
      <c r="N479" s="110">
        <v>62.476196100000003</v>
      </c>
      <c r="O479" s="110">
        <v>78.098370099999997</v>
      </c>
      <c r="P479" s="110">
        <v>84.040522800000005</v>
      </c>
      <c r="Q479" s="110">
        <v>75.449272199999996</v>
      </c>
      <c r="R479" s="110">
        <v>73.185884700000003</v>
      </c>
      <c r="S479" s="110">
        <v>82.108528699999994</v>
      </c>
      <c r="T479" s="110">
        <v>87.165071100000006</v>
      </c>
      <c r="U479" s="110">
        <v>65.619629200000006</v>
      </c>
      <c r="V479" s="110">
        <v>78.600625100000002</v>
      </c>
    </row>
    <row r="480" spans="1:22" ht="16" x14ac:dyDescent="0.2">
      <c r="A480" s="110">
        <v>30</v>
      </c>
      <c r="B480" s="110">
        <v>71.098455900000005</v>
      </c>
      <c r="C480" s="110">
        <v>75.569158900000005</v>
      </c>
      <c r="D480" s="110">
        <v>88.708122500000002</v>
      </c>
      <c r="E480" s="110">
        <v>82.421340599999994</v>
      </c>
      <c r="F480" s="110">
        <v>89.326355800000002</v>
      </c>
      <c r="G480" s="110">
        <v>89.106537700000004</v>
      </c>
      <c r="H480" s="110">
        <v>80.874650900000006</v>
      </c>
      <c r="I480" s="110">
        <v>85.818307500000003</v>
      </c>
      <c r="J480" s="110">
        <v>84.547928600000006</v>
      </c>
      <c r="K480" s="110">
        <v>69.256907600000005</v>
      </c>
      <c r="L480" s="110">
        <v>89.632667100000006</v>
      </c>
      <c r="M480" s="110">
        <v>84.3375463</v>
      </c>
      <c r="N480" s="110">
        <v>64.377519899999996</v>
      </c>
      <c r="O480" s="110">
        <v>80.701981399999994</v>
      </c>
      <c r="P480" s="110">
        <v>84.065231600000004</v>
      </c>
      <c r="Q480" s="110">
        <v>78.225707700000001</v>
      </c>
      <c r="R480" s="110">
        <v>76.606389300000004</v>
      </c>
      <c r="S480" s="110">
        <v>83.086753900000005</v>
      </c>
      <c r="T480" s="110">
        <v>90.999313799999996</v>
      </c>
      <c r="U480" s="110">
        <v>67.126989199999997</v>
      </c>
      <c r="V480" s="110">
        <v>80.794393299999996</v>
      </c>
    </row>
    <row r="481" spans="1:22" ht="16" x14ac:dyDescent="0.2">
      <c r="A481" s="110">
        <v>32</v>
      </c>
      <c r="B481" s="110">
        <v>73.099823499999999</v>
      </c>
      <c r="C481" s="110">
        <v>78.586614100000006</v>
      </c>
      <c r="D481" s="110">
        <v>90.7461476</v>
      </c>
      <c r="E481" s="110">
        <v>83.575965699999998</v>
      </c>
      <c r="F481" s="110">
        <v>90.728508399999996</v>
      </c>
      <c r="G481" s="110">
        <v>90.815541199999998</v>
      </c>
      <c r="H481" s="110">
        <v>81.894818700000002</v>
      </c>
      <c r="I481" s="110">
        <v>87.636278099999998</v>
      </c>
      <c r="J481" s="110">
        <v>86.116012499999997</v>
      </c>
      <c r="K481" s="110">
        <v>71.383424700000006</v>
      </c>
      <c r="L481" s="110">
        <v>90.822374199999999</v>
      </c>
      <c r="M481" s="110">
        <v>86.655289600000003</v>
      </c>
      <c r="N481" s="110">
        <v>65.514172000000002</v>
      </c>
      <c r="O481" s="110">
        <v>82.514307299999999</v>
      </c>
      <c r="P481" s="110">
        <v>85.324403700000005</v>
      </c>
      <c r="Q481" s="110">
        <v>82.012573099999997</v>
      </c>
      <c r="R481" s="110">
        <v>80.165790900000005</v>
      </c>
      <c r="S481" s="110">
        <v>84.552976700000002</v>
      </c>
      <c r="T481" s="110">
        <v>92.892828899999998</v>
      </c>
      <c r="U481" s="110">
        <v>67.655891999999994</v>
      </c>
      <c r="V481" s="110">
        <v>82.634687099999994</v>
      </c>
    </row>
    <row r="482" spans="1:22" ht="16" x14ac:dyDescent="0.2">
      <c r="A482" s="110">
        <v>34</v>
      </c>
      <c r="B482" s="110">
        <v>75.824694500000007</v>
      </c>
      <c r="C482" s="110">
        <v>80.9795874</v>
      </c>
      <c r="D482" s="110">
        <v>92.434248100000005</v>
      </c>
      <c r="E482" s="110">
        <v>85.501434399999994</v>
      </c>
      <c r="F482" s="110">
        <v>92.439142500000003</v>
      </c>
      <c r="G482" s="110">
        <v>92.479416099999995</v>
      </c>
      <c r="H482" s="110">
        <v>85.249177399999994</v>
      </c>
      <c r="I482" s="110">
        <v>90.060307100000003</v>
      </c>
      <c r="J482" s="110">
        <v>89.169801100000001</v>
      </c>
      <c r="K482" s="110">
        <v>73.822841199999999</v>
      </c>
      <c r="L482" s="110">
        <v>93.9816115</v>
      </c>
      <c r="M482" s="110">
        <v>87.672271600000002</v>
      </c>
      <c r="N482" s="110">
        <v>67.140983800000001</v>
      </c>
      <c r="O482" s="110">
        <v>84.943659800000006</v>
      </c>
      <c r="P482" s="110">
        <v>86.352264099999999</v>
      </c>
      <c r="Q482" s="110">
        <v>83.951260000000005</v>
      </c>
      <c r="R482" s="110">
        <v>81.789105899999996</v>
      </c>
      <c r="S482" s="110">
        <v>85.202058100000002</v>
      </c>
      <c r="T482" s="110">
        <v>93.693006400000002</v>
      </c>
      <c r="U482" s="110">
        <v>67.608522899999997</v>
      </c>
      <c r="V482" s="110">
        <v>84.514769700000002</v>
      </c>
    </row>
    <row r="483" spans="1:22" ht="16" x14ac:dyDescent="0.2">
      <c r="A483" s="110">
        <v>36</v>
      </c>
      <c r="B483" s="110">
        <v>78.381321099999994</v>
      </c>
      <c r="C483" s="110">
        <v>81.982675400000005</v>
      </c>
      <c r="D483" s="110">
        <v>94.034531700000002</v>
      </c>
      <c r="E483" s="110">
        <v>85.798232400000003</v>
      </c>
      <c r="F483" s="110">
        <v>93.713783100000001</v>
      </c>
      <c r="G483" s="110">
        <v>94.586561000000003</v>
      </c>
      <c r="H483" s="110">
        <v>88.648961299999996</v>
      </c>
      <c r="I483" s="110">
        <v>92.404521099999997</v>
      </c>
      <c r="J483" s="110">
        <v>89.782898500000002</v>
      </c>
      <c r="K483" s="110">
        <v>75.1910381</v>
      </c>
      <c r="L483" s="110">
        <v>96.7728757</v>
      </c>
      <c r="M483" s="110">
        <v>88.713888999999995</v>
      </c>
      <c r="N483" s="110">
        <v>67.396798700000005</v>
      </c>
      <c r="O483" s="110">
        <v>86.608219500000004</v>
      </c>
      <c r="P483" s="110">
        <v>89.903982799999994</v>
      </c>
      <c r="Q483" s="110">
        <v>85.679063600000006</v>
      </c>
      <c r="R483" s="110">
        <v>83.4491795</v>
      </c>
      <c r="S483" s="110">
        <v>85.838298499999993</v>
      </c>
      <c r="T483" s="110">
        <v>94.136532799999998</v>
      </c>
      <c r="U483" s="110">
        <v>69.548682799999995</v>
      </c>
      <c r="V483" s="110">
        <v>86.128602299999997</v>
      </c>
    </row>
    <row r="484" spans="1:22" ht="16" x14ac:dyDescent="0.2">
      <c r="A484" s="110">
        <v>38</v>
      </c>
      <c r="B484" s="110">
        <v>80.914283400000002</v>
      </c>
      <c r="C484" s="110">
        <v>83.681863800000002</v>
      </c>
      <c r="D484" s="110">
        <v>95.256665400000003</v>
      </c>
      <c r="E484" s="110">
        <v>86.175102199999998</v>
      </c>
      <c r="F484" s="110">
        <v>94.970208499999998</v>
      </c>
      <c r="G484" s="110">
        <v>96.006592299999994</v>
      </c>
      <c r="H484" s="110">
        <v>90.095968400000004</v>
      </c>
      <c r="I484" s="110">
        <v>93.332016899999999</v>
      </c>
      <c r="J484" s="110">
        <v>90.104973799999996</v>
      </c>
      <c r="K484" s="110">
        <v>77.848298</v>
      </c>
      <c r="L484" s="110">
        <v>99.095439200000001</v>
      </c>
      <c r="M484" s="110">
        <v>91.013276599999998</v>
      </c>
      <c r="N484" s="110">
        <v>68.396219000000002</v>
      </c>
      <c r="O484" s="110">
        <v>88.233378500000001</v>
      </c>
      <c r="P484" s="110">
        <v>90.300580100000005</v>
      </c>
      <c r="Q484" s="110">
        <v>86.869761800000006</v>
      </c>
      <c r="R484" s="110">
        <v>86.297976899999995</v>
      </c>
      <c r="S484" s="110">
        <v>87.804241300000001</v>
      </c>
      <c r="T484" s="110">
        <v>96.176169599999994</v>
      </c>
      <c r="U484" s="110">
        <v>72.272107700000007</v>
      </c>
      <c r="V484" s="110">
        <v>87.7422562</v>
      </c>
    </row>
    <row r="485" spans="1:22" ht="16" x14ac:dyDescent="0.2">
      <c r="A485" s="110">
        <v>40</v>
      </c>
      <c r="B485" s="110">
        <v>83.739262499999995</v>
      </c>
      <c r="C485" s="110">
        <v>85.263813900000002</v>
      </c>
      <c r="D485" s="110">
        <v>96.389888999999997</v>
      </c>
      <c r="E485" s="110">
        <v>87.166619600000004</v>
      </c>
      <c r="F485" s="110">
        <v>95.039667899999998</v>
      </c>
      <c r="G485" s="110">
        <v>97.220331000000002</v>
      </c>
      <c r="H485" s="110">
        <v>91.813731399999995</v>
      </c>
      <c r="I485" s="110">
        <v>94.813429099999993</v>
      </c>
      <c r="J485" s="110">
        <v>90.690315400000003</v>
      </c>
      <c r="K485" s="110">
        <v>80.388645299999993</v>
      </c>
      <c r="L485" s="110">
        <v>99.123496900000006</v>
      </c>
      <c r="M485" s="110">
        <v>92.621795300000002</v>
      </c>
      <c r="N485" s="110">
        <v>68.989275800000001</v>
      </c>
      <c r="O485" s="110">
        <v>90.611944500000007</v>
      </c>
      <c r="P485" s="110">
        <v>90.328038899999996</v>
      </c>
      <c r="Q485" s="110">
        <v>89.053195299999999</v>
      </c>
      <c r="R485" s="110">
        <v>87.189909299999997</v>
      </c>
      <c r="S485" s="110">
        <v>88.754293599999997</v>
      </c>
      <c r="T485" s="110">
        <v>97.565839299999993</v>
      </c>
      <c r="U485" s="110">
        <v>74.885669500000006</v>
      </c>
      <c r="V485" s="110">
        <v>89.082458200000005</v>
      </c>
    </row>
    <row r="486" spans="1:22" ht="16" x14ac:dyDescent="0.2">
      <c r="A486" s="110">
        <v>42</v>
      </c>
      <c r="B486" s="110">
        <v>86.024598800000007</v>
      </c>
      <c r="C486" s="110">
        <v>88.3959495</v>
      </c>
      <c r="D486" s="110">
        <v>98.612540100000004</v>
      </c>
      <c r="E486" s="110">
        <v>87.525070999999997</v>
      </c>
      <c r="F486" s="110">
        <v>95.339778199999998</v>
      </c>
      <c r="G486" s="110">
        <v>97.958731700000001</v>
      </c>
      <c r="H486" s="110">
        <v>93.534496500000003</v>
      </c>
      <c r="I486" s="110">
        <v>96.074242799999993</v>
      </c>
      <c r="J486" s="110">
        <v>92.026951800000006</v>
      </c>
      <c r="K486" s="110">
        <v>81.243466299999994</v>
      </c>
      <c r="L486" s="110">
        <v>99.905991299999997</v>
      </c>
      <c r="M486" s="110">
        <v>93.271451900000002</v>
      </c>
      <c r="N486" s="110">
        <v>69.7236379</v>
      </c>
      <c r="O486" s="110">
        <v>91.140428700000001</v>
      </c>
      <c r="P486" s="110">
        <v>90.307063900000003</v>
      </c>
      <c r="Q486" s="110">
        <v>90.948946500000005</v>
      </c>
      <c r="R486" s="110">
        <v>89.261886200000006</v>
      </c>
      <c r="S486" s="110">
        <v>89.976330700000005</v>
      </c>
      <c r="T486" s="110">
        <v>98.287824200000003</v>
      </c>
      <c r="U486" s="110">
        <v>77.383438200000001</v>
      </c>
      <c r="V486" s="110">
        <v>90.347141300000004</v>
      </c>
    </row>
    <row r="487" spans="1:22" ht="16" x14ac:dyDescent="0.2">
      <c r="A487" s="110">
        <v>44</v>
      </c>
      <c r="B487" s="110">
        <v>88.459301400000001</v>
      </c>
      <c r="C487" s="110">
        <v>90.220003300000002</v>
      </c>
      <c r="D487" s="110">
        <v>99.290923599999999</v>
      </c>
      <c r="E487" s="110">
        <v>88.346120900000003</v>
      </c>
      <c r="F487" s="110">
        <v>97.604551299999997</v>
      </c>
      <c r="G487" s="110">
        <v>97.999381700000001</v>
      </c>
      <c r="H487" s="110">
        <v>94.246397400000006</v>
      </c>
      <c r="I487" s="110">
        <v>96.915275600000001</v>
      </c>
      <c r="J487" s="110">
        <v>93.114641700000007</v>
      </c>
      <c r="K487" s="110">
        <v>81.901780000000002</v>
      </c>
      <c r="L487" s="110">
        <v>100.76926</v>
      </c>
      <c r="M487" s="110">
        <v>93.551004800000001</v>
      </c>
      <c r="N487" s="110">
        <v>70.653397200000001</v>
      </c>
      <c r="O487" s="110">
        <v>92.854644699999994</v>
      </c>
      <c r="P487" s="110">
        <v>90.226598899999999</v>
      </c>
      <c r="Q487" s="110">
        <v>93.645045300000007</v>
      </c>
      <c r="R487" s="110">
        <v>90.5527242</v>
      </c>
      <c r="S487" s="110">
        <v>92.520140100000006</v>
      </c>
      <c r="T487" s="110">
        <v>99.173563099999996</v>
      </c>
      <c r="U487" s="110">
        <v>78.093426399999998</v>
      </c>
      <c r="V487" s="110">
        <v>91.506909100000001</v>
      </c>
    </row>
    <row r="488" spans="1:22" ht="16" x14ac:dyDescent="0.2">
      <c r="A488" s="110">
        <v>46</v>
      </c>
      <c r="B488" s="110">
        <v>89.984155200000004</v>
      </c>
      <c r="C488" s="110">
        <v>91.647967600000001</v>
      </c>
      <c r="D488" s="110">
        <v>99.756897800000004</v>
      </c>
      <c r="E488" s="110">
        <v>89.506979999999999</v>
      </c>
      <c r="F488" s="110">
        <v>98.570883600000002</v>
      </c>
      <c r="G488" s="110">
        <v>98.129278400000004</v>
      </c>
      <c r="H488" s="110">
        <v>95.043125700000004</v>
      </c>
      <c r="I488" s="110">
        <v>97.546762099999995</v>
      </c>
      <c r="J488" s="110">
        <v>94.017721399999999</v>
      </c>
      <c r="K488" s="110">
        <v>82.285421600000006</v>
      </c>
      <c r="L488" s="110">
        <v>101.26537999999999</v>
      </c>
      <c r="M488" s="110">
        <v>94.940884400000002</v>
      </c>
      <c r="N488" s="110">
        <v>71.259073900000004</v>
      </c>
      <c r="O488" s="110">
        <v>91.931506400000004</v>
      </c>
      <c r="P488" s="110">
        <v>91.736748599999999</v>
      </c>
      <c r="Q488" s="110">
        <v>95.826489100000003</v>
      </c>
      <c r="R488" s="110">
        <v>92.354982199999995</v>
      </c>
      <c r="S488" s="110">
        <v>93.891819600000005</v>
      </c>
      <c r="T488" s="110">
        <v>100.24764999999999</v>
      </c>
      <c r="U488" s="110">
        <v>78.853600799999995</v>
      </c>
      <c r="V488" s="110">
        <v>92.4398664</v>
      </c>
    </row>
    <row r="489" spans="1:22" ht="16" x14ac:dyDescent="0.2">
      <c r="A489" s="110">
        <v>48</v>
      </c>
      <c r="B489" s="110">
        <v>90.473637999999994</v>
      </c>
      <c r="C489" s="110">
        <v>93.247381099999998</v>
      </c>
      <c r="D489" s="110">
        <v>100.61873</v>
      </c>
      <c r="E489" s="110">
        <v>90.178274799999997</v>
      </c>
      <c r="F489" s="110">
        <v>99.245882600000002</v>
      </c>
      <c r="G489" s="110">
        <v>99.809349400000002</v>
      </c>
      <c r="H489" s="110">
        <v>96.133840800000002</v>
      </c>
      <c r="I489" s="110">
        <v>98.070540899999997</v>
      </c>
      <c r="J489" s="110">
        <v>94.684287800000007</v>
      </c>
      <c r="K489" s="110">
        <v>82.689339700000005</v>
      </c>
      <c r="L489" s="110">
        <v>101.45402199999999</v>
      </c>
      <c r="M489" s="110">
        <v>96.364327399999993</v>
      </c>
      <c r="N489" s="110">
        <v>71.185734600000004</v>
      </c>
      <c r="O489" s="110">
        <v>92.309066700000002</v>
      </c>
      <c r="P489" s="110">
        <v>93.382384500000001</v>
      </c>
      <c r="Q489" s="110">
        <v>97.640569099999993</v>
      </c>
      <c r="R489" s="110">
        <v>93.891430799999995</v>
      </c>
      <c r="S489" s="110">
        <v>96.175646200000003</v>
      </c>
      <c r="T489" s="110">
        <v>100.181127</v>
      </c>
      <c r="U489" s="110">
        <v>79.805640600000004</v>
      </c>
      <c r="V489" s="110">
        <v>93.377060700000001</v>
      </c>
    </row>
    <row r="490" spans="1:22" ht="16" x14ac:dyDescent="0.2">
      <c r="A490" s="110">
        <v>50</v>
      </c>
      <c r="B490" s="110">
        <v>90.797188899999995</v>
      </c>
      <c r="C490" s="110">
        <v>94.775174399999997</v>
      </c>
      <c r="D490" s="110">
        <v>100.497978</v>
      </c>
      <c r="E490" s="110">
        <v>90.196180999999996</v>
      </c>
      <c r="F490" s="110">
        <v>100.709942</v>
      </c>
      <c r="G490" s="110">
        <v>100.661626</v>
      </c>
      <c r="H490" s="110">
        <v>97.098622800000001</v>
      </c>
      <c r="I490" s="110">
        <v>98.213960400000005</v>
      </c>
      <c r="J490" s="110">
        <v>96.059468899999999</v>
      </c>
      <c r="K490" s="110">
        <v>83.186924599999998</v>
      </c>
      <c r="L490" s="110">
        <v>102.097928</v>
      </c>
      <c r="M490" s="110">
        <v>97.464740899999995</v>
      </c>
      <c r="N490" s="110">
        <v>72.487319900000003</v>
      </c>
      <c r="O490" s="110">
        <v>95.350063700000007</v>
      </c>
      <c r="P490" s="110">
        <v>94.980858400000002</v>
      </c>
      <c r="Q490" s="110">
        <v>98.139047000000005</v>
      </c>
      <c r="R490" s="110">
        <v>94.572534000000005</v>
      </c>
      <c r="S490" s="110">
        <v>97.075017900000006</v>
      </c>
      <c r="T490" s="110">
        <v>100.10900100000001</v>
      </c>
      <c r="U490" s="110">
        <v>81.435830600000003</v>
      </c>
      <c r="V490" s="110">
        <v>94.295470399999999</v>
      </c>
    </row>
    <row r="491" spans="1:22" ht="16" x14ac:dyDescent="0.2">
      <c r="A491" s="110">
        <v>52</v>
      </c>
      <c r="B491" s="110">
        <v>91.259945799999997</v>
      </c>
      <c r="C491" s="110">
        <v>95.387652099999997</v>
      </c>
      <c r="D491" s="110">
        <v>101.22719600000001</v>
      </c>
      <c r="E491" s="110">
        <v>90.389026599999994</v>
      </c>
      <c r="F491" s="110">
        <v>101.356629</v>
      </c>
      <c r="G491" s="110">
        <v>100.584467</v>
      </c>
      <c r="H491" s="110">
        <v>97.832590800000006</v>
      </c>
      <c r="I491" s="110">
        <v>99.169193399999997</v>
      </c>
      <c r="J491" s="110">
        <v>97.778443100000004</v>
      </c>
      <c r="K491" s="110">
        <v>83.541720299999994</v>
      </c>
      <c r="L491" s="110">
        <v>102.873645</v>
      </c>
      <c r="M491" s="110">
        <v>98.220047399999999</v>
      </c>
      <c r="N491" s="110">
        <v>73.204756099999997</v>
      </c>
      <c r="O491" s="110">
        <v>96.150344500000003</v>
      </c>
      <c r="P491" s="110">
        <v>96.217964199999997</v>
      </c>
      <c r="Q491" s="110">
        <v>99.540643099999997</v>
      </c>
      <c r="R491" s="110">
        <v>95.657004599999993</v>
      </c>
      <c r="S491" s="110">
        <v>98.506546</v>
      </c>
      <c r="T491" s="110">
        <v>100.415333</v>
      </c>
      <c r="U491" s="110">
        <v>82.612083799999994</v>
      </c>
      <c r="V491" s="110">
        <v>95.096261600000005</v>
      </c>
    </row>
    <row r="492" spans="1:22" ht="16" x14ac:dyDescent="0.2">
      <c r="A492" s="110">
        <v>54</v>
      </c>
      <c r="B492" s="110">
        <v>92.719420200000002</v>
      </c>
      <c r="C492" s="110">
        <v>95.821429899999998</v>
      </c>
      <c r="D492" s="110">
        <v>101.750152</v>
      </c>
      <c r="E492" s="110">
        <v>91.047779700000007</v>
      </c>
      <c r="F492" s="110">
        <v>101.381721</v>
      </c>
      <c r="G492" s="110">
        <v>100.972128</v>
      </c>
      <c r="H492" s="110">
        <v>98.471469999999997</v>
      </c>
      <c r="I492" s="110">
        <v>100.60860599999999</v>
      </c>
      <c r="J492" s="110">
        <v>97.497592699999998</v>
      </c>
      <c r="K492" s="110">
        <v>84.149606800000001</v>
      </c>
      <c r="L492" s="110">
        <v>103.43577500000001</v>
      </c>
      <c r="M492" s="110">
        <v>99.021161000000006</v>
      </c>
      <c r="N492" s="110">
        <v>73.069412999999997</v>
      </c>
      <c r="O492" s="110">
        <v>96.510492099999993</v>
      </c>
      <c r="P492" s="110">
        <v>96.223261899999997</v>
      </c>
      <c r="Q492" s="110">
        <v>99.927762999999999</v>
      </c>
      <c r="R492" s="110">
        <v>96.520345500000005</v>
      </c>
      <c r="S492" s="110">
        <v>99.235599800000003</v>
      </c>
      <c r="T492" s="110">
        <v>100.430161</v>
      </c>
      <c r="U492" s="110">
        <v>84.152726099999995</v>
      </c>
      <c r="V492" s="110">
        <v>95.647330199999999</v>
      </c>
    </row>
    <row r="493" spans="1:22" ht="16" x14ac:dyDescent="0.2">
      <c r="A493" s="110">
        <v>56</v>
      </c>
      <c r="B493" s="110">
        <v>94.091477600000005</v>
      </c>
      <c r="C493" s="110">
        <v>96.291951499999996</v>
      </c>
      <c r="D493" s="110">
        <v>102.35895499999999</v>
      </c>
      <c r="E493" s="110">
        <v>91.371143200000006</v>
      </c>
      <c r="F493" s="110">
        <v>101.298467</v>
      </c>
      <c r="G493" s="110">
        <v>101.83566</v>
      </c>
      <c r="H493" s="110">
        <v>99.500164100000006</v>
      </c>
      <c r="I493" s="110">
        <v>102.44475199999999</v>
      </c>
      <c r="J493" s="110">
        <v>99.556667200000007</v>
      </c>
      <c r="K493" s="110">
        <v>84.971057000000002</v>
      </c>
      <c r="L493" s="110">
        <v>104.306698</v>
      </c>
      <c r="M493" s="110">
        <v>99.262421599999996</v>
      </c>
      <c r="N493" s="110">
        <v>73.979297000000003</v>
      </c>
      <c r="O493" s="110">
        <v>96.406095100000002</v>
      </c>
      <c r="P493" s="110">
        <v>96.707058399999994</v>
      </c>
      <c r="Q493" s="110">
        <v>100.695122</v>
      </c>
      <c r="R493" s="110">
        <v>97.772640800000005</v>
      </c>
      <c r="S493" s="110">
        <v>99.254087600000005</v>
      </c>
      <c r="T493" s="110">
        <v>100.48286</v>
      </c>
      <c r="U493" s="110">
        <v>84.150592399999994</v>
      </c>
      <c r="V493" s="110">
        <v>96.336858300000003</v>
      </c>
    </row>
    <row r="494" spans="1:22" ht="16" x14ac:dyDescent="0.2">
      <c r="A494" s="110">
        <v>58</v>
      </c>
      <c r="B494" s="110">
        <v>95.775750700000003</v>
      </c>
      <c r="C494" s="110">
        <v>96.083304100000007</v>
      </c>
      <c r="D494" s="110">
        <v>102.445926</v>
      </c>
      <c r="E494" s="110">
        <v>92.506854099999998</v>
      </c>
      <c r="F494" s="110">
        <v>101.18901</v>
      </c>
      <c r="G494" s="110">
        <v>102.05265300000001</v>
      </c>
      <c r="H494" s="110">
        <v>99.693201900000005</v>
      </c>
      <c r="I494" s="110">
        <v>103.048399</v>
      </c>
      <c r="J494" s="110">
        <v>100.889261</v>
      </c>
      <c r="K494" s="110">
        <v>84.517042500000002</v>
      </c>
      <c r="L494" s="110">
        <v>104.059657</v>
      </c>
      <c r="M494" s="110">
        <v>99.490485899999996</v>
      </c>
      <c r="N494" s="110">
        <v>74.075962399999995</v>
      </c>
      <c r="O494" s="110">
        <v>96.5940212</v>
      </c>
      <c r="P494" s="110">
        <v>98.389698699999997</v>
      </c>
      <c r="Q494" s="110">
        <v>100.27331100000001</v>
      </c>
      <c r="R494" s="110">
        <v>99.195592099999999</v>
      </c>
      <c r="S494" s="110">
        <v>99.108089000000007</v>
      </c>
      <c r="T494" s="110">
        <v>100.104838</v>
      </c>
      <c r="U494" s="110">
        <v>84.012328100000005</v>
      </c>
      <c r="V494" s="110">
        <v>96.675269299999997</v>
      </c>
    </row>
    <row r="495" spans="1:22" ht="16" x14ac:dyDescent="0.2">
      <c r="A495" s="110">
        <v>60</v>
      </c>
      <c r="B495" s="110">
        <v>96.5251248</v>
      </c>
      <c r="C495" s="110">
        <v>97.156709000000006</v>
      </c>
      <c r="D495" s="110">
        <v>103.29203099999999</v>
      </c>
      <c r="E495" s="110">
        <v>93.749523800000006</v>
      </c>
      <c r="F495" s="110">
        <v>101.21107499999999</v>
      </c>
      <c r="G495" s="110">
        <v>102.21838</v>
      </c>
      <c r="H495" s="110">
        <v>100.31369100000001</v>
      </c>
      <c r="I495" s="110">
        <v>102.94414</v>
      </c>
      <c r="J495" s="110">
        <v>100.954218</v>
      </c>
      <c r="K495" s="110">
        <v>83.957060299999995</v>
      </c>
      <c r="L495" s="110">
        <v>104.282104</v>
      </c>
      <c r="M495" s="110">
        <v>100.10327599999999</v>
      </c>
      <c r="N495" s="110">
        <v>74.078969000000001</v>
      </c>
      <c r="O495" s="110">
        <v>96.518459399999998</v>
      </c>
      <c r="P495" s="110">
        <v>98.250806400000002</v>
      </c>
      <c r="Q495" s="110">
        <v>99.969242499999993</v>
      </c>
      <c r="R495" s="110">
        <v>98.858267799999993</v>
      </c>
      <c r="S495" s="110">
        <v>99.825580099999996</v>
      </c>
      <c r="T495" s="110">
        <v>100.748778</v>
      </c>
      <c r="U495" s="110">
        <v>84.794841000000005</v>
      </c>
      <c r="V495" s="110">
        <v>96.987613899999999</v>
      </c>
    </row>
    <row r="496" spans="1:22" ht="16" x14ac:dyDescent="0.2">
      <c r="A496" s="110">
        <v>62</v>
      </c>
      <c r="B496" s="110">
        <v>97.315851199999997</v>
      </c>
      <c r="C496" s="110">
        <v>96.713803799999994</v>
      </c>
      <c r="D496" s="110">
        <v>103.807455</v>
      </c>
      <c r="E496" s="110">
        <v>94.780366200000003</v>
      </c>
      <c r="F496" s="110">
        <v>100.257052</v>
      </c>
      <c r="G496" s="110">
        <v>102.598563</v>
      </c>
      <c r="H496" s="110">
        <v>101.14295799999999</v>
      </c>
      <c r="I496" s="110">
        <v>104.667903</v>
      </c>
      <c r="J496" s="110">
        <v>101.46306300000001</v>
      </c>
      <c r="K496" s="110">
        <v>83.688587600000005</v>
      </c>
      <c r="L496" s="110">
        <v>105.20365</v>
      </c>
      <c r="M496" s="110">
        <v>100.017444</v>
      </c>
      <c r="N496" s="110">
        <v>73.950388799999999</v>
      </c>
      <c r="O496" s="110">
        <v>97.439738000000006</v>
      </c>
      <c r="P496" s="110">
        <v>98.872838599999994</v>
      </c>
      <c r="Q496" s="110">
        <v>100.320382</v>
      </c>
      <c r="R496" s="110">
        <v>99.076999000000001</v>
      </c>
      <c r="S496" s="110">
        <v>100.544858</v>
      </c>
      <c r="T496" s="110">
        <v>101.589619</v>
      </c>
      <c r="U496" s="110">
        <v>85.203430400000002</v>
      </c>
      <c r="V496" s="110">
        <v>97.432747500000005</v>
      </c>
    </row>
    <row r="497" spans="1:22" ht="16" x14ac:dyDescent="0.2">
      <c r="A497" s="110">
        <v>64</v>
      </c>
      <c r="B497" s="110">
        <v>98.216377399999999</v>
      </c>
      <c r="C497" s="110">
        <v>96.971890200000004</v>
      </c>
      <c r="D497" s="110">
        <v>104.439482</v>
      </c>
      <c r="E497" s="110">
        <v>94.998608200000007</v>
      </c>
      <c r="F497" s="110">
        <v>100.308622</v>
      </c>
      <c r="G497" s="110">
        <v>103.21447999999999</v>
      </c>
      <c r="H497" s="110">
        <v>101.091375</v>
      </c>
      <c r="I497" s="110">
        <v>104.299071</v>
      </c>
      <c r="J497" s="110">
        <v>102.077012</v>
      </c>
      <c r="K497" s="110">
        <v>84.409270300000003</v>
      </c>
      <c r="L497" s="110">
        <v>105.540593</v>
      </c>
      <c r="M497" s="110">
        <v>100.445989</v>
      </c>
      <c r="N497" s="110">
        <v>74.930909</v>
      </c>
      <c r="O497" s="110">
        <v>98.186235999999994</v>
      </c>
      <c r="P497" s="110">
        <v>98.8376679</v>
      </c>
      <c r="Q497" s="110">
        <v>100.762578</v>
      </c>
      <c r="R497" s="110">
        <v>100.089821</v>
      </c>
      <c r="S497" s="110">
        <v>101.052949</v>
      </c>
      <c r="T497" s="110">
        <v>102.038601</v>
      </c>
      <c r="U497" s="110">
        <v>86.065889999999996</v>
      </c>
      <c r="V497" s="110">
        <v>97.898871099999994</v>
      </c>
    </row>
    <row r="498" spans="1:22" ht="16" x14ac:dyDescent="0.2">
      <c r="A498" s="110">
        <v>66</v>
      </c>
      <c r="B498" s="110">
        <v>99.269454400000001</v>
      </c>
      <c r="C498" s="110">
        <v>97.485627300000004</v>
      </c>
      <c r="D498" s="110">
        <v>104.129276</v>
      </c>
      <c r="E498" s="110">
        <v>94.813910100000001</v>
      </c>
      <c r="F498" s="110">
        <v>100.77422</v>
      </c>
      <c r="G498" s="110">
        <v>104.605665</v>
      </c>
      <c r="H498" s="110">
        <v>101.059853</v>
      </c>
      <c r="I498" s="110">
        <v>104.731002</v>
      </c>
      <c r="J498" s="110">
        <v>102.596349</v>
      </c>
      <c r="K498" s="110">
        <v>85.573039499999993</v>
      </c>
      <c r="L498" s="110">
        <v>105.19959</v>
      </c>
      <c r="M498" s="110">
        <v>100.10414400000001</v>
      </c>
      <c r="N498" s="110">
        <v>75.6616128</v>
      </c>
      <c r="O498" s="110">
        <v>98.547437700000003</v>
      </c>
      <c r="P498" s="110">
        <v>98.884157799999997</v>
      </c>
      <c r="Q498" s="110">
        <v>101.467473</v>
      </c>
      <c r="R498" s="110">
        <v>100.75076</v>
      </c>
      <c r="S498" s="110">
        <v>100.83206</v>
      </c>
      <c r="T498" s="110">
        <v>101.786101</v>
      </c>
      <c r="U498" s="110">
        <v>87.375679399999996</v>
      </c>
      <c r="V498" s="110">
        <v>98.282370599999993</v>
      </c>
    </row>
    <row r="499" spans="1:22" ht="16" x14ac:dyDescent="0.2">
      <c r="A499" s="110">
        <v>68</v>
      </c>
      <c r="B499" s="110">
        <v>99.844282199999995</v>
      </c>
      <c r="C499" s="110">
        <v>97.602433700000006</v>
      </c>
      <c r="D499" s="110">
        <v>104.664463</v>
      </c>
      <c r="E499" s="110">
        <v>95.679545000000005</v>
      </c>
      <c r="F499" s="110">
        <v>101.17672399999999</v>
      </c>
      <c r="G499" s="110">
        <v>104.643232</v>
      </c>
      <c r="H499" s="110">
        <v>101.491783</v>
      </c>
      <c r="I499" s="110">
        <v>104.483693</v>
      </c>
      <c r="J499" s="110">
        <v>103.770546</v>
      </c>
      <c r="K499" s="110">
        <v>86.1166798</v>
      </c>
      <c r="L499" s="110">
        <v>105.005386</v>
      </c>
      <c r="M499" s="110">
        <v>100.70259299999999</v>
      </c>
      <c r="N499" s="110">
        <v>75.930862099999999</v>
      </c>
      <c r="O499" s="110">
        <v>98.849536999999998</v>
      </c>
      <c r="P499" s="110">
        <v>99.138437300000007</v>
      </c>
      <c r="Q499" s="110">
        <v>101.64655999999999</v>
      </c>
      <c r="R499" s="110">
        <v>101.926554</v>
      </c>
      <c r="S499" s="110">
        <v>101.240112</v>
      </c>
      <c r="T499" s="110">
        <v>101.860336</v>
      </c>
      <c r="U499" s="110">
        <v>87.722310300000004</v>
      </c>
      <c r="V499" s="110">
        <v>98.674803400000002</v>
      </c>
    </row>
    <row r="500" spans="1:22" ht="16" x14ac:dyDescent="0.2">
      <c r="A500" s="110">
        <v>70</v>
      </c>
      <c r="B500" s="110">
        <v>100.821732</v>
      </c>
      <c r="C500" s="110">
        <v>97.401445199999998</v>
      </c>
      <c r="D500" s="110">
        <v>104.13166099999999</v>
      </c>
      <c r="E500" s="110">
        <v>96.675148300000004</v>
      </c>
      <c r="F500" s="110">
        <v>101.867531</v>
      </c>
      <c r="G500" s="110">
        <v>104.277343</v>
      </c>
      <c r="H500" s="110">
        <v>101.944624</v>
      </c>
      <c r="I500" s="110">
        <v>104.69282800000001</v>
      </c>
      <c r="J500" s="110">
        <v>104.572541</v>
      </c>
      <c r="K500" s="110">
        <v>86.866060500000003</v>
      </c>
      <c r="L500" s="110">
        <v>105.682855</v>
      </c>
      <c r="M500" s="110">
        <v>100.537559</v>
      </c>
      <c r="N500" s="110">
        <v>75.625596299999998</v>
      </c>
      <c r="O500" s="110">
        <v>98.649080699999999</v>
      </c>
      <c r="P500" s="110">
        <v>99.847128999999995</v>
      </c>
      <c r="Q500" s="110">
        <v>102.611113</v>
      </c>
      <c r="R500" s="110">
        <v>101.614536</v>
      </c>
      <c r="S500" s="110">
        <v>100.822112</v>
      </c>
      <c r="T500" s="110">
        <v>102.14392100000001</v>
      </c>
      <c r="U500" s="110">
        <v>88.892102499999993</v>
      </c>
      <c r="V500" s="110">
        <v>98.983845799999997</v>
      </c>
    </row>
    <row r="501" spans="1:22" ht="16" x14ac:dyDescent="0.2">
      <c r="A501" s="110">
        <v>72</v>
      </c>
      <c r="B501" s="110">
        <v>100.836997</v>
      </c>
      <c r="C501" s="110">
        <v>97.518412499999997</v>
      </c>
      <c r="D501" s="110">
        <v>104.170614</v>
      </c>
      <c r="E501" s="110">
        <v>97.309951900000002</v>
      </c>
      <c r="F501" s="110">
        <v>101.003491</v>
      </c>
      <c r="G501" s="110">
        <v>104.449574</v>
      </c>
      <c r="H501" s="110">
        <v>101.83075100000001</v>
      </c>
      <c r="I501" s="110">
        <v>104.72940699999999</v>
      </c>
      <c r="J501" s="110">
        <v>104.73178799999999</v>
      </c>
      <c r="K501" s="110">
        <v>91.156606600000003</v>
      </c>
      <c r="L501" s="110">
        <v>105.124375</v>
      </c>
      <c r="M501" s="110">
        <v>100.961872</v>
      </c>
      <c r="N501" s="110">
        <v>75.571195500000002</v>
      </c>
      <c r="O501" s="110">
        <v>98.519844599999999</v>
      </c>
      <c r="P501" s="110">
        <v>100.22104400000001</v>
      </c>
      <c r="Q501" s="110">
        <v>102.638822</v>
      </c>
      <c r="R501" s="110">
        <v>102.37830700000001</v>
      </c>
      <c r="S501" s="110">
        <v>100.81796199999999</v>
      </c>
      <c r="T501" s="110">
        <v>103.29673200000001</v>
      </c>
      <c r="U501" s="110">
        <v>89.2624098</v>
      </c>
      <c r="V501" s="110">
        <v>99.326507899999996</v>
      </c>
    </row>
    <row r="502" spans="1:22" ht="16" x14ac:dyDescent="0.2">
      <c r="A502" s="110">
        <v>74</v>
      </c>
      <c r="B502" s="110">
        <v>101.59460199999999</v>
      </c>
      <c r="C502" s="110">
        <v>97.6978309</v>
      </c>
      <c r="D502" s="110">
        <v>103.590546</v>
      </c>
      <c r="E502" s="110">
        <v>97.631590200000005</v>
      </c>
      <c r="F502" s="110">
        <v>101.66179099999999</v>
      </c>
      <c r="G502" s="110">
        <v>104.53395500000001</v>
      </c>
      <c r="H502" s="110">
        <v>102.342491</v>
      </c>
      <c r="I502" s="110">
        <v>105.038196</v>
      </c>
      <c r="J502" s="110">
        <v>104.953715</v>
      </c>
      <c r="K502" s="110">
        <v>92.370250999999996</v>
      </c>
      <c r="L502" s="110">
        <v>105.695832</v>
      </c>
      <c r="M502" s="110">
        <v>101.388604</v>
      </c>
      <c r="N502" s="110">
        <v>75.767246900000004</v>
      </c>
      <c r="O502" s="110">
        <v>99.136189400000006</v>
      </c>
      <c r="P502" s="110">
        <v>100.557213</v>
      </c>
      <c r="Q502" s="110">
        <v>102.727667</v>
      </c>
      <c r="R502" s="110">
        <v>103.62985399999999</v>
      </c>
      <c r="S502" s="110">
        <v>100.85483600000001</v>
      </c>
      <c r="T502" s="110">
        <v>103.15224600000001</v>
      </c>
      <c r="U502" s="110">
        <v>90.202395300000006</v>
      </c>
      <c r="V502" s="110">
        <v>99.726352500000004</v>
      </c>
    </row>
    <row r="503" spans="1:22" ht="16" x14ac:dyDescent="0.2">
      <c r="A503" s="110">
        <v>76</v>
      </c>
      <c r="B503" s="110">
        <v>102.366208</v>
      </c>
      <c r="C503" s="110">
        <v>97.511415600000007</v>
      </c>
      <c r="D503" s="110">
        <v>104.294906</v>
      </c>
      <c r="E503" s="110">
        <v>97.704807400000007</v>
      </c>
      <c r="F503" s="110">
        <v>102.62127</v>
      </c>
      <c r="G503" s="110">
        <v>104.949252</v>
      </c>
      <c r="H503" s="110">
        <v>103.374348</v>
      </c>
      <c r="I503" s="110">
        <v>105.31626300000001</v>
      </c>
      <c r="J503" s="110">
        <v>104.340288</v>
      </c>
      <c r="K503" s="110">
        <v>93.153635899999998</v>
      </c>
      <c r="L503" s="110">
        <v>105.31570000000001</v>
      </c>
      <c r="M503" s="110">
        <v>101.468999</v>
      </c>
      <c r="N503" s="110">
        <v>76.431046699999996</v>
      </c>
      <c r="O503" s="110">
        <v>98.947793899999994</v>
      </c>
      <c r="P503" s="110">
        <v>100.06499700000001</v>
      </c>
      <c r="Q503" s="110">
        <v>102.91195500000001</v>
      </c>
      <c r="R503" s="110">
        <v>103.680105</v>
      </c>
      <c r="S503" s="110">
        <v>101.160769</v>
      </c>
      <c r="T503" s="110">
        <v>103.950472</v>
      </c>
      <c r="U503" s="110">
        <v>90.670610100000005</v>
      </c>
      <c r="V503" s="110">
        <v>100.011742</v>
      </c>
    </row>
    <row r="504" spans="1:22" ht="16" x14ac:dyDescent="0.2">
      <c r="A504" s="110">
        <v>78</v>
      </c>
      <c r="B504" s="110">
        <v>102.81846</v>
      </c>
      <c r="C504" s="110">
        <v>97.779409200000003</v>
      </c>
      <c r="D504" s="110">
        <v>104.347014</v>
      </c>
      <c r="E504" s="110">
        <v>97.641502299999999</v>
      </c>
      <c r="F504" s="110">
        <v>102.94448199999999</v>
      </c>
      <c r="G504" s="110">
        <v>105.09639199999999</v>
      </c>
      <c r="H504" s="110">
        <v>103.317723</v>
      </c>
      <c r="I504" s="110">
        <v>105.015338</v>
      </c>
      <c r="J504" s="110">
        <v>104.466978</v>
      </c>
      <c r="K504" s="110">
        <v>94.0260727</v>
      </c>
      <c r="L504" s="110">
        <v>105.694293</v>
      </c>
      <c r="M504" s="110">
        <v>101.60663</v>
      </c>
      <c r="N504" s="110">
        <v>77.535700599999998</v>
      </c>
      <c r="O504" s="110">
        <v>99.552815499999994</v>
      </c>
      <c r="P504" s="110">
        <v>101.864936</v>
      </c>
      <c r="Q504" s="110">
        <v>103.799908</v>
      </c>
      <c r="R504" s="110">
        <v>103.15601100000001</v>
      </c>
      <c r="S504" s="110">
        <v>101.084478</v>
      </c>
      <c r="T504" s="110">
        <v>104.40247100000001</v>
      </c>
      <c r="U504" s="110">
        <v>91.215199900000002</v>
      </c>
      <c r="V504" s="110">
        <v>100.368291</v>
      </c>
    </row>
    <row r="505" spans="1:22" ht="16" x14ac:dyDescent="0.2">
      <c r="A505" s="110">
        <v>80</v>
      </c>
      <c r="B505" s="110">
        <v>103.03476499999999</v>
      </c>
      <c r="C505" s="110">
        <v>97.807814500000006</v>
      </c>
      <c r="D505" s="110">
        <v>104.84522200000001</v>
      </c>
      <c r="E505" s="110">
        <v>97.954206200000002</v>
      </c>
      <c r="F505" s="110">
        <v>102.209256</v>
      </c>
      <c r="G505" s="110">
        <v>105.422714</v>
      </c>
      <c r="H505" s="110">
        <v>103.090512</v>
      </c>
      <c r="I505" s="110">
        <v>104.818344</v>
      </c>
      <c r="J505" s="110">
        <v>105.14121299999999</v>
      </c>
      <c r="K505" s="110">
        <v>96.903845200000006</v>
      </c>
      <c r="L505" s="110">
        <v>105.725887</v>
      </c>
      <c r="M505" s="110">
        <v>101.66553399999999</v>
      </c>
      <c r="N505" s="110">
        <v>78.370976999999996</v>
      </c>
      <c r="O505" s="110">
        <v>100.920316</v>
      </c>
      <c r="P505" s="110">
        <v>101.826487</v>
      </c>
      <c r="Q505" s="110">
        <v>105.039146</v>
      </c>
      <c r="R505" s="110">
        <v>103.836979</v>
      </c>
      <c r="S505" s="110">
        <v>100.69401999999999</v>
      </c>
      <c r="T505" s="110">
        <v>103.618071</v>
      </c>
      <c r="U505" s="110">
        <v>92.029692400000002</v>
      </c>
      <c r="V505" s="110">
        <v>100.74775</v>
      </c>
    </row>
    <row r="506" spans="1:22" ht="16" x14ac:dyDescent="0.2">
      <c r="A506" s="110">
        <v>82</v>
      </c>
      <c r="B506" s="110">
        <v>103.336322</v>
      </c>
      <c r="C506" s="110">
        <v>98.447900000000004</v>
      </c>
      <c r="D506" s="110">
        <v>105.357356</v>
      </c>
      <c r="E506" s="110">
        <v>98.177720699999995</v>
      </c>
      <c r="F506" s="110">
        <v>102.019723</v>
      </c>
      <c r="G506" s="110">
        <v>105.057288</v>
      </c>
      <c r="H506" s="110">
        <v>104.16036800000001</v>
      </c>
      <c r="I506" s="110">
        <v>105.199985</v>
      </c>
      <c r="J506" s="110">
        <v>105.338097</v>
      </c>
      <c r="K506" s="110">
        <v>97.462625399999993</v>
      </c>
      <c r="L506" s="110">
        <v>106.766993</v>
      </c>
      <c r="M506" s="110">
        <v>101.735894</v>
      </c>
      <c r="N506" s="110">
        <v>78.839917200000002</v>
      </c>
      <c r="O506" s="110">
        <v>102.023596</v>
      </c>
      <c r="P506" s="110">
        <v>101.986903</v>
      </c>
      <c r="Q506" s="110">
        <v>104.83182100000001</v>
      </c>
      <c r="R506" s="110">
        <v>104.022463</v>
      </c>
      <c r="S506" s="110">
        <v>100.19612100000001</v>
      </c>
      <c r="T506" s="110">
        <v>103.96201499999999</v>
      </c>
      <c r="U506" s="110">
        <v>92.136745399999995</v>
      </c>
      <c r="V506" s="110">
        <v>101.052993</v>
      </c>
    </row>
    <row r="507" spans="1:22" ht="16" x14ac:dyDescent="0.2">
      <c r="A507" s="110">
        <v>84</v>
      </c>
      <c r="B507" s="110">
        <v>103.737202</v>
      </c>
      <c r="C507" s="110">
        <v>97.7286754</v>
      </c>
      <c r="D507" s="110">
        <v>106.216937</v>
      </c>
      <c r="E507" s="110">
        <v>98.6817408</v>
      </c>
      <c r="F507" s="110">
        <v>101.81537400000001</v>
      </c>
      <c r="G507" s="110">
        <v>105.163493</v>
      </c>
      <c r="H507" s="110">
        <v>103.38628</v>
      </c>
      <c r="I507" s="110">
        <v>105.175444</v>
      </c>
      <c r="J507" s="110">
        <v>105.455562</v>
      </c>
      <c r="K507" s="110">
        <v>97.217704600000005</v>
      </c>
      <c r="L507" s="110">
        <v>106.80904700000001</v>
      </c>
      <c r="M507" s="110">
        <v>101.61419100000001</v>
      </c>
      <c r="N507" s="110">
        <v>79.553078099999993</v>
      </c>
      <c r="O507" s="110">
        <v>101.821759</v>
      </c>
      <c r="P507" s="110">
        <v>102.99713300000001</v>
      </c>
      <c r="Q507" s="110">
        <v>105.222871</v>
      </c>
      <c r="R507" s="110">
        <v>104.09208</v>
      </c>
      <c r="S507" s="110">
        <v>100.53444399999999</v>
      </c>
      <c r="T507" s="110">
        <v>104.24069299999999</v>
      </c>
      <c r="U507" s="110">
        <v>92.064618899999999</v>
      </c>
      <c r="V507" s="110">
        <v>101.176416</v>
      </c>
    </row>
    <row r="508" spans="1:22" ht="16" x14ac:dyDescent="0.2">
      <c r="A508" s="110">
        <v>86</v>
      </c>
      <c r="B508" s="110">
        <v>103.655449</v>
      </c>
      <c r="C508" s="110">
        <v>98.329250700000003</v>
      </c>
      <c r="D508" s="110">
        <v>105.84616699999999</v>
      </c>
      <c r="E508" s="110">
        <v>98.962100000000007</v>
      </c>
      <c r="F508" s="110">
        <v>102.33785899999999</v>
      </c>
      <c r="G508" s="110">
        <v>104.71024199999999</v>
      </c>
      <c r="H508" s="110">
        <v>103.680807</v>
      </c>
      <c r="I508" s="110">
        <v>105.346907</v>
      </c>
      <c r="J508" s="110">
        <v>105.381951</v>
      </c>
      <c r="K508" s="110">
        <v>97.084308199999995</v>
      </c>
      <c r="L508" s="110">
        <v>106.70012</v>
      </c>
      <c r="M508" s="110">
        <v>101.577888</v>
      </c>
      <c r="N508" s="110">
        <v>79.788859299999999</v>
      </c>
      <c r="O508" s="110">
        <v>102.146361</v>
      </c>
      <c r="P508" s="110">
        <v>104.048416</v>
      </c>
      <c r="Q508" s="110">
        <v>104.716202</v>
      </c>
      <c r="R508" s="110">
        <v>104.145071</v>
      </c>
      <c r="S508" s="110">
        <v>100.446448</v>
      </c>
      <c r="T508" s="110">
        <v>104.312271</v>
      </c>
      <c r="U508" s="110">
        <v>92.602442499999995</v>
      </c>
      <c r="V508" s="110">
        <v>101.29095599999999</v>
      </c>
    </row>
    <row r="509" spans="1:22" ht="16" x14ac:dyDescent="0.2">
      <c r="A509" s="110">
        <v>88</v>
      </c>
      <c r="B509" s="110">
        <v>104.603252</v>
      </c>
      <c r="C509" s="110">
        <v>98.324760900000001</v>
      </c>
      <c r="D509" s="110">
        <v>105.64446599999999</v>
      </c>
      <c r="E509" s="110">
        <v>99.149841600000002</v>
      </c>
      <c r="F509" s="110">
        <v>103.018795</v>
      </c>
      <c r="G509" s="110">
        <v>104.931269</v>
      </c>
      <c r="H509" s="110">
        <v>103.814425</v>
      </c>
      <c r="I509" s="110">
        <v>104.86311000000001</v>
      </c>
      <c r="J509" s="110">
        <v>105.134827</v>
      </c>
      <c r="K509" s="110">
        <v>96.853058200000007</v>
      </c>
      <c r="L509" s="110">
        <v>106.587688</v>
      </c>
      <c r="M509" s="110">
        <v>101.798604</v>
      </c>
      <c r="N509" s="110">
        <v>80.165496000000005</v>
      </c>
      <c r="O509" s="110">
        <v>103.15901100000001</v>
      </c>
      <c r="P509" s="110">
        <v>104.351895</v>
      </c>
      <c r="Q509" s="110">
        <v>105.10276</v>
      </c>
      <c r="R509" s="110">
        <v>104.305204</v>
      </c>
      <c r="S509" s="110">
        <v>100.668374</v>
      </c>
      <c r="T509" s="110">
        <v>105.03867200000001</v>
      </c>
      <c r="U509" s="110">
        <v>92.515273800000003</v>
      </c>
      <c r="V509" s="110">
        <v>101.50153899999999</v>
      </c>
    </row>
    <row r="510" spans="1:22" ht="16" x14ac:dyDescent="0.2">
      <c r="A510" s="110">
        <v>90</v>
      </c>
      <c r="B510" s="110">
        <v>104.83504600000001</v>
      </c>
      <c r="C510" s="110">
        <v>98.191663700000007</v>
      </c>
      <c r="D510" s="110">
        <v>105.428972</v>
      </c>
      <c r="E510" s="110">
        <v>98.3782037</v>
      </c>
      <c r="F510" s="110">
        <v>103.727864</v>
      </c>
      <c r="G510" s="110">
        <v>104.500564</v>
      </c>
      <c r="H510" s="110">
        <v>103.89523699999999</v>
      </c>
      <c r="I510" s="110">
        <v>105.14091000000001</v>
      </c>
      <c r="J510" s="110">
        <v>105.414244</v>
      </c>
      <c r="K510" s="110">
        <v>98.345041899999998</v>
      </c>
      <c r="L510" s="110">
        <v>106.290646</v>
      </c>
      <c r="M510" s="110">
        <v>101.79786199999999</v>
      </c>
      <c r="N510" s="110">
        <v>80.737396599999997</v>
      </c>
      <c r="O510" s="110">
        <v>103.184371</v>
      </c>
      <c r="P510" s="110">
        <v>104.58848500000001</v>
      </c>
      <c r="Q510" s="110">
        <v>105.324929</v>
      </c>
      <c r="R510" s="110">
        <v>105.135034</v>
      </c>
      <c r="S510" s="110">
        <v>100.92806</v>
      </c>
      <c r="T510" s="110">
        <v>104.827304</v>
      </c>
      <c r="U510" s="110">
        <v>92.838136399999996</v>
      </c>
      <c r="V510" s="110">
        <v>101.675498</v>
      </c>
    </row>
    <row r="511" spans="1:22" ht="16" x14ac:dyDescent="0.2">
      <c r="A511" s="110">
        <v>92</v>
      </c>
      <c r="B511" s="110">
        <v>104.576798</v>
      </c>
      <c r="C511" s="110">
        <v>99.083811400000002</v>
      </c>
      <c r="D511" s="110">
        <v>105.294372</v>
      </c>
      <c r="E511" s="110">
        <v>98.3126204</v>
      </c>
      <c r="F511" s="110">
        <v>103.237865</v>
      </c>
      <c r="G511" s="110">
        <v>104.392545</v>
      </c>
      <c r="H511" s="110">
        <v>103.889775</v>
      </c>
      <c r="I511" s="110">
        <v>105.629289</v>
      </c>
      <c r="J511" s="110">
        <v>105.26657899999999</v>
      </c>
      <c r="K511" s="110">
        <v>99.164802499999993</v>
      </c>
      <c r="L511" s="110">
        <v>105.827898</v>
      </c>
      <c r="M511" s="110">
        <v>101.74242700000001</v>
      </c>
      <c r="N511" s="110">
        <v>80.598942500000007</v>
      </c>
      <c r="O511" s="110">
        <v>103.526675</v>
      </c>
      <c r="P511" s="110">
        <v>104.965423</v>
      </c>
      <c r="Q511" s="110">
        <v>104.967822</v>
      </c>
      <c r="R511" s="110">
        <v>104.593631</v>
      </c>
      <c r="S511" s="110">
        <v>101.04844300000001</v>
      </c>
      <c r="T511" s="110">
        <v>105.223665</v>
      </c>
      <c r="U511" s="110">
        <v>92.769632999999999</v>
      </c>
      <c r="V511" s="110">
        <v>101.705651</v>
      </c>
    </row>
    <row r="512" spans="1:22" ht="16" x14ac:dyDescent="0.2">
      <c r="A512" s="110">
        <v>94</v>
      </c>
      <c r="B512" s="110">
        <v>104.961403</v>
      </c>
      <c r="C512" s="110">
        <v>99.699414399999995</v>
      </c>
      <c r="D512" s="110">
        <v>105.245249</v>
      </c>
      <c r="E512" s="110">
        <v>98.974613399999996</v>
      </c>
      <c r="F512" s="110">
        <v>103.840818</v>
      </c>
      <c r="G512" s="110">
        <v>104.964367</v>
      </c>
      <c r="H512" s="110">
        <v>103.870998</v>
      </c>
      <c r="I512" s="110">
        <v>104.56442300000001</v>
      </c>
      <c r="J512" s="110">
        <v>105.002667</v>
      </c>
      <c r="K512" s="110">
        <v>100.055971</v>
      </c>
      <c r="L512" s="110">
        <v>105.974254</v>
      </c>
      <c r="M512" s="110">
        <v>101.261633</v>
      </c>
      <c r="N512" s="110">
        <v>81.158962399999993</v>
      </c>
      <c r="O512" s="110">
        <v>103.815056</v>
      </c>
      <c r="P512" s="110">
        <v>104.75555199999999</v>
      </c>
      <c r="Q512" s="110">
        <v>105.070131</v>
      </c>
      <c r="R512" s="110">
        <v>104.47357</v>
      </c>
      <c r="S512" s="110">
        <v>101.89904</v>
      </c>
      <c r="T512" s="110">
        <v>105.149558</v>
      </c>
      <c r="U512" s="110">
        <v>92.317233799999997</v>
      </c>
      <c r="V512" s="110">
        <v>101.852746</v>
      </c>
    </row>
    <row r="513" spans="1:22" ht="16" x14ac:dyDescent="0.2">
      <c r="A513" s="110">
        <v>96</v>
      </c>
      <c r="B513" s="110">
        <v>103.935208</v>
      </c>
      <c r="C513" s="110">
        <v>100.23451799999999</v>
      </c>
      <c r="D513" s="110">
        <v>105.747951</v>
      </c>
      <c r="E513" s="110">
        <v>99.228036299999999</v>
      </c>
      <c r="F513" s="110">
        <v>103.981413</v>
      </c>
      <c r="G513" s="110">
        <v>104.83506300000001</v>
      </c>
      <c r="H513" s="110">
        <v>103.844488</v>
      </c>
      <c r="I513" s="110">
        <v>104.678168</v>
      </c>
      <c r="J513" s="110">
        <v>104.832432</v>
      </c>
      <c r="K513" s="110">
        <v>99.846511199999995</v>
      </c>
      <c r="L513" s="110">
        <v>106.402812</v>
      </c>
      <c r="M513" s="110">
        <v>101.21287100000001</v>
      </c>
      <c r="N513" s="110">
        <v>81.312940299999994</v>
      </c>
      <c r="O513" s="110">
        <v>103.51985500000001</v>
      </c>
      <c r="P513" s="110">
        <v>104.915367</v>
      </c>
      <c r="Q513" s="110">
        <v>105.30955299999999</v>
      </c>
      <c r="R513" s="110">
        <v>104.246848</v>
      </c>
      <c r="S513" s="110">
        <v>101.946755</v>
      </c>
      <c r="T513" s="110">
        <v>105.436764</v>
      </c>
      <c r="U513" s="110">
        <v>92.325491700000001</v>
      </c>
      <c r="V513" s="110">
        <v>101.889652</v>
      </c>
    </row>
    <row r="514" spans="1:22" ht="16" x14ac:dyDescent="0.2">
      <c r="A514" s="110">
        <v>98</v>
      </c>
      <c r="B514" s="110">
        <v>104.096699</v>
      </c>
      <c r="C514" s="110">
        <v>99.350832400000002</v>
      </c>
      <c r="D514" s="110">
        <v>105.67398</v>
      </c>
      <c r="E514" s="110">
        <v>100.40286999999999</v>
      </c>
      <c r="F514" s="110">
        <v>103.66763899999999</v>
      </c>
      <c r="G514" s="110">
        <v>105.54894299999999</v>
      </c>
      <c r="H514" s="110">
        <v>104.759985</v>
      </c>
      <c r="I514" s="110">
        <v>105.364833</v>
      </c>
      <c r="J514" s="110">
        <v>105.108268</v>
      </c>
      <c r="K514" s="110">
        <v>99.671237599999998</v>
      </c>
      <c r="L514" s="110">
        <v>106.34301000000001</v>
      </c>
      <c r="M514" s="110">
        <v>101.09487300000001</v>
      </c>
      <c r="N514" s="110">
        <v>81.990832699999999</v>
      </c>
      <c r="O514" s="110">
        <v>103.324713</v>
      </c>
      <c r="P514" s="110">
        <v>104.783012</v>
      </c>
      <c r="Q514" s="110">
        <v>105.303265</v>
      </c>
      <c r="R514" s="110">
        <v>104.377556</v>
      </c>
      <c r="S514" s="110">
        <v>102.39193899999999</v>
      </c>
      <c r="T514" s="110">
        <v>105.550472</v>
      </c>
      <c r="U514" s="110">
        <v>92.222841099999997</v>
      </c>
      <c r="V514" s="110">
        <v>102.05139</v>
      </c>
    </row>
    <row r="515" spans="1:22" ht="16" x14ac:dyDescent="0.2">
      <c r="A515" s="110">
        <v>100</v>
      </c>
      <c r="B515" s="110">
        <v>104.87996699999999</v>
      </c>
      <c r="C515" s="110">
        <v>100.640877</v>
      </c>
      <c r="D515" s="110">
        <v>105.688464</v>
      </c>
      <c r="E515" s="110">
        <v>100.80617700000001</v>
      </c>
      <c r="F515" s="110">
        <v>103.18349499999999</v>
      </c>
      <c r="G515" s="110">
        <v>104.659424</v>
      </c>
      <c r="H515" s="110">
        <v>104.91002899999999</v>
      </c>
      <c r="I515" s="110">
        <v>104.639453</v>
      </c>
      <c r="J515" s="110">
        <v>104.892533</v>
      </c>
      <c r="K515" s="110">
        <v>99.906464</v>
      </c>
      <c r="L515" s="110">
        <v>106.458316</v>
      </c>
      <c r="M515" s="110">
        <v>102.153311</v>
      </c>
      <c r="N515" s="110">
        <v>82.694018499999999</v>
      </c>
      <c r="O515" s="110">
        <v>103.440721</v>
      </c>
      <c r="P515" s="110">
        <v>104.738992</v>
      </c>
      <c r="Q515" s="110">
        <v>105.939911</v>
      </c>
      <c r="R515" s="110">
        <v>104.065425</v>
      </c>
      <c r="S515" s="110">
        <v>102.584352</v>
      </c>
      <c r="T515" s="110">
        <v>105.32556</v>
      </c>
      <c r="U515" s="110">
        <v>92.600325100000006</v>
      </c>
      <c r="V515" s="110">
        <v>102.210391</v>
      </c>
    </row>
    <row r="516" spans="1:22" ht="16" x14ac:dyDescent="0.2">
      <c r="A516" s="110">
        <v>102</v>
      </c>
      <c r="B516" s="110">
        <v>104.40189700000001</v>
      </c>
      <c r="C516" s="110">
        <v>100.514</v>
      </c>
      <c r="D516" s="110">
        <v>105.33264</v>
      </c>
      <c r="E516" s="110">
        <v>101.342938</v>
      </c>
      <c r="F516" s="110">
        <v>103.40606699999999</v>
      </c>
      <c r="G516" s="110">
        <v>104.55953</v>
      </c>
      <c r="H516" s="110">
        <v>104.758392</v>
      </c>
      <c r="I516" s="110">
        <v>104.378114</v>
      </c>
      <c r="J516" s="110">
        <v>105.55229300000001</v>
      </c>
      <c r="K516" s="110">
        <v>100.60597799999999</v>
      </c>
      <c r="L516" s="110">
        <v>106.22870500000001</v>
      </c>
      <c r="M516" s="110">
        <v>102.16157200000001</v>
      </c>
      <c r="N516" s="110">
        <v>82.964371900000003</v>
      </c>
      <c r="O516" s="110">
        <v>104.41592900000001</v>
      </c>
      <c r="P516" s="110">
        <v>105.17251899999999</v>
      </c>
      <c r="Q516" s="110">
        <v>105.822126</v>
      </c>
      <c r="R516" s="110">
        <v>104.383099</v>
      </c>
      <c r="S516" s="110">
        <v>102.759405</v>
      </c>
      <c r="T516" s="110">
        <v>105.84517</v>
      </c>
      <c r="U516" s="110">
        <v>92.400553799999997</v>
      </c>
      <c r="V516" s="110">
        <v>102.35026499999999</v>
      </c>
    </row>
    <row r="517" spans="1:22" ht="16" x14ac:dyDescent="0.2">
      <c r="A517" s="110">
        <v>104</v>
      </c>
      <c r="B517" s="110">
        <v>104.245456</v>
      </c>
      <c r="C517" s="110">
        <v>100.55663199999999</v>
      </c>
      <c r="D517" s="110">
        <v>105.40276299999999</v>
      </c>
      <c r="E517" s="110">
        <v>101.11005</v>
      </c>
      <c r="F517" s="110">
        <v>103.45775399999999</v>
      </c>
      <c r="G517" s="110">
        <v>104.766473</v>
      </c>
      <c r="H517" s="110">
        <v>104.951961</v>
      </c>
      <c r="I517" s="110">
        <v>103.921072</v>
      </c>
      <c r="J517" s="110">
        <v>105.783933</v>
      </c>
      <c r="K517" s="110">
        <v>100.679044</v>
      </c>
      <c r="L517" s="110">
        <v>106.108496</v>
      </c>
      <c r="M517" s="110">
        <v>102.36362699999999</v>
      </c>
      <c r="N517" s="110">
        <v>82.988810200000003</v>
      </c>
      <c r="O517" s="110">
        <v>104.74442500000001</v>
      </c>
      <c r="P517" s="110">
        <v>105.12418700000001</v>
      </c>
      <c r="Q517" s="110">
        <v>105.658776</v>
      </c>
      <c r="R517" s="110">
        <v>104.133651</v>
      </c>
      <c r="S517" s="110">
        <v>102.692723</v>
      </c>
      <c r="T517" s="110">
        <v>106.018339</v>
      </c>
      <c r="U517" s="110">
        <v>92.725578799999994</v>
      </c>
      <c r="V517" s="110">
        <v>102.37168800000001</v>
      </c>
    </row>
    <row r="518" spans="1:22" ht="16" x14ac:dyDescent="0.2">
      <c r="A518" s="110">
        <v>106</v>
      </c>
      <c r="B518" s="110">
        <v>104.26887000000001</v>
      </c>
      <c r="C518" s="110">
        <v>100.473175</v>
      </c>
      <c r="D518" s="110">
        <v>105.47596900000001</v>
      </c>
      <c r="E518" s="110">
        <v>101.550695</v>
      </c>
      <c r="F518" s="110">
        <v>102.671663</v>
      </c>
      <c r="G518" s="110">
        <v>104.984571</v>
      </c>
      <c r="H518" s="110">
        <v>105.85941200000001</v>
      </c>
      <c r="I518" s="110">
        <v>104.575551</v>
      </c>
      <c r="J518" s="110">
        <v>105.53406699999999</v>
      </c>
      <c r="K518" s="110">
        <v>101.326168</v>
      </c>
      <c r="L518" s="110">
        <v>106.191681</v>
      </c>
      <c r="M518" s="110">
        <v>102.301508</v>
      </c>
      <c r="N518" s="110">
        <v>82.796166200000002</v>
      </c>
      <c r="O518" s="110">
        <v>104.868161</v>
      </c>
      <c r="P518" s="110">
        <v>105.218478</v>
      </c>
      <c r="Q518" s="110">
        <v>105.538439</v>
      </c>
      <c r="R518" s="110">
        <v>104.079211</v>
      </c>
      <c r="S518" s="110">
        <v>102.947723</v>
      </c>
      <c r="T518" s="110">
        <v>105.607193</v>
      </c>
      <c r="U518" s="110">
        <v>92.795039200000005</v>
      </c>
      <c r="V518" s="110">
        <v>102.453187</v>
      </c>
    </row>
    <row r="519" spans="1:22" ht="16" x14ac:dyDescent="0.2">
      <c r="A519" s="110">
        <v>108</v>
      </c>
      <c r="B519" s="110">
        <v>104.115205</v>
      </c>
      <c r="C519" s="110">
        <v>100.771225</v>
      </c>
      <c r="D519" s="110">
        <v>105.19598499999999</v>
      </c>
      <c r="E519" s="110">
        <v>101.282678</v>
      </c>
      <c r="F519" s="110">
        <v>103.05076200000001</v>
      </c>
      <c r="G519" s="110">
        <v>105.631023</v>
      </c>
      <c r="H519" s="110">
        <v>106.461473</v>
      </c>
      <c r="I519" s="110">
        <v>104.171881</v>
      </c>
      <c r="J519" s="110">
        <v>105.50751200000001</v>
      </c>
      <c r="K519" s="110">
        <v>101.49262299999999</v>
      </c>
      <c r="L519" s="110">
        <v>106.213965</v>
      </c>
      <c r="M519" s="110">
        <v>101.78561500000001</v>
      </c>
      <c r="N519" s="110">
        <v>82.920390900000001</v>
      </c>
      <c r="O519" s="110">
        <v>105.06279600000001</v>
      </c>
      <c r="P519" s="110">
        <v>105.51499800000001</v>
      </c>
      <c r="Q519" s="110">
        <v>105.604754</v>
      </c>
      <c r="R519" s="110">
        <v>104.020188</v>
      </c>
      <c r="S519" s="110">
        <v>102.982834</v>
      </c>
      <c r="T519" s="110">
        <v>105.491878</v>
      </c>
      <c r="U519" s="110">
        <v>92.599245400000001</v>
      </c>
      <c r="V519" s="110">
        <v>102.493852</v>
      </c>
    </row>
    <row r="520" spans="1:22" ht="16" x14ac:dyDescent="0.2">
      <c r="A520" s="110">
        <v>110</v>
      </c>
      <c r="B520" s="110">
        <v>103.851288</v>
      </c>
      <c r="C520" s="110">
        <v>101.352525</v>
      </c>
      <c r="D520" s="110">
        <v>106.587182</v>
      </c>
      <c r="E520" s="110">
        <v>101.523121</v>
      </c>
      <c r="F520" s="110">
        <v>102.90155</v>
      </c>
      <c r="G520" s="110">
        <v>104.704125</v>
      </c>
      <c r="H520" s="110">
        <v>107.11193</v>
      </c>
      <c r="I520" s="110">
        <v>104.25366</v>
      </c>
      <c r="J520" s="110">
        <v>105.403317</v>
      </c>
      <c r="K520" s="110">
        <v>102.192592</v>
      </c>
      <c r="L520" s="110">
        <v>106.87918000000001</v>
      </c>
      <c r="M520" s="110">
        <v>102.635402</v>
      </c>
      <c r="N520" s="110">
        <v>82.690244800000002</v>
      </c>
      <c r="O520" s="110">
        <v>105.34099399999999</v>
      </c>
      <c r="P520" s="110">
        <v>105.55955400000001</v>
      </c>
      <c r="Q520" s="110">
        <v>104.901819</v>
      </c>
      <c r="R520" s="110">
        <v>104.437935</v>
      </c>
      <c r="S520" s="110">
        <v>103.09708999999999</v>
      </c>
      <c r="T520" s="110">
        <v>105.391313</v>
      </c>
      <c r="U520" s="110">
        <v>93.549866100000003</v>
      </c>
      <c r="V520" s="110">
        <v>102.718234</v>
      </c>
    </row>
    <row r="521" spans="1:22" ht="16" x14ac:dyDescent="0.2">
      <c r="A521" s="110">
        <v>112</v>
      </c>
      <c r="B521" s="110">
        <v>103.94313200000001</v>
      </c>
      <c r="C521" s="110">
        <v>101.469577</v>
      </c>
      <c r="D521" s="110">
        <v>106.41423399999999</v>
      </c>
      <c r="E521" s="110">
        <v>101.447031</v>
      </c>
      <c r="F521" s="110">
        <v>103.137002</v>
      </c>
      <c r="G521" s="110">
        <v>104.730345</v>
      </c>
      <c r="H521" s="110">
        <v>106.73270599999999</v>
      </c>
      <c r="I521" s="110">
        <v>104.487706</v>
      </c>
      <c r="J521" s="110">
        <v>106.409211</v>
      </c>
      <c r="K521" s="110">
        <v>102.200163</v>
      </c>
      <c r="L521" s="110">
        <v>106.74012500000001</v>
      </c>
      <c r="M521" s="110">
        <v>102.025165</v>
      </c>
      <c r="N521" s="110">
        <v>82.403320699999995</v>
      </c>
      <c r="O521" s="110">
        <v>104.829431</v>
      </c>
      <c r="P521" s="110">
        <v>105.032884</v>
      </c>
      <c r="Q521" s="110">
        <v>105.506029</v>
      </c>
      <c r="R521" s="110">
        <v>104.66191600000001</v>
      </c>
      <c r="S521" s="110">
        <v>103.12652199999999</v>
      </c>
      <c r="T521" s="110">
        <v>106.025384</v>
      </c>
      <c r="U521" s="110">
        <v>94.241122599999997</v>
      </c>
      <c r="V521" s="110">
        <v>102.77815</v>
      </c>
    </row>
    <row r="522" spans="1:22" ht="16" x14ac:dyDescent="0.2">
      <c r="A522" s="110">
        <v>114</v>
      </c>
      <c r="B522" s="110">
        <v>104.260958</v>
      </c>
      <c r="C522" s="110">
        <v>101.675622</v>
      </c>
      <c r="D522" s="110">
        <v>106.36008699999999</v>
      </c>
      <c r="E522" s="110">
        <v>101.816485</v>
      </c>
      <c r="F522" s="110">
        <v>103.655492</v>
      </c>
      <c r="G522" s="110">
        <v>104.40272400000001</v>
      </c>
      <c r="H522" s="110">
        <v>105.860069</v>
      </c>
      <c r="I522" s="110">
        <v>105.73884700000001</v>
      </c>
      <c r="J522" s="110">
        <v>106.706332</v>
      </c>
      <c r="K522" s="110">
        <v>102.309901</v>
      </c>
      <c r="L522" s="110">
        <v>106.37469400000001</v>
      </c>
      <c r="M522" s="110">
        <v>102.288923</v>
      </c>
      <c r="N522" s="110">
        <v>82.033699100000007</v>
      </c>
      <c r="O522" s="110">
        <v>104.508371</v>
      </c>
      <c r="P522" s="110">
        <v>104.00460200000001</v>
      </c>
      <c r="Q522" s="110">
        <v>105.250623</v>
      </c>
      <c r="R522" s="110">
        <v>104.862588</v>
      </c>
      <c r="S522" s="110">
        <v>103.110671</v>
      </c>
      <c r="T522" s="110">
        <v>105.91978</v>
      </c>
      <c r="U522" s="110">
        <v>94.426243299999996</v>
      </c>
      <c r="V522" s="110">
        <v>102.778335</v>
      </c>
    </row>
    <row r="523" spans="1:22" ht="16" x14ac:dyDescent="0.2">
      <c r="A523" s="110">
        <v>116</v>
      </c>
      <c r="B523" s="110">
        <v>103.90410300000001</v>
      </c>
      <c r="C523" s="110">
        <v>101.738488</v>
      </c>
      <c r="D523" s="110">
        <v>106.438356</v>
      </c>
      <c r="E523" s="110">
        <v>102.396288</v>
      </c>
      <c r="F523" s="110">
        <v>103.37776700000001</v>
      </c>
      <c r="G523" s="110">
        <v>104.28521499999999</v>
      </c>
      <c r="H523" s="110">
        <v>106.48821</v>
      </c>
      <c r="I523" s="110">
        <v>106.123429</v>
      </c>
      <c r="J523" s="110">
        <v>106.31912800000001</v>
      </c>
      <c r="K523" s="110">
        <v>103.33931699999999</v>
      </c>
      <c r="L523" s="110">
        <v>106.471453</v>
      </c>
      <c r="M523" s="110">
        <v>102.242321</v>
      </c>
      <c r="N523" s="110">
        <v>82.942078800000004</v>
      </c>
      <c r="O523" s="110">
        <v>104.42572199999999</v>
      </c>
      <c r="P523" s="110">
        <v>104.315574</v>
      </c>
      <c r="Q523" s="110">
        <v>105.39494999999999</v>
      </c>
      <c r="R523" s="110">
        <v>104.57830199999999</v>
      </c>
      <c r="S523" s="110">
        <v>102.688542</v>
      </c>
      <c r="T523" s="110">
        <v>106.340131</v>
      </c>
      <c r="U523" s="110">
        <v>94.737835399999994</v>
      </c>
      <c r="V523" s="110">
        <v>102.92735999999999</v>
      </c>
    </row>
    <row r="524" spans="1:22" ht="16" x14ac:dyDescent="0.2">
      <c r="A524" s="110">
        <v>118</v>
      </c>
      <c r="B524" s="110">
        <v>103.968219</v>
      </c>
      <c r="C524" s="110">
        <v>101.93353399999999</v>
      </c>
      <c r="D524" s="110">
        <v>107.064054</v>
      </c>
      <c r="E524" s="110">
        <v>103.36963799999999</v>
      </c>
      <c r="F524" s="110">
        <v>104.082949</v>
      </c>
      <c r="G524" s="110">
        <v>103.64727600000001</v>
      </c>
      <c r="H524" s="110">
        <v>106.273884</v>
      </c>
      <c r="I524" s="110">
        <v>106.720578</v>
      </c>
      <c r="J524" s="110">
        <v>106.325086</v>
      </c>
      <c r="K524" s="110">
        <v>103.174735</v>
      </c>
      <c r="L524" s="110">
        <v>106.180646</v>
      </c>
      <c r="M524" s="110">
        <v>103.041814</v>
      </c>
      <c r="N524" s="110">
        <v>83.246732100000003</v>
      </c>
      <c r="O524" s="110">
        <v>105.229703</v>
      </c>
      <c r="P524" s="110">
        <v>104.313648</v>
      </c>
      <c r="Q524" s="110">
        <v>106.167236</v>
      </c>
      <c r="R524" s="110">
        <v>105.287268</v>
      </c>
      <c r="S524" s="110">
        <v>103.391453</v>
      </c>
      <c r="T524" s="110">
        <v>105.593892</v>
      </c>
      <c r="U524" s="110">
        <v>95.418413299999997</v>
      </c>
      <c r="V524" s="110">
        <v>103.221538</v>
      </c>
    </row>
    <row r="525" spans="1:22" ht="16" x14ac:dyDescent="0.2">
      <c r="A525" s="110">
        <v>120</v>
      </c>
      <c r="B525" s="110">
        <v>104.457815</v>
      </c>
      <c r="C525" s="110">
        <v>102.01490800000001</v>
      </c>
      <c r="D525" s="110">
        <v>106.419258</v>
      </c>
      <c r="E525" s="110">
        <v>103.72017200000001</v>
      </c>
      <c r="F525" s="110">
        <v>104.312794</v>
      </c>
      <c r="G525" s="110">
        <v>104.708849</v>
      </c>
      <c r="H525" s="110">
        <v>106.033722</v>
      </c>
      <c r="I525" s="110">
        <v>106.849593</v>
      </c>
      <c r="J525" s="110">
        <v>106.26884699999999</v>
      </c>
      <c r="K525" s="110">
        <v>103.193646</v>
      </c>
      <c r="L525" s="110">
        <v>106.659674</v>
      </c>
      <c r="M525" s="110">
        <v>103.22305299999999</v>
      </c>
      <c r="N525" s="110">
        <v>83.768224900000007</v>
      </c>
      <c r="O525" s="110">
        <v>105.011695</v>
      </c>
      <c r="P525" s="110">
        <v>105.060997</v>
      </c>
      <c r="Q525" s="110">
        <v>106.22077400000001</v>
      </c>
      <c r="R525" s="110">
        <v>105.6253</v>
      </c>
      <c r="S525" s="110">
        <v>103.837373</v>
      </c>
      <c r="T525" s="110">
        <v>105.824185</v>
      </c>
      <c r="U525" s="110">
        <v>95.531597099999999</v>
      </c>
      <c r="V525" s="110">
        <v>103.437124</v>
      </c>
    </row>
    <row r="526" spans="1:22" ht="16" x14ac:dyDescent="0.2">
      <c r="A526" s="110">
        <v>122</v>
      </c>
      <c r="B526" s="110">
        <v>103.852543</v>
      </c>
      <c r="C526" s="110">
        <v>101.942091</v>
      </c>
      <c r="D526" s="110">
        <v>106.619424</v>
      </c>
      <c r="E526" s="110">
        <v>103.224974</v>
      </c>
      <c r="F526" s="110">
        <v>104.325579</v>
      </c>
      <c r="G526" s="110">
        <v>105.724677</v>
      </c>
      <c r="H526" s="110">
        <v>106.669721</v>
      </c>
      <c r="I526" s="110">
        <v>106.893693</v>
      </c>
      <c r="J526" s="110">
        <v>105.48598699999999</v>
      </c>
      <c r="K526" s="110">
        <v>103.59784500000001</v>
      </c>
      <c r="L526" s="110">
        <v>105.992679</v>
      </c>
      <c r="M526" s="110">
        <v>102.728666</v>
      </c>
      <c r="N526" s="110">
        <v>84.001599900000002</v>
      </c>
      <c r="O526" s="110">
        <v>105.46299999999999</v>
      </c>
      <c r="P526" s="110">
        <v>104.97995299999999</v>
      </c>
      <c r="Q526" s="110">
        <v>106.23424799999999</v>
      </c>
      <c r="R526" s="110">
        <v>105.29880799999999</v>
      </c>
      <c r="S526" s="110">
        <v>103.556563</v>
      </c>
      <c r="T526" s="110">
        <v>106.330691</v>
      </c>
      <c r="U526" s="110">
        <v>95.771180299999997</v>
      </c>
      <c r="V526" s="110">
        <v>103.434696</v>
      </c>
    </row>
    <row r="527" spans="1:22" ht="16" x14ac:dyDescent="0.2">
      <c r="A527" s="110">
        <v>124</v>
      </c>
      <c r="B527" s="110">
        <v>103.80532700000001</v>
      </c>
      <c r="C527" s="110">
        <v>102.438007</v>
      </c>
      <c r="D527" s="110">
        <v>107.001368</v>
      </c>
      <c r="E527" s="110">
        <v>103.346452</v>
      </c>
      <c r="F527" s="110">
        <v>104.166642</v>
      </c>
      <c r="G527" s="110">
        <v>104.99673300000001</v>
      </c>
      <c r="H527" s="110">
        <v>106.72427500000001</v>
      </c>
      <c r="I527" s="110">
        <v>107.316767</v>
      </c>
      <c r="J527" s="110">
        <v>105.54428799999999</v>
      </c>
      <c r="K527" s="110">
        <v>104.095635</v>
      </c>
      <c r="L527" s="110">
        <v>104.720392</v>
      </c>
      <c r="M527" s="110">
        <v>102.831208</v>
      </c>
      <c r="N527" s="110">
        <v>84.281378000000004</v>
      </c>
      <c r="O527" s="110">
        <v>106.11421300000001</v>
      </c>
      <c r="P527" s="110">
        <v>105.37987699999999</v>
      </c>
      <c r="Q527" s="110">
        <v>106.83763999999999</v>
      </c>
      <c r="R527" s="110">
        <v>105.2306</v>
      </c>
      <c r="S527" s="110">
        <v>103.93183999999999</v>
      </c>
      <c r="T527" s="110">
        <v>106.62738400000001</v>
      </c>
      <c r="U527" s="110">
        <v>95.182329800000005</v>
      </c>
      <c r="V527" s="110">
        <v>103.52861799999999</v>
      </c>
    </row>
    <row r="528" spans="1:22" ht="16" x14ac:dyDescent="0.2">
      <c r="A528" s="110">
        <v>126</v>
      </c>
      <c r="B528" s="110">
        <v>103.52530899999999</v>
      </c>
      <c r="C528" s="110">
        <v>102.482693</v>
      </c>
      <c r="D528" s="110">
        <v>106.672985</v>
      </c>
      <c r="E528" s="110">
        <v>103.034549</v>
      </c>
      <c r="F528" s="110">
        <v>103.96251100000001</v>
      </c>
      <c r="G528" s="110">
        <v>105.66687</v>
      </c>
      <c r="H528" s="110">
        <v>106.397886</v>
      </c>
      <c r="I528" s="110">
        <v>107.03375699999999</v>
      </c>
      <c r="J528" s="110">
        <v>106.357085</v>
      </c>
      <c r="K528" s="110">
        <v>103.851905</v>
      </c>
      <c r="L528" s="110">
        <v>104.524478</v>
      </c>
      <c r="M528" s="110">
        <v>104.22198299999999</v>
      </c>
      <c r="N528" s="110">
        <v>84.717251399999995</v>
      </c>
      <c r="O528" s="110">
        <v>106.06949</v>
      </c>
      <c r="P528" s="110">
        <v>105.66530400000001</v>
      </c>
      <c r="Q528" s="110">
        <v>106.057596</v>
      </c>
      <c r="R528" s="110">
        <v>104.82753599999999</v>
      </c>
      <c r="S528" s="110">
        <v>104.11742099999999</v>
      </c>
      <c r="T528" s="110">
        <v>106.84561600000001</v>
      </c>
      <c r="U528" s="110">
        <v>95.650929500000004</v>
      </c>
      <c r="V528" s="110">
        <v>103.584158</v>
      </c>
    </row>
    <row r="529" spans="1:22" ht="16" x14ac:dyDescent="0.2">
      <c r="A529" s="110">
        <v>128</v>
      </c>
      <c r="B529" s="110">
        <v>102.942375</v>
      </c>
      <c r="C529" s="110">
        <v>101.78704399999999</v>
      </c>
      <c r="D529" s="110">
        <v>106.93513299999999</v>
      </c>
      <c r="E529" s="110">
        <v>102.888784</v>
      </c>
      <c r="F529" s="110">
        <v>104.284702</v>
      </c>
      <c r="G529" s="110">
        <v>106.166628</v>
      </c>
      <c r="H529" s="110">
        <v>106.399816</v>
      </c>
      <c r="I529" s="110">
        <v>106.947136</v>
      </c>
      <c r="J529" s="110">
        <v>106.533146</v>
      </c>
      <c r="K529" s="110">
        <v>104.259046</v>
      </c>
      <c r="L529" s="110">
        <v>104.716881</v>
      </c>
      <c r="M529" s="110">
        <v>104.214676</v>
      </c>
      <c r="N529" s="110">
        <v>84.957551800000005</v>
      </c>
      <c r="O529" s="110">
        <v>107.52036699999999</v>
      </c>
      <c r="P529" s="110">
        <v>106.026552</v>
      </c>
      <c r="Q529" s="110">
        <v>106.42933600000001</v>
      </c>
      <c r="R529" s="110">
        <v>105.17125799999999</v>
      </c>
      <c r="S529" s="110">
        <v>104.255979</v>
      </c>
      <c r="T529" s="110">
        <v>106.20351700000001</v>
      </c>
      <c r="U529" s="110">
        <v>95.877296099999995</v>
      </c>
      <c r="V529" s="110">
        <v>103.72586099999999</v>
      </c>
    </row>
    <row r="530" spans="1:22" ht="16" x14ac:dyDescent="0.2">
      <c r="A530" s="110">
        <v>130</v>
      </c>
      <c r="B530" s="110">
        <v>103.09918399999999</v>
      </c>
      <c r="C530" s="110">
        <v>101.66861</v>
      </c>
      <c r="D530" s="110">
        <v>106.831024</v>
      </c>
      <c r="E530" s="110">
        <v>103.35618100000001</v>
      </c>
      <c r="F530" s="110">
        <v>104.29968599999999</v>
      </c>
      <c r="G530" s="110">
        <v>105.933515</v>
      </c>
      <c r="H530" s="110">
        <v>106.41746000000001</v>
      </c>
      <c r="I530" s="110">
        <v>107.58525</v>
      </c>
      <c r="J530" s="110">
        <v>106.687465</v>
      </c>
      <c r="K530" s="110">
        <v>104.677278</v>
      </c>
      <c r="L530" s="110">
        <v>104.714235</v>
      </c>
      <c r="M530" s="110">
        <v>104.49464</v>
      </c>
      <c r="N530" s="110">
        <v>84.918272299999998</v>
      </c>
      <c r="O530" s="110">
        <v>107.713596</v>
      </c>
      <c r="P530" s="110">
        <v>106.332097</v>
      </c>
      <c r="Q530" s="110">
        <v>106.49230300000001</v>
      </c>
      <c r="R530" s="110">
        <v>104.81787799999999</v>
      </c>
      <c r="S530" s="110">
        <v>104.354097</v>
      </c>
      <c r="T530" s="110">
        <v>106.54691099999999</v>
      </c>
      <c r="U530" s="110">
        <v>95.873386499999995</v>
      </c>
      <c r="V530" s="110">
        <v>103.840654</v>
      </c>
    </row>
    <row r="531" spans="1:22" ht="16" x14ac:dyDescent="0.2">
      <c r="A531" s="110">
        <v>132</v>
      </c>
      <c r="B531" s="110">
        <v>102.640094</v>
      </c>
      <c r="C531" s="110">
        <v>101.810824</v>
      </c>
      <c r="D531" s="110">
        <v>106.396732</v>
      </c>
      <c r="E531" s="110">
        <v>103.275944</v>
      </c>
      <c r="F531" s="110">
        <v>104.20451</v>
      </c>
      <c r="G531" s="110">
        <v>105.514827</v>
      </c>
      <c r="H531" s="110">
        <v>105.79186900000001</v>
      </c>
      <c r="I531" s="110">
        <v>107.66762</v>
      </c>
      <c r="J531" s="110">
        <v>106.42286199999999</v>
      </c>
      <c r="K531" s="110">
        <v>103.478528</v>
      </c>
      <c r="L531" s="110">
        <v>104.419428</v>
      </c>
      <c r="M531" s="110">
        <v>104.229962</v>
      </c>
      <c r="N531" s="110">
        <v>85.524149300000005</v>
      </c>
      <c r="O531" s="110">
        <v>107.702792</v>
      </c>
      <c r="P531" s="110">
        <v>105.947682</v>
      </c>
      <c r="Q531" s="110">
        <v>107.326205</v>
      </c>
      <c r="R531" s="110">
        <v>104.330821</v>
      </c>
      <c r="S531" s="110">
        <v>104.676697</v>
      </c>
      <c r="T531" s="110">
        <v>107.141716</v>
      </c>
      <c r="U531" s="110">
        <v>96.719543299999998</v>
      </c>
      <c r="V531" s="110">
        <v>103.76114</v>
      </c>
    </row>
    <row r="532" spans="1:22" ht="16" x14ac:dyDescent="0.2">
      <c r="A532" s="110">
        <v>134</v>
      </c>
      <c r="B532" s="110">
        <v>102.159598</v>
      </c>
      <c r="C532" s="110">
        <v>101.547439</v>
      </c>
      <c r="D532" s="110">
        <v>106.65365</v>
      </c>
      <c r="E532" s="110">
        <v>103.05417199999999</v>
      </c>
      <c r="F532" s="110">
        <v>103.86268</v>
      </c>
      <c r="G532" s="110">
        <v>105.67912099999999</v>
      </c>
      <c r="H532" s="110">
        <v>105.53538</v>
      </c>
      <c r="I532" s="110">
        <v>108.052131</v>
      </c>
      <c r="J532" s="110">
        <v>107.315468</v>
      </c>
      <c r="K532" s="110">
        <v>103.60684000000001</v>
      </c>
      <c r="L532" s="110">
        <v>104.65772699999999</v>
      </c>
      <c r="M532" s="110">
        <v>103.688564</v>
      </c>
      <c r="N532" s="110">
        <v>86.026375599999994</v>
      </c>
      <c r="O532" s="110">
        <v>107.905901</v>
      </c>
      <c r="P532" s="110">
        <v>106.070837</v>
      </c>
      <c r="Q532" s="110">
        <v>106.98062400000001</v>
      </c>
      <c r="R532" s="110">
        <v>104.273139</v>
      </c>
      <c r="S532" s="110">
        <v>104.606573</v>
      </c>
      <c r="T532" s="110">
        <v>107.591661</v>
      </c>
      <c r="U532" s="110">
        <v>97.720918499999996</v>
      </c>
      <c r="V532" s="110">
        <v>103.84944</v>
      </c>
    </row>
    <row r="533" spans="1:22" ht="16" x14ac:dyDescent="0.2">
      <c r="A533" s="110">
        <v>136</v>
      </c>
      <c r="B533" s="110">
        <v>103.003989</v>
      </c>
      <c r="C533" s="110">
        <v>102.475196</v>
      </c>
      <c r="D533" s="110">
        <v>106.92679200000001</v>
      </c>
      <c r="E533" s="110">
        <v>102.56914500000001</v>
      </c>
      <c r="F533" s="110">
        <v>103.319191</v>
      </c>
      <c r="G533" s="110">
        <v>105.18451</v>
      </c>
      <c r="H533" s="110">
        <v>105.202217</v>
      </c>
      <c r="I533" s="110">
        <v>107.591294</v>
      </c>
      <c r="J533" s="110">
        <v>106.393743</v>
      </c>
      <c r="K533" s="110">
        <v>103.69342399999999</v>
      </c>
      <c r="L533" s="110">
        <v>105.35256200000001</v>
      </c>
      <c r="M533" s="110">
        <v>103.49374899999999</v>
      </c>
      <c r="N533" s="110">
        <v>86.961788900000002</v>
      </c>
      <c r="O533" s="110">
        <v>107.932451</v>
      </c>
      <c r="P533" s="110">
        <v>106.012227</v>
      </c>
      <c r="Q533" s="110">
        <v>107.133685</v>
      </c>
      <c r="R533" s="110">
        <v>103.801568</v>
      </c>
      <c r="S533" s="110">
        <v>104.306714</v>
      </c>
      <c r="T533" s="110">
        <v>107.669603</v>
      </c>
      <c r="U533" s="110">
        <v>98.154451499999993</v>
      </c>
      <c r="V533" s="110">
        <v>103.858915</v>
      </c>
    </row>
    <row r="534" spans="1:22" ht="16" x14ac:dyDescent="0.2">
      <c r="A534" s="110">
        <v>138</v>
      </c>
      <c r="B534" s="110">
        <v>103.254755</v>
      </c>
      <c r="C534" s="110">
        <v>102.75798899999999</v>
      </c>
      <c r="D534" s="110">
        <v>107.17515</v>
      </c>
      <c r="E534" s="110">
        <v>102.799515</v>
      </c>
      <c r="F534" s="110">
        <v>103.328063</v>
      </c>
      <c r="G534" s="110">
        <v>104.781195</v>
      </c>
      <c r="H534" s="110">
        <v>105.494865</v>
      </c>
      <c r="I534" s="110">
        <v>107.792625</v>
      </c>
      <c r="J534" s="110">
        <v>106.387176</v>
      </c>
      <c r="K534" s="110">
        <v>104.66154400000001</v>
      </c>
      <c r="L534" s="110">
        <v>104.79373200000001</v>
      </c>
      <c r="M534" s="110">
        <v>103.540959</v>
      </c>
      <c r="N534" s="110">
        <v>87.286451400000004</v>
      </c>
      <c r="O534" s="110">
        <v>107.780323</v>
      </c>
      <c r="P534" s="110">
        <v>105.525623</v>
      </c>
      <c r="Q534" s="110">
        <v>107.76990499999999</v>
      </c>
      <c r="R534" s="110">
        <v>103.865768</v>
      </c>
      <c r="S534" s="110">
        <v>105.167131</v>
      </c>
      <c r="T534" s="110">
        <v>107.347295</v>
      </c>
      <c r="U534" s="110">
        <v>99.085729799999996</v>
      </c>
      <c r="V534" s="110">
        <v>104.02979000000001</v>
      </c>
    </row>
    <row r="535" spans="1:22" ht="16" x14ac:dyDescent="0.2">
      <c r="A535" s="110">
        <v>140</v>
      </c>
      <c r="B535" s="110">
        <v>103.213812</v>
      </c>
      <c r="C535" s="110">
        <v>103.193482</v>
      </c>
      <c r="D535" s="110">
        <v>107.3417</v>
      </c>
      <c r="E535" s="110">
        <v>102.825047</v>
      </c>
      <c r="F535" s="110">
        <v>104.324169</v>
      </c>
      <c r="G535" s="110">
        <v>105.189025</v>
      </c>
      <c r="H535" s="110">
        <v>105.285681</v>
      </c>
      <c r="I535" s="110">
        <v>108.024722</v>
      </c>
      <c r="J535" s="110">
        <v>106.727965</v>
      </c>
      <c r="K535" s="110">
        <v>104.69438700000001</v>
      </c>
      <c r="L535" s="110">
        <v>104.52495500000001</v>
      </c>
      <c r="M535" s="110">
        <v>103.533187</v>
      </c>
      <c r="N535" s="110">
        <v>87.399282600000006</v>
      </c>
      <c r="O535" s="110">
        <v>107.09745700000001</v>
      </c>
      <c r="P535" s="110">
        <v>106.02341199999999</v>
      </c>
      <c r="Q535" s="110">
        <v>108.129324</v>
      </c>
      <c r="R535" s="110">
        <v>104.22380800000001</v>
      </c>
      <c r="S535" s="110">
        <v>105.43378199999999</v>
      </c>
      <c r="T535" s="110">
        <v>107.4397</v>
      </c>
      <c r="U535" s="110">
        <v>99.247273800000002</v>
      </c>
      <c r="V535" s="110">
        <v>104.193609</v>
      </c>
    </row>
    <row r="536" spans="1:22" ht="16" x14ac:dyDescent="0.2">
      <c r="A536" s="110">
        <v>142</v>
      </c>
      <c r="B536" s="110">
        <v>103.41634999999999</v>
      </c>
      <c r="C536" s="110">
        <v>103.73547499999999</v>
      </c>
      <c r="D536" s="110">
        <v>107.464292</v>
      </c>
      <c r="E536" s="110">
        <v>102.77884899999999</v>
      </c>
      <c r="F536" s="110">
        <v>103.662154</v>
      </c>
      <c r="G536" s="110">
        <v>104.763105</v>
      </c>
      <c r="H536" s="110">
        <v>105.393547</v>
      </c>
      <c r="I536" s="110">
        <v>108.465506</v>
      </c>
      <c r="J536" s="110">
        <v>106.63055</v>
      </c>
      <c r="K536" s="110">
        <v>105.09990500000001</v>
      </c>
      <c r="L536" s="110">
        <v>104.496043</v>
      </c>
      <c r="M536" s="110">
        <v>102.70163100000001</v>
      </c>
      <c r="N536" s="110">
        <v>87.9049847</v>
      </c>
      <c r="O536" s="110">
        <v>106.84260500000001</v>
      </c>
      <c r="P536" s="110">
        <v>106.071828</v>
      </c>
      <c r="Q536" s="110">
        <v>108.299969</v>
      </c>
      <c r="R536" s="110">
        <v>105.102717</v>
      </c>
      <c r="S536" s="110">
        <v>105.066061</v>
      </c>
      <c r="T536" s="110">
        <v>108.247749</v>
      </c>
      <c r="U536" s="110">
        <v>99.110327400000003</v>
      </c>
      <c r="V536" s="110">
        <v>104.262682</v>
      </c>
    </row>
    <row r="537" spans="1:22" ht="16" x14ac:dyDescent="0.2">
      <c r="A537" s="110">
        <v>144</v>
      </c>
      <c r="B537" s="110">
        <v>103.29677100000001</v>
      </c>
      <c r="C537" s="110">
        <v>103.821791</v>
      </c>
      <c r="D537" s="110">
        <v>107.430995</v>
      </c>
      <c r="E537" s="110">
        <v>102.127172</v>
      </c>
      <c r="F537" s="110">
        <v>103.71540899999999</v>
      </c>
      <c r="G537" s="110">
        <v>105.96275</v>
      </c>
      <c r="H537" s="110">
        <v>105.02014</v>
      </c>
      <c r="I537" s="110">
        <v>108.59638700000001</v>
      </c>
      <c r="J537" s="110">
        <v>105.982095</v>
      </c>
      <c r="K537" s="110">
        <v>105.149417</v>
      </c>
      <c r="L537" s="110">
        <v>104.817875</v>
      </c>
      <c r="M537" s="110">
        <v>102.894666</v>
      </c>
      <c r="N537" s="110">
        <v>88.101403899999994</v>
      </c>
      <c r="O537" s="110">
        <v>106.717906</v>
      </c>
      <c r="P537" s="110">
        <v>106.256175</v>
      </c>
      <c r="Q537" s="110">
        <v>108.22356000000001</v>
      </c>
      <c r="R537" s="110">
        <v>104.746486</v>
      </c>
      <c r="S537" s="110">
        <v>105.177725</v>
      </c>
      <c r="T537" s="110">
        <v>107.39094900000001</v>
      </c>
      <c r="U537" s="110">
        <v>99.501219599999999</v>
      </c>
      <c r="V537" s="110">
        <v>104.246545</v>
      </c>
    </row>
    <row r="538" spans="1:22" ht="16" x14ac:dyDescent="0.2">
      <c r="A538" s="110">
        <v>146</v>
      </c>
      <c r="B538" s="110">
        <v>103.395258</v>
      </c>
      <c r="C538" s="110">
        <v>103.62386100000001</v>
      </c>
      <c r="D538" s="110">
        <v>107.055718</v>
      </c>
      <c r="E538" s="110">
        <v>102.59369700000001</v>
      </c>
      <c r="F538" s="110">
        <v>104.02529</v>
      </c>
      <c r="G538" s="110">
        <v>105.016654</v>
      </c>
      <c r="H538" s="110">
        <v>104.86692499999999</v>
      </c>
      <c r="I538" s="110">
        <v>108.906921</v>
      </c>
      <c r="J538" s="110">
        <v>107.11863200000001</v>
      </c>
      <c r="K538" s="110">
        <v>105.534994</v>
      </c>
      <c r="L538" s="110">
        <v>105.512184</v>
      </c>
      <c r="M538" s="110">
        <v>102.70423099999999</v>
      </c>
      <c r="N538" s="110">
        <v>88.201257299999995</v>
      </c>
      <c r="O538" s="110">
        <v>106.259265</v>
      </c>
      <c r="P538" s="110">
        <v>106.43064699999999</v>
      </c>
      <c r="Q538" s="110">
        <v>107.686785</v>
      </c>
      <c r="R538" s="110">
        <v>105.028762</v>
      </c>
      <c r="S538" s="110">
        <v>104.949949</v>
      </c>
      <c r="T538" s="110">
        <v>107.495878</v>
      </c>
      <c r="U538" s="110">
        <v>99.898834699999995</v>
      </c>
      <c r="V538" s="110">
        <v>104.315287</v>
      </c>
    </row>
    <row r="539" spans="1:22" ht="16" x14ac:dyDescent="0.2">
      <c r="A539" s="110">
        <v>148</v>
      </c>
      <c r="B539" s="110">
        <v>103.925242</v>
      </c>
      <c r="C539" s="110">
        <v>103.42245200000001</v>
      </c>
      <c r="D539" s="110">
        <v>107.174941</v>
      </c>
      <c r="E539" s="110">
        <v>102.31504</v>
      </c>
      <c r="F539" s="110">
        <v>103.94636</v>
      </c>
      <c r="G539" s="110">
        <v>105.516593</v>
      </c>
      <c r="H539" s="110">
        <v>104.675077</v>
      </c>
      <c r="I539" s="110">
        <v>108.64427000000001</v>
      </c>
      <c r="J539" s="110">
        <v>107.17161299999999</v>
      </c>
      <c r="K539" s="110">
        <v>105.34103500000001</v>
      </c>
      <c r="L539" s="110">
        <v>105.28666</v>
      </c>
      <c r="M539" s="110">
        <v>103.950271</v>
      </c>
      <c r="N539" s="110">
        <v>88.561423899999994</v>
      </c>
      <c r="O539" s="110">
        <v>106.802229</v>
      </c>
      <c r="P539" s="110">
        <v>106.582729</v>
      </c>
      <c r="Q539" s="110">
        <v>108.67843000000001</v>
      </c>
      <c r="R539" s="110">
        <v>105.233035</v>
      </c>
      <c r="S539" s="110">
        <v>105.006455</v>
      </c>
      <c r="T539" s="110">
        <v>107.73060099999999</v>
      </c>
      <c r="U539" s="110">
        <v>100.33613699999999</v>
      </c>
      <c r="V539" s="110">
        <v>104.51503</v>
      </c>
    </row>
    <row r="540" spans="1:22" ht="16" x14ac:dyDescent="0.2">
      <c r="A540" s="110">
        <v>150</v>
      </c>
      <c r="B540" s="110">
        <v>103.628124</v>
      </c>
      <c r="C540" s="110">
        <v>103.220128</v>
      </c>
      <c r="D540" s="110">
        <v>107.317346</v>
      </c>
      <c r="E540" s="110">
        <v>102.652466</v>
      </c>
      <c r="F540" s="110">
        <v>104.433223</v>
      </c>
      <c r="G540" s="110">
        <v>105.515186</v>
      </c>
      <c r="H540" s="110">
        <v>104.376306</v>
      </c>
      <c r="I540" s="110">
        <v>108.47794500000001</v>
      </c>
      <c r="J540" s="110">
        <v>107.110725</v>
      </c>
      <c r="K540" s="110">
        <v>105.494111</v>
      </c>
      <c r="L540" s="110">
        <v>104.90611800000001</v>
      </c>
      <c r="M540" s="110">
        <v>103.47683499999999</v>
      </c>
      <c r="N540" s="110">
        <v>89.5962186</v>
      </c>
      <c r="O540" s="110">
        <v>107.14805200000001</v>
      </c>
      <c r="P540" s="110">
        <v>106.163034</v>
      </c>
      <c r="Q540" s="110">
        <v>108.420919</v>
      </c>
      <c r="R540" s="110">
        <v>105.53621</v>
      </c>
      <c r="S540" s="110">
        <v>105.20800300000001</v>
      </c>
      <c r="T540" s="110">
        <v>107.719381</v>
      </c>
      <c r="U540" s="110">
        <v>100.10499</v>
      </c>
      <c r="V540" s="110">
        <v>104.525266</v>
      </c>
    </row>
    <row r="541" spans="1:22" ht="16" x14ac:dyDescent="0.2">
      <c r="A541" s="110">
        <v>152</v>
      </c>
      <c r="B541" s="110">
        <v>103.957052</v>
      </c>
      <c r="C541" s="110">
        <v>103.344391</v>
      </c>
      <c r="D541" s="110">
        <v>107.504893</v>
      </c>
      <c r="E541" s="110">
        <v>103.274286</v>
      </c>
      <c r="F541" s="110">
        <v>104.548276</v>
      </c>
      <c r="G541" s="110">
        <v>105.92564</v>
      </c>
      <c r="H541" s="110">
        <v>104.75666099999999</v>
      </c>
      <c r="I541" s="110">
        <v>108.087504</v>
      </c>
      <c r="J541" s="110">
        <v>108.17931400000001</v>
      </c>
      <c r="K541" s="110">
        <v>104.96329799999999</v>
      </c>
      <c r="L541" s="110">
        <v>104.76684</v>
      </c>
      <c r="M541" s="110">
        <v>103.608977</v>
      </c>
      <c r="N541" s="110">
        <v>89.585687399999998</v>
      </c>
      <c r="O541" s="110">
        <v>106.252465</v>
      </c>
      <c r="P541" s="110">
        <v>106.179226</v>
      </c>
      <c r="Q541" s="110">
        <v>108.23905499999999</v>
      </c>
      <c r="R541" s="110">
        <v>105.07869100000001</v>
      </c>
      <c r="S541" s="110">
        <v>105.616679</v>
      </c>
      <c r="T541" s="110">
        <v>108.269597</v>
      </c>
      <c r="U541" s="110">
        <v>100.32894899999999</v>
      </c>
      <c r="V541" s="110">
        <v>104.623374</v>
      </c>
    </row>
    <row r="542" spans="1:22" ht="16" x14ac:dyDescent="0.2">
      <c r="A542" s="110">
        <v>154</v>
      </c>
      <c r="B542" s="110">
        <v>104.452523</v>
      </c>
      <c r="C542" s="110">
        <v>103.17007099999999</v>
      </c>
      <c r="D542" s="110">
        <v>107.61639099999999</v>
      </c>
      <c r="E542" s="110">
        <v>103.193251</v>
      </c>
      <c r="F542" s="110">
        <v>104.77656899999999</v>
      </c>
      <c r="G542" s="110">
        <v>105.94431899999999</v>
      </c>
      <c r="H542" s="110">
        <v>105.28115099999999</v>
      </c>
      <c r="I542" s="110">
        <v>107.456675</v>
      </c>
      <c r="J542" s="110">
        <v>107.676346</v>
      </c>
      <c r="K542" s="110">
        <v>104.858637</v>
      </c>
      <c r="L542" s="110">
        <v>104.751127</v>
      </c>
      <c r="M542" s="110">
        <v>104.013803</v>
      </c>
      <c r="N542" s="110">
        <v>90.121012100000002</v>
      </c>
      <c r="O542" s="110">
        <v>105.836437</v>
      </c>
      <c r="P542" s="110">
        <v>105.657954</v>
      </c>
      <c r="Q542" s="110">
        <v>108.04568500000001</v>
      </c>
      <c r="R542" s="110">
        <v>104.70530100000001</v>
      </c>
      <c r="S542" s="110">
        <v>105.799876</v>
      </c>
      <c r="T542" s="110">
        <v>108.311505</v>
      </c>
      <c r="U542" s="110">
        <v>100.678461</v>
      </c>
      <c r="V542" s="110">
        <v>104.617355</v>
      </c>
    </row>
    <row r="543" spans="1:22" ht="16" x14ac:dyDescent="0.2">
      <c r="A543" s="110">
        <v>156</v>
      </c>
      <c r="B543" s="110">
        <v>104.886961</v>
      </c>
      <c r="C543" s="110">
        <v>103.007972</v>
      </c>
      <c r="D543" s="110">
        <v>107.365827</v>
      </c>
      <c r="E543" s="110">
        <v>104.225723</v>
      </c>
      <c r="F543" s="110">
        <v>105.05148699999999</v>
      </c>
      <c r="G543" s="110">
        <v>106.713902</v>
      </c>
      <c r="H543" s="110">
        <v>106.36499999999999</v>
      </c>
      <c r="I543" s="110">
        <v>106.794753</v>
      </c>
      <c r="J543" s="110">
        <v>107.70809199999999</v>
      </c>
      <c r="K543" s="110">
        <v>105.987494</v>
      </c>
      <c r="L543" s="110">
        <v>105.316582</v>
      </c>
      <c r="M543" s="110">
        <v>103.846205</v>
      </c>
      <c r="N543" s="110">
        <v>90.587698099999997</v>
      </c>
      <c r="O543" s="110">
        <v>105.35377699999999</v>
      </c>
      <c r="P543" s="110">
        <v>106.392413</v>
      </c>
      <c r="Q543" s="110">
        <v>107.629259</v>
      </c>
      <c r="R543" s="110">
        <v>105.378015</v>
      </c>
      <c r="S543" s="110">
        <v>106.322372</v>
      </c>
      <c r="T543" s="110">
        <v>107.64766299999999</v>
      </c>
      <c r="U543" s="110">
        <v>99.982517299999998</v>
      </c>
      <c r="V543" s="110">
        <v>104.828186</v>
      </c>
    </row>
    <row r="544" spans="1:22" ht="16" x14ac:dyDescent="0.2">
      <c r="A544" s="110">
        <v>158</v>
      </c>
      <c r="B544" s="110">
        <v>104.757515</v>
      </c>
      <c r="C544" s="110">
        <v>102.605648</v>
      </c>
      <c r="D544" s="110">
        <v>106.601842</v>
      </c>
      <c r="E544" s="110">
        <v>103.72985300000001</v>
      </c>
      <c r="F544" s="110">
        <v>105.29744100000001</v>
      </c>
      <c r="G544" s="110">
        <v>105.09129799999999</v>
      </c>
      <c r="H544" s="110">
        <v>107.106531</v>
      </c>
      <c r="I544" s="110">
        <v>107.102963</v>
      </c>
      <c r="J544" s="110">
        <v>107.767878</v>
      </c>
      <c r="K544" s="110">
        <v>105.419758</v>
      </c>
      <c r="L544" s="110">
        <v>105.34146200000001</v>
      </c>
      <c r="M544" s="110">
        <v>104.26814400000001</v>
      </c>
      <c r="N544" s="110">
        <v>90.574364200000005</v>
      </c>
      <c r="O544" s="110">
        <v>106.288352</v>
      </c>
      <c r="P544" s="110">
        <v>106.523037</v>
      </c>
      <c r="Q544" s="110">
        <v>106.672325</v>
      </c>
      <c r="R544" s="110">
        <v>105.085764</v>
      </c>
      <c r="S544" s="110">
        <v>106.04467099999999</v>
      </c>
      <c r="T544" s="110">
        <v>107.442778</v>
      </c>
      <c r="U544" s="110">
        <v>100.99529</v>
      </c>
      <c r="V544" s="110">
        <v>104.735846</v>
      </c>
    </row>
    <row r="545" spans="1:22" ht="16" x14ac:dyDescent="0.2">
      <c r="A545" s="110">
        <v>160</v>
      </c>
      <c r="B545" s="110">
        <v>104.184254</v>
      </c>
      <c r="C545" s="110">
        <v>102.773824</v>
      </c>
      <c r="D545" s="110">
        <v>107.037132</v>
      </c>
      <c r="E545" s="110">
        <v>103.261259</v>
      </c>
      <c r="F545" s="110">
        <v>105.684415</v>
      </c>
      <c r="G545" s="110">
        <v>105.162032</v>
      </c>
      <c r="H545" s="110">
        <v>107.17573299999999</v>
      </c>
      <c r="I545" s="110">
        <v>107.197517</v>
      </c>
      <c r="J545" s="110">
        <v>107.12798600000001</v>
      </c>
      <c r="K545" s="110">
        <v>105.473697</v>
      </c>
      <c r="L545" s="110">
        <v>105.195573</v>
      </c>
      <c r="M545" s="110">
        <v>104.264995</v>
      </c>
      <c r="N545" s="110">
        <v>91.103064599999996</v>
      </c>
      <c r="O545" s="110">
        <v>106.425546</v>
      </c>
      <c r="P545" s="110">
        <v>107.229518</v>
      </c>
      <c r="Q545" s="110">
        <v>107.03487699999999</v>
      </c>
      <c r="R545" s="110">
        <v>105.664554</v>
      </c>
      <c r="S545" s="110">
        <v>106.11157900000001</v>
      </c>
      <c r="T545" s="110">
        <v>107.748346</v>
      </c>
      <c r="U545" s="110">
        <v>100.786903</v>
      </c>
      <c r="V545" s="110">
        <v>104.83214</v>
      </c>
    </row>
    <row r="546" spans="1:22" ht="16" x14ac:dyDescent="0.2">
      <c r="A546" s="110">
        <v>162</v>
      </c>
      <c r="B546" s="110">
        <v>104.39555799999999</v>
      </c>
      <c r="C546" s="110">
        <v>104.103172</v>
      </c>
      <c r="D546" s="110">
        <v>106.66354</v>
      </c>
      <c r="E546" s="110">
        <v>103.220378</v>
      </c>
      <c r="F546" s="110">
        <v>106.261892</v>
      </c>
      <c r="G546" s="110">
        <v>105.068985</v>
      </c>
      <c r="H546" s="110">
        <v>106.663104</v>
      </c>
      <c r="I546" s="110">
        <v>107.944956</v>
      </c>
      <c r="J546" s="110">
        <v>107.91427899999999</v>
      </c>
      <c r="K546" s="110">
        <v>105.36789</v>
      </c>
      <c r="L546" s="110">
        <v>105.04895399999999</v>
      </c>
      <c r="M546" s="110">
        <v>103.927775</v>
      </c>
      <c r="N546" s="110">
        <v>90.937674999999999</v>
      </c>
      <c r="O546" s="110">
        <v>106.543617</v>
      </c>
      <c r="P546" s="110">
        <v>106.338532</v>
      </c>
      <c r="Q546" s="110">
        <v>106.75937</v>
      </c>
      <c r="R546" s="110">
        <v>105.881514</v>
      </c>
      <c r="S546" s="110">
        <v>106.033367</v>
      </c>
      <c r="T546" s="110">
        <v>106.887373</v>
      </c>
      <c r="U546" s="110">
        <v>100.97438</v>
      </c>
      <c r="V546" s="110">
        <v>104.846816</v>
      </c>
    </row>
    <row r="547" spans="1:22" ht="16" x14ac:dyDescent="0.2">
      <c r="A547" s="110">
        <v>164</v>
      </c>
      <c r="B547" s="110">
        <v>104.26273399999999</v>
      </c>
      <c r="C547" s="110">
        <v>103.54105199999999</v>
      </c>
      <c r="D547" s="110">
        <v>106.28952</v>
      </c>
      <c r="E547" s="110">
        <v>103.18447399999999</v>
      </c>
      <c r="F547" s="110">
        <v>106.57624</v>
      </c>
      <c r="G547" s="110">
        <v>105.607375</v>
      </c>
      <c r="H547" s="110">
        <v>106.923272</v>
      </c>
      <c r="I547" s="110">
        <v>108.01786800000001</v>
      </c>
      <c r="J547" s="110">
        <v>108.29295500000001</v>
      </c>
      <c r="K547" s="110">
        <v>105.956808</v>
      </c>
      <c r="L547" s="110">
        <v>105.488737</v>
      </c>
      <c r="M547" s="110">
        <v>102.91065500000001</v>
      </c>
      <c r="N547" s="110">
        <v>91.671169699999993</v>
      </c>
      <c r="O547" s="110">
        <v>106.917264</v>
      </c>
      <c r="P547" s="110">
        <v>106.746453</v>
      </c>
      <c r="Q547" s="110">
        <v>106.756264</v>
      </c>
      <c r="R547" s="110">
        <v>105.6592</v>
      </c>
      <c r="S547" s="110">
        <v>106.11216400000001</v>
      </c>
      <c r="T547" s="110">
        <v>107.47450000000001</v>
      </c>
      <c r="U547" s="110">
        <v>101.49932800000001</v>
      </c>
      <c r="V547" s="110">
        <v>104.99440199999999</v>
      </c>
    </row>
    <row r="548" spans="1:22" ht="16" x14ac:dyDescent="0.2">
      <c r="A548" s="110">
        <v>166</v>
      </c>
      <c r="B548" s="110">
        <v>104.01475000000001</v>
      </c>
      <c r="C548" s="110">
        <v>103.46146899999999</v>
      </c>
      <c r="D548" s="110">
        <v>105.82109</v>
      </c>
      <c r="E548" s="110">
        <v>103.226978</v>
      </c>
      <c r="F548" s="110">
        <v>106.44354300000001</v>
      </c>
      <c r="G548" s="110">
        <v>106.00814200000001</v>
      </c>
      <c r="H548" s="110">
        <v>107.225084</v>
      </c>
      <c r="I548" s="110">
        <v>108.046672</v>
      </c>
      <c r="J548" s="110">
        <v>108.05639600000001</v>
      </c>
      <c r="K548" s="110">
        <v>105.52801599999999</v>
      </c>
      <c r="L548" s="110">
        <v>105.500979</v>
      </c>
      <c r="M548" s="110">
        <v>103.943473</v>
      </c>
      <c r="N548" s="110">
        <v>92.305319800000007</v>
      </c>
      <c r="O548" s="110">
        <v>106.947632</v>
      </c>
      <c r="P548" s="110">
        <v>107.388839</v>
      </c>
      <c r="Q548" s="110">
        <v>106.12145099999999</v>
      </c>
      <c r="R548" s="110">
        <v>105.335605</v>
      </c>
      <c r="S548" s="110">
        <v>105.458322</v>
      </c>
      <c r="T548" s="110">
        <v>107.739277</v>
      </c>
      <c r="U548" s="110">
        <v>101.65898</v>
      </c>
      <c r="V548" s="110">
        <v>105.011601</v>
      </c>
    </row>
    <row r="549" spans="1:22" ht="16" x14ac:dyDescent="0.2">
      <c r="A549" s="110">
        <v>168</v>
      </c>
      <c r="B549" s="110">
        <v>103.74943</v>
      </c>
      <c r="C549" s="110">
        <v>104.247771</v>
      </c>
      <c r="D549" s="110">
        <v>106.44522000000001</v>
      </c>
      <c r="E549" s="110">
        <v>103.164536</v>
      </c>
      <c r="F549" s="110">
        <v>106.58591</v>
      </c>
      <c r="G549" s="110">
        <v>105.041991</v>
      </c>
      <c r="H549" s="110">
        <v>106.811971</v>
      </c>
      <c r="I549" s="110">
        <v>107.98585799999999</v>
      </c>
      <c r="J549" s="110">
        <v>107.728802</v>
      </c>
      <c r="K549" s="110">
        <v>105.81492900000001</v>
      </c>
      <c r="L549" s="110">
        <v>105.37689</v>
      </c>
      <c r="M549" s="110">
        <v>104.10762200000001</v>
      </c>
      <c r="N549" s="110">
        <v>94.072229399999998</v>
      </c>
      <c r="O549" s="110">
        <v>106.749556</v>
      </c>
      <c r="P549" s="110">
        <v>106.86282</v>
      </c>
      <c r="Q549" s="110">
        <v>105.643314</v>
      </c>
      <c r="R549" s="110">
        <v>105.766859</v>
      </c>
      <c r="S549" s="110">
        <v>105.23423099999999</v>
      </c>
      <c r="T549" s="110">
        <v>108.061395</v>
      </c>
      <c r="U549" s="110">
        <v>101.562189</v>
      </c>
      <c r="V549" s="110">
        <v>105.050676</v>
      </c>
    </row>
    <row r="550" spans="1:22" ht="16" x14ac:dyDescent="0.2">
      <c r="A550" s="110">
        <v>170</v>
      </c>
      <c r="B550" s="110">
        <v>103.44249499999999</v>
      </c>
      <c r="C550" s="110">
        <v>104.439263</v>
      </c>
      <c r="D550" s="110">
        <v>106.70303</v>
      </c>
      <c r="E550" s="110">
        <v>103.545897</v>
      </c>
      <c r="F550" s="110">
        <v>106.077038</v>
      </c>
      <c r="G550" s="110">
        <v>105.091117</v>
      </c>
      <c r="H550" s="110">
        <v>106.67218</v>
      </c>
      <c r="I550" s="110">
        <v>108.15969</v>
      </c>
      <c r="J550" s="110">
        <v>107.298289</v>
      </c>
      <c r="K550" s="110">
        <v>105.286661</v>
      </c>
      <c r="L550" s="110">
        <v>105.326607</v>
      </c>
      <c r="M550" s="110">
        <v>104.886331</v>
      </c>
      <c r="N550" s="110">
        <v>94.207278799999997</v>
      </c>
      <c r="O550" s="110">
        <v>106.95263199999999</v>
      </c>
      <c r="P550" s="110">
        <v>106.910161</v>
      </c>
      <c r="Q550" s="110">
        <v>107.94910900000001</v>
      </c>
      <c r="R550" s="110">
        <v>106.139354</v>
      </c>
      <c r="S550" s="110">
        <v>105.00415</v>
      </c>
      <c r="T550" s="110">
        <v>108.48273</v>
      </c>
      <c r="U550" s="110">
        <v>101.371667</v>
      </c>
      <c r="V550" s="110">
        <v>105.197284</v>
      </c>
    </row>
    <row r="551" spans="1:22" ht="16" x14ac:dyDescent="0.2">
      <c r="A551" s="110">
        <v>172</v>
      </c>
      <c r="B551" s="110">
        <v>103.469021</v>
      </c>
      <c r="C551" s="110">
        <v>104.589465</v>
      </c>
      <c r="D551" s="110">
        <v>106.221265</v>
      </c>
      <c r="E551" s="110">
        <v>103.029134</v>
      </c>
      <c r="F551" s="110">
        <v>107.031744</v>
      </c>
      <c r="G551" s="110">
        <v>105.36715</v>
      </c>
      <c r="H551" s="110">
        <v>106.602694</v>
      </c>
      <c r="I551" s="110">
        <v>108.593559</v>
      </c>
      <c r="J551" s="110">
        <v>107.727484</v>
      </c>
      <c r="K551" s="110">
        <v>106.05726300000001</v>
      </c>
      <c r="L551" s="110">
        <v>105.527242</v>
      </c>
      <c r="M551" s="110">
        <v>105.070207</v>
      </c>
      <c r="N551" s="110">
        <v>94.852701100000004</v>
      </c>
      <c r="O551" s="110">
        <v>106.629735</v>
      </c>
      <c r="P551" s="110">
        <v>107.352142</v>
      </c>
      <c r="Q551" s="110">
        <v>108.45051599999999</v>
      </c>
      <c r="R551" s="110">
        <v>107.133577</v>
      </c>
      <c r="S551" s="110">
        <v>105.20728800000001</v>
      </c>
      <c r="T551" s="110">
        <v>108.54329300000001</v>
      </c>
      <c r="U551" s="110">
        <v>101.273499</v>
      </c>
      <c r="V551" s="110">
        <v>105.436449</v>
      </c>
    </row>
    <row r="552" spans="1:22" ht="16" x14ac:dyDescent="0.2">
      <c r="A552" s="110">
        <v>174</v>
      </c>
      <c r="B552" s="110">
        <v>104.32195299999999</v>
      </c>
      <c r="C552" s="110">
        <v>104.03783300000001</v>
      </c>
      <c r="D552" s="110">
        <v>105.952271</v>
      </c>
      <c r="E552" s="110">
        <v>103.61329600000001</v>
      </c>
      <c r="F552" s="110">
        <v>106.56154100000001</v>
      </c>
      <c r="G552" s="110">
        <v>105.09557599999999</v>
      </c>
      <c r="H552" s="110">
        <v>107.122908</v>
      </c>
      <c r="I552" s="110">
        <v>108.542298</v>
      </c>
      <c r="J552" s="110">
        <v>107.734199</v>
      </c>
      <c r="K552" s="110">
        <v>105.402171</v>
      </c>
      <c r="L552" s="110">
        <v>105.347875</v>
      </c>
      <c r="M552" s="110">
        <v>105.14735</v>
      </c>
      <c r="N552" s="110">
        <v>93.831998299999995</v>
      </c>
      <c r="O552" s="110">
        <v>107.184499</v>
      </c>
      <c r="P552" s="110">
        <v>107.713183</v>
      </c>
      <c r="Q552" s="110">
        <v>107.234323</v>
      </c>
      <c r="R552" s="110">
        <v>107.28272699999999</v>
      </c>
      <c r="S552" s="110">
        <v>104.447475</v>
      </c>
      <c r="T552" s="110">
        <v>108.433116</v>
      </c>
      <c r="U552" s="110">
        <v>101.049021</v>
      </c>
      <c r="V552" s="110">
        <v>105.302781</v>
      </c>
    </row>
    <row r="553" spans="1:22" ht="16" x14ac:dyDescent="0.2">
      <c r="A553" s="110">
        <v>176</v>
      </c>
      <c r="B553" s="110">
        <v>104.52454</v>
      </c>
      <c r="C553" s="110">
        <v>104.47967800000001</v>
      </c>
      <c r="D553" s="110">
        <v>106.11456</v>
      </c>
      <c r="E553" s="110">
        <v>103.913946</v>
      </c>
      <c r="F553" s="110">
        <v>106.4502</v>
      </c>
      <c r="G553" s="110">
        <v>105.055429</v>
      </c>
      <c r="H553" s="110">
        <v>107.39755599999999</v>
      </c>
      <c r="I553" s="110">
        <v>108.52719999999999</v>
      </c>
      <c r="J553" s="110">
        <v>107.645931</v>
      </c>
      <c r="K553" s="110">
        <v>106.10740199999999</v>
      </c>
      <c r="L553" s="110">
        <v>105.270613</v>
      </c>
      <c r="M553" s="110">
        <v>105.80605300000001</v>
      </c>
      <c r="N553" s="110">
        <v>93.366297099999997</v>
      </c>
      <c r="O553" s="110">
        <v>107.629535</v>
      </c>
      <c r="P553" s="110">
        <v>108.29212099999999</v>
      </c>
      <c r="Q553" s="110">
        <v>108.025069</v>
      </c>
      <c r="R553" s="110">
        <v>107.54187</v>
      </c>
      <c r="S553" s="110">
        <v>104.37482199999999</v>
      </c>
      <c r="T553" s="110">
        <v>108.475064</v>
      </c>
      <c r="U553" s="110">
        <v>101.37326400000001</v>
      </c>
      <c r="V553" s="110">
        <v>105.518558</v>
      </c>
    </row>
    <row r="554" spans="1:22" ht="16" x14ac:dyDescent="0.2">
      <c r="A554" s="110">
        <v>178</v>
      </c>
      <c r="B554" s="110">
        <v>103.947884</v>
      </c>
      <c r="C554" s="110">
        <v>104.20060599999999</v>
      </c>
      <c r="D554" s="110">
        <v>105.679952</v>
      </c>
      <c r="E554" s="110">
        <v>104.483761</v>
      </c>
      <c r="F554" s="110">
        <v>106.233682</v>
      </c>
      <c r="G554" s="110">
        <v>104.919162</v>
      </c>
      <c r="H554" s="110">
        <v>106.438396</v>
      </c>
      <c r="I554" s="110">
        <v>107.964866</v>
      </c>
      <c r="J554" s="110">
        <v>108.132412</v>
      </c>
      <c r="K554" s="110">
        <v>106.718422</v>
      </c>
      <c r="L554" s="110">
        <v>105.212053</v>
      </c>
      <c r="M554" s="110">
        <v>105.837924</v>
      </c>
      <c r="N554" s="110">
        <v>93.7970787</v>
      </c>
      <c r="O554" s="110">
        <v>107.699315</v>
      </c>
      <c r="P554" s="110">
        <v>108.303434</v>
      </c>
      <c r="Q554" s="110">
        <v>108.705192</v>
      </c>
      <c r="R554" s="110">
        <v>107.13423</v>
      </c>
      <c r="S554" s="110">
        <v>104.886822</v>
      </c>
      <c r="T554" s="110">
        <v>108.08839</v>
      </c>
      <c r="U554" s="110">
        <v>101.42429199999999</v>
      </c>
      <c r="V554" s="110">
        <v>105.49039399999999</v>
      </c>
    </row>
    <row r="555" spans="1:22" ht="16" x14ac:dyDescent="0.2">
      <c r="A555" s="110">
        <v>180</v>
      </c>
      <c r="B555" s="110">
        <v>103.81208100000001</v>
      </c>
      <c r="C555" s="110">
        <v>105.12870100000001</v>
      </c>
      <c r="D555" s="110">
        <v>106.03845200000001</v>
      </c>
      <c r="E555" s="110">
        <v>103.533299</v>
      </c>
      <c r="F555" s="110">
        <v>106.29129399999999</v>
      </c>
      <c r="G555" s="110">
        <v>105.08477000000001</v>
      </c>
      <c r="H555" s="110">
        <v>106.900851</v>
      </c>
      <c r="I555" s="110">
        <v>108.085825</v>
      </c>
      <c r="J555" s="110">
        <v>108.25094900000001</v>
      </c>
      <c r="K555" s="110">
        <v>106.41889399999999</v>
      </c>
      <c r="L555" s="110">
        <v>105.279993</v>
      </c>
      <c r="M555" s="110">
        <v>104.5082</v>
      </c>
      <c r="N555" s="110">
        <v>95.202552400000002</v>
      </c>
      <c r="O555" s="110">
        <v>107.658466</v>
      </c>
      <c r="P555" s="110">
        <v>108.68078800000001</v>
      </c>
      <c r="Q555" s="110">
        <v>109.135226</v>
      </c>
      <c r="R555" s="110">
        <v>107.29225099999999</v>
      </c>
      <c r="S555" s="110">
        <v>104.61394300000001</v>
      </c>
      <c r="T555" s="110">
        <v>108.213272</v>
      </c>
      <c r="U555" s="110">
        <v>101.531305</v>
      </c>
      <c r="V555" s="110">
        <v>105.583056</v>
      </c>
    </row>
    <row r="556" spans="1:22" ht="16" x14ac:dyDescent="0.2">
      <c r="A556" s="110">
        <v>182</v>
      </c>
      <c r="B556" s="110">
        <v>104.36185500000001</v>
      </c>
      <c r="C556" s="110">
        <v>105.17064499999999</v>
      </c>
      <c r="D556" s="110">
        <v>106.34524399999999</v>
      </c>
      <c r="E556" s="110">
        <v>103.87822300000001</v>
      </c>
      <c r="F556" s="110">
        <v>106.266921</v>
      </c>
      <c r="G556" s="110">
        <v>105.32575300000001</v>
      </c>
      <c r="H556" s="110">
        <v>106.717552</v>
      </c>
      <c r="I556" s="110">
        <v>107.989137</v>
      </c>
      <c r="J556" s="110">
        <v>107.86020499999999</v>
      </c>
      <c r="K556" s="110">
        <v>106.47921700000001</v>
      </c>
      <c r="L556" s="110">
        <v>105.66560699999999</v>
      </c>
      <c r="M556" s="110">
        <v>105.89588500000001</v>
      </c>
      <c r="N556" s="110">
        <v>95.300538700000004</v>
      </c>
      <c r="O556" s="110">
        <v>107.03045899999999</v>
      </c>
      <c r="P556" s="110">
        <v>108.33041900000001</v>
      </c>
      <c r="Q556" s="110">
        <v>108.48347699999999</v>
      </c>
      <c r="R556" s="110">
        <v>107.200627</v>
      </c>
      <c r="S556" s="110">
        <v>105.031221</v>
      </c>
      <c r="T556" s="110">
        <v>108.381934</v>
      </c>
      <c r="U556" s="110">
        <v>101.378871</v>
      </c>
      <c r="V556" s="110">
        <v>105.65469</v>
      </c>
    </row>
    <row r="557" spans="1:22" ht="16" x14ac:dyDescent="0.2">
      <c r="A557" s="110">
        <v>184</v>
      </c>
      <c r="B557" s="110">
        <v>104.278916</v>
      </c>
      <c r="C557" s="110">
        <v>104.682356</v>
      </c>
      <c r="D557" s="110">
        <v>106.19161</v>
      </c>
      <c r="E557" s="110">
        <v>103.92422999999999</v>
      </c>
      <c r="F557" s="110">
        <v>106.746843</v>
      </c>
      <c r="G557" s="110">
        <v>105.627087</v>
      </c>
      <c r="H557" s="110">
        <v>107.10910800000001</v>
      </c>
      <c r="I557" s="110">
        <v>107.964927</v>
      </c>
      <c r="J557" s="110">
        <v>108.42387100000001</v>
      </c>
      <c r="K557" s="110">
        <v>106.01754800000001</v>
      </c>
      <c r="L557" s="110">
        <v>105.55934000000001</v>
      </c>
      <c r="M557" s="110">
        <v>106.478621</v>
      </c>
      <c r="N557" s="110">
        <v>95.924102899999994</v>
      </c>
      <c r="O557" s="110">
        <v>106.9097</v>
      </c>
      <c r="P557" s="110">
        <v>108.372899</v>
      </c>
      <c r="Q557" s="110">
        <v>108.656963</v>
      </c>
      <c r="R557" s="110">
        <v>106.640151</v>
      </c>
      <c r="S557" s="110">
        <v>104.190387</v>
      </c>
      <c r="T557" s="110">
        <v>108.279606</v>
      </c>
      <c r="U557" s="110">
        <v>101.185355</v>
      </c>
      <c r="V557" s="110">
        <v>105.658181</v>
      </c>
    </row>
    <row r="558" spans="1:22" ht="16" x14ac:dyDescent="0.2">
      <c r="A558" s="110">
        <v>186</v>
      </c>
      <c r="B558" s="110">
        <v>105.157943</v>
      </c>
      <c r="C558" s="110">
        <v>105.536621</v>
      </c>
      <c r="D558" s="110">
        <v>106.47295200000001</v>
      </c>
      <c r="E558" s="110">
        <v>103.807424</v>
      </c>
      <c r="F558" s="110">
        <v>106.66492700000001</v>
      </c>
      <c r="G558" s="110">
        <v>104.91442600000001</v>
      </c>
      <c r="H558" s="110">
        <v>106.749911</v>
      </c>
      <c r="I558" s="110">
        <v>109.42116</v>
      </c>
      <c r="J558" s="110">
        <v>108.08551199999999</v>
      </c>
      <c r="K558" s="110">
        <v>106.173835</v>
      </c>
      <c r="L558" s="110">
        <v>105.917919</v>
      </c>
      <c r="M558" s="110">
        <v>105.956518</v>
      </c>
      <c r="N558" s="110">
        <v>95.990128200000001</v>
      </c>
      <c r="O558" s="110">
        <v>106.294354</v>
      </c>
      <c r="P558" s="110">
        <v>108.45095000000001</v>
      </c>
      <c r="Q558" s="110">
        <v>108.922899</v>
      </c>
      <c r="R558" s="110">
        <v>106.60176199999999</v>
      </c>
      <c r="S558" s="110">
        <v>103.566108</v>
      </c>
      <c r="T558" s="110">
        <v>108.718237</v>
      </c>
      <c r="U558" s="110">
        <v>101.15333200000001</v>
      </c>
      <c r="V558" s="110">
        <v>105.727846</v>
      </c>
    </row>
    <row r="559" spans="1:22" ht="16" x14ac:dyDescent="0.2">
      <c r="A559" s="110">
        <v>188</v>
      </c>
      <c r="B559" s="110">
        <v>105.63122799999999</v>
      </c>
      <c r="C559" s="110">
        <v>105.13781</v>
      </c>
      <c r="D559" s="110">
        <v>106.426109</v>
      </c>
      <c r="E559" s="110">
        <v>103.704685</v>
      </c>
      <c r="F559" s="110">
        <v>106.401455</v>
      </c>
      <c r="G559" s="110">
        <v>104.448114</v>
      </c>
      <c r="H559" s="110">
        <v>106.47980200000001</v>
      </c>
      <c r="I559" s="110">
        <v>108.959024</v>
      </c>
      <c r="J559" s="110">
        <v>108.984148</v>
      </c>
      <c r="K559" s="110">
        <v>106.87652799999999</v>
      </c>
      <c r="L559" s="110">
        <v>106.645447</v>
      </c>
      <c r="M559" s="110">
        <v>106.30178600000001</v>
      </c>
      <c r="N559" s="110">
        <v>95.870363699999999</v>
      </c>
      <c r="O559" s="110">
        <v>106.72426299999999</v>
      </c>
      <c r="P559" s="110">
        <v>108.014365</v>
      </c>
      <c r="Q559" s="110">
        <v>108.246605</v>
      </c>
      <c r="R559" s="110">
        <v>106.532371</v>
      </c>
      <c r="S559" s="110">
        <v>104.099384</v>
      </c>
      <c r="T559" s="110">
        <v>108.30176</v>
      </c>
      <c r="U559" s="110">
        <v>101.196995</v>
      </c>
      <c r="V559" s="110">
        <v>105.749112</v>
      </c>
    </row>
    <row r="560" spans="1:22" ht="16" x14ac:dyDescent="0.2">
      <c r="A560" s="110">
        <v>190</v>
      </c>
      <c r="B560" s="110">
        <v>105.57806600000001</v>
      </c>
      <c r="C560" s="110">
        <v>105.276765</v>
      </c>
      <c r="D560" s="110">
        <v>106.04489</v>
      </c>
      <c r="E560" s="110">
        <v>103.692533</v>
      </c>
      <c r="F560" s="110">
        <v>107.55492599999999</v>
      </c>
      <c r="G560" s="110">
        <v>105.44746499999999</v>
      </c>
      <c r="H560" s="110">
        <v>106.045295</v>
      </c>
      <c r="I560" s="110">
        <v>109.07379299999999</v>
      </c>
      <c r="J560" s="110">
        <v>109.315837</v>
      </c>
      <c r="K560" s="110">
        <v>106.968653</v>
      </c>
      <c r="L560" s="110">
        <v>107.781604</v>
      </c>
      <c r="M560" s="110">
        <v>106.663675</v>
      </c>
      <c r="N560" s="110">
        <v>95.862007000000006</v>
      </c>
      <c r="O560" s="110">
        <v>106.69910900000001</v>
      </c>
      <c r="P560" s="110">
        <v>107.413535</v>
      </c>
      <c r="Q560" s="110">
        <v>107.84708000000001</v>
      </c>
      <c r="R560" s="110">
        <v>106.802397</v>
      </c>
      <c r="S560" s="110">
        <v>105.324428</v>
      </c>
      <c r="T560" s="110">
        <v>108.338888</v>
      </c>
      <c r="U560" s="110">
        <v>101.28073999999999</v>
      </c>
      <c r="V560" s="110">
        <v>105.95058400000001</v>
      </c>
    </row>
    <row r="561" spans="1:22" ht="16" x14ac:dyDescent="0.2">
      <c r="A561" s="110">
        <v>192</v>
      </c>
      <c r="B561" s="110">
        <v>106.546807</v>
      </c>
      <c r="C561" s="110">
        <v>105.938928</v>
      </c>
      <c r="D561" s="110">
        <v>106.17868</v>
      </c>
      <c r="E561" s="110">
        <v>104.28245099999999</v>
      </c>
      <c r="F561" s="110">
        <v>107.09729</v>
      </c>
      <c r="G561" s="110">
        <v>105.36106599999999</v>
      </c>
      <c r="H561" s="110">
        <v>106.448582</v>
      </c>
      <c r="I561" s="110">
        <v>109.605887</v>
      </c>
      <c r="J561" s="110">
        <v>108.864479</v>
      </c>
      <c r="K561" s="110">
        <v>106.641251</v>
      </c>
      <c r="L561" s="110">
        <v>108.219677</v>
      </c>
      <c r="M561" s="110">
        <v>105.66482600000001</v>
      </c>
      <c r="N561" s="110">
        <v>96.681291099999996</v>
      </c>
      <c r="O561" s="110">
        <v>106.543993</v>
      </c>
      <c r="P561" s="110">
        <v>107.67308800000001</v>
      </c>
      <c r="Q561" s="110">
        <v>107.826778</v>
      </c>
      <c r="R561" s="110">
        <v>106.92797899999999</v>
      </c>
      <c r="S561" s="110">
        <v>106.247946</v>
      </c>
      <c r="T561" s="110">
        <v>108.426129</v>
      </c>
      <c r="U561" s="110">
        <v>100.30992000000001</v>
      </c>
      <c r="V561" s="110">
        <v>106.074352</v>
      </c>
    </row>
    <row r="562" spans="1:22" ht="16" x14ac:dyDescent="0.2">
      <c r="A562" s="110">
        <v>194</v>
      </c>
      <c r="B562" s="110">
        <v>106.684393</v>
      </c>
      <c r="C562" s="110">
        <v>106.029971</v>
      </c>
      <c r="D562" s="110">
        <v>106.35690700000001</v>
      </c>
      <c r="E562" s="110">
        <v>105.181061</v>
      </c>
      <c r="F562" s="110">
        <v>107.581979</v>
      </c>
      <c r="G562" s="110">
        <v>104.682519</v>
      </c>
      <c r="H562" s="110">
        <v>106.837074</v>
      </c>
      <c r="I562" s="110">
        <v>110.13940700000001</v>
      </c>
      <c r="J562" s="110">
        <v>108.715619</v>
      </c>
      <c r="K562" s="110">
        <v>106.72651</v>
      </c>
      <c r="L562" s="110">
        <v>106.837667</v>
      </c>
      <c r="M562" s="110">
        <v>105.881693</v>
      </c>
      <c r="N562" s="110">
        <v>96.632043600000003</v>
      </c>
      <c r="O562" s="110">
        <v>106.746348</v>
      </c>
      <c r="P562" s="110">
        <v>107.54281</v>
      </c>
      <c r="Q562" s="110">
        <v>107.58216299999999</v>
      </c>
      <c r="R562" s="110">
        <v>107.794934</v>
      </c>
      <c r="S562" s="110">
        <v>106.051509</v>
      </c>
      <c r="T562" s="110">
        <v>108.312316</v>
      </c>
      <c r="U562" s="110">
        <v>100.329615</v>
      </c>
      <c r="V562" s="110">
        <v>106.132327</v>
      </c>
    </row>
    <row r="563" spans="1:22" ht="16" x14ac:dyDescent="0.2">
      <c r="A563" s="110">
        <v>196</v>
      </c>
      <c r="B563" s="110">
        <v>106.86707699999999</v>
      </c>
      <c r="C563" s="110">
        <v>105.797203</v>
      </c>
      <c r="D563" s="110">
        <v>105.291826</v>
      </c>
      <c r="E563" s="110">
        <v>105.171239</v>
      </c>
      <c r="F563" s="110">
        <v>106.854882</v>
      </c>
      <c r="G563" s="110">
        <v>104.77975000000001</v>
      </c>
      <c r="H563" s="110">
        <v>107.041858</v>
      </c>
      <c r="I563" s="110">
        <v>109.874045</v>
      </c>
      <c r="J563" s="110">
        <v>108.525632</v>
      </c>
      <c r="K563" s="110">
        <v>107.41977300000001</v>
      </c>
      <c r="L563" s="110">
        <v>107.83161699999999</v>
      </c>
      <c r="M563" s="110">
        <v>106.342758</v>
      </c>
      <c r="N563" s="110">
        <v>96.996104799999998</v>
      </c>
      <c r="O563" s="110">
        <v>107.252869</v>
      </c>
      <c r="P563" s="110">
        <v>106.409083</v>
      </c>
      <c r="Q563" s="110">
        <v>107.493408</v>
      </c>
      <c r="R563" s="110">
        <v>108.05852</v>
      </c>
      <c r="S563" s="110">
        <v>105.800054</v>
      </c>
      <c r="T563" s="110">
        <v>108.299042</v>
      </c>
      <c r="U563" s="110">
        <v>100.80598500000001</v>
      </c>
      <c r="V563" s="110">
        <v>106.145636</v>
      </c>
    </row>
    <row r="564" spans="1:22" ht="16" x14ac:dyDescent="0.2">
      <c r="A564" s="110">
        <v>198</v>
      </c>
      <c r="B564" s="110">
        <v>107.69547900000001</v>
      </c>
      <c r="C564" s="110">
        <v>105.517915</v>
      </c>
      <c r="D564" s="110">
        <v>105.81580200000001</v>
      </c>
      <c r="E564" s="110">
        <v>104.712203</v>
      </c>
      <c r="F564" s="110">
        <v>107.077995</v>
      </c>
      <c r="G564" s="110">
        <v>104.81008199999999</v>
      </c>
      <c r="H564" s="110">
        <v>106.55864200000001</v>
      </c>
      <c r="I564" s="110">
        <v>110.47880000000001</v>
      </c>
      <c r="J564" s="110">
        <v>108.73918399999999</v>
      </c>
      <c r="K564" s="110">
        <v>107.62197999999999</v>
      </c>
      <c r="L564" s="110">
        <v>107.784381</v>
      </c>
      <c r="M564" s="110">
        <v>105.697534</v>
      </c>
      <c r="N564" s="110">
        <v>97.080211800000001</v>
      </c>
      <c r="O564" s="110">
        <v>107.408248</v>
      </c>
      <c r="P564" s="110">
        <v>106.158131</v>
      </c>
      <c r="Q564" s="110">
        <v>108.005084</v>
      </c>
      <c r="R564" s="110">
        <v>108.63106999999999</v>
      </c>
      <c r="S564" s="110">
        <v>105.654487</v>
      </c>
      <c r="T564" s="110">
        <v>107.992722</v>
      </c>
      <c r="U564" s="110">
        <v>100.385104</v>
      </c>
      <c r="V564" s="110">
        <v>106.191253</v>
      </c>
    </row>
    <row r="565" spans="1:22" ht="16" x14ac:dyDescent="0.2">
      <c r="A565" s="110">
        <v>200</v>
      </c>
      <c r="B565" s="110">
        <v>107.169583</v>
      </c>
      <c r="C565" s="110">
        <v>105.477282</v>
      </c>
      <c r="D565" s="110">
        <v>105.924161</v>
      </c>
      <c r="E565" s="110">
        <v>105.44213000000001</v>
      </c>
      <c r="F565" s="110">
        <v>106.76578499999999</v>
      </c>
      <c r="G565" s="110">
        <v>104.90325</v>
      </c>
      <c r="H565" s="110">
        <v>106.696235</v>
      </c>
      <c r="I565" s="110">
        <v>110.293655</v>
      </c>
      <c r="J565" s="110">
        <v>108.612859</v>
      </c>
      <c r="K565" s="110">
        <v>107.058781</v>
      </c>
      <c r="L565" s="110">
        <v>107.896232</v>
      </c>
      <c r="M565" s="110">
        <v>105.718445</v>
      </c>
      <c r="N565" s="110">
        <v>96.399219599999995</v>
      </c>
      <c r="O565" s="110">
        <v>107.209271</v>
      </c>
      <c r="P565" s="110">
        <v>105.569185</v>
      </c>
      <c r="Q565" s="110">
        <v>108.63319300000001</v>
      </c>
      <c r="R565" s="110">
        <v>108.533576</v>
      </c>
      <c r="S565" s="110">
        <v>105.808181</v>
      </c>
      <c r="T565" s="110">
        <v>108.678832</v>
      </c>
      <c r="U565" s="110">
        <v>100.627014</v>
      </c>
      <c r="V565" s="110">
        <v>106.170844</v>
      </c>
    </row>
    <row r="566" spans="1:22" ht="16" x14ac:dyDescent="0.2">
      <c r="A566" s="110">
        <v>202</v>
      </c>
      <c r="B566" s="110">
        <v>107.442683</v>
      </c>
      <c r="C566" s="110">
        <v>105.869739</v>
      </c>
      <c r="D566" s="110">
        <v>105.132671</v>
      </c>
      <c r="E566" s="110">
        <v>105.242935</v>
      </c>
      <c r="F566" s="110">
        <v>107.015407</v>
      </c>
      <c r="G566" s="110">
        <v>104.684265</v>
      </c>
      <c r="H566" s="110">
        <v>106.752531</v>
      </c>
      <c r="I566" s="110">
        <v>109.797222</v>
      </c>
      <c r="J566" s="110">
        <v>108.275021</v>
      </c>
      <c r="K566" s="110">
        <v>106.838077</v>
      </c>
      <c r="L566" s="110">
        <v>108.29966</v>
      </c>
      <c r="M566" s="110">
        <v>105.733636</v>
      </c>
      <c r="N566" s="110">
        <v>96.978417500000006</v>
      </c>
      <c r="O566" s="110">
        <v>107.67416299999999</v>
      </c>
      <c r="P566" s="110">
        <v>105.493055</v>
      </c>
      <c r="Q566" s="110">
        <v>108.398647</v>
      </c>
      <c r="R566" s="110">
        <v>108.669239</v>
      </c>
      <c r="S566" s="110">
        <v>106.225177</v>
      </c>
      <c r="T566" s="110">
        <v>108.87629099999999</v>
      </c>
      <c r="U566" s="110">
        <v>101.573609</v>
      </c>
      <c r="V566" s="110">
        <v>106.248622</v>
      </c>
    </row>
    <row r="567" spans="1:22" ht="16" x14ac:dyDescent="0.2">
      <c r="A567" s="110">
        <v>204</v>
      </c>
      <c r="B567" s="110">
        <v>108.007937</v>
      </c>
      <c r="C567" s="110">
        <v>105.594196</v>
      </c>
      <c r="D567" s="110">
        <v>104.624155</v>
      </c>
      <c r="E567" s="110">
        <v>105.387942</v>
      </c>
      <c r="F567" s="110">
        <v>106.68628099999999</v>
      </c>
      <c r="G567" s="110">
        <v>103.959506</v>
      </c>
      <c r="H567" s="110">
        <v>107.012854</v>
      </c>
      <c r="I567" s="110">
        <v>109.208117</v>
      </c>
      <c r="J567" s="110">
        <v>109.133865</v>
      </c>
      <c r="K567" s="110">
        <v>106.67757</v>
      </c>
      <c r="L567" s="110">
        <v>108.272479</v>
      </c>
      <c r="M567" s="110">
        <v>105.985268</v>
      </c>
      <c r="N567" s="110">
        <v>97.799662799999993</v>
      </c>
      <c r="O567" s="110">
        <v>107.24546599999999</v>
      </c>
      <c r="P567" s="110">
        <v>106.101496</v>
      </c>
      <c r="Q567" s="110">
        <v>108.889989</v>
      </c>
      <c r="R567" s="110">
        <v>109.53486100000001</v>
      </c>
      <c r="S567" s="110">
        <v>106.128598</v>
      </c>
      <c r="T567" s="110">
        <v>109.224322</v>
      </c>
      <c r="U567" s="110">
        <v>100.883893</v>
      </c>
      <c r="V567" s="110">
        <v>106.31792299999999</v>
      </c>
    </row>
    <row r="568" spans="1:22" ht="16" x14ac:dyDescent="0.2">
      <c r="A568" s="110">
        <v>206</v>
      </c>
      <c r="B568" s="110">
        <v>107.766183</v>
      </c>
      <c r="C568" s="110">
        <v>106.09581799999999</v>
      </c>
      <c r="D568" s="110">
        <v>104.60383299999999</v>
      </c>
      <c r="E568" s="110">
        <v>105.527789</v>
      </c>
      <c r="F568" s="110">
        <v>106.076587</v>
      </c>
      <c r="G568" s="110">
        <v>103.493903</v>
      </c>
      <c r="H568" s="110">
        <v>107.121309</v>
      </c>
      <c r="I568" s="110">
        <v>109.59563900000001</v>
      </c>
      <c r="J568" s="110">
        <v>109.33848</v>
      </c>
      <c r="K568" s="110">
        <v>106.880803</v>
      </c>
      <c r="L568" s="110">
        <v>108.599852</v>
      </c>
      <c r="M568" s="110">
        <v>105.691069</v>
      </c>
      <c r="N568" s="110">
        <v>97.922993099999999</v>
      </c>
      <c r="O568" s="110">
        <v>107.16630000000001</v>
      </c>
      <c r="P568" s="110">
        <v>105.59389299999999</v>
      </c>
      <c r="Q568" s="110">
        <v>108.894318</v>
      </c>
      <c r="R568" s="110">
        <v>109.360146</v>
      </c>
      <c r="S568" s="110">
        <v>105.768837</v>
      </c>
      <c r="T568" s="110">
        <v>109.494557</v>
      </c>
      <c r="U568" s="110">
        <v>100.802924</v>
      </c>
      <c r="V568" s="110">
        <v>106.289762</v>
      </c>
    </row>
    <row r="569" spans="1:22" ht="16" x14ac:dyDescent="0.2">
      <c r="A569" s="110">
        <v>208</v>
      </c>
      <c r="B569" s="110">
        <v>107.232642</v>
      </c>
      <c r="C569" s="110">
        <v>106.254487</v>
      </c>
      <c r="D569" s="110">
        <v>104.32649600000001</v>
      </c>
      <c r="E569" s="110">
        <v>104.79678</v>
      </c>
      <c r="F569" s="110">
        <v>105.971219</v>
      </c>
      <c r="G569" s="110">
        <v>103.72174200000001</v>
      </c>
      <c r="H569" s="110">
        <v>106.86707199999999</v>
      </c>
      <c r="I569" s="110">
        <v>110.08008599999999</v>
      </c>
      <c r="J569" s="110">
        <v>109.29611300000001</v>
      </c>
      <c r="K569" s="110">
        <v>106.255835</v>
      </c>
      <c r="L569" s="110">
        <v>109.33886800000001</v>
      </c>
      <c r="M569" s="110">
        <v>105.962558</v>
      </c>
      <c r="N569" s="110">
        <v>97.428322300000005</v>
      </c>
      <c r="O569" s="110">
        <v>108.01673700000001</v>
      </c>
      <c r="P569" s="110">
        <v>104.89395</v>
      </c>
      <c r="Q569" s="110">
        <v>109.548317</v>
      </c>
      <c r="R569" s="110">
        <v>109.816225</v>
      </c>
      <c r="S569" s="110">
        <v>105.582635</v>
      </c>
      <c r="T569" s="110">
        <v>110.560591</v>
      </c>
      <c r="U569" s="110">
        <v>100.70603800000001</v>
      </c>
      <c r="V569" s="110">
        <v>106.332836</v>
      </c>
    </row>
    <row r="570" spans="1:22" ht="16" x14ac:dyDescent="0.2">
      <c r="A570" s="110">
        <v>210</v>
      </c>
      <c r="B570" s="110">
        <v>107.087433</v>
      </c>
      <c r="C570" s="110">
        <v>106.22240499999999</v>
      </c>
      <c r="D570" s="110">
        <v>104.43121499999999</v>
      </c>
      <c r="E570" s="110">
        <v>105.54034299999999</v>
      </c>
      <c r="F570" s="110">
        <v>106.962853</v>
      </c>
      <c r="G570" s="110">
        <v>105.159846</v>
      </c>
      <c r="H570" s="110">
        <v>107.09858199999999</v>
      </c>
      <c r="I570" s="110">
        <v>109.561036</v>
      </c>
      <c r="J570" s="110">
        <v>109.140897</v>
      </c>
      <c r="K570" s="110">
        <v>106.627094</v>
      </c>
      <c r="L570" s="110">
        <v>109.24364199999999</v>
      </c>
      <c r="M570" s="110">
        <v>106.077129</v>
      </c>
      <c r="N570" s="110">
        <v>96.872459000000006</v>
      </c>
      <c r="O570" s="110">
        <v>107.693341</v>
      </c>
      <c r="P570" s="110">
        <v>105.282505</v>
      </c>
      <c r="Q570" s="110">
        <v>109.428675</v>
      </c>
      <c r="R570" s="110">
        <v>109.419786</v>
      </c>
      <c r="S570" s="110">
        <v>104.99178999999999</v>
      </c>
      <c r="T570" s="110">
        <v>110.804793</v>
      </c>
      <c r="U570" s="110">
        <v>100.526302</v>
      </c>
      <c r="V570" s="110">
        <v>106.40860600000001</v>
      </c>
    </row>
    <row r="571" spans="1:22" ht="16" x14ac:dyDescent="0.2">
      <c r="A571" s="110">
        <v>212</v>
      </c>
      <c r="B571" s="110">
        <v>106.082086</v>
      </c>
      <c r="C571" s="110">
        <v>106.05870400000001</v>
      </c>
      <c r="D571" s="110">
        <v>103.98721399999999</v>
      </c>
      <c r="E571" s="110">
        <v>105.579542</v>
      </c>
      <c r="F571" s="110">
        <v>106.319329</v>
      </c>
      <c r="G571" s="110">
        <v>105.28414100000001</v>
      </c>
      <c r="H571" s="110">
        <v>107.25109</v>
      </c>
      <c r="I571" s="110">
        <v>109.36496</v>
      </c>
      <c r="J571" s="110">
        <v>109.191596</v>
      </c>
      <c r="K571" s="110">
        <v>106.26249900000001</v>
      </c>
      <c r="L571" s="110">
        <v>109.606385</v>
      </c>
      <c r="M571" s="110">
        <v>106.231315</v>
      </c>
      <c r="N571" s="110">
        <v>97.994198100000006</v>
      </c>
      <c r="O571" s="110">
        <v>107.137623</v>
      </c>
      <c r="P571" s="110">
        <v>105.765782</v>
      </c>
      <c r="Q571" s="110">
        <v>109.60316</v>
      </c>
      <c r="R571" s="110">
        <v>109.704836</v>
      </c>
      <c r="S571" s="110">
        <v>104.909121</v>
      </c>
      <c r="T571" s="110">
        <v>109.61848500000001</v>
      </c>
      <c r="U571" s="110">
        <v>100.745918</v>
      </c>
      <c r="V571" s="110">
        <v>106.33489899999999</v>
      </c>
    </row>
    <row r="572" spans="1:22" ht="16" x14ac:dyDescent="0.2">
      <c r="A572" s="110">
        <v>214</v>
      </c>
      <c r="B572" s="110">
        <v>105.79071999999999</v>
      </c>
      <c r="C572" s="110">
        <v>106.88905699999999</v>
      </c>
      <c r="D572" s="110">
        <v>103.15990600000001</v>
      </c>
      <c r="E572" s="110">
        <v>105.12236799999999</v>
      </c>
      <c r="F572" s="110">
        <v>106.255555</v>
      </c>
      <c r="G572" s="110">
        <v>105.568017</v>
      </c>
      <c r="H572" s="110">
        <v>106.88972200000001</v>
      </c>
      <c r="I572" s="110">
        <v>109.128895</v>
      </c>
      <c r="J572" s="110">
        <v>108.346948</v>
      </c>
      <c r="K572" s="110">
        <v>106.67489</v>
      </c>
      <c r="L572" s="110">
        <v>108.65044399999999</v>
      </c>
      <c r="M572" s="110">
        <v>106.589709</v>
      </c>
      <c r="N572" s="110">
        <v>98.615247800000006</v>
      </c>
      <c r="O572" s="110">
        <v>107.348175</v>
      </c>
      <c r="P572" s="110">
        <v>105.147323</v>
      </c>
      <c r="Q572" s="110">
        <v>109.20914999999999</v>
      </c>
      <c r="R572" s="110">
        <v>110.057672</v>
      </c>
      <c r="S572" s="110">
        <v>105.612826</v>
      </c>
      <c r="T572" s="110">
        <v>110.31104499999999</v>
      </c>
      <c r="U572" s="110">
        <v>100.856959</v>
      </c>
      <c r="V572" s="110">
        <v>106.31123100000001</v>
      </c>
    </row>
    <row r="573" spans="1:22" ht="16" x14ac:dyDescent="0.2">
      <c r="A573" s="110">
        <v>216</v>
      </c>
      <c r="B573" s="110">
        <v>105.290161</v>
      </c>
      <c r="C573" s="110">
        <v>106.64621699999999</v>
      </c>
      <c r="D573" s="110">
        <v>103.584198</v>
      </c>
      <c r="E573" s="110">
        <v>104.261022</v>
      </c>
      <c r="F573" s="110">
        <v>106.679135</v>
      </c>
      <c r="G573" s="110">
        <v>105.351219</v>
      </c>
      <c r="H573" s="110">
        <v>106.12778</v>
      </c>
      <c r="I573" s="110">
        <v>109.339253</v>
      </c>
      <c r="J573" s="110">
        <v>108.540177</v>
      </c>
      <c r="K573" s="110">
        <v>107.00977399999999</v>
      </c>
      <c r="L573" s="110">
        <v>109.567645</v>
      </c>
      <c r="M573" s="110">
        <v>106.819855</v>
      </c>
      <c r="N573" s="110">
        <v>98.733990599999998</v>
      </c>
      <c r="O573" s="110">
        <v>107.360007</v>
      </c>
      <c r="P573" s="110">
        <v>104.113724</v>
      </c>
      <c r="Q573" s="110">
        <v>109.030638</v>
      </c>
      <c r="R573" s="110">
        <v>110.142605</v>
      </c>
      <c r="S573" s="110">
        <v>104.513893</v>
      </c>
      <c r="T573" s="110">
        <v>109.964119</v>
      </c>
      <c r="U573" s="110">
        <v>101.001257</v>
      </c>
      <c r="V573" s="110">
        <v>106.203833</v>
      </c>
    </row>
    <row r="574" spans="1:22" ht="16" x14ac:dyDescent="0.2">
      <c r="A574" s="110">
        <v>218</v>
      </c>
      <c r="B574" s="110">
        <v>104.970189</v>
      </c>
      <c r="C574" s="110">
        <v>106.693372</v>
      </c>
      <c r="D574" s="110">
        <v>103.829446</v>
      </c>
      <c r="E574" s="110">
        <v>104.79686700000001</v>
      </c>
      <c r="F574" s="110">
        <v>106.099968</v>
      </c>
      <c r="G574" s="110">
        <v>105.10368699999999</v>
      </c>
      <c r="H574" s="110">
        <v>106.10567399999999</v>
      </c>
      <c r="I574" s="110">
        <v>109.78971799999999</v>
      </c>
      <c r="J574" s="110">
        <v>109.65813799999999</v>
      </c>
      <c r="K574" s="110">
        <v>107.03456199999999</v>
      </c>
      <c r="L574" s="110">
        <v>109.389021</v>
      </c>
      <c r="M574" s="110">
        <v>107.569016</v>
      </c>
      <c r="N574" s="110">
        <v>99.181058100000001</v>
      </c>
      <c r="O574" s="110">
        <v>107.04895399999999</v>
      </c>
      <c r="P574" s="110">
        <v>104.18983299999999</v>
      </c>
      <c r="Q574" s="110">
        <v>108.22082399999999</v>
      </c>
      <c r="R574" s="110">
        <v>110.873228</v>
      </c>
      <c r="S574" s="110">
        <v>105.531881</v>
      </c>
      <c r="T574" s="110">
        <v>109.752745</v>
      </c>
      <c r="U574" s="110">
        <v>101.49722</v>
      </c>
      <c r="V574" s="110">
        <v>106.36677</v>
      </c>
    </row>
    <row r="575" spans="1:22" ht="16" x14ac:dyDescent="0.2">
      <c r="A575" s="110">
        <v>220</v>
      </c>
      <c r="B575" s="110">
        <v>105.260704</v>
      </c>
      <c r="C575" s="110">
        <v>106.750407</v>
      </c>
      <c r="D575" s="110">
        <v>104.393343</v>
      </c>
      <c r="E575" s="110">
        <v>104.981026</v>
      </c>
      <c r="F575" s="110">
        <v>106.38997500000001</v>
      </c>
      <c r="G575" s="110">
        <v>105.421491</v>
      </c>
      <c r="H575" s="110">
        <v>106.13005</v>
      </c>
      <c r="I575" s="110">
        <v>109.815567</v>
      </c>
      <c r="J575" s="110">
        <v>109.78219799999999</v>
      </c>
      <c r="K575" s="110">
        <v>107.020579</v>
      </c>
      <c r="L575" s="110">
        <v>108.46312</v>
      </c>
      <c r="M575" s="110">
        <v>107.659633</v>
      </c>
      <c r="N575" s="110">
        <v>98.7492716</v>
      </c>
      <c r="O575" s="110">
        <v>107.495316</v>
      </c>
      <c r="P575" s="110">
        <v>104.848866</v>
      </c>
      <c r="Q575" s="110">
        <v>109.366168</v>
      </c>
      <c r="R575" s="110">
        <v>110.95594199999999</v>
      </c>
      <c r="S575" s="110">
        <v>105.900058</v>
      </c>
      <c r="T575" s="110">
        <v>109.952963</v>
      </c>
      <c r="U575" s="110">
        <v>101.719973</v>
      </c>
      <c r="V575" s="110">
        <v>106.552832</v>
      </c>
    </row>
    <row r="576" spans="1:22" ht="16" x14ac:dyDescent="0.2">
      <c r="A576" s="110">
        <v>222</v>
      </c>
      <c r="B576" s="110">
        <v>105.44371700000001</v>
      </c>
      <c r="C576" s="110">
        <v>106.67221499999999</v>
      </c>
      <c r="D576" s="110">
        <v>105.111513</v>
      </c>
      <c r="E576" s="110">
        <v>105.056451</v>
      </c>
      <c r="F576" s="110">
        <v>106.497401</v>
      </c>
      <c r="G576" s="110">
        <v>106.097921</v>
      </c>
      <c r="H576" s="110">
        <v>106.944726</v>
      </c>
      <c r="I576" s="110">
        <v>110.45754100000001</v>
      </c>
      <c r="J576" s="110">
        <v>109.866924</v>
      </c>
      <c r="K576" s="110">
        <v>107.114983</v>
      </c>
      <c r="L576" s="110">
        <v>108.40847599999999</v>
      </c>
      <c r="M576" s="110">
        <v>107.10420499999999</v>
      </c>
      <c r="N576" s="110">
        <v>98.928704800000006</v>
      </c>
      <c r="O576" s="110">
        <v>107.57447500000001</v>
      </c>
      <c r="P576" s="110">
        <v>105.20195200000001</v>
      </c>
      <c r="Q576" s="110">
        <v>109.75382500000001</v>
      </c>
      <c r="R576" s="110">
        <v>110.661968</v>
      </c>
      <c r="S576" s="110">
        <v>107.00524900000001</v>
      </c>
      <c r="T576" s="110">
        <v>109.80852299999999</v>
      </c>
      <c r="U576" s="110">
        <v>101.33608099999999</v>
      </c>
      <c r="V576" s="110">
        <v>106.752343</v>
      </c>
    </row>
    <row r="577" spans="1:22" ht="16" x14ac:dyDescent="0.2">
      <c r="A577" s="110">
        <v>224</v>
      </c>
      <c r="B577" s="110">
        <v>105.59985500000001</v>
      </c>
      <c r="C577" s="110">
        <v>106.345156</v>
      </c>
      <c r="D577" s="110">
        <v>104.841138</v>
      </c>
      <c r="E577" s="110">
        <v>104.339133</v>
      </c>
      <c r="F577" s="110">
        <v>106.962318</v>
      </c>
      <c r="G577" s="110">
        <v>106.72384099999999</v>
      </c>
      <c r="H577" s="110">
        <v>107.052941</v>
      </c>
      <c r="I577" s="110">
        <v>110.120768</v>
      </c>
      <c r="J577" s="110">
        <v>109.935605</v>
      </c>
      <c r="K577" s="110">
        <v>107.517439</v>
      </c>
      <c r="L577" s="110">
        <v>108.109714</v>
      </c>
      <c r="M577" s="110">
        <v>107.365673</v>
      </c>
      <c r="N577" s="110">
        <v>99.511706899999993</v>
      </c>
      <c r="O577" s="110">
        <v>107.826296</v>
      </c>
      <c r="P577" s="110">
        <v>105.812963</v>
      </c>
      <c r="Q577" s="110">
        <v>109.967725</v>
      </c>
      <c r="R577" s="110">
        <v>110.640711</v>
      </c>
      <c r="S577" s="110">
        <v>106.948336</v>
      </c>
      <c r="T577" s="110">
        <v>109.116691</v>
      </c>
      <c r="U577" s="110">
        <v>101.590318</v>
      </c>
      <c r="V577" s="110">
        <v>106.816416</v>
      </c>
    </row>
    <row r="578" spans="1:22" ht="16" x14ac:dyDescent="0.2">
      <c r="A578" s="110">
        <v>226</v>
      </c>
      <c r="B578" s="110">
        <v>105.548511</v>
      </c>
      <c r="C578" s="110">
        <v>106.263666</v>
      </c>
      <c r="D578" s="110">
        <v>104.28041399999999</v>
      </c>
      <c r="E578" s="110">
        <v>104.151869</v>
      </c>
      <c r="F578" s="110">
        <v>106.74757200000001</v>
      </c>
      <c r="G578" s="110">
        <v>107.61103199999999</v>
      </c>
      <c r="H578" s="110">
        <v>106.776979</v>
      </c>
      <c r="I578" s="110">
        <v>109.93800299999999</v>
      </c>
      <c r="J578" s="110">
        <v>110.112278</v>
      </c>
      <c r="K578" s="110">
        <v>107.29252200000001</v>
      </c>
      <c r="L578" s="110">
        <v>108.438596</v>
      </c>
      <c r="M578" s="110">
        <v>106.62343</v>
      </c>
      <c r="N578" s="110">
        <v>99.588130199999995</v>
      </c>
      <c r="O578" s="110">
        <v>108.04801</v>
      </c>
      <c r="P578" s="110">
        <v>106.56065700000001</v>
      </c>
      <c r="Q578" s="110">
        <v>109.48629800000001</v>
      </c>
      <c r="R578" s="110">
        <v>111.013053</v>
      </c>
      <c r="S578" s="110">
        <v>107.229266</v>
      </c>
      <c r="T578" s="110">
        <v>109.5284</v>
      </c>
      <c r="U578" s="110">
        <v>101.571039</v>
      </c>
      <c r="V578" s="110">
        <v>106.840486</v>
      </c>
    </row>
    <row r="579" spans="1:22" ht="16" x14ac:dyDescent="0.2">
      <c r="A579" s="110">
        <v>228</v>
      </c>
      <c r="B579" s="110">
        <v>105.4692</v>
      </c>
      <c r="C579" s="110">
        <v>106.668982</v>
      </c>
      <c r="D579" s="110">
        <v>104.509141</v>
      </c>
      <c r="E579" s="110">
        <v>104.474339</v>
      </c>
      <c r="F579" s="110">
        <v>106.83462900000001</v>
      </c>
      <c r="G579" s="110">
        <v>107.386707</v>
      </c>
      <c r="H579" s="110">
        <v>106.672943</v>
      </c>
      <c r="I579" s="110">
        <v>109.97042</v>
      </c>
      <c r="J579" s="110">
        <v>110.17899199999999</v>
      </c>
      <c r="K579" s="110">
        <v>107.63165100000001</v>
      </c>
      <c r="L579" s="110">
        <v>108.830671</v>
      </c>
      <c r="M579" s="110">
        <v>105.809139</v>
      </c>
      <c r="N579" s="110">
        <v>100.146112</v>
      </c>
      <c r="O579" s="110">
        <v>107.675769</v>
      </c>
      <c r="P579" s="110">
        <v>106.132318</v>
      </c>
      <c r="Q579" s="110">
        <v>109.900426</v>
      </c>
      <c r="R579" s="110">
        <v>111.272767</v>
      </c>
      <c r="S579" s="110">
        <v>107.129001</v>
      </c>
      <c r="T579" s="110">
        <v>108.96396300000001</v>
      </c>
      <c r="U579" s="110">
        <v>101.472413</v>
      </c>
      <c r="V579" s="110">
        <v>106.85647899999999</v>
      </c>
    </row>
    <row r="580" spans="1:22" ht="16" x14ac:dyDescent="0.2">
      <c r="A580" s="110">
        <v>230</v>
      </c>
      <c r="B580" s="110">
        <v>105.63641200000001</v>
      </c>
      <c r="C580" s="110">
        <v>107.359565</v>
      </c>
      <c r="D580" s="110">
        <v>104.121762</v>
      </c>
      <c r="E580" s="110">
        <v>104.94120599999999</v>
      </c>
      <c r="F580" s="110">
        <v>106.161287</v>
      </c>
      <c r="G580" s="110">
        <v>107.837434</v>
      </c>
      <c r="H580" s="110">
        <v>106.598854</v>
      </c>
      <c r="I580" s="110">
        <v>109.923598</v>
      </c>
      <c r="J580" s="110">
        <v>109.866558</v>
      </c>
      <c r="K580" s="110">
        <v>107.886276</v>
      </c>
      <c r="L580" s="110">
        <v>108.809951</v>
      </c>
      <c r="M580" s="110">
        <v>105.86722</v>
      </c>
      <c r="N580" s="110">
        <v>100.773762</v>
      </c>
      <c r="O580" s="110">
        <v>107.624295</v>
      </c>
      <c r="P580" s="110">
        <v>105.447804</v>
      </c>
      <c r="Q580" s="110">
        <v>109.329516</v>
      </c>
      <c r="R580" s="110">
        <v>111.57599999999999</v>
      </c>
      <c r="S580" s="110">
        <v>105.694006</v>
      </c>
      <c r="T580" s="110">
        <v>108.79215600000001</v>
      </c>
      <c r="U580" s="110">
        <v>101.834779</v>
      </c>
      <c r="V580" s="110">
        <v>106.80412200000001</v>
      </c>
    </row>
    <row r="581" spans="1:22" ht="16" x14ac:dyDescent="0.2">
      <c r="A581" s="110">
        <v>232</v>
      </c>
      <c r="B581" s="110">
        <v>105.97695400000001</v>
      </c>
      <c r="C581" s="110">
        <v>106.819824</v>
      </c>
      <c r="D581" s="110">
        <v>104.58593399999999</v>
      </c>
      <c r="E581" s="110">
        <v>105.859054</v>
      </c>
      <c r="F581" s="110">
        <v>105.79926</v>
      </c>
      <c r="G581" s="110">
        <v>107.438023</v>
      </c>
      <c r="H581" s="110">
        <v>105.893969</v>
      </c>
      <c r="I581" s="110">
        <v>109.439886</v>
      </c>
      <c r="J581" s="110">
        <v>109.817787</v>
      </c>
      <c r="K581" s="110">
        <v>108.424493</v>
      </c>
      <c r="L581" s="110">
        <v>109.575317</v>
      </c>
      <c r="M581" s="110">
        <v>105.93028099999999</v>
      </c>
      <c r="N581" s="110">
        <v>102.19468999999999</v>
      </c>
      <c r="O581" s="110">
        <v>108.200463</v>
      </c>
      <c r="P581" s="110">
        <v>105.45429300000001</v>
      </c>
      <c r="Q581" s="110">
        <v>109.424684</v>
      </c>
      <c r="R581" s="110">
        <v>111.468541</v>
      </c>
      <c r="S581" s="110">
        <v>105.746747</v>
      </c>
      <c r="T581" s="110">
        <v>109.627205</v>
      </c>
      <c r="U581" s="110">
        <v>101.69591699999999</v>
      </c>
      <c r="V581" s="110">
        <v>106.968666</v>
      </c>
    </row>
    <row r="582" spans="1:22" ht="16" x14ac:dyDescent="0.2">
      <c r="A582" s="110">
        <v>234</v>
      </c>
      <c r="B582" s="110">
        <v>106.687877</v>
      </c>
      <c r="C582" s="110">
        <v>107.205636</v>
      </c>
      <c r="D582" s="110">
        <v>104.502336</v>
      </c>
      <c r="E582" s="110">
        <v>106.502939</v>
      </c>
      <c r="F582" s="110">
        <v>106.641963</v>
      </c>
      <c r="G582" s="110">
        <v>107.133957</v>
      </c>
      <c r="H582" s="110">
        <v>105.845782</v>
      </c>
      <c r="I582" s="110">
        <v>110.093536</v>
      </c>
      <c r="J582" s="110">
        <v>110.20492299999999</v>
      </c>
      <c r="K582" s="110">
        <v>107.872435</v>
      </c>
      <c r="L582" s="110">
        <v>108.85896200000001</v>
      </c>
      <c r="M582" s="110">
        <v>106.246492</v>
      </c>
      <c r="N582" s="110">
        <v>102.74607</v>
      </c>
      <c r="O582" s="110">
        <v>108.038276</v>
      </c>
      <c r="P582" s="110">
        <v>106.160667</v>
      </c>
      <c r="Q582" s="110">
        <v>108.483119</v>
      </c>
      <c r="R582" s="110">
        <v>111.26833499999999</v>
      </c>
      <c r="S582" s="110">
        <v>106.120222</v>
      </c>
      <c r="T582" s="110">
        <v>109.661255</v>
      </c>
      <c r="U582" s="110">
        <v>102.267754</v>
      </c>
      <c r="V582" s="110">
        <v>107.127127</v>
      </c>
    </row>
    <row r="583" spans="1:22" ht="16" x14ac:dyDescent="0.2">
      <c r="A583" s="110">
        <v>236</v>
      </c>
      <c r="B583" s="110">
        <v>106.69176400000001</v>
      </c>
      <c r="C583" s="110">
        <v>107.456148</v>
      </c>
      <c r="D583" s="110">
        <v>104.292597</v>
      </c>
      <c r="E583" s="110">
        <v>106.264698</v>
      </c>
      <c r="F583" s="110">
        <v>106.694919</v>
      </c>
      <c r="G583" s="110">
        <v>107.94981300000001</v>
      </c>
      <c r="H583" s="110">
        <v>105.61046899999999</v>
      </c>
      <c r="I583" s="110">
        <v>109.76781800000001</v>
      </c>
      <c r="J583" s="110">
        <v>110.05837200000001</v>
      </c>
      <c r="K583" s="110">
        <v>107.951104</v>
      </c>
      <c r="L583" s="110">
        <v>109.158023</v>
      </c>
      <c r="M583" s="110">
        <v>105.96705</v>
      </c>
      <c r="N583" s="110">
        <v>102.913459</v>
      </c>
      <c r="O583" s="110">
        <v>109.188661</v>
      </c>
      <c r="P583" s="110">
        <v>105.311334</v>
      </c>
      <c r="Q583" s="110">
        <v>108.01633699999999</v>
      </c>
      <c r="R583" s="110">
        <v>111.491624</v>
      </c>
      <c r="S583" s="110">
        <v>106.28791</v>
      </c>
      <c r="T583" s="110">
        <v>110.352273</v>
      </c>
      <c r="U583" s="110">
        <v>102.008112</v>
      </c>
      <c r="V583" s="110">
        <v>107.17162399999999</v>
      </c>
    </row>
    <row r="584" spans="1:22" ht="16" x14ac:dyDescent="0.2">
      <c r="A584" s="110">
        <v>238</v>
      </c>
      <c r="B584" s="110">
        <v>106.217421</v>
      </c>
      <c r="C584" s="110">
        <v>107.152278</v>
      </c>
      <c r="D584" s="110">
        <v>104.365342</v>
      </c>
      <c r="E584" s="110">
        <v>106.277018</v>
      </c>
      <c r="F584" s="110">
        <v>106.96284199999999</v>
      </c>
      <c r="G584" s="110">
        <v>107.719689</v>
      </c>
      <c r="H584" s="110">
        <v>106.425726</v>
      </c>
      <c r="I584" s="110">
        <v>109.209029</v>
      </c>
      <c r="J584" s="110">
        <v>109.79626</v>
      </c>
      <c r="K584" s="110">
        <v>107.18026500000001</v>
      </c>
      <c r="L584" s="110">
        <v>108.51818900000001</v>
      </c>
      <c r="M584" s="110">
        <v>105.99191</v>
      </c>
      <c r="N584" s="110">
        <v>103.236845</v>
      </c>
      <c r="O584" s="110">
        <v>109.092032</v>
      </c>
      <c r="P584" s="110">
        <v>104.765139</v>
      </c>
      <c r="Q584" s="110">
        <v>107.934753</v>
      </c>
      <c r="R584" s="110">
        <v>111.559096</v>
      </c>
      <c r="S584" s="110">
        <v>105.895554</v>
      </c>
      <c r="T584" s="110">
        <v>110.327691</v>
      </c>
      <c r="U584" s="110">
        <v>102.421139</v>
      </c>
      <c r="V584" s="110">
        <v>107.05241100000001</v>
      </c>
    </row>
    <row r="585" spans="1:22" ht="16" x14ac:dyDescent="0.2">
      <c r="A585" s="110">
        <v>240</v>
      </c>
      <c r="B585" s="110">
        <v>105.97622699999999</v>
      </c>
      <c r="C585" s="110">
        <v>107.201818</v>
      </c>
      <c r="D585" s="110">
        <v>105.65576</v>
      </c>
      <c r="E585" s="110">
        <v>106.026231</v>
      </c>
      <c r="F585" s="110">
        <v>106.266206</v>
      </c>
      <c r="G585" s="110">
        <v>107.80821899999999</v>
      </c>
      <c r="H585" s="110">
        <v>106.451324</v>
      </c>
      <c r="I585" s="110">
        <v>109.04692799999999</v>
      </c>
      <c r="J585" s="110">
        <v>109.951526</v>
      </c>
      <c r="K585" s="110">
        <v>106.546009</v>
      </c>
      <c r="L585" s="110">
        <v>109.138435</v>
      </c>
      <c r="M585" s="110">
        <v>105.848738</v>
      </c>
      <c r="N585" s="110">
        <v>103.31201</v>
      </c>
      <c r="O585" s="110">
        <v>108.259051</v>
      </c>
      <c r="P585" s="110">
        <v>105.598715</v>
      </c>
      <c r="Q585" s="110">
        <v>108.910387</v>
      </c>
      <c r="R585" s="110">
        <v>111.44617599999999</v>
      </c>
      <c r="S585" s="110">
        <v>106.406773</v>
      </c>
      <c r="T585" s="110">
        <v>110.552426</v>
      </c>
      <c r="U585" s="110">
        <v>102.405779</v>
      </c>
      <c r="V585" s="110">
        <v>107.14043700000001</v>
      </c>
    </row>
    <row r="586" spans="1:22" ht="16" x14ac:dyDescent="0.2">
      <c r="A586" s="110">
        <v>242</v>
      </c>
      <c r="B586" s="110">
        <v>106.279554</v>
      </c>
      <c r="C586" s="110">
        <v>107.104169</v>
      </c>
      <c r="D586" s="110">
        <v>105.67309400000001</v>
      </c>
      <c r="E586" s="110">
        <v>104.434006</v>
      </c>
      <c r="F586" s="110">
        <v>105.933239</v>
      </c>
      <c r="G586" s="110">
        <v>107.912229</v>
      </c>
      <c r="H586" s="110">
        <v>106.76063600000001</v>
      </c>
      <c r="I586" s="110">
        <v>109.590671</v>
      </c>
      <c r="J586" s="110">
        <v>109.92603</v>
      </c>
      <c r="K586" s="110">
        <v>106.286091</v>
      </c>
      <c r="L586" s="110">
        <v>109.285504</v>
      </c>
      <c r="M586" s="110">
        <v>105.359459</v>
      </c>
      <c r="N586" s="110">
        <v>102.930401</v>
      </c>
      <c r="O586" s="110">
        <v>108.93419799999999</v>
      </c>
      <c r="P586" s="110">
        <v>106.255605</v>
      </c>
      <c r="Q586" s="110">
        <v>108.762201</v>
      </c>
      <c r="R586" s="110">
        <v>110.519138</v>
      </c>
      <c r="S586" s="110">
        <v>106.517202</v>
      </c>
      <c r="T586" s="110">
        <v>110.64356600000001</v>
      </c>
      <c r="U586" s="110">
        <v>102.313052</v>
      </c>
      <c r="V586" s="110">
        <v>107.07100199999999</v>
      </c>
    </row>
    <row r="587" spans="1:22" ht="16" x14ac:dyDescent="0.2">
      <c r="A587" s="110">
        <v>244</v>
      </c>
      <c r="B587" s="110">
        <v>106.34383</v>
      </c>
      <c r="C587" s="110">
        <v>107.425873</v>
      </c>
      <c r="D587" s="110">
        <v>105.62945499999999</v>
      </c>
      <c r="E587" s="110">
        <v>105.62803599999999</v>
      </c>
      <c r="F587" s="110">
        <v>106.433778</v>
      </c>
      <c r="G587" s="110">
        <v>107.90531300000001</v>
      </c>
      <c r="H587" s="110">
        <v>107.076717</v>
      </c>
      <c r="I587" s="110">
        <v>109.47161800000001</v>
      </c>
      <c r="J587" s="110">
        <v>110.023319</v>
      </c>
      <c r="K587" s="110">
        <v>105.82369799999999</v>
      </c>
      <c r="L587" s="110">
        <v>108.988106</v>
      </c>
      <c r="M587" s="110">
        <v>106.368234</v>
      </c>
      <c r="N587" s="110">
        <v>103.880107</v>
      </c>
      <c r="O587" s="110">
        <v>108.513265</v>
      </c>
      <c r="P587" s="110">
        <v>106.307265</v>
      </c>
      <c r="Q587" s="110">
        <v>109.323437</v>
      </c>
      <c r="R587" s="110">
        <v>110.565699</v>
      </c>
      <c r="S587" s="110">
        <v>106.939815</v>
      </c>
      <c r="T587" s="110">
        <v>110.982884</v>
      </c>
      <c r="U587" s="110">
        <v>103.011636</v>
      </c>
      <c r="V587" s="110">
        <v>107.332104</v>
      </c>
    </row>
    <row r="588" spans="1:22" ht="16" x14ac:dyDescent="0.2">
      <c r="A588" s="110">
        <v>246</v>
      </c>
      <c r="B588" s="110">
        <v>106.403065</v>
      </c>
      <c r="C588" s="110">
        <v>106.990335</v>
      </c>
      <c r="D588" s="110">
        <v>105.483563</v>
      </c>
      <c r="E588" s="110">
        <v>106.409668</v>
      </c>
      <c r="F588" s="110">
        <v>106.709193</v>
      </c>
      <c r="G588" s="110">
        <v>107.602262</v>
      </c>
      <c r="H588" s="110">
        <v>106.51085500000001</v>
      </c>
      <c r="I588" s="110">
        <v>109.244111</v>
      </c>
      <c r="J588" s="110">
        <v>109.827624</v>
      </c>
      <c r="K588" s="110">
        <v>106.68028700000001</v>
      </c>
      <c r="L588" s="110">
        <v>108.812422</v>
      </c>
      <c r="M588" s="110">
        <v>106.587484</v>
      </c>
      <c r="N588" s="110">
        <v>103.748367</v>
      </c>
      <c r="O588" s="110">
        <v>108.702319</v>
      </c>
      <c r="P588" s="110">
        <v>106.164591</v>
      </c>
      <c r="Q588" s="110">
        <v>109.474765</v>
      </c>
      <c r="R588" s="110">
        <v>110.847261</v>
      </c>
      <c r="S588" s="110">
        <v>107.214962</v>
      </c>
      <c r="T588" s="110">
        <v>110.06565399999999</v>
      </c>
      <c r="U588" s="110">
        <v>102.877174</v>
      </c>
      <c r="V588" s="110">
        <v>107.317798</v>
      </c>
    </row>
    <row r="589" spans="1:22" ht="16" x14ac:dyDescent="0.2">
      <c r="A589" s="110">
        <v>248</v>
      </c>
      <c r="B589" s="110">
        <v>106.552937</v>
      </c>
      <c r="C589" s="110">
        <v>107.351545</v>
      </c>
      <c r="D589" s="110">
        <v>106.067556</v>
      </c>
      <c r="E589" s="110">
        <v>106.34597100000001</v>
      </c>
      <c r="F589" s="110">
        <v>105.884378</v>
      </c>
      <c r="G589" s="110">
        <v>107.284082</v>
      </c>
      <c r="H589" s="110">
        <v>105.480592</v>
      </c>
      <c r="I589" s="110">
        <v>109.812856</v>
      </c>
      <c r="J589" s="110">
        <v>109.98015700000001</v>
      </c>
      <c r="K589" s="110">
        <v>107.00867700000001</v>
      </c>
      <c r="L589" s="110">
        <v>108.851564</v>
      </c>
      <c r="M589" s="110">
        <v>106.66550100000001</v>
      </c>
      <c r="N589" s="110">
        <v>104.26778</v>
      </c>
      <c r="O589" s="110">
        <v>108.05027800000001</v>
      </c>
      <c r="P589" s="110">
        <v>106.41824</v>
      </c>
      <c r="Q589" s="110">
        <v>110.28387600000001</v>
      </c>
      <c r="R589" s="110">
        <v>111.482626</v>
      </c>
      <c r="S589" s="110">
        <v>106.355428</v>
      </c>
      <c r="T589" s="110">
        <v>110.373397</v>
      </c>
      <c r="U589" s="110">
        <v>103.370158</v>
      </c>
      <c r="V589" s="110">
        <v>107.39438</v>
      </c>
    </row>
    <row r="590" spans="1:22" ht="16" x14ac:dyDescent="0.2">
      <c r="A590" s="110">
        <v>250</v>
      </c>
      <c r="B590" s="110">
        <v>106.41883300000001</v>
      </c>
      <c r="C590" s="110">
        <v>107.607077</v>
      </c>
      <c r="D590" s="110">
        <v>105.896967</v>
      </c>
      <c r="E590" s="110">
        <v>106.308497</v>
      </c>
      <c r="F590" s="110">
        <v>105.71325299999999</v>
      </c>
      <c r="G590" s="110">
        <v>106.86792699999999</v>
      </c>
      <c r="H590" s="110">
        <v>105.988489</v>
      </c>
      <c r="I590" s="110">
        <v>109.69702100000001</v>
      </c>
      <c r="J590" s="110">
        <v>110.156978</v>
      </c>
      <c r="K590" s="110">
        <v>107.62649</v>
      </c>
      <c r="L590" s="110">
        <v>109.253584</v>
      </c>
      <c r="M590" s="110">
        <v>106.82331499999999</v>
      </c>
      <c r="N590" s="110">
        <v>105.094278</v>
      </c>
      <c r="O590" s="110">
        <v>109.13563600000001</v>
      </c>
      <c r="P590" s="110">
        <v>106.56438900000001</v>
      </c>
      <c r="Q590" s="110">
        <v>110.61907100000001</v>
      </c>
      <c r="R590" s="110">
        <v>110.394159</v>
      </c>
      <c r="S590" s="110">
        <v>106.389956</v>
      </c>
      <c r="T590" s="110">
        <v>109.856106</v>
      </c>
      <c r="U590" s="110">
        <v>102.61718999999999</v>
      </c>
      <c r="V590" s="110">
        <v>107.45146099999999</v>
      </c>
    </row>
    <row r="591" spans="1:22" ht="16" x14ac:dyDescent="0.2">
      <c r="A591" s="110">
        <v>252</v>
      </c>
      <c r="B591" s="110">
        <v>106.60187000000001</v>
      </c>
      <c r="C591" s="110">
        <v>108.42650999999999</v>
      </c>
      <c r="D591" s="110">
        <v>106.64291299999999</v>
      </c>
      <c r="E591" s="110">
        <v>106.728036</v>
      </c>
      <c r="F591" s="110">
        <v>105.469656</v>
      </c>
      <c r="G591" s="110">
        <v>108.064975</v>
      </c>
      <c r="H591" s="110">
        <v>106.99240399999999</v>
      </c>
      <c r="I591" s="110">
        <v>109.398387</v>
      </c>
      <c r="J591" s="110">
        <v>109.725638</v>
      </c>
      <c r="K591" s="110">
        <v>107.51629800000001</v>
      </c>
      <c r="L591" s="110">
        <v>109.290105</v>
      </c>
      <c r="M591" s="110">
        <v>106.910456</v>
      </c>
      <c r="N591" s="110">
        <v>105.422759</v>
      </c>
      <c r="O591" s="110">
        <v>109.257302</v>
      </c>
      <c r="P591" s="110">
        <v>105.10054100000001</v>
      </c>
      <c r="Q591" s="110">
        <v>110.237848</v>
      </c>
      <c r="R591" s="110">
        <v>110.447456</v>
      </c>
      <c r="S591" s="110">
        <v>106.829908</v>
      </c>
      <c r="T591" s="110">
        <v>109.58255699999999</v>
      </c>
      <c r="U591" s="110">
        <v>102.741344</v>
      </c>
      <c r="V591" s="110">
        <v>107.56934800000001</v>
      </c>
    </row>
    <row r="592" spans="1:22" ht="16" x14ac:dyDescent="0.2">
      <c r="A592" s="110">
        <v>254</v>
      </c>
      <c r="B592" s="110">
        <v>106.370496</v>
      </c>
      <c r="C592" s="110">
        <v>107.648078</v>
      </c>
      <c r="D592" s="110">
        <v>107.142758</v>
      </c>
      <c r="E592" s="110">
        <v>106.895546</v>
      </c>
      <c r="F592" s="110">
        <v>105.63324799999999</v>
      </c>
      <c r="G592" s="110">
        <v>106.515804</v>
      </c>
      <c r="H592" s="110">
        <v>106.743019</v>
      </c>
      <c r="I592" s="110">
        <v>108.985028</v>
      </c>
      <c r="J592" s="110">
        <v>109.595101</v>
      </c>
      <c r="K592" s="110">
        <v>109.516418</v>
      </c>
      <c r="L592" s="110">
        <v>109.852126</v>
      </c>
      <c r="M592" s="110">
        <v>107.11437100000001</v>
      </c>
      <c r="N592" s="110">
        <v>104.958112</v>
      </c>
      <c r="O592" s="110">
        <v>109.424278</v>
      </c>
      <c r="P592" s="110">
        <v>105.58974600000001</v>
      </c>
      <c r="Q592" s="110">
        <v>110.27609</v>
      </c>
      <c r="R592" s="110">
        <v>110.09878999999999</v>
      </c>
      <c r="S592" s="110">
        <v>107.431657</v>
      </c>
      <c r="T592" s="110">
        <v>109.292489</v>
      </c>
      <c r="U592" s="110">
        <v>103.28336400000001</v>
      </c>
      <c r="V592" s="110">
        <v>107.618326</v>
      </c>
    </row>
    <row r="593" spans="1:22" ht="16" x14ac:dyDescent="0.2">
      <c r="A593" s="110">
        <v>256</v>
      </c>
      <c r="B593" s="110">
        <v>106.603301</v>
      </c>
      <c r="C593" s="110">
        <v>107.57535300000001</v>
      </c>
      <c r="D593" s="110">
        <v>106.536486</v>
      </c>
      <c r="E593" s="110">
        <v>106.418631</v>
      </c>
      <c r="F593" s="110">
        <v>105.054166</v>
      </c>
      <c r="G593" s="110">
        <v>106.873851</v>
      </c>
      <c r="H593" s="110">
        <v>106.24229699999999</v>
      </c>
      <c r="I593" s="110">
        <v>109.37687699999999</v>
      </c>
      <c r="J593" s="110">
        <v>109.727971</v>
      </c>
      <c r="K593" s="110">
        <v>109.562068</v>
      </c>
      <c r="L593" s="110">
        <v>110.10265200000001</v>
      </c>
      <c r="M593" s="110">
        <v>107.131927</v>
      </c>
      <c r="N593" s="110">
        <v>105.343277</v>
      </c>
      <c r="O593" s="110">
        <v>109.123681</v>
      </c>
      <c r="P593" s="110">
        <v>105.522184</v>
      </c>
      <c r="Q593" s="110">
        <v>110.560537</v>
      </c>
      <c r="R593" s="110">
        <v>109.74839900000001</v>
      </c>
      <c r="S593" s="110">
        <v>107.340034</v>
      </c>
      <c r="T593" s="110">
        <v>109.18063600000001</v>
      </c>
      <c r="U593" s="110">
        <v>103.287629</v>
      </c>
      <c r="V593" s="110">
        <v>107.56559799999999</v>
      </c>
    </row>
    <row r="594" spans="1:22" ht="16" x14ac:dyDescent="0.2">
      <c r="A594" s="110">
        <v>258</v>
      </c>
      <c r="B594" s="110">
        <v>106.64995999999999</v>
      </c>
      <c r="C594" s="110">
        <v>106.94896</v>
      </c>
      <c r="D594" s="110">
        <v>106.224306</v>
      </c>
      <c r="E594" s="110">
        <v>105.99845000000001</v>
      </c>
      <c r="F594" s="110">
        <v>104.67725799999999</v>
      </c>
      <c r="G594" s="110">
        <v>107.559743</v>
      </c>
      <c r="H594" s="110">
        <v>105.4392</v>
      </c>
      <c r="I594" s="110">
        <v>109.338134</v>
      </c>
      <c r="J594" s="110">
        <v>109.807125</v>
      </c>
      <c r="K594" s="110">
        <v>109.423478</v>
      </c>
      <c r="L594" s="110">
        <v>110.422045</v>
      </c>
      <c r="M594" s="110">
        <v>105.87875</v>
      </c>
      <c r="N594" s="110">
        <v>105.542252</v>
      </c>
      <c r="O594" s="110">
        <v>108.807435</v>
      </c>
      <c r="P594" s="110">
        <v>106.01031999999999</v>
      </c>
      <c r="Q594" s="110">
        <v>110.524777</v>
      </c>
      <c r="R594" s="110">
        <v>109.728679</v>
      </c>
      <c r="S594" s="110">
        <v>106.94912100000001</v>
      </c>
      <c r="T594" s="110">
        <v>109.411675</v>
      </c>
      <c r="U594" s="110">
        <v>104.16137000000001</v>
      </c>
      <c r="V594" s="110">
        <v>107.47515199999999</v>
      </c>
    </row>
    <row r="595" spans="1:22" ht="16" x14ac:dyDescent="0.2">
      <c r="A595" s="110">
        <v>260</v>
      </c>
      <c r="B595" s="110">
        <v>106.719109</v>
      </c>
      <c r="C595" s="110">
        <v>107.01007</v>
      </c>
      <c r="D595" s="110">
        <v>106.72533199999999</v>
      </c>
      <c r="E595" s="110">
        <v>106.204887</v>
      </c>
      <c r="F595" s="110">
        <v>104.922495</v>
      </c>
      <c r="G595" s="110">
        <v>107.498356</v>
      </c>
      <c r="H595" s="110">
        <v>105.84222200000001</v>
      </c>
      <c r="I595" s="110">
        <v>109.648646</v>
      </c>
      <c r="J595" s="110">
        <v>109.165751</v>
      </c>
      <c r="K595" s="110">
        <v>110.17298599999999</v>
      </c>
      <c r="L595" s="110">
        <v>109.946923</v>
      </c>
      <c r="M595" s="110">
        <v>106.581698</v>
      </c>
      <c r="N595" s="110">
        <v>105.03385400000001</v>
      </c>
      <c r="O595" s="110">
        <v>108.301456</v>
      </c>
      <c r="P595" s="110">
        <v>106.145696</v>
      </c>
      <c r="Q595" s="110">
        <v>110.46386800000001</v>
      </c>
      <c r="R595" s="110">
        <v>109.96745799999999</v>
      </c>
      <c r="S595" s="110">
        <v>107.055251</v>
      </c>
      <c r="T595" s="110">
        <v>109.24360900000001</v>
      </c>
      <c r="U595" s="110">
        <v>104.465262</v>
      </c>
      <c r="V595" s="110">
        <v>107.555746</v>
      </c>
    </row>
    <row r="596" spans="1:22" ht="16" x14ac:dyDescent="0.2">
      <c r="A596" s="110">
        <v>262</v>
      </c>
      <c r="B596" s="110">
        <v>106.628474</v>
      </c>
      <c r="C596" s="110">
        <v>106.809315</v>
      </c>
      <c r="D596" s="110">
        <v>106.46452600000001</v>
      </c>
      <c r="E596" s="110">
        <v>106.160434</v>
      </c>
      <c r="F596" s="110">
        <v>104.865784</v>
      </c>
      <c r="G596" s="110">
        <v>106.814764</v>
      </c>
      <c r="H596" s="110">
        <v>105.731392</v>
      </c>
      <c r="I596" s="110">
        <v>109.26038200000001</v>
      </c>
      <c r="J596" s="110">
        <v>109.15530200000001</v>
      </c>
      <c r="K596" s="110">
        <v>110.320233</v>
      </c>
      <c r="L596" s="110">
        <v>109.447079</v>
      </c>
      <c r="M596" s="110">
        <v>105.909595</v>
      </c>
      <c r="N596" s="110">
        <v>104.839198</v>
      </c>
      <c r="O596" s="110">
        <v>107.745515</v>
      </c>
      <c r="P596" s="110">
        <v>105.628292</v>
      </c>
      <c r="Q596" s="110">
        <v>110.47637400000001</v>
      </c>
      <c r="R596" s="110">
        <v>109.28814300000001</v>
      </c>
      <c r="S596" s="110">
        <v>107.53821600000001</v>
      </c>
      <c r="T596" s="110">
        <v>108.93657899999999</v>
      </c>
      <c r="U596" s="110">
        <v>104.70460799999999</v>
      </c>
      <c r="V596" s="110">
        <v>107.33620999999999</v>
      </c>
    </row>
    <row r="597" spans="1:22" ht="16" x14ac:dyDescent="0.2">
      <c r="A597" s="110">
        <v>264</v>
      </c>
      <c r="B597" s="110">
        <v>106.198139</v>
      </c>
      <c r="C597" s="110">
        <v>106.556456</v>
      </c>
      <c r="D597" s="110">
        <v>107.432597</v>
      </c>
      <c r="E597" s="110">
        <v>107.34143899999999</v>
      </c>
      <c r="F597" s="110">
        <v>104.426602</v>
      </c>
      <c r="G597" s="110">
        <v>106.929053</v>
      </c>
      <c r="H597" s="110">
        <v>105.365848</v>
      </c>
      <c r="I597" s="110">
        <v>109.72765699999999</v>
      </c>
      <c r="J597" s="110">
        <v>108.727442</v>
      </c>
      <c r="K597" s="110">
        <v>110.093536</v>
      </c>
      <c r="L597" s="110">
        <v>109.689165</v>
      </c>
      <c r="M597" s="110">
        <v>105.15867900000001</v>
      </c>
      <c r="N597" s="110">
        <v>104.900605</v>
      </c>
      <c r="O597" s="110">
        <v>107.881552</v>
      </c>
      <c r="P597" s="110">
        <v>106.003377</v>
      </c>
      <c r="Q597" s="110">
        <v>110.186105</v>
      </c>
      <c r="R597" s="110">
        <v>108.966711</v>
      </c>
      <c r="S597" s="110">
        <v>106.569367</v>
      </c>
      <c r="T597" s="110">
        <v>107.970266</v>
      </c>
      <c r="U597" s="110">
        <v>105.083702</v>
      </c>
      <c r="V597" s="110">
        <v>107.26041499999999</v>
      </c>
    </row>
    <row r="598" spans="1:22" ht="16" x14ac:dyDescent="0.2">
      <c r="A598" s="110">
        <v>266</v>
      </c>
      <c r="B598" s="110">
        <v>106.26779399999999</v>
      </c>
      <c r="C598" s="110">
        <v>107.145014</v>
      </c>
      <c r="D598" s="110">
        <v>107.89627400000001</v>
      </c>
      <c r="E598" s="110">
        <v>108.641204</v>
      </c>
      <c r="F598" s="110">
        <v>104.365105</v>
      </c>
      <c r="G598" s="110">
        <v>106.12628100000001</v>
      </c>
      <c r="H598" s="110">
        <v>105.88073</v>
      </c>
      <c r="I598" s="110">
        <v>109.689303</v>
      </c>
      <c r="J598" s="110">
        <v>108.580591</v>
      </c>
      <c r="K598" s="110">
        <v>109.59939799999999</v>
      </c>
      <c r="L598" s="110">
        <v>109.55622</v>
      </c>
      <c r="M598" s="110">
        <v>106.359128</v>
      </c>
      <c r="N598" s="110">
        <v>105.019925</v>
      </c>
      <c r="O598" s="110">
        <v>108.313377</v>
      </c>
      <c r="P598" s="110">
        <v>105.81199599999999</v>
      </c>
      <c r="Q598" s="110">
        <v>109.699314</v>
      </c>
      <c r="R598" s="110">
        <v>109.309568</v>
      </c>
      <c r="S598" s="110">
        <v>107.09686000000001</v>
      </c>
      <c r="T598" s="110">
        <v>108.24463799999999</v>
      </c>
      <c r="U598" s="110">
        <v>105.19753799999999</v>
      </c>
      <c r="V598" s="110">
        <v>107.44001299999999</v>
      </c>
    </row>
    <row r="599" spans="1:22" ht="16" x14ac:dyDescent="0.2">
      <c r="A599" s="110">
        <v>268</v>
      </c>
      <c r="B599" s="110">
        <v>106.112689</v>
      </c>
      <c r="C599" s="110">
        <v>107.399097</v>
      </c>
      <c r="D599" s="110">
        <v>107.922072</v>
      </c>
      <c r="E599" s="110">
        <v>108.455961</v>
      </c>
      <c r="F599" s="110">
        <v>104.42524899999999</v>
      </c>
      <c r="G599" s="110">
        <v>106.98755199999999</v>
      </c>
      <c r="H599" s="110">
        <v>105.953941</v>
      </c>
      <c r="I599" s="110">
        <v>109.66333899999999</v>
      </c>
      <c r="J599" s="110">
        <v>108.87150699999999</v>
      </c>
      <c r="K599" s="110">
        <v>109.657364</v>
      </c>
      <c r="L599" s="110">
        <v>109.437568</v>
      </c>
      <c r="M599" s="110">
        <v>107.279963</v>
      </c>
      <c r="N599" s="110">
        <v>105.658339</v>
      </c>
      <c r="O599" s="110">
        <v>108.00586800000001</v>
      </c>
      <c r="P599" s="110">
        <v>106.394963</v>
      </c>
      <c r="Q599" s="110">
        <v>109.657331</v>
      </c>
      <c r="R599" s="110">
        <v>109.09972399999999</v>
      </c>
      <c r="S599" s="110">
        <v>106.79863899999999</v>
      </c>
      <c r="T599" s="110">
        <v>108.74425100000001</v>
      </c>
      <c r="U599" s="110">
        <v>104.83116200000001</v>
      </c>
      <c r="V599" s="110">
        <v>107.567829</v>
      </c>
    </row>
    <row r="600" spans="1:22" ht="16" x14ac:dyDescent="0.2">
      <c r="A600" s="110">
        <v>270</v>
      </c>
      <c r="B600" s="110">
        <v>105.89214800000001</v>
      </c>
      <c r="C600" s="110">
        <v>107.35720000000001</v>
      </c>
      <c r="D600" s="110">
        <v>107.39147699999999</v>
      </c>
      <c r="E600" s="110">
        <v>107.807135</v>
      </c>
      <c r="F600" s="110">
        <v>104.44481</v>
      </c>
      <c r="G600" s="110">
        <v>107.19734</v>
      </c>
      <c r="H600" s="110">
        <v>105.797529</v>
      </c>
      <c r="I600" s="110">
        <v>109.565911</v>
      </c>
      <c r="J600" s="110">
        <v>108.620574</v>
      </c>
      <c r="K600" s="110">
        <v>109.70743</v>
      </c>
      <c r="L600" s="110">
        <v>108.837226</v>
      </c>
      <c r="M600" s="110">
        <v>106.38183100000001</v>
      </c>
      <c r="N600" s="110">
        <v>105.61668899999999</v>
      </c>
      <c r="O600" s="110">
        <v>107.80942</v>
      </c>
      <c r="P600" s="110">
        <v>106.67312800000001</v>
      </c>
      <c r="Q600" s="110">
        <v>110.04303400000001</v>
      </c>
      <c r="R600" s="110">
        <v>109.38910199999999</v>
      </c>
      <c r="S600" s="110">
        <v>107.23930900000001</v>
      </c>
      <c r="T600" s="110">
        <v>108.482626</v>
      </c>
      <c r="U600" s="110">
        <v>104.78701</v>
      </c>
      <c r="V600" s="110">
        <v>107.452046</v>
      </c>
    </row>
    <row r="601" spans="1:22" ht="16" x14ac:dyDescent="0.2">
      <c r="A601" s="110">
        <v>272</v>
      </c>
      <c r="B601" s="110">
        <v>105.987595</v>
      </c>
      <c r="C601" s="110">
        <v>106.591593</v>
      </c>
      <c r="D601" s="110">
        <v>107.578913</v>
      </c>
      <c r="E601" s="110">
        <v>107.981323</v>
      </c>
      <c r="F601" s="110">
        <v>104.95761</v>
      </c>
      <c r="G601" s="110">
        <v>107.193279</v>
      </c>
      <c r="H601" s="110">
        <v>106.074907</v>
      </c>
      <c r="I601" s="110">
        <v>108.633555</v>
      </c>
      <c r="J601" s="110">
        <v>107.741035</v>
      </c>
      <c r="K601" s="110">
        <v>109.54971500000001</v>
      </c>
      <c r="L601" s="110">
        <v>108.612229</v>
      </c>
      <c r="M601" s="110">
        <v>107.616759</v>
      </c>
      <c r="N601" s="110">
        <v>105.260403</v>
      </c>
      <c r="O601" s="110">
        <v>108.44803400000001</v>
      </c>
      <c r="P601" s="110">
        <v>105.76863</v>
      </c>
      <c r="Q601" s="110">
        <v>109.420851</v>
      </c>
      <c r="R601" s="110">
        <v>109.725014</v>
      </c>
      <c r="S601" s="110">
        <v>106.45736599999999</v>
      </c>
      <c r="T601" s="110">
        <v>108.775293</v>
      </c>
      <c r="U601" s="110">
        <v>104.48857700000001</v>
      </c>
      <c r="V601" s="110">
        <v>107.34313400000001</v>
      </c>
    </row>
    <row r="602" spans="1:22" ht="16" x14ac:dyDescent="0.2">
      <c r="A602" s="110">
        <v>274</v>
      </c>
      <c r="B602" s="110">
        <v>105.951448</v>
      </c>
      <c r="C602" s="110">
        <v>107.871968</v>
      </c>
      <c r="D602" s="110">
        <v>107.34204</v>
      </c>
      <c r="E602" s="110">
        <v>108.04118800000001</v>
      </c>
      <c r="F602" s="110">
        <v>103.82235799999999</v>
      </c>
      <c r="G602" s="110">
        <v>106.19590100000001</v>
      </c>
      <c r="H602" s="110">
        <v>106.16225</v>
      </c>
      <c r="I602" s="110">
        <v>109.379429</v>
      </c>
      <c r="J602" s="110">
        <v>108.640934</v>
      </c>
      <c r="K602" s="110">
        <v>109.94854599999999</v>
      </c>
      <c r="L602" s="110">
        <v>108.707791</v>
      </c>
      <c r="M602" s="110">
        <v>107.56178</v>
      </c>
      <c r="N602" s="110">
        <v>106.30763</v>
      </c>
      <c r="O602" s="110">
        <v>108.25250699999999</v>
      </c>
      <c r="P602" s="110">
        <v>105.055758</v>
      </c>
      <c r="Q602" s="110">
        <v>109.942921</v>
      </c>
      <c r="R602" s="110">
        <v>109.70132099999999</v>
      </c>
      <c r="S602" s="110">
        <v>106.411681</v>
      </c>
      <c r="T602" s="110">
        <v>108.714133</v>
      </c>
      <c r="U602" s="110">
        <v>104.915722</v>
      </c>
      <c r="V602" s="110">
        <v>107.446365</v>
      </c>
    </row>
    <row r="603" spans="1:22" ht="16" x14ac:dyDescent="0.2">
      <c r="A603" s="110">
        <v>276</v>
      </c>
      <c r="B603" s="110">
        <v>107.02469000000001</v>
      </c>
      <c r="C603" s="110">
        <v>108.048822</v>
      </c>
      <c r="D603" s="110">
        <v>107.738992</v>
      </c>
      <c r="E603" s="110">
        <v>107.749381</v>
      </c>
      <c r="F603" s="110">
        <v>103.68293799999999</v>
      </c>
      <c r="G603" s="110">
        <v>106.660783</v>
      </c>
      <c r="H603" s="110">
        <v>107.659356</v>
      </c>
      <c r="I603" s="110">
        <v>110.281572</v>
      </c>
      <c r="J603" s="110">
        <v>108.823348</v>
      </c>
      <c r="K603" s="110">
        <v>109.86081799999999</v>
      </c>
      <c r="L603" s="110">
        <v>108.52968</v>
      </c>
      <c r="M603" s="110">
        <v>108.142205</v>
      </c>
      <c r="N603" s="110">
        <v>106.390613</v>
      </c>
      <c r="O603" s="110">
        <v>107.76969</v>
      </c>
      <c r="P603" s="110">
        <v>105.76978</v>
      </c>
      <c r="Q603" s="110">
        <v>110.33744900000001</v>
      </c>
      <c r="R603" s="110">
        <v>110.664272</v>
      </c>
      <c r="S603" s="110">
        <v>107.343296</v>
      </c>
      <c r="T603" s="110">
        <v>110.239133</v>
      </c>
      <c r="U603" s="110">
        <v>105.026521</v>
      </c>
      <c r="V603" s="110">
        <v>107.88716700000001</v>
      </c>
    </row>
    <row r="604" spans="1:22" ht="16" x14ac:dyDescent="0.2">
      <c r="A604" s="110">
        <v>278</v>
      </c>
      <c r="B604" s="110">
        <v>106.875835</v>
      </c>
      <c r="C604" s="110">
        <v>107.961974</v>
      </c>
      <c r="D604" s="110">
        <v>107.34672999999999</v>
      </c>
      <c r="E604" s="110">
        <v>107.299587</v>
      </c>
      <c r="F604" s="110">
        <v>103.293981</v>
      </c>
      <c r="G604" s="110">
        <v>106.46621</v>
      </c>
      <c r="H604" s="110">
        <v>108.156713</v>
      </c>
      <c r="I604" s="110">
        <v>110.22099300000001</v>
      </c>
      <c r="J604" s="110">
        <v>109.33018300000001</v>
      </c>
      <c r="K604" s="110">
        <v>110.201004</v>
      </c>
      <c r="L604" s="110">
        <v>108.429204</v>
      </c>
      <c r="M604" s="110">
        <v>108.341127</v>
      </c>
      <c r="N604" s="110">
        <v>107.544928</v>
      </c>
      <c r="O604" s="110">
        <v>107.313467</v>
      </c>
      <c r="P604" s="110">
        <v>105.218981</v>
      </c>
      <c r="Q604" s="110">
        <v>109.567925</v>
      </c>
      <c r="R604" s="110">
        <v>110.076508</v>
      </c>
      <c r="S604" s="110">
        <v>108.21759</v>
      </c>
      <c r="T604" s="110">
        <v>109.79818</v>
      </c>
      <c r="U604" s="110">
        <v>105.19419600000001</v>
      </c>
      <c r="V604" s="110">
        <v>107.842766</v>
      </c>
    </row>
    <row r="605" spans="1:22" ht="16" x14ac:dyDescent="0.2">
      <c r="A605" s="110">
        <v>280</v>
      </c>
      <c r="B605" s="110">
        <v>106.902061</v>
      </c>
      <c r="C605" s="110">
        <v>108.904202</v>
      </c>
      <c r="D605" s="110">
        <v>107.133472</v>
      </c>
      <c r="E605" s="110">
        <v>108.81944900000001</v>
      </c>
      <c r="F605" s="110">
        <v>103.187499</v>
      </c>
      <c r="G605" s="110">
        <v>106.513361</v>
      </c>
      <c r="H605" s="110">
        <v>108.122075</v>
      </c>
      <c r="I605" s="110">
        <v>110.089327</v>
      </c>
      <c r="J605" s="110">
        <v>108.97677899999999</v>
      </c>
      <c r="K605" s="110">
        <v>109.75992100000001</v>
      </c>
      <c r="L605" s="110">
        <v>108.448066</v>
      </c>
      <c r="M605" s="110">
        <v>107.72229900000001</v>
      </c>
      <c r="N605" s="110">
        <v>107.077229</v>
      </c>
      <c r="O605" s="110">
        <v>107.890652</v>
      </c>
      <c r="P605" s="110">
        <v>106.222921</v>
      </c>
      <c r="Q605" s="110">
        <v>109.313885</v>
      </c>
      <c r="R605" s="110">
        <v>109.79175499999999</v>
      </c>
      <c r="S605" s="110">
        <v>108.80534</v>
      </c>
      <c r="T605" s="110">
        <v>110.075368</v>
      </c>
      <c r="U605" s="110">
        <v>105.40016199999999</v>
      </c>
      <c r="V605" s="110">
        <v>107.957791</v>
      </c>
    </row>
    <row r="606" spans="1:22" ht="16" x14ac:dyDescent="0.2">
      <c r="A606" s="110">
        <v>282</v>
      </c>
      <c r="B606" s="110">
        <v>107.36702099999999</v>
      </c>
      <c r="C606" s="110">
        <v>107.815001</v>
      </c>
      <c r="D606" s="110">
        <v>107.958209</v>
      </c>
      <c r="E606" s="110">
        <v>108.16120600000001</v>
      </c>
      <c r="F606" s="110">
        <v>103.652846</v>
      </c>
      <c r="G606" s="110">
        <v>106.464264</v>
      </c>
      <c r="H606" s="110">
        <v>108.03966699999999</v>
      </c>
      <c r="I606" s="110">
        <v>109.997185</v>
      </c>
      <c r="J606" s="110">
        <v>110.131135</v>
      </c>
      <c r="K606" s="110">
        <v>110.385488</v>
      </c>
      <c r="L606" s="110">
        <v>108.02167900000001</v>
      </c>
      <c r="M606" s="110">
        <v>108.313096</v>
      </c>
      <c r="N606" s="110">
        <v>107.215264</v>
      </c>
      <c r="O606" s="110">
        <v>108.233598</v>
      </c>
      <c r="P606" s="110">
        <v>105.49791999999999</v>
      </c>
      <c r="Q606" s="110">
        <v>109.94701000000001</v>
      </c>
      <c r="R606" s="110">
        <v>109.55799</v>
      </c>
      <c r="S606" s="110">
        <v>108.55427899999999</v>
      </c>
      <c r="T606" s="110">
        <v>110.565414</v>
      </c>
      <c r="U606" s="110">
        <v>105.74804</v>
      </c>
      <c r="V606" s="110">
        <v>108.081316</v>
      </c>
    </row>
    <row r="607" spans="1:22" ht="16" x14ac:dyDescent="0.2">
      <c r="A607" s="110">
        <v>284</v>
      </c>
      <c r="B607" s="110">
        <v>107.04155299999999</v>
      </c>
      <c r="C607" s="110">
        <v>108.31851</v>
      </c>
      <c r="D607" s="110">
        <v>108.591268</v>
      </c>
      <c r="E607" s="110">
        <v>108.621161</v>
      </c>
      <c r="F607" s="110">
        <v>103.45735500000001</v>
      </c>
      <c r="G607" s="110">
        <v>106.731373</v>
      </c>
      <c r="H607" s="110">
        <v>107.86849599999999</v>
      </c>
      <c r="I607" s="110">
        <v>109.657886</v>
      </c>
      <c r="J607" s="110">
        <v>109.32829</v>
      </c>
      <c r="K607" s="110">
        <v>110.55844999999999</v>
      </c>
      <c r="L607" s="110">
        <v>107.71511099999999</v>
      </c>
      <c r="M607" s="110">
        <v>107.494677</v>
      </c>
      <c r="N607" s="110">
        <v>107.445308</v>
      </c>
      <c r="O607" s="110">
        <v>108.690427</v>
      </c>
      <c r="P607" s="110">
        <v>105.96311900000001</v>
      </c>
      <c r="Q607" s="110">
        <v>109.120074</v>
      </c>
      <c r="R607" s="110">
        <v>110.42433200000001</v>
      </c>
      <c r="S607" s="110">
        <v>108.98045399999999</v>
      </c>
      <c r="T607" s="110">
        <v>110.672214</v>
      </c>
      <c r="U607" s="110">
        <v>105.718653</v>
      </c>
      <c r="V607" s="110">
        <v>108.119936</v>
      </c>
    </row>
    <row r="608" spans="1:22" ht="16" x14ac:dyDescent="0.2">
      <c r="A608" s="110">
        <v>286</v>
      </c>
      <c r="B608" s="110">
        <v>106.520642</v>
      </c>
      <c r="C608" s="110">
        <v>108.72319</v>
      </c>
      <c r="D608" s="110">
        <v>108.964431</v>
      </c>
      <c r="E608" s="110">
        <v>108.54232</v>
      </c>
      <c r="F608" s="110">
        <v>102.74658599999999</v>
      </c>
      <c r="G608" s="110">
        <v>107.13293</v>
      </c>
      <c r="H608" s="110">
        <v>107.212828</v>
      </c>
      <c r="I608" s="110">
        <v>110.408444</v>
      </c>
      <c r="J608" s="110">
        <v>109.67606499999999</v>
      </c>
      <c r="K608" s="110">
        <v>110.525215</v>
      </c>
      <c r="L608" s="110">
        <v>107.89286</v>
      </c>
      <c r="M608" s="110">
        <v>107.399698</v>
      </c>
      <c r="N608" s="110">
        <v>107.74759899999999</v>
      </c>
      <c r="O608" s="110">
        <v>108.976192</v>
      </c>
      <c r="P608" s="110">
        <v>105.371876</v>
      </c>
      <c r="Q608" s="110">
        <v>109.522443</v>
      </c>
      <c r="R608" s="110">
        <v>110.17856500000001</v>
      </c>
      <c r="S608" s="110">
        <v>108.949071</v>
      </c>
      <c r="T608" s="110">
        <v>110.769429</v>
      </c>
      <c r="U608" s="110">
        <v>104.99476300000001</v>
      </c>
      <c r="V608" s="110">
        <v>108.112757</v>
      </c>
    </row>
    <row r="609" spans="1:22" ht="16" x14ac:dyDescent="0.2">
      <c r="A609" s="110">
        <v>288</v>
      </c>
      <c r="B609" s="110">
        <v>107.196594</v>
      </c>
      <c r="C609" s="110">
        <v>109.177387</v>
      </c>
      <c r="D609" s="110">
        <v>108.81559799999999</v>
      </c>
      <c r="E609" s="110">
        <v>108.639893</v>
      </c>
      <c r="F609" s="110">
        <v>102.668453</v>
      </c>
      <c r="G609" s="110">
        <v>107.880951</v>
      </c>
      <c r="H609" s="110">
        <v>107.507339</v>
      </c>
      <c r="I609" s="110">
        <v>109.69960500000001</v>
      </c>
      <c r="J609" s="110">
        <v>109.31282400000001</v>
      </c>
      <c r="K609" s="110">
        <v>111.45398299999999</v>
      </c>
      <c r="L609" s="110">
        <v>107.67486100000001</v>
      </c>
      <c r="M609" s="110">
        <v>107.78584600000001</v>
      </c>
      <c r="N609" s="110">
        <v>107.72453</v>
      </c>
      <c r="O609" s="110">
        <v>108.597646</v>
      </c>
      <c r="P609" s="110">
        <v>105.811477</v>
      </c>
      <c r="Q609" s="110">
        <v>108.86596400000001</v>
      </c>
      <c r="R609" s="110">
        <v>109.74750899999999</v>
      </c>
      <c r="S609" s="110">
        <v>109.11787200000001</v>
      </c>
      <c r="T609" s="110">
        <v>110.68803200000001</v>
      </c>
      <c r="U609" s="110">
        <v>104.519277</v>
      </c>
      <c r="V609" s="110">
        <v>108.144282</v>
      </c>
    </row>
    <row r="610" spans="1:22" ht="16" x14ac:dyDescent="0.2">
      <c r="A610" s="110">
        <v>290</v>
      </c>
      <c r="B610" s="110">
        <v>107.060847</v>
      </c>
      <c r="C610" s="110">
        <v>108.94371</v>
      </c>
      <c r="D610" s="110">
        <v>108.888954</v>
      </c>
      <c r="E610" s="110">
        <v>109.459819</v>
      </c>
      <c r="F610" s="110">
        <v>102.67406800000001</v>
      </c>
      <c r="G610" s="110">
        <v>108.448002</v>
      </c>
      <c r="H610" s="110">
        <v>108.136032</v>
      </c>
      <c r="I610" s="110">
        <v>110.24321</v>
      </c>
      <c r="J610" s="110">
        <v>109.558395</v>
      </c>
      <c r="K610" s="110">
        <v>110.59714700000001</v>
      </c>
      <c r="L610" s="110">
        <v>108.13027200000001</v>
      </c>
      <c r="M610" s="110">
        <v>107.572</v>
      </c>
      <c r="N610" s="110">
        <v>107.36000900000001</v>
      </c>
      <c r="O610" s="110">
        <v>109.459136</v>
      </c>
      <c r="P610" s="110">
        <v>105.09214900000001</v>
      </c>
      <c r="Q610" s="110">
        <v>109.020292</v>
      </c>
      <c r="R610" s="110">
        <v>109.791315</v>
      </c>
      <c r="S610" s="110">
        <v>108.74323</v>
      </c>
      <c r="T610" s="110">
        <v>110.53952099999999</v>
      </c>
      <c r="U610" s="110">
        <v>105.057638</v>
      </c>
      <c r="V610" s="110">
        <v>108.238787</v>
      </c>
    </row>
    <row r="611" spans="1:22" ht="16" x14ac:dyDescent="0.2">
      <c r="A611" s="110">
        <v>292</v>
      </c>
      <c r="B611" s="110">
        <v>107.358688</v>
      </c>
      <c r="C611" s="110">
        <v>108.65342099999999</v>
      </c>
      <c r="D611" s="110">
        <v>109.29790199999999</v>
      </c>
      <c r="E611" s="110">
        <v>108.96721100000001</v>
      </c>
      <c r="F611" s="110">
        <v>102.610255</v>
      </c>
      <c r="G611" s="110">
        <v>108.07942</v>
      </c>
      <c r="H611" s="110">
        <v>107.938084</v>
      </c>
      <c r="I611" s="110">
        <v>110.55749400000001</v>
      </c>
      <c r="J611" s="110">
        <v>109.67221600000001</v>
      </c>
      <c r="K611" s="110">
        <v>109.40624699999999</v>
      </c>
      <c r="L611" s="110">
        <v>107.99676700000001</v>
      </c>
      <c r="M611" s="110">
        <v>106.40913</v>
      </c>
      <c r="N611" s="110">
        <v>106.98486699999999</v>
      </c>
      <c r="O611" s="110">
        <v>109.615306</v>
      </c>
      <c r="P611" s="110">
        <v>104.956154</v>
      </c>
      <c r="Q611" s="110">
        <v>109.3866</v>
      </c>
      <c r="R611" s="110">
        <v>109.48359600000001</v>
      </c>
      <c r="S611" s="110">
        <v>108.761594</v>
      </c>
      <c r="T611" s="110">
        <v>110.780485</v>
      </c>
      <c r="U611" s="110">
        <v>104.32326399999999</v>
      </c>
      <c r="V611" s="110">
        <v>108.06193500000001</v>
      </c>
    </row>
    <row r="612" spans="1:22" ht="16" x14ac:dyDescent="0.2">
      <c r="A612" s="110">
        <v>294</v>
      </c>
      <c r="B612" s="110">
        <v>107.862413</v>
      </c>
      <c r="C612" s="110">
        <v>109.383579</v>
      </c>
      <c r="D612" s="110">
        <v>108.644942</v>
      </c>
      <c r="E612" s="110">
        <v>108.524024</v>
      </c>
      <c r="F612" s="110">
        <v>102.178735</v>
      </c>
      <c r="G612" s="110">
        <v>108.003901</v>
      </c>
      <c r="H612" s="110">
        <v>108.047855</v>
      </c>
      <c r="I612" s="110">
        <v>110.584987</v>
      </c>
      <c r="J612" s="110">
        <v>110.096236</v>
      </c>
      <c r="K612" s="110">
        <v>109.977722</v>
      </c>
      <c r="L612" s="110">
        <v>108.592679</v>
      </c>
      <c r="M612" s="110">
        <v>107.51693400000001</v>
      </c>
      <c r="N612" s="110">
        <v>107.034764</v>
      </c>
      <c r="O612" s="110">
        <v>109.74578</v>
      </c>
      <c r="P612" s="110">
        <v>105.000636</v>
      </c>
      <c r="Q612" s="110">
        <v>109.777689</v>
      </c>
      <c r="R612" s="110">
        <v>109.32365</v>
      </c>
      <c r="S612" s="110">
        <v>108.50068899999999</v>
      </c>
      <c r="T612" s="110">
        <v>111.178999</v>
      </c>
      <c r="U612" s="110">
        <v>104.615763</v>
      </c>
      <c r="V612" s="110">
        <v>108.22959899999999</v>
      </c>
    </row>
    <row r="613" spans="1:22" ht="16" x14ac:dyDescent="0.2">
      <c r="A613" s="110">
        <v>296</v>
      </c>
      <c r="B613" s="110">
        <v>107.93364200000001</v>
      </c>
      <c r="C613" s="110">
        <v>109.686064</v>
      </c>
      <c r="D613" s="110">
        <v>108.708151</v>
      </c>
      <c r="E613" s="110">
        <v>108.909165</v>
      </c>
      <c r="F613" s="110">
        <v>101.766983</v>
      </c>
      <c r="G613" s="110">
        <v>107.552496</v>
      </c>
      <c r="H613" s="110">
        <v>107.87505400000001</v>
      </c>
      <c r="I613" s="110">
        <v>110.563205</v>
      </c>
      <c r="J613" s="110">
        <v>108.45270499999999</v>
      </c>
      <c r="K613" s="110">
        <v>109.30998</v>
      </c>
      <c r="L613" s="110">
        <v>107.924902</v>
      </c>
      <c r="M613" s="110">
        <v>106.528029</v>
      </c>
      <c r="N613" s="110">
        <v>106.369738</v>
      </c>
      <c r="O613" s="110">
        <v>109.619739</v>
      </c>
      <c r="P613" s="110">
        <v>105.93543699999999</v>
      </c>
      <c r="Q613" s="110">
        <v>109.796531</v>
      </c>
      <c r="R613" s="110">
        <v>109.01237500000001</v>
      </c>
      <c r="S613" s="110">
        <v>108.587002</v>
      </c>
      <c r="T613" s="110">
        <v>110.885921</v>
      </c>
      <c r="U613" s="110">
        <v>105.448311</v>
      </c>
      <c r="V613" s="110">
        <v>108.043271</v>
      </c>
    </row>
    <row r="614" spans="1:22" ht="16" x14ac:dyDescent="0.2">
      <c r="A614" s="110">
        <v>298</v>
      </c>
      <c r="B614" s="110">
        <v>108.030992</v>
      </c>
      <c r="C614" s="110">
        <v>109.32872999999999</v>
      </c>
      <c r="D614" s="110">
        <v>108.435175</v>
      </c>
      <c r="E614" s="110">
        <v>108.973771</v>
      </c>
      <c r="F614" s="110">
        <v>102.252416</v>
      </c>
      <c r="G614" s="110">
        <v>108.111199</v>
      </c>
      <c r="H614" s="110">
        <v>107.433351</v>
      </c>
      <c r="I614" s="110">
        <v>109.87524000000001</v>
      </c>
      <c r="J614" s="110">
        <v>109.44966599999999</v>
      </c>
      <c r="K614" s="110">
        <v>110.18248</v>
      </c>
      <c r="L614" s="110">
        <v>106.977605</v>
      </c>
      <c r="M614" s="110">
        <v>107.21690700000001</v>
      </c>
      <c r="N614" s="110">
        <v>106.48931899999999</v>
      </c>
      <c r="O614" s="110">
        <v>109.700265</v>
      </c>
      <c r="P614" s="110">
        <v>106.00684800000001</v>
      </c>
      <c r="Q614" s="110">
        <v>110.13015300000001</v>
      </c>
      <c r="R614" s="110">
        <v>109.09973599999999</v>
      </c>
      <c r="S614" s="110">
        <v>109.390073</v>
      </c>
      <c r="T614" s="110">
        <v>111.611661</v>
      </c>
      <c r="U614" s="110">
        <v>105.02684499999999</v>
      </c>
      <c r="V614" s="110">
        <v>108.186122</v>
      </c>
    </row>
    <row r="615" spans="1:22" ht="16" x14ac:dyDescent="0.2">
      <c r="A615" s="110">
        <v>300</v>
      </c>
      <c r="B615" s="110">
        <v>108.32003</v>
      </c>
      <c r="C615" s="110">
        <v>109.068864</v>
      </c>
      <c r="D615" s="110">
        <v>108.44027800000001</v>
      </c>
      <c r="E615" s="110">
        <v>108.848752</v>
      </c>
      <c r="F615" s="110">
        <v>102.57987300000001</v>
      </c>
      <c r="G615" s="110">
        <v>107.804671</v>
      </c>
      <c r="H615" s="110">
        <v>108.172167</v>
      </c>
      <c r="I615" s="110">
        <v>110.014596</v>
      </c>
      <c r="J615" s="110">
        <v>108.985125</v>
      </c>
      <c r="K615" s="110">
        <v>109.47293500000001</v>
      </c>
      <c r="L615" s="110">
        <v>108.086754</v>
      </c>
      <c r="M615" s="110">
        <v>106.983158</v>
      </c>
      <c r="N615" s="110">
        <v>107.046057</v>
      </c>
      <c r="O615" s="110">
        <v>109.595733</v>
      </c>
      <c r="P615" s="110">
        <v>105.896514</v>
      </c>
      <c r="Q615" s="110">
        <v>109.413287</v>
      </c>
      <c r="R615" s="110">
        <v>108.87028599999999</v>
      </c>
      <c r="S615" s="110">
        <v>109.210026</v>
      </c>
      <c r="T615" s="110">
        <v>111.053642</v>
      </c>
      <c r="U615" s="110">
        <v>104.23435000000001</v>
      </c>
      <c r="V615" s="110">
        <v>108.104855</v>
      </c>
    </row>
    <row r="617" spans="1:22" x14ac:dyDescent="0.2">
      <c r="A617" t="s">
        <v>138</v>
      </c>
    </row>
    <row r="618" spans="1:22" x14ac:dyDescent="0.2">
      <c r="A618" t="s">
        <v>18</v>
      </c>
      <c r="B618">
        <v>0</v>
      </c>
      <c r="C618">
        <v>1</v>
      </c>
      <c r="D618">
        <v>2</v>
      </c>
      <c r="E618">
        <v>3</v>
      </c>
      <c r="F618">
        <v>4</v>
      </c>
      <c r="G618">
        <v>5</v>
      </c>
      <c r="H618">
        <v>6</v>
      </c>
      <c r="I618">
        <v>7</v>
      </c>
      <c r="J618">
        <v>8</v>
      </c>
      <c r="K618">
        <v>9</v>
      </c>
      <c r="L618">
        <v>10</v>
      </c>
      <c r="M618">
        <v>11</v>
      </c>
      <c r="N618">
        <v>12</v>
      </c>
      <c r="O618">
        <v>13</v>
      </c>
      <c r="P618">
        <v>14</v>
      </c>
      <c r="Q618">
        <v>15</v>
      </c>
      <c r="R618">
        <v>16</v>
      </c>
      <c r="S618">
        <v>17</v>
      </c>
      <c r="T618">
        <v>18</v>
      </c>
      <c r="U618">
        <v>19</v>
      </c>
      <c r="V618" t="s">
        <v>11</v>
      </c>
    </row>
    <row r="619" spans="1:22" x14ac:dyDescent="0.2">
      <c r="A619">
        <v>0</v>
      </c>
      <c r="B619">
        <v>20.8</v>
      </c>
      <c r="C619">
        <v>19.399999999999999</v>
      </c>
      <c r="D619">
        <v>20.7</v>
      </c>
      <c r="E619">
        <v>20.05</v>
      </c>
      <c r="F619">
        <v>20.9</v>
      </c>
      <c r="G619">
        <v>21.25</v>
      </c>
      <c r="H619">
        <v>19.75</v>
      </c>
      <c r="I619">
        <v>19.25</v>
      </c>
      <c r="J619">
        <v>21.05</v>
      </c>
      <c r="K619">
        <v>20</v>
      </c>
      <c r="L619">
        <v>19.649999999999999</v>
      </c>
      <c r="M619">
        <v>19.75</v>
      </c>
      <c r="N619">
        <v>19.899999999999999</v>
      </c>
      <c r="O619">
        <v>19.649999999999999</v>
      </c>
      <c r="P619">
        <v>20.399999999999999</v>
      </c>
      <c r="Q619">
        <v>19.95</v>
      </c>
      <c r="R619">
        <v>19.599999999999898</v>
      </c>
      <c r="S619">
        <v>20.95</v>
      </c>
      <c r="T619">
        <v>19.899999999999999</v>
      </c>
      <c r="U619">
        <v>21.35</v>
      </c>
      <c r="V619">
        <v>20.212499999999999</v>
      </c>
    </row>
    <row r="620" spans="1:22" x14ac:dyDescent="0.2">
      <c r="A620">
        <v>2</v>
      </c>
      <c r="B620">
        <v>21.5710272330472</v>
      </c>
      <c r="C620">
        <v>21.1043994915178</v>
      </c>
      <c r="D620">
        <v>21.612809552089299</v>
      </c>
      <c r="E620">
        <v>21.165024103550302</v>
      </c>
      <c r="F620">
        <v>21.2122756365324</v>
      </c>
      <c r="G620">
        <v>22.252037625469399</v>
      </c>
      <c r="H620">
        <v>20.442484642510301</v>
      </c>
      <c r="I620">
        <v>20.215022558403899</v>
      </c>
      <c r="J620">
        <v>21.694373599577101</v>
      </c>
      <c r="K620">
        <v>21.174634410245499</v>
      </c>
      <c r="L620">
        <v>20.6401935739331</v>
      </c>
      <c r="M620">
        <v>20.428519606140799</v>
      </c>
      <c r="N620">
        <v>21.208126316130301</v>
      </c>
      <c r="O620">
        <v>20.251531479438501</v>
      </c>
      <c r="P620">
        <v>21.6705420122851</v>
      </c>
      <c r="Q620">
        <v>20.288165780003201</v>
      </c>
      <c r="R620">
        <v>19.8506047803331</v>
      </c>
      <c r="S620">
        <v>21.217382463746201</v>
      </c>
      <c r="T620">
        <v>19.786989178520798</v>
      </c>
      <c r="U620">
        <v>22.6982221612435</v>
      </c>
      <c r="V620">
        <v>21.024218310235899</v>
      </c>
    </row>
    <row r="621" spans="1:22" x14ac:dyDescent="0.2">
      <c r="A621">
        <v>4</v>
      </c>
      <c r="B621">
        <v>23.062481218260299</v>
      </c>
      <c r="C621">
        <v>22.038725603363499</v>
      </c>
      <c r="D621">
        <v>22.427914854724001</v>
      </c>
      <c r="E621">
        <v>23.575735299212599</v>
      </c>
      <c r="F621">
        <v>22.384207549174398</v>
      </c>
      <c r="G621">
        <v>22.629195583697399</v>
      </c>
      <c r="H621">
        <v>21.480800991168699</v>
      </c>
      <c r="I621">
        <v>22.5439900612154</v>
      </c>
      <c r="J621">
        <v>22.411774089097001</v>
      </c>
      <c r="K621">
        <v>22.2846895891537</v>
      </c>
      <c r="L621">
        <v>21.5145908326975</v>
      </c>
      <c r="M621">
        <v>21.815567148812999</v>
      </c>
      <c r="N621">
        <v>23.031118452712199</v>
      </c>
      <c r="O621">
        <v>21.6560669268795</v>
      </c>
      <c r="P621">
        <v>23.145960301464498</v>
      </c>
      <c r="Q621">
        <v>21.314988168498299</v>
      </c>
      <c r="R621">
        <v>21.157154004146999</v>
      </c>
      <c r="S621">
        <v>22.7152805581485</v>
      </c>
      <c r="T621">
        <v>20.172564338655601</v>
      </c>
      <c r="U621">
        <v>24.5027528779965</v>
      </c>
      <c r="V621">
        <v>22.293277922453999</v>
      </c>
    </row>
    <row r="622" spans="1:22" x14ac:dyDescent="0.2">
      <c r="A622">
        <v>6</v>
      </c>
      <c r="B622">
        <v>24.224483162171801</v>
      </c>
      <c r="C622">
        <v>23.917350578383299</v>
      </c>
      <c r="D622">
        <v>23.954905984027299</v>
      </c>
      <c r="E622">
        <v>26.326594840268601</v>
      </c>
      <c r="F622">
        <v>25.1730416264482</v>
      </c>
      <c r="G622">
        <v>23.934684838332501</v>
      </c>
      <c r="H622">
        <v>22.910048928959799</v>
      </c>
      <c r="I622">
        <v>24.515682133894298</v>
      </c>
      <c r="J622">
        <v>24.5051912617364</v>
      </c>
      <c r="K622">
        <v>22.434047150761199</v>
      </c>
      <c r="L622">
        <v>22.6199559314325</v>
      </c>
      <c r="M622">
        <v>23.4926521871988</v>
      </c>
      <c r="N622">
        <v>24.692025200009802</v>
      </c>
      <c r="O622">
        <v>23.416357969194099</v>
      </c>
      <c r="P622">
        <v>25.205494123185801</v>
      </c>
      <c r="Q622">
        <v>24.226739438916699</v>
      </c>
      <c r="R622">
        <v>22.528203083071102</v>
      </c>
      <c r="S622">
        <v>24.345746799271499</v>
      </c>
      <c r="T622">
        <v>21.0574969681055</v>
      </c>
      <c r="U622">
        <v>26.837387395697</v>
      </c>
      <c r="V622">
        <v>24.015904480053301</v>
      </c>
    </row>
    <row r="623" spans="1:22" x14ac:dyDescent="0.2">
      <c r="A623">
        <v>8</v>
      </c>
      <c r="B623">
        <v>25.595165541693898</v>
      </c>
      <c r="C623">
        <v>24.7220010125192</v>
      </c>
      <c r="D623">
        <v>26.508387994850299</v>
      </c>
      <c r="E623">
        <v>27.614790015583001</v>
      </c>
      <c r="F623">
        <v>27.352692303949201</v>
      </c>
      <c r="G623">
        <v>24.601110975935299</v>
      </c>
      <c r="H623">
        <v>25.300111415256801</v>
      </c>
      <c r="I623">
        <v>26.2331673325276</v>
      </c>
      <c r="J623">
        <v>26.457457443013901</v>
      </c>
      <c r="K623">
        <v>23.655975588933401</v>
      </c>
      <c r="L623">
        <v>23.061697384969101</v>
      </c>
      <c r="M623">
        <v>26.644788749190599</v>
      </c>
      <c r="N623">
        <v>26.0678575966034</v>
      </c>
      <c r="O623">
        <v>25.8592724852037</v>
      </c>
      <c r="P623">
        <v>26.331758338588301</v>
      </c>
      <c r="Q623">
        <v>25.068668309719499</v>
      </c>
      <c r="R623">
        <v>24.309272654387101</v>
      </c>
      <c r="S623">
        <v>26.692903045031201</v>
      </c>
      <c r="T623">
        <v>22.450721116296599</v>
      </c>
      <c r="U623">
        <v>29.481225600718599</v>
      </c>
      <c r="V623">
        <v>25.700451245248502</v>
      </c>
    </row>
    <row r="624" spans="1:22" x14ac:dyDescent="0.2">
      <c r="A624">
        <v>10</v>
      </c>
      <c r="B624">
        <v>27.246345465108</v>
      </c>
      <c r="C624">
        <v>25.769928325400699</v>
      </c>
      <c r="D624">
        <v>27.820885308659101</v>
      </c>
      <c r="E624">
        <v>29.736068556332501</v>
      </c>
      <c r="F624">
        <v>28.335872944271301</v>
      </c>
      <c r="G624">
        <v>25.565430577919301</v>
      </c>
      <c r="H624">
        <v>26.240188444866899</v>
      </c>
      <c r="I624">
        <v>28.141720199279899</v>
      </c>
      <c r="J624">
        <v>27.8760670882378</v>
      </c>
      <c r="K624">
        <v>25.6389239202026</v>
      </c>
      <c r="L624">
        <v>26.810232427525001</v>
      </c>
      <c r="M624">
        <v>29.0211503474087</v>
      </c>
      <c r="N624">
        <v>27.4902029951405</v>
      </c>
      <c r="O624">
        <v>28.3974583865851</v>
      </c>
      <c r="P624">
        <v>27.671153690680899</v>
      </c>
      <c r="Q624">
        <v>26.017715387132899</v>
      </c>
      <c r="R624">
        <v>25.995964293547502</v>
      </c>
      <c r="S624">
        <v>28.043804101602301</v>
      </c>
      <c r="T624">
        <v>23.793613892134701</v>
      </c>
      <c r="U624">
        <v>31.278799990517001</v>
      </c>
      <c r="V624">
        <v>27.344576317127601</v>
      </c>
    </row>
    <row r="625" spans="1:22" x14ac:dyDescent="0.2">
      <c r="A625">
        <v>12</v>
      </c>
      <c r="B625">
        <v>29.016997648087699</v>
      </c>
      <c r="C625">
        <v>26.607317156820599</v>
      </c>
      <c r="D625">
        <v>29.117794479992298</v>
      </c>
      <c r="E625">
        <v>31.1851801307937</v>
      </c>
      <c r="F625">
        <v>31.082355846367602</v>
      </c>
      <c r="G625">
        <v>26.108425517377501</v>
      </c>
      <c r="H625">
        <v>29.548645573643</v>
      </c>
      <c r="I625">
        <v>31.688780180742</v>
      </c>
      <c r="J625">
        <v>31.283782965308902</v>
      </c>
      <c r="K625">
        <v>26.191539254949301</v>
      </c>
      <c r="L625">
        <v>28.331191450289701</v>
      </c>
      <c r="M625">
        <v>30.120915409358101</v>
      </c>
      <c r="N625">
        <v>28.2838509011215</v>
      </c>
      <c r="O625">
        <v>30.309089337288199</v>
      </c>
      <c r="P625">
        <v>28.9438676161475</v>
      </c>
      <c r="Q625">
        <v>28.354359774603999</v>
      </c>
      <c r="R625">
        <v>27.850580376019501</v>
      </c>
      <c r="S625">
        <v>29.043331843700599</v>
      </c>
      <c r="T625">
        <v>25.2473786486356</v>
      </c>
      <c r="U625">
        <v>34.2072570100025</v>
      </c>
      <c r="V625">
        <v>29.126132056062499</v>
      </c>
    </row>
    <row r="626" spans="1:22" x14ac:dyDescent="0.2">
      <c r="A626">
        <v>14</v>
      </c>
      <c r="B626">
        <v>30.880553478143799</v>
      </c>
      <c r="C626">
        <v>27.302564965947901</v>
      </c>
      <c r="D626">
        <v>31.043857958422901</v>
      </c>
      <c r="E626">
        <v>32.247333567395003</v>
      </c>
      <c r="F626">
        <v>35.111757174892503</v>
      </c>
      <c r="G626">
        <v>28.097749290708201</v>
      </c>
      <c r="H626">
        <v>31.402489663730101</v>
      </c>
      <c r="I626">
        <v>34.962142862857498</v>
      </c>
      <c r="J626">
        <v>33.288052060218597</v>
      </c>
      <c r="K626">
        <v>27.807407746124198</v>
      </c>
      <c r="L626">
        <v>30.269874873392499</v>
      </c>
      <c r="M626">
        <v>31.110577641051801</v>
      </c>
      <c r="N626">
        <v>29.993004786924701</v>
      </c>
      <c r="O626">
        <v>32.522846580745103</v>
      </c>
      <c r="P626">
        <v>30.136330490942999</v>
      </c>
      <c r="Q626">
        <v>29.5050922028503</v>
      </c>
      <c r="R626">
        <v>29.7022449351444</v>
      </c>
      <c r="S626">
        <v>30.712150352353401</v>
      </c>
      <c r="T626">
        <v>27.8567732457179</v>
      </c>
      <c r="U626">
        <v>35.532449149111699</v>
      </c>
      <c r="V626">
        <v>30.974262651333799</v>
      </c>
    </row>
    <row r="627" spans="1:22" x14ac:dyDescent="0.2">
      <c r="A627">
        <v>16</v>
      </c>
      <c r="B627">
        <v>33.6960808685469</v>
      </c>
      <c r="C627">
        <v>28.8545480237002</v>
      </c>
      <c r="D627">
        <v>32.984556073536503</v>
      </c>
      <c r="E627">
        <v>33.899663087834199</v>
      </c>
      <c r="F627">
        <v>35.634032037890996</v>
      </c>
      <c r="G627">
        <v>32.439310113518999</v>
      </c>
      <c r="H627">
        <v>32.725989828073999</v>
      </c>
      <c r="I627">
        <v>39.240408527550798</v>
      </c>
      <c r="J627">
        <v>37.083169111671502</v>
      </c>
      <c r="K627">
        <v>29.080085349225701</v>
      </c>
      <c r="L627">
        <v>32.613058730470698</v>
      </c>
      <c r="M627">
        <v>33.6851218424585</v>
      </c>
      <c r="N627">
        <v>33.840309334134901</v>
      </c>
      <c r="O627">
        <v>34.5057519672106</v>
      </c>
      <c r="P627">
        <v>32.521935110235802</v>
      </c>
      <c r="Q627">
        <v>30.816345477658999</v>
      </c>
      <c r="R627">
        <v>31.9212735664047</v>
      </c>
      <c r="S627">
        <v>34.927685014236097</v>
      </c>
      <c r="T627">
        <v>29.521049439004599</v>
      </c>
      <c r="U627">
        <v>35.700957250179798</v>
      </c>
      <c r="V627">
        <v>33.2845665376772</v>
      </c>
    </row>
    <row r="628" spans="1:22" x14ac:dyDescent="0.2">
      <c r="A628">
        <v>18</v>
      </c>
      <c r="B628">
        <v>35.680027041862999</v>
      </c>
      <c r="C628">
        <v>30.197879923838599</v>
      </c>
      <c r="D628">
        <v>37.989921579372798</v>
      </c>
      <c r="E628">
        <v>35.395483334202503</v>
      </c>
      <c r="F628">
        <v>35.843733110865401</v>
      </c>
      <c r="G628">
        <v>34.815943597392803</v>
      </c>
      <c r="H628">
        <v>35.166149976941</v>
      </c>
      <c r="I628">
        <v>42.499934737011898</v>
      </c>
      <c r="J628">
        <v>40.5970049167871</v>
      </c>
      <c r="K628">
        <v>32.663424124383297</v>
      </c>
      <c r="L628">
        <v>32.853113506706897</v>
      </c>
      <c r="M628">
        <v>37.619871387181398</v>
      </c>
      <c r="N628">
        <v>36.4577038049446</v>
      </c>
      <c r="O628">
        <v>37.759517980940998</v>
      </c>
      <c r="P628">
        <v>35.539880784550903</v>
      </c>
      <c r="Q628">
        <v>32.581671058039902</v>
      </c>
      <c r="R628">
        <v>35.072089761542898</v>
      </c>
      <c r="S628">
        <v>39.425662019934101</v>
      </c>
      <c r="T628">
        <v>30.796271387288499</v>
      </c>
      <c r="U628">
        <v>37.879881798855003</v>
      </c>
      <c r="V628">
        <v>35.841758291632203</v>
      </c>
    </row>
    <row r="629" spans="1:22" x14ac:dyDescent="0.2">
      <c r="A629">
        <v>20</v>
      </c>
      <c r="B629">
        <v>37.685854705304898</v>
      </c>
      <c r="C629">
        <v>33.733518430971699</v>
      </c>
      <c r="D629">
        <v>42.826275794912497</v>
      </c>
      <c r="E629">
        <v>37.350498534867697</v>
      </c>
      <c r="F629">
        <v>36.208481782038497</v>
      </c>
      <c r="G629">
        <v>35.198624463339897</v>
      </c>
      <c r="H629">
        <v>37.5799938390101</v>
      </c>
      <c r="I629">
        <v>46.886273812631202</v>
      </c>
      <c r="J629">
        <v>41.7612184141868</v>
      </c>
      <c r="K629">
        <v>35.937890364926801</v>
      </c>
      <c r="L629">
        <v>35.562316085389099</v>
      </c>
      <c r="M629">
        <v>45.671583507724499</v>
      </c>
      <c r="N629">
        <v>37.907391736107101</v>
      </c>
      <c r="O629">
        <v>42.010812708850203</v>
      </c>
      <c r="P629">
        <v>39.336920276231503</v>
      </c>
      <c r="Q629">
        <v>34.095984948455602</v>
      </c>
      <c r="R629">
        <v>34.812602511095299</v>
      </c>
      <c r="S629">
        <v>44.5442687246357</v>
      </c>
      <c r="T629">
        <v>32.5210288639975</v>
      </c>
      <c r="U629">
        <v>39.992688498150997</v>
      </c>
      <c r="V629">
        <v>38.581211400141399</v>
      </c>
    </row>
    <row r="630" spans="1:22" x14ac:dyDescent="0.2">
      <c r="A630">
        <v>22</v>
      </c>
      <c r="B630">
        <v>39.2542933163474</v>
      </c>
      <c r="C630">
        <v>37.9453500332083</v>
      </c>
      <c r="D630">
        <v>47.394556068852303</v>
      </c>
      <c r="E630">
        <v>40.2803641157576</v>
      </c>
      <c r="F630">
        <v>37.707891252656403</v>
      </c>
      <c r="G630">
        <v>38.131904202299502</v>
      </c>
      <c r="H630">
        <v>39.282936414204997</v>
      </c>
      <c r="I630">
        <v>50.222637203235003</v>
      </c>
      <c r="J630">
        <v>46.184582947632599</v>
      </c>
      <c r="K630">
        <v>39.276948990518001</v>
      </c>
      <c r="L630">
        <v>37.011025170606899</v>
      </c>
      <c r="M630">
        <v>50.326889488632197</v>
      </c>
      <c r="N630">
        <v>44.065380634970197</v>
      </c>
      <c r="O630">
        <v>43.591443543885802</v>
      </c>
      <c r="P630">
        <v>43.257620894305703</v>
      </c>
      <c r="Q630">
        <v>36.2637217168799</v>
      </c>
      <c r="R630">
        <v>38.626400827089199</v>
      </c>
      <c r="S630">
        <v>50.055653080196102</v>
      </c>
      <c r="T630">
        <v>34.601459720802701</v>
      </c>
      <c r="U630">
        <v>43.539853873510097</v>
      </c>
      <c r="V630">
        <v>41.851045674779598</v>
      </c>
    </row>
    <row r="631" spans="1:22" x14ac:dyDescent="0.2">
      <c r="A631">
        <v>24</v>
      </c>
      <c r="B631">
        <v>43.009072927896298</v>
      </c>
      <c r="C631">
        <v>37.065374827854598</v>
      </c>
      <c r="D631">
        <v>52.301715663153999</v>
      </c>
      <c r="E631">
        <v>44.020336528660998</v>
      </c>
      <c r="F631">
        <v>41.4924109250206</v>
      </c>
      <c r="G631">
        <v>40.390989401211101</v>
      </c>
      <c r="H631">
        <v>45.744877183235303</v>
      </c>
      <c r="I631">
        <v>56.368607944610297</v>
      </c>
      <c r="J631">
        <v>49.805089230332598</v>
      </c>
      <c r="K631">
        <v>42.990253479065103</v>
      </c>
      <c r="L631">
        <v>43.414351085050498</v>
      </c>
      <c r="M631">
        <v>50.317821635018298</v>
      </c>
      <c r="N631">
        <v>47.530733923375301</v>
      </c>
      <c r="O631">
        <v>47.243103905515802</v>
      </c>
      <c r="P631">
        <v>47.790767705788099</v>
      </c>
      <c r="Q631">
        <v>39.9382781017231</v>
      </c>
      <c r="R631">
        <v>41.109157204563402</v>
      </c>
      <c r="S631">
        <v>51.786793900220303</v>
      </c>
      <c r="T631">
        <v>36.632859778609003</v>
      </c>
      <c r="U631">
        <v>49.3747036838028</v>
      </c>
      <c r="V631">
        <v>45.416364951735403</v>
      </c>
    </row>
    <row r="632" spans="1:22" x14ac:dyDescent="0.2">
      <c r="A632">
        <v>26</v>
      </c>
      <c r="B632">
        <v>45.690147215471001</v>
      </c>
      <c r="C632">
        <v>39.987644438789403</v>
      </c>
      <c r="D632">
        <v>56.067216770519003</v>
      </c>
      <c r="E632">
        <v>47.9021122305668</v>
      </c>
      <c r="F632">
        <v>47.1921450447742</v>
      </c>
      <c r="G632">
        <v>42.310918183705503</v>
      </c>
      <c r="H632">
        <v>49.540817604263701</v>
      </c>
      <c r="I632">
        <v>60.594745787197802</v>
      </c>
      <c r="J632">
        <v>53.036525051665201</v>
      </c>
      <c r="K632">
        <v>48.684807518066897</v>
      </c>
      <c r="L632">
        <v>45.120126211620999</v>
      </c>
      <c r="M632">
        <v>61.113475822133701</v>
      </c>
      <c r="N632">
        <v>56.273028469469097</v>
      </c>
      <c r="O632">
        <v>56.6735059442573</v>
      </c>
      <c r="P632">
        <v>54.702850512969803</v>
      </c>
      <c r="Q632">
        <v>44.349047647756898</v>
      </c>
      <c r="R632">
        <v>42.931257299548299</v>
      </c>
      <c r="S632">
        <v>57.9330145664103</v>
      </c>
      <c r="T632">
        <v>38.942545085630599</v>
      </c>
      <c r="U632">
        <v>50.199063822883097</v>
      </c>
      <c r="V632">
        <v>49.962249761385003</v>
      </c>
    </row>
    <row r="633" spans="1:22" x14ac:dyDescent="0.2">
      <c r="A633">
        <v>28</v>
      </c>
      <c r="B633">
        <v>47.7720333128619</v>
      </c>
      <c r="C633">
        <v>39.228711938571998</v>
      </c>
      <c r="D633">
        <v>62.213372160505301</v>
      </c>
      <c r="E633">
        <v>49.211635495460897</v>
      </c>
      <c r="F633">
        <v>50.527184363670898</v>
      </c>
      <c r="G633">
        <v>45.205543350018402</v>
      </c>
      <c r="H633">
        <v>54.414868376745801</v>
      </c>
      <c r="I633">
        <v>64.933787047189597</v>
      </c>
      <c r="J633">
        <v>57.929047766224897</v>
      </c>
      <c r="K633">
        <v>53.927131950654903</v>
      </c>
      <c r="L633">
        <v>45.0143356771773</v>
      </c>
      <c r="M633">
        <v>62.391732115852498</v>
      </c>
      <c r="N633">
        <v>61.931469987570097</v>
      </c>
      <c r="O633">
        <v>65.475672348567599</v>
      </c>
      <c r="P633">
        <v>59.287274711932199</v>
      </c>
      <c r="Q633">
        <v>45.105431198632601</v>
      </c>
      <c r="R633">
        <v>46.227837917844198</v>
      </c>
      <c r="S633">
        <v>60.5393356621191</v>
      </c>
      <c r="T633">
        <v>44.7667665835965</v>
      </c>
      <c r="U633">
        <v>52.856572721592997</v>
      </c>
      <c r="V633">
        <v>53.4479872343395</v>
      </c>
    </row>
    <row r="634" spans="1:22" x14ac:dyDescent="0.2">
      <c r="A634">
        <v>30</v>
      </c>
      <c r="B634">
        <v>50.4570543540598</v>
      </c>
      <c r="C634">
        <v>41.661625606696902</v>
      </c>
      <c r="D634">
        <v>64.488760651025004</v>
      </c>
      <c r="E634">
        <v>51.772250392858503</v>
      </c>
      <c r="F634">
        <v>53.754396518948901</v>
      </c>
      <c r="G634">
        <v>45.736112318253497</v>
      </c>
      <c r="H634">
        <v>57.835498646238896</v>
      </c>
      <c r="I634">
        <v>72.231556980932794</v>
      </c>
      <c r="J634">
        <v>59.857143493647499</v>
      </c>
      <c r="K634">
        <v>57.452108841307499</v>
      </c>
      <c r="L634">
        <v>49.853121260069898</v>
      </c>
      <c r="M634">
        <v>67.926229721183006</v>
      </c>
      <c r="N634">
        <v>62.9535080385673</v>
      </c>
      <c r="O634">
        <v>69.198700736505799</v>
      </c>
      <c r="P634">
        <v>67.673595282339306</v>
      </c>
      <c r="Q634">
        <v>50.093907892244701</v>
      </c>
      <c r="R634">
        <v>51.885634314998903</v>
      </c>
      <c r="S634">
        <v>65.434448704408993</v>
      </c>
      <c r="T634">
        <v>45.897270739035903</v>
      </c>
      <c r="U634">
        <v>53.735605000419497</v>
      </c>
      <c r="V634">
        <v>56.994926474687098</v>
      </c>
    </row>
    <row r="635" spans="1:22" x14ac:dyDescent="0.2">
      <c r="A635">
        <v>32</v>
      </c>
      <c r="B635">
        <v>51.250733142416898</v>
      </c>
      <c r="C635">
        <v>45.638001156193198</v>
      </c>
      <c r="D635">
        <v>64.479774428012604</v>
      </c>
      <c r="E635">
        <v>55.293906122908901</v>
      </c>
      <c r="F635">
        <v>59.240637813622698</v>
      </c>
      <c r="G635">
        <v>54.639142123345401</v>
      </c>
      <c r="H635">
        <v>67.434974270804105</v>
      </c>
      <c r="I635">
        <v>73.744700735310005</v>
      </c>
      <c r="J635">
        <v>61.136420277788801</v>
      </c>
      <c r="K635">
        <v>57.908748024545503</v>
      </c>
      <c r="L635">
        <v>57.166435323852802</v>
      </c>
      <c r="M635">
        <v>70.628872062239296</v>
      </c>
      <c r="N635">
        <v>66.557562034427704</v>
      </c>
      <c r="O635">
        <v>66.6646182693014</v>
      </c>
      <c r="P635">
        <v>71.499860522333606</v>
      </c>
      <c r="Q635">
        <v>58.972749825443003</v>
      </c>
      <c r="R635">
        <v>55.797748831459003</v>
      </c>
      <c r="S635">
        <v>64.510018783238493</v>
      </c>
      <c r="T635">
        <v>49.085726906930503</v>
      </c>
      <c r="U635">
        <v>55.812779118414902</v>
      </c>
      <c r="V635">
        <v>60.373170488629398</v>
      </c>
    </row>
    <row r="636" spans="1:22" x14ac:dyDescent="0.2">
      <c r="A636">
        <v>34</v>
      </c>
      <c r="B636">
        <v>62.4018160286873</v>
      </c>
      <c r="C636">
        <v>48.953034910840799</v>
      </c>
      <c r="D636">
        <v>66.385717559109807</v>
      </c>
      <c r="E636">
        <v>58.808509994357898</v>
      </c>
      <c r="F636">
        <v>62.069518201369299</v>
      </c>
      <c r="G636">
        <v>59.352596405257501</v>
      </c>
      <c r="H636">
        <v>68.037994470908401</v>
      </c>
      <c r="I636">
        <v>72.557975196519294</v>
      </c>
      <c r="J636">
        <v>63.319322154670601</v>
      </c>
      <c r="K636">
        <v>59.515544669297597</v>
      </c>
      <c r="L636">
        <v>59.796400949689598</v>
      </c>
      <c r="M636">
        <v>67.381599205335604</v>
      </c>
      <c r="N636">
        <v>68.912432417869496</v>
      </c>
      <c r="O636">
        <v>63.998343026841297</v>
      </c>
      <c r="P636">
        <v>70.8668702603957</v>
      </c>
      <c r="Q636">
        <v>61.362397801135899</v>
      </c>
      <c r="R636">
        <v>61.862912859831702</v>
      </c>
      <c r="S636">
        <v>66.2617047225107</v>
      </c>
      <c r="T636">
        <v>58.485893920221898</v>
      </c>
      <c r="U636">
        <v>56.104897739512701</v>
      </c>
      <c r="V636">
        <v>62.821774124718203</v>
      </c>
    </row>
    <row r="637" spans="1:22" x14ac:dyDescent="0.2">
      <c r="A637">
        <v>36</v>
      </c>
      <c r="B637">
        <v>66.502145177391398</v>
      </c>
      <c r="C637">
        <v>55.037743407919599</v>
      </c>
      <c r="D637">
        <v>67.112705734014298</v>
      </c>
      <c r="E637">
        <v>63.340900518334003</v>
      </c>
      <c r="F637">
        <v>64.137416677175494</v>
      </c>
      <c r="G637">
        <v>64.748993326444705</v>
      </c>
      <c r="H637">
        <v>75.828775512201602</v>
      </c>
      <c r="I637">
        <v>71.358324387181099</v>
      </c>
      <c r="J637">
        <v>68.689311769448295</v>
      </c>
      <c r="K637">
        <v>59.556092306118998</v>
      </c>
      <c r="L637">
        <v>63.535451464464003</v>
      </c>
      <c r="M637">
        <v>68.888907746068497</v>
      </c>
      <c r="N637">
        <v>69.680200385447705</v>
      </c>
      <c r="O637">
        <v>64.567625155583798</v>
      </c>
      <c r="P637">
        <v>77.996720694715506</v>
      </c>
      <c r="Q637">
        <v>64.885311826584896</v>
      </c>
      <c r="R637">
        <v>63.4825385854259</v>
      </c>
      <c r="S637">
        <v>71.522616741036302</v>
      </c>
      <c r="T637">
        <v>60.126791271954097</v>
      </c>
      <c r="U637">
        <v>57.1896263496551</v>
      </c>
      <c r="V637">
        <v>65.909409951858294</v>
      </c>
    </row>
    <row r="638" spans="1:22" x14ac:dyDescent="0.2">
      <c r="A638">
        <v>38</v>
      </c>
      <c r="B638">
        <v>67.435833830088797</v>
      </c>
      <c r="C638">
        <v>59.489609088541101</v>
      </c>
      <c r="D638">
        <v>69.560029873111802</v>
      </c>
      <c r="E638">
        <v>69.372688889566305</v>
      </c>
      <c r="F638">
        <v>61.333749722402203</v>
      </c>
      <c r="G638">
        <v>70.001464109712799</v>
      </c>
      <c r="H638">
        <v>76.094863559051106</v>
      </c>
      <c r="I638">
        <v>69.729618468115206</v>
      </c>
      <c r="J638">
        <v>69.820987151454801</v>
      </c>
      <c r="K638">
        <v>60.255706192243998</v>
      </c>
      <c r="L638">
        <v>65.718399358358397</v>
      </c>
      <c r="M638">
        <v>74.893942996176705</v>
      </c>
      <c r="N638">
        <v>71.380516210544897</v>
      </c>
      <c r="O638">
        <v>67.197898842973999</v>
      </c>
      <c r="P638">
        <v>77.819959484830804</v>
      </c>
      <c r="Q638">
        <v>64.426200681687106</v>
      </c>
      <c r="R638">
        <v>64.874007548666299</v>
      </c>
      <c r="S638">
        <v>73.107891416908203</v>
      </c>
      <c r="T638">
        <v>61.396314745580099</v>
      </c>
      <c r="U638">
        <v>61.780079124133898</v>
      </c>
      <c r="V638">
        <v>67.784488064707404</v>
      </c>
    </row>
    <row r="639" spans="1:22" x14ac:dyDescent="0.2">
      <c r="A639">
        <v>40</v>
      </c>
      <c r="B639">
        <v>66.354392181898803</v>
      </c>
      <c r="C639">
        <v>59.769499915614901</v>
      </c>
      <c r="D639">
        <v>69.736182623707194</v>
      </c>
      <c r="E639">
        <v>70.946437292740299</v>
      </c>
      <c r="F639">
        <v>66.552025231559</v>
      </c>
      <c r="G639">
        <v>70.089271948230603</v>
      </c>
      <c r="H639">
        <v>75.4177023948168</v>
      </c>
      <c r="I639">
        <v>63.507163236626603</v>
      </c>
      <c r="J639">
        <v>67.340574278420306</v>
      </c>
      <c r="K639">
        <v>66.920199534431006</v>
      </c>
      <c r="L639">
        <v>66.251091647549103</v>
      </c>
      <c r="M639">
        <v>77.310445624969702</v>
      </c>
      <c r="N639">
        <v>68.644790687515496</v>
      </c>
      <c r="O639">
        <v>64.581219623172501</v>
      </c>
      <c r="P639">
        <v>78.042883402079894</v>
      </c>
      <c r="Q639">
        <v>65.975775799750295</v>
      </c>
      <c r="R639">
        <v>65.605450199359794</v>
      </c>
      <c r="S639">
        <v>73.8176438315366</v>
      </c>
      <c r="T639">
        <v>66.962600180896501</v>
      </c>
      <c r="U639">
        <v>64.685510325925804</v>
      </c>
      <c r="V639">
        <v>68.4255429980401</v>
      </c>
    </row>
    <row r="640" spans="1:22" x14ac:dyDescent="0.2">
      <c r="A640">
        <v>42</v>
      </c>
      <c r="B640">
        <v>68.482767094250903</v>
      </c>
      <c r="C640">
        <v>58.164890197928599</v>
      </c>
      <c r="D640">
        <v>77.004926021062005</v>
      </c>
      <c r="E640">
        <v>70.849948271597697</v>
      </c>
      <c r="F640">
        <v>68.753925130057496</v>
      </c>
      <c r="G640">
        <v>73.257268297213798</v>
      </c>
      <c r="H640">
        <v>67.874854615751502</v>
      </c>
      <c r="I640">
        <v>62.495214916238098</v>
      </c>
      <c r="J640">
        <v>67.070479409012805</v>
      </c>
      <c r="K640">
        <v>75.969855189847806</v>
      </c>
      <c r="L640">
        <v>70.543674304796895</v>
      </c>
      <c r="M640">
        <v>80.332022696903707</v>
      </c>
      <c r="N640">
        <v>75.165491824253905</v>
      </c>
      <c r="O640">
        <v>71.551253855543607</v>
      </c>
      <c r="P640">
        <v>76.356406336334004</v>
      </c>
      <c r="Q640">
        <v>64.855810868929197</v>
      </c>
      <c r="R640">
        <v>68.265197541213794</v>
      </c>
      <c r="S640">
        <v>73.171269083346999</v>
      </c>
      <c r="T640">
        <v>60.125726510168803</v>
      </c>
      <c r="U640">
        <v>65.747982268364595</v>
      </c>
      <c r="V640">
        <v>69.801948221640799</v>
      </c>
    </row>
    <row r="641" spans="1:22" x14ac:dyDescent="0.2">
      <c r="A641">
        <v>44</v>
      </c>
      <c r="B641">
        <v>70.603248678624297</v>
      </c>
      <c r="C641">
        <v>64.574521865673702</v>
      </c>
      <c r="D641">
        <v>73.367489965879003</v>
      </c>
      <c r="E641">
        <v>74.072952117670894</v>
      </c>
      <c r="F641">
        <v>74.145697740390403</v>
      </c>
      <c r="G641">
        <v>72.719927872181103</v>
      </c>
      <c r="H641">
        <v>61.811944357870502</v>
      </c>
      <c r="I641">
        <v>65.631522820714295</v>
      </c>
      <c r="J641">
        <v>65.988706425925997</v>
      </c>
      <c r="K641">
        <v>74.102528718758705</v>
      </c>
      <c r="L641">
        <v>72.093185874255298</v>
      </c>
      <c r="M641">
        <v>76.477852828561595</v>
      </c>
      <c r="N641">
        <v>75.469162832568699</v>
      </c>
      <c r="O641">
        <v>80.053278306366295</v>
      </c>
      <c r="P641">
        <v>75.410767970352595</v>
      </c>
      <c r="Q641">
        <v>62.2870134833273</v>
      </c>
      <c r="R641">
        <v>73.102636663161604</v>
      </c>
      <c r="S641">
        <v>70.449412807750093</v>
      </c>
      <c r="T641">
        <v>64.441923972731104</v>
      </c>
      <c r="U641">
        <v>68.573168023153301</v>
      </c>
      <c r="V641">
        <v>70.768847166295799</v>
      </c>
    </row>
    <row r="642" spans="1:22" x14ac:dyDescent="0.2">
      <c r="A642">
        <v>46</v>
      </c>
      <c r="B642">
        <v>71.415596365597096</v>
      </c>
      <c r="C642">
        <v>67.481165719192106</v>
      </c>
      <c r="D642">
        <v>70.159093272154095</v>
      </c>
      <c r="E642">
        <v>70.737032333766507</v>
      </c>
      <c r="F642">
        <v>77.371211069376599</v>
      </c>
      <c r="G642">
        <v>73.112887688032302</v>
      </c>
      <c r="H642">
        <v>61.110263893533201</v>
      </c>
      <c r="I642">
        <v>66.6502206247511</v>
      </c>
      <c r="J642">
        <v>63.206640622945699</v>
      </c>
      <c r="K642">
        <v>78.815745842115504</v>
      </c>
      <c r="L642">
        <v>71.876277849574194</v>
      </c>
      <c r="M642">
        <v>77.294576792022298</v>
      </c>
      <c r="N642">
        <v>82.228494983203404</v>
      </c>
      <c r="O642">
        <v>75.926022434050196</v>
      </c>
      <c r="P642">
        <v>71.0799456333595</v>
      </c>
      <c r="Q642">
        <v>66.760189974133795</v>
      </c>
      <c r="R642">
        <v>70.988008540140399</v>
      </c>
      <c r="S642">
        <v>65.789231112132001</v>
      </c>
      <c r="T642">
        <v>70.579960624208994</v>
      </c>
      <c r="U642">
        <v>66.093453130187697</v>
      </c>
      <c r="V642">
        <v>70.933800925223807</v>
      </c>
    </row>
    <row r="643" spans="1:22" x14ac:dyDescent="0.2">
      <c r="A643">
        <v>48</v>
      </c>
      <c r="B643">
        <v>70.023941450811293</v>
      </c>
      <c r="C643">
        <v>69.752137791116198</v>
      </c>
      <c r="D643">
        <v>70.963449382624603</v>
      </c>
      <c r="E643">
        <v>66.237246693242298</v>
      </c>
      <c r="F643">
        <v>80.137245253118493</v>
      </c>
      <c r="G643">
        <v>75.757977784985698</v>
      </c>
      <c r="H643">
        <v>62.7276789406707</v>
      </c>
      <c r="I643">
        <v>63.595704941814198</v>
      </c>
      <c r="J643">
        <v>66.676969309136993</v>
      </c>
      <c r="K643">
        <v>81.549624778633401</v>
      </c>
      <c r="L643">
        <v>72.778128110820603</v>
      </c>
      <c r="M643">
        <v>78.4578621928666</v>
      </c>
      <c r="N643">
        <v>77.702612882910501</v>
      </c>
      <c r="O643">
        <v>73.868609089764206</v>
      </c>
      <c r="P643">
        <v>73.093120242373601</v>
      </c>
      <c r="Q643">
        <v>67.685654474947697</v>
      </c>
      <c r="R643">
        <v>72.561162443040701</v>
      </c>
      <c r="S643">
        <v>67.581162461092603</v>
      </c>
      <c r="T643">
        <v>67.077542596735498</v>
      </c>
      <c r="U643">
        <v>65.166324095284594</v>
      </c>
      <c r="V643">
        <v>71.169707745799499</v>
      </c>
    </row>
    <row r="644" spans="1:22" x14ac:dyDescent="0.2">
      <c r="A644">
        <v>50</v>
      </c>
      <c r="B644">
        <v>71.8252780329085</v>
      </c>
      <c r="C644">
        <v>71.534910406741801</v>
      </c>
      <c r="D644">
        <v>72.497466942397494</v>
      </c>
      <c r="E644">
        <v>67.938777878562405</v>
      </c>
      <c r="F644">
        <v>81.3036984474615</v>
      </c>
      <c r="G644">
        <v>75.003573123955206</v>
      </c>
      <c r="H644">
        <v>60.882602258277103</v>
      </c>
      <c r="I644">
        <v>61.988903222989201</v>
      </c>
      <c r="J644">
        <v>74.917344427888096</v>
      </c>
      <c r="K644">
        <v>76.830332636660799</v>
      </c>
      <c r="L644">
        <v>76.704446383470099</v>
      </c>
      <c r="M644">
        <v>73.276436197644799</v>
      </c>
      <c r="N644">
        <v>77.705763681868405</v>
      </c>
      <c r="O644">
        <v>69.256858010624299</v>
      </c>
      <c r="P644">
        <v>75.766179321583706</v>
      </c>
      <c r="Q644">
        <v>67.790134038455804</v>
      </c>
      <c r="R644">
        <v>73.192349065637103</v>
      </c>
      <c r="S644">
        <v>64.163985879336494</v>
      </c>
      <c r="T644">
        <v>62.984696124548897</v>
      </c>
      <c r="U644">
        <v>68.142009590181502</v>
      </c>
      <c r="V644">
        <v>71.185287283559703</v>
      </c>
    </row>
    <row r="645" spans="1:22" x14ac:dyDescent="0.2">
      <c r="A645">
        <v>52</v>
      </c>
      <c r="B645">
        <v>67.075197221479897</v>
      </c>
      <c r="C645">
        <v>75.394332545302404</v>
      </c>
      <c r="D645">
        <v>78.216316020506994</v>
      </c>
      <c r="E645">
        <v>65.553970563623494</v>
      </c>
      <c r="F645">
        <v>75.855895191054998</v>
      </c>
      <c r="G645">
        <v>73.637997169258696</v>
      </c>
      <c r="H645">
        <v>65.965441486973504</v>
      </c>
      <c r="I645">
        <v>70.986689464414198</v>
      </c>
      <c r="J645">
        <v>78.987347266801194</v>
      </c>
      <c r="K645">
        <v>80.645794280593194</v>
      </c>
      <c r="L645">
        <v>72.013406129633296</v>
      </c>
      <c r="M645">
        <v>71.497737290420204</v>
      </c>
      <c r="N645">
        <v>73.849248479314397</v>
      </c>
      <c r="O645">
        <v>71.003905628726798</v>
      </c>
      <c r="P645">
        <v>77.343271358686493</v>
      </c>
      <c r="Q645">
        <v>67.377759026001996</v>
      </c>
      <c r="R645">
        <v>76.061755729419701</v>
      </c>
      <c r="S645">
        <v>65.280516316674493</v>
      </c>
      <c r="T645">
        <v>65.965042150955199</v>
      </c>
      <c r="U645">
        <v>69.877334257940404</v>
      </c>
      <c r="V645">
        <v>72.129447878889096</v>
      </c>
    </row>
    <row r="646" spans="1:22" x14ac:dyDescent="0.2">
      <c r="A646">
        <v>54</v>
      </c>
      <c r="B646">
        <v>67.465813292621803</v>
      </c>
      <c r="C646">
        <v>72.567831437133194</v>
      </c>
      <c r="D646">
        <v>83.9059801902808</v>
      </c>
      <c r="E646">
        <v>62.813421564740601</v>
      </c>
      <c r="F646">
        <v>71.732399951844997</v>
      </c>
      <c r="G646">
        <v>70.073978458318393</v>
      </c>
      <c r="H646">
        <v>71.643980453575693</v>
      </c>
      <c r="I646">
        <v>78.375801000116098</v>
      </c>
      <c r="J646">
        <v>76.212204574508405</v>
      </c>
      <c r="K646">
        <v>82.865669935509004</v>
      </c>
      <c r="L646">
        <v>73.232222377658601</v>
      </c>
      <c r="M646">
        <v>70.312819806489898</v>
      </c>
      <c r="N646">
        <v>76.182291928580796</v>
      </c>
      <c r="O646">
        <v>74.5845630962298</v>
      </c>
      <c r="P646">
        <v>77.520777422445093</v>
      </c>
      <c r="Q646">
        <v>76.0832237878965</v>
      </c>
      <c r="R646">
        <v>78.135089545320398</v>
      </c>
      <c r="S646">
        <v>66.991434858135705</v>
      </c>
      <c r="T646">
        <v>62.033560978292201</v>
      </c>
      <c r="U646">
        <v>71.551867239179899</v>
      </c>
      <c r="V646">
        <v>73.214246594943901</v>
      </c>
    </row>
    <row r="647" spans="1:22" x14ac:dyDescent="0.2">
      <c r="A647">
        <v>56</v>
      </c>
      <c r="B647">
        <v>69.847055789042997</v>
      </c>
      <c r="C647">
        <v>70.678223109769704</v>
      </c>
      <c r="D647">
        <v>76.856109699036196</v>
      </c>
      <c r="E647">
        <v>60.895307572183299</v>
      </c>
      <c r="F647">
        <v>65.4708905633386</v>
      </c>
      <c r="G647">
        <v>67.069852951006894</v>
      </c>
      <c r="H647">
        <v>72.585879205025606</v>
      </c>
      <c r="I647">
        <v>73.452707186113102</v>
      </c>
      <c r="J647">
        <v>70.955324128640399</v>
      </c>
      <c r="K647">
        <v>70.757827981202496</v>
      </c>
      <c r="L647">
        <v>76.927283103835705</v>
      </c>
      <c r="M647">
        <v>69.227412838061497</v>
      </c>
      <c r="N647">
        <v>79.569542888249998</v>
      </c>
      <c r="O647">
        <v>80.201106327420106</v>
      </c>
      <c r="P647">
        <v>79.325792822132897</v>
      </c>
      <c r="Q647">
        <v>81.677438364112703</v>
      </c>
      <c r="R647">
        <v>76.505649273067903</v>
      </c>
      <c r="S647">
        <v>67.469876290484393</v>
      </c>
      <c r="T647">
        <v>63.416711267206402</v>
      </c>
      <c r="U647">
        <v>74.282562163494603</v>
      </c>
      <c r="V647">
        <v>72.358627676171295</v>
      </c>
    </row>
    <row r="648" spans="1:22" x14ac:dyDescent="0.2">
      <c r="A648">
        <v>58</v>
      </c>
      <c r="B648">
        <v>71.351652657760695</v>
      </c>
      <c r="C648">
        <v>70.932223529394093</v>
      </c>
      <c r="D648">
        <v>79.277337063322904</v>
      </c>
      <c r="E648">
        <v>63.854873878742303</v>
      </c>
      <c r="F648">
        <v>67.629529064204206</v>
      </c>
      <c r="G648">
        <v>62.652778297853203</v>
      </c>
      <c r="H648">
        <v>78.234983193132095</v>
      </c>
      <c r="I648">
        <v>72.645744182692397</v>
      </c>
      <c r="J648">
        <v>73.148724013512407</v>
      </c>
      <c r="K648">
        <v>70.298801649957895</v>
      </c>
      <c r="L648">
        <v>70.759061064786394</v>
      </c>
      <c r="M648">
        <v>73.845642413303395</v>
      </c>
      <c r="N648">
        <v>81.8187111496309</v>
      </c>
      <c r="O648">
        <v>81.079840972048103</v>
      </c>
      <c r="P648">
        <v>76.376142776465301</v>
      </c>
      <c r="Q648">
        <v>79.856977879452799</v>
      </c>
      <c r="R648">
        <v>79.211782722303397</v>
      </c>
      <c r="S648">
        <v>70.748633878946293</v>
      </c>
      <c r="T648">
        <v>66.498175167693404</v>
      </c>
      <c r="U648">
        <v>77.467031414035603</v>
      </c>
      <c r="V648">
        <v>73.3844323484619</v>
      </c>
    </row>
    <row r="649" spans="1:22" x14ac:dyDescent="0.2">
      <c r="A649">
        <v>60</v>
      </c>
      <c r="B649">
        <v>74.336123243171699</v>
      </c>
      <c r="C649">
        <v>68.522922673829996</v>
      </c>
      <c r="D649">
        <v>77.395487391414505</v>
      </c>
      <c r="E649">
        <v>69.129914955520903</v>
      </c>
      <c r="F649">
        <v>72.879113146030093</v>
      </c>
      <c r="G649">
        <v>62.353187898000002</v>
      </c>
      <c r="H649">
        <v>73.769710615584302</v>
      </c>
      <c r="I649">
        <v>79.601844555328896</v>
      </c>
      <c r="J649">
        <v>76.698313270948205</v>
      </c>
      <c r="K649">
        <v>63.755513207657202</v>
      </c>
      <c r="L649">
        <v>67.278767337481298</v>
      </c>
      <c r="M649">
        <v>71.868702800239703</v>
      </c>
      <c r="N649">
        <v>83.145689240475505</v>
      </c>
      <c r="O649">
        <v>77.802288529313898</v>
      </c>
      <c r="P649">
        <v>73.288273106552296</v>
      </c>
      <c r="Q649">
        <v>81.024993770454898</v>
      </c>
      <c r="R649">
        <v>74.245334881071599</v>
      </c>
      <c r="S649">
        <v>75.971181013312801</v>
      </c>
      <c r="T649">
        <v>62.467404568770299</v>
      </c>
      <c r="U649">
        <v>80.897240852659294</v>
      </c>
      <c r="V649">
        <v>73.321600352890897</v>
      </c>
    </row>
    <row r="650" spans="1:22" x14ac:dyDescent="0.2">
      <c r="A650">
        <v>62</v>
      </c>
      <c r="B650">
        <v>72.591356445924006</v>
      </c>
      <c r="C650">
        <v>71.012213547611196</v>
      </c>
      <c r="D650">
        <v>83.147245359286799</v>
      </c>
      <c r="E650">
        <v>68.027631755657396</v>
      </c>
      <c r="F650">
        <v>74.220063521218606</v>
      </c>
      <c r="G650">
        <v>69.332470886565901</v>
      </c>
      <c r="H650">
        <v>71.8224849976272</v>
      </c>
      <c r="I650">
        <v>73.676926900123803</v>
      </c>
      <c r="J650">
        <v>72.7623332106579</v>
      </c>
      <c r="K650">
        <v>66.653384372054504</v>
      </c>
      <c r="L650">
        <v>62.436715006892101</v>
      </c>
      <c r="M650">
        <v>67.753621564608693</v>
      </c>
      <c r="N650">
        <v>79.306171304047496</v>
      </c>
      <c r="O650">
        <v>74.933579198513101</v>
      </c>
      <c r="P650">
        <v>71.1286279557428</v>
      </c>
      <c r="Q650">
        <v>71.699651745020802</v>
      </c>
      <c r="R650">
        <v>69.8045831866622</v>
      </c>
      <c r="S650">
        <v>78.675291526723598</v>
      </c>
      <c r="T650">
        <v>67.178489627973505</v>
      </c>
      <c r="U650">
        <v>79.400716541787105</v>
      </c>
      <c r="V650">
        <v>72.278177932734906</v>
      </c>
    </row>
    <row r="651" spans="1:22" x14ac:dyDescent="0.2">
      <c r="A651">
        <v>64</v>
      </c>
      <c r="B651">
        <v>74.231445278570803</v>
      </c>
      <c r="C651">
        <v>65.853047111895407</v>
      </c>
      <c r="D651">
        <v>74.480905581119401</v>
      </c>
      <c r="E651">
        <v>66.797428275838698</v>
      </c>
      <c r="F651">
        <v>79.574518143532799</v>
      </c>
      <c r="G651">
        <v>72.111472825612793</v>
      </c>
      <c r="H651">
        <v>66.300570660452806</v>
      </c>
      <c r="I651">
        <v>70.719685763256294</v>
      </c>
      <c r="J651">
        <v>78.137723566010706</v>
      </c>
      <c r="K651">
        <v>71.6489935695881</v>
      </c>
      <c r="L651">
        <v>60.939119551765003</v>
      </c>
      <c r="M651">
        <v>69.264231511500199</v>
      </c>
      <c r="N651">
        <v>81.208687430586295</v>
      </c>
      <c r="O651">
        <v>76.940632845237602</v>
      </c>
      <c r="P651">
        <v>72.118411608867405</v>
      </c>
      <c r="Q651">
        <v>78.220775843559693</v>
      </c>
      <c r="R651">
        <v>67.274267957055301</v>
      </c>
      <c r="S651">
        <v>82.328512468479502</v>
      </c>
      <c r="T651">
        <v>65.995864058716506</v>
      </c>
      <c r="U651">
        <v>73.096284782406002</v>
      </c>
      <c r="V651">
        <v>72.362128941702593</v>
      </c>
    </row>
    <row r="652" spans="1:22" x14ac:dyDescent="0.2">
      <c r="A652">
        <v>66</v>
      </c>
      <c r="B652">
        <v>72.321787776701797</v>
      </c>
      <c r="C652">
        <v>69.260996806211196</v>
      </c>
      <c r="D652">
        <v>79.882918065241995</v>
      </c>
      <c r="E652">
        <v>69.853728887416906</v>
      </c>
      <c r="F652">
        <v>77.794648086849804</v>
      </c>
      <c r="G652">
        <v>69.421718205173804</v>
      </c>
      <c r="H652">
        <v>66.654972541456004</v>
      </c>
      <c r="I652">
        <v>71.214620047563798</v>
      </c>
      <c r="J652">
        <v>80.514178874448106</v>
      </c>
      <c r="K652">
        <v>75.068602762410706</v>
      </c>
      <c r="L652">
        <v>65.582489163306093</v>
      </c>
      <c r="M652">
        <v>80.588626176064395</v>
      </c>
      <c r="N652">
        <v>75.157820127014205</v>
      </c>
      <c r="O652">
        <v>73.236247868733003</v>
      </c>
      <c r="P652">
        <v>73.604799277963096</v>
      </c>
      <c r="Q652">
        <v>74.502033254967799</v>
      </c>
      <c r="R652">
        <v>66.404412113918397</v>
      </c>
      <c r="S652">
        <v>82.2682719033225</v>
      </c>
      <c r="T652">
        <v>68.010275752974394</v>
      </c>
      <c r="U652">
        <v>74.280492359127194</v>
      </c>
      <c r="V652">
        <v>73.281182002543304</v>
      </c>
    </row>
    <row r="653" spans="1:22" x14ac:dyDescent="0.2">
      <c r="A653">
        <v>68</v>
      </c>
      <c r="B653">
        <v>69.513191881447099</v>
      </c>
      <c r="C653">
        <v>64.301137558289199</v>
      </c>
      <c r="D653">
        <v>78.237622496403503</v>
      </c>
      <c r="E653">
        <v>76.257240828356203</v>
      </c>
      <c r="F653">
        <v>83.607318689692804</v>
      </c>
      <c r="G653">
        <v>69.912057047133402</v>
      </c>
      <c r="H653">
        <v>63.856892855248297</v>
      </c>
      <c r="I653">
        <v>68.731532902093093</v>
      </c>
      <c r="J653">
        <v>73.933479605668097</v>
      </c>
      <c r="K653">
        <v>76.322463550868093</v>
      </c>
      <c r="L653">
        <v>66.607350073087304</v>
      </c>
      <c r="M653">
        <v>78.752534479991994</v>
      </c>
      <c r="N653">
        <v>71.807603649778898</v>
      </c>
      <c r="O653">
        <v>70.551110803351307</v>
      </c>
      <c r="P653">
        <v>70.248896548387506</v>
      </c>
      <c r="Q653">
        <v>71.518763125612907</v>
      </c>
      <c r="R653">
        <v>66.890632531204901</v>
      </c>
      <c r="S653">
        <v>70.484382951151503</v>
      </c>
      <c r="T653">
        <v>68.019297043074204</v>
      </c>
      <c r="U653">
        <v>69.613892330891005</v>
      </c>
      <c r="V653">
        <v>71.458370047586598</v>
      </c>
    </row>
    <row r="654" spans="1:22" x14ac:dyDescent="0.2">
      <c r="A654">
        <v>70</v>
      </c>
      <c r="B654">
        <v>70.900659572966006</v>
      </c>
      <c r="C654">
        <v>63.603677042528403</v>
      </c>
      <c r="D654">
        <v>77.844633970694204</v>
      </c>
      <c r="E654">
        <v>68.649880179983398</v>
      </c>
      <c r="F654">
        <v>84.094870717266801</v>
      </c>
      <c r="G654">
        <v>61.972773226560598</v>
      </c>
      <c r="H654">
        <v>67.534218017377896</v>
      </c>
      <c r="I654">
        <v>62.649557186930998</v>
      </c>
      <c r="J654">
        <v>78.825262000739002</v>
      </c>
      <c r="K654">
        <v>70.443660331626603</v>
      </c>
      <c r="L654">
        <v>67.009829474722906</v>
      </c>
      <c r="M654">
        <v>79.209069619994807</v>
      </c>
      <c r="N654">
        <v>82.457591266521305</v>
      </c>
      <c r="O654">
        <v>70.473936403028503</v>
      </c>
      <c r="P654">
        <v>75.472273072184194</v>
      </c>
      <c r="Q654">
        <v>75.600358458870801</v>
      </c>
      <c r="R654">
        <v>70.399931942733701</v>
      </c>
      <c r="S654">
        <v>70.829938132598102</v>
      </c>
      <c r="T654">
        <v>69.300096298307693</v>
      </c>
      <c r="U654">
        <v>67.280425106521307</v>
      </c>
      <c r="V654">
        <v>71.727632101107901</v>
      </c>
    </row>
    <row r="655" spans="1:22" x14ac:dyDescent="0.2">
      <c r="A655">
        <v>72</v>
      </c>
      <c r="B655">
        <v>74.162673606667695</v>
      </c>
      <c r="C655">
        <v>73.328928705817304</v>
      </c>
      <c r="D655">
        <v>79.704002227433705</v>
      </c>
      <c r="E655">
        <v>78.063054207567802</v>
      </c>
      <c r="F655">
        <v>90.996533003062098</v>
      </c>
      <c r="G655">
        <v>75.019499179418005</v>
      </c>
      <c r="H655">
        <v>63.248595155881503</v>
      </c>
      <c r="I655">
        <v>66.702532117039894</v>
      </c>
      <c r="J655">
        <v>79.912842579062698</v>
      </c>
      <c r="K655">
        <v>67.113250289047699</v>
      </c>
      <c r="L655">
        <v>66.971138977784406</v>
      </c>
      <c r="M655">
        <v>76.486016343289506</v>
      </c>
      <c r="N655">
        <v>81.984947726850606</v>
      </c>
      <c r="O655">
        <v>75.113660694679794</v>
      </c>
      <c r="P655">
        <v>70.333657600005793</v>
      </c>
      <c r="Q655">
        <v>76.305198814578404</v>
      </c>
      <c r="R655">
        <v>74.383200533626294</v>
      </c>
      <c r="S655">
        <v>70.688052889938803</v>
      </c>
      <c r="T655">
        <v>70.572969360832204</v>
      </c>
      <c r="U655">
        <v>72.849582683357198</v>
      </c>
      <c r="V655">
        <v>74.197016834797097</v>
      </c>
    </row>
    <row r="656" spans="1:22" x14ac:dyDescent="0.2">
      <c r="A656">
        <v>74</v>
      </c>
      <c r="B656">
        <v>74.9043988770228</v>
      </c>
      <c r="C656">
        <v>72.813238170266899</v>
      </c>
      <c r="D656">
        <v>76.125414782394898</v>
      </c>
      <c r="E656">
        <v>73.870845754404897</v>
      </c>
      <c r="F656">
        <v>83.4126766452585</v>
      </c>
      <c r="G656">
        <v>73.878534850835806</v>
      </c>
      <c r="H656">
        <v>58.524951263983198</v>
      </c>
      <c r="I656">
        <v>73.230768237025202</v>
      </c>
      <c r="J656">
        <v>85.263096627400202</v>
      </c>
      <c r="K656">
        <v>64.085668023978997</v>
      </c>
      <c r="L656">
        <v>67.542906846999998</v>
      </c>
      <c r="M656">
        <v>81.502638090951393</v>
      </c>
      <c r="N656">
        <v>76.567264251476999</v>
      </c>
      <c r="O656">
        <v>75.367400515577003</v>
      </c>
      <c r="P656">
        <v>66.779512055573207</v>
      </c>
      <c r="Q656">
        <v>70.878786480842095</v>
      </c>
      <c r="R656">
        <v>71.695013501791806</v>
      </c>
      <c r="S656">
        <v>73.882043163284493</v>
      </c>
      <c r="T656">
        <v>72.550087197923503</v>
      </c>
      <c r="U656">
        <v>73.709840718051097</v>
      </c>
      <c r="V656">
        <v>73.329254302752204</v>
      </c>
    </row>
    <row r="657" spans="1:22" x14ac:dyDescent="0.2">
      <c r="A657">
        <v>76</v>
      </c>
      <c r="B657">
        <v>78.463897157652994</v>
      </c>
      <c r="C657">
        <v>68.771074526596095</v>
      </c>
      <c r="D657">
        <v>70.695625011621104</v>
      </c>
      <c r="E657">
        <v>72.019255466780805</v>
      </c>
      <c r="F657">
        <v>78.376334377339504</v>
      </c>
      <c r="G657">
        <v>75.188643012670695</v>
      </c>
      <c r="H657">
        <v>63.454169028521797</v>
      </c>
      <c r="I657">
        <v>69.111588608526006</v>
      </c>
      <c r="J657">
        <v>80.144089707935194</v>
      </c>
      <c r="K657">
        <v>57.231682975173499</v>
      </c>
      <c r="L657">
        <v>70.5793106905694</v>
      </c>
      <c r="M657">
        <v>85.3736961933879</v>
      </c>
      <c r="N657">
        <v>80.865383249495693</v>
      </c>
      <c r="O657">
        <v>79.213855015778293</v>
      </c>
      <c r="P657">
        <v>65.805543293932502</v>
      </c>
      <c r="Q657">
        <v>62.286625409200497</v>
      </c>
      <c r="R657">
        <v>76.959798721416206</v>
      </c>
      <c r="S657">
        <v>75.637976559885303</v>
      </c>
      <c r="T657">
        <v>72.839107979133203</v>
      </c>
      <c r="U657">
        <v>71.832778844879599</v>
      </c>
      <c r="V657">
        <v>72.742521791524794</v>
      </c>
    </row>
    <row r="658" spans="1:22" x14ac:dyDescent="0.2">
      <c r="A658">
        <v>78</v>
      </c>
      <c r="B658">
        <v>80.852376987141696</v>
      </c>
      <c r="C658">
        <v>70.914029817980904</v>
      </c>
      <c r="D658">
        <v>73.6624642784342</v>
      </c>
      <c r="E658">
        <v>73.685891845390998</v>
      </c>
      <c r="F658">
        <v>70.081334812310402</v>
      </c>
      <c r="G658">
        <v>75.231515690685796</v>
      </c>
      <c r="H658">
        <v>59.228818074556699</v>
      </c>
      <c r="I658">
        <v>67.531390407140407</v>
      </c>
      <c r="J658">
        <v>81.964388430646693</v>
      </c>
      <c r="K658">
        <v>64.829804050100293</v>
      </c>
      <c r="L658">
        <v>73.314683817666094</v>
      </c>
      <c r="M658">
        <v>88.042430751642797</v>
      </c>
      <c r="N658">
        <v>73.346402356394606</v>
      </c>
      <c r="O658">
        <v>78.025733903594102</v>
      </c>
      <c r="P658">
        <v>70.049944079806707</v>
      </c>
      <c r="Q658">
        <v>63.378976761677897</v>
      </c>
      <c r="R658">
        <v>76.299399601334798</v>
      </c>
      <c r="S658">
        <v>71.276136041910405</v>
      </c>
      <c r="T658">
        <v>69.982861213271605</v>
      </c>
      <c r="U658">
        <v>76.323889621548403</v>
      </c>
      <c r="V658">
        <v>72.901123627161795</v>
      </c>
    </row>
    <row r="659" spans="1:22" x14ac:dyDescent="0.2">
      <c r="A659">
        <v>80</v>
      </c>
      <c r="B659">
        <v>86.135240721096295</v>
      </c>
      <c r="C659">
        <v>75.976743661388596</v>
      </c>
      <c r="D659">
        <v>68.555198354676605</v>
      </c>
      <c r="E659">
        <v>74.183410710601805</v>
      </c>
      <c r="F659">
        <v>72.551602181588805</v>
      </c>
      <c r="G659">
        <v>79.505349289901503</v>
      </c>
      <c r="H659">
        <v>61.724512623752098</v>
      </c>
      <c r="I659">
        <v>71.420770795412693</v>
      </c>
      <c r="J659">
        <v>69.534725424149698</v>
      </c>
      <c r="K659">
        <v>75.385854896915902</v>
      </c>
      <c r="L659">
        <v>69.082405455503604</v>
      </c>
      <c r="M659">
        <v>83.185398034902093</v>
      </c>
      <c r="N659">
        <v>76.054414640552395</v>
      </c>
      <c r="O659">
        <v>74.6967261244274</v>
      </c>
      <c r="P659">
        <v>72.164744794559894</v>
      </c>
      <c r="Q659">
        <v>63.692347808303197</v>
      </c>
      <c r="R659">
        <v>82.198553422475598</v>
      </c>
      <c r="S659">
        <v>71.714691760224497</v>
      </c>
      <c r="T659">
        <v>69.597701414277594</v>
      </c>
      <c r="U659">
        <v>67.860125690782198</v>
      </c>
      <c r="V659">
        <v>73.261025890274595</v>
      </c>
    </row>
    <row r="660" spans="1:22" x14ac:dyDescent="0.2">
      <c r="A660">
        <v>82</v>
      </c>
      <c r="B660">
        <v>82.772893464312205</v>
      </c>
      <c r="C660">
        <v>65.894559521646599</v>
      </c>
      <c r="D660">
        <v>66.102156992921806</v>
      </c>
      <c r="E660">
        <v>73.955515226320699</v>
      </c>
      <c r="F660">
        <v>75.091389603917506</v>
      </c>
      <c r="G660">
        <v>81.644463655556706</v>
      </c>
      <c r="H660">
        <v>67.028469039869506</v>
      </c>
      <c r="I660">
        <v>71.208226625119707</v>
      </c>
      <c r="J660">
        <v>62.589231961249098</v>
      </c>
      <c r="K660">
        <v>76.981318367677602</v>
      </c>
      <c r="L660">
        <v>79.030707202344104</v>
      </c>
      <c r="M660">
        <v>80.696185499499094</v>
      </c>
      <c r="N660">
        <v>75.126383124281602</v>
      </c>
      <c r="O660">
        <v>76.049760791868096</v>
      </c>
      <c r="P660">
        <v>79.8734244959861</v>
      </c>
      <c r="Q660">
        <v>72.968404074432399</v>
      </c>
      <c r="R660">
        <v>83.744723585524099</v>
      </c>
      <c r="S660">
        <v>65.300703420364499</v>
      </c>
      <c r="T660">
        <v>74.022087666958896</v>
      </c>
      <c r="U660">
        <v>61.583327018200698</v>
      </c>
      <c r="V660">
        <v>73.583196566902501</v>
      </c>
    </row>
    <row r="661" spans="1:22" x14ac:dyDescent="0.2">
      <c r="A661">
        <v>84</v>
      </c>
      <c r="B661">
        <v>90.5452630618786</v>
      </c>
      <c r="C661">
        <v>66.803635511445506</v>
      </c>
      <c r="D661">
        <v>64.958152220892003</v>
      </c>
      <c r="E661">
        <v>66.218118965303702</v>
      </c>
      <c r="F661">
        <v>74.792601811848598</v>
      </c>
      <c r="G661">
        <v>84.966882202612297</v>
      </c>
      <c r="H661">
        <v>69.658766854526107</v>
      </c>
      <c r="I661">
        <v>67.003648735477398</v>
      </c>
      <c r="J661">
        <v>64.678954698461297</v>
      </c>
      <c r="K661">
        <v>72.482288850675999</v>
      </c>
      <c r="L661">
        <v>76.715705393614996</v>
      </c>
      <c r="M661">
        <v>80.645190651929298</v>
      </c>
      <c r="N661">
        <v>70.800503353652104</v>
      </c>
      <c r="O661">
        <v>66.274155787130397</v>
      </c>
      <c r="P661">
        <v>77.560515603751</v>
      </c>
      <c r="Q661">
        <v>69.971368146027999</v>
      </c>
      <c r="R661">
        <v>73.676524964362201</v>
      </c>
      <c r="S661">
        <v>63.491137542139903</v>
      </c>
      <c r="T661">
        <v>77.736807891534994</v>
      </c>
      <c r="U661">
        <v>68.752777646791102</v>
      </c>
      <c r="V661">
        <v>72.386649994702793</v>
      </c>
    </row>
    <row r="662" spans="1:22" x14ac:dyDescent="0.2">
      <c r="A662">
        <v>86</v>
      </c>
      <c r="B662">
        <v>85.674598007383295</v>
      </c>
      <c r="C662">
        <v>65.4741693367707</v>
      </c>
      <c r="D662">
        <v>63.615832652063098</v>
      </c>
      <c r="E662">
        <v>65.527925084914003</v>
      </c>
      <c r="F662">
        <v>69.927981112711294</v>
      </c>
      <c r="G662">
        <v>83.791388729507204</v>
      </c>
      <c r="H662">
        <v>68.615296816245404</v>
      </c>
      <c r="I662">
        <v>66.338491964919797</v>
      </c>
      <c r="J662">
        <v>67.268302994299603</v>
      </c>
      <c r="K662">
        <v>78.706763784599005</v>
      </c>
      <c r="L662">
        <v>75.934130622138895</v>
      </c>
      <c r="M662">
        <v>76.820595432674693</v>
      </c>
      <c r="N662">
        <v>76.242175847929502</v>
      </c>
      <c r="O662">
        <v>69.207425808151498</v>
      </c>
      <c r="P662">
        <v>86.042128844673996</v>
      </c>
      <c r="Q662">
        <v>71.444045255368707</v>
      </c>
      <c r="R662">
        <v>70.315089933308599</v>
      </c>
      <c r="S662">
        <v>64.524506588330595</v>
      </c>
      <c r="T662">
        <v>72.915998571280994</v>
      </c>
      <c r="U662">
        <v>70.933466114633305</v>
      </c>
      <c r="V662">
        <v>72.466015675095207</v>
      </c>
    </row>
    <row r="663" spans="1:22" x14ac:dyDescent="0.2">
      <c r="A663">
        <v>88</v>
      </c>
      <c r="B663">
        <v>91.765177864923302</v>
      </c>
      <c r="C663">
        <v>76.199543180608998</v>
      </c>
      <c r="D663">
        <v>60.787492975177003</v>
      </c>
      <c r="E663">
        <v>62.449609218534199</v>
      </c>
      <c r="F663">
        <v>71.327613976270996</v>
      </c>
      <c r="G663">
        <v>80.939115282319094</v>
      </c>
      <c r="H663">
        <v>71.433216554409398</v>
      </c>
      <c r="I663">
        <v>67.898013213328895</v>
      </c>
      <c r="J663">
        <v>68.946140895837701</v>
      </c>
      <c r="K663">
        <v>81.010862272193705</v>
      </c>
      <c r="L663">
        <v>80.878396267296907</v>
      </c>
      <c r="M663">
        <v>67.338019807117206</v>
      </c>
      <c r="N663">
        <v>68.105901860189405</v>
      </c>
      <c r="O663">
        <v>71.383455132748495</v>
      </c>
      <c r="P663">
        <v>77.819919171056696</v>
      </c>
      <c r="Q663">
        <v>74.205737732726206</v>
      </c>
      <c r="R663">
        <v>72.347064003228198</v>
      </c>
      <c r="S663">
        <v>68.369319188027603</v>
      </c>
      <c r="T663">
        <v>72.163122310800702</v>
      </c>
      <c r="U663">
        <v>70.197391105229499</v>
      </c>
      <c r="V663">
        <v>72.778255600601199</v>
      </c>
    </row>
    <row r="664" spans="1:22" x14ac:dyDescent="0.2">
      <c r="A664">
        <v>90</v>
      </c>
      <c r="B664">
        <v>84.989844784125907</v>
      </c>
      <c r="C664">
        <v>71.983531230859498</v>
      </c>
      <c r="D664">
        <v>60.806503768236603</v>
      </c>
      <c r="E664">
        <v>64.9257909206476</v>
      </c>
      <c r="F664">
        <v>84.511409473675002</v>
      </c>
      <c r="G664">
        <v>80.337848847414804</v>
      </c>
      <c r="H664">
        <v>68.204093983645905</v>
      </c>
      <c r="I664">
        <v>64.551105263285194</v>
      </c>
      <c r="J664">
        <v>69.781114562875601</v>
      </c>
      <c r="K664">
        <v>81.187543092867998</v>
      </c>
      <c r="L664">
        <v>78.836919511699094</v>
      </c>
      <c r="M664">
        <v>69.630234587390504</v>
      </c>
      <c r="N664">
        <v>71.172466194388093</v>
      </c>
      <c r="O664">
        <v>76.861446084767195</v>
      </c>
      <c r="P664">
        <v>73.251439414529003</v>
      </c>
      <c r="Q664">
        <v>69.467348221229898</v>
      </c>
      <c r="R664">
        <v>72.024010104467393</v>
      </c>
      <c r="S664">
        <v>72.377115370076297</v>
      </c>
      <c r="T664">
        <v>65.939212308543603</v>
      </c>
      <c r="U664">
        <v>72.004046819347096</v>
      </c>
      <c r="V664">
        <v>72.642151227203598</v>
      </c>
    </row>
    <row r="665" spans="1:22" x14ac:dyDescent="0.2">
      <c r="A665">
        <v>92</v>
      </c>
      <c r="B665">
        <v>89.161382350656993</v>
      </c>
      <c r="C665">
        <v>67.562710192851995</v>
      </c>
      <c r="D665">
        <v>60.087915593678602</v>
      </c>
      <c r="E665">
        <v>74.212053825855193</v>
      </c>
      <c r="F665">
        <v>77.832640894130094</v>
      </c>
      <c r="G665">
        <v>70.672893455660699</v>
      </c>
      <c r="H665">
        <v>64.966751023213604</v>
      </c>
      <c r="I665">
        <v>71.173748498859595</v>
      </c>
      <c r="J665">
        <v>76.946317954798801</v>
      </c>
      <c r="K665">
        <v>75.5922344148143</v>
      </c>
      <c r="L665">
        <v>80.507947707347</v>
      </c>
      <c r="M665">
        <v>68.240202558715197</v>
      </c>
      <c r="N665">
        <v>72.353698616002603</v>
      </c>
      <c r="O665">
        <v>80.661144132074298</v>
      </c>
      <c r="P665">
        <v>74.098795345021401</v>
      </c>
      <c r="Q665">
        <v>64.147005593262605</v>
      </c>
      <c r="R665">
        <v>71.307787339051302</v>
      </c>
      <c r="S665">
        <v>73.956099539187093</v>
      </c>
      <c r="T665">
        <v>69.953153835571399</v>
      </c>
      <c r="U665">
        <v>75.372943636065898</v>
      </c>
      <c r="V665">
        <v>72.940371325340905</v>
      </c>
    </row>
    <row r="666" spans="1:22" x14ac:dyDescent="0.2">
      <c r="A666">
        <v>94</v>
      </c>
      <c r="B666">
        <v>81.488190032101599</v>
      </c>
      <c r="C666">
        <v>68.842993882306104</v>
      </c>
      <c r="D666">
        <v>63.574359757529599</v>
      </c>
      <c r="E666">
        <v>62.985217219473498</v>
      </c>
      <c r="F666">
        <v>75.698047387784101</v>
      </c>
      <c r="G666">
        <v>72.020780971238395</v>
      </c>
      <c r="H666">
        <v>73.844783717753202</v>
      </c>
      <c r="I666">
        <v>68.676264950752</v>
      </c>
      <c r="J666">
        <v>78.403399343242697</v>
      </c>
      <c r="K666">
        <v>70.090374256231996</v>
      </c>
      <c r="L666">
        <v>90.922569922307304</v>
      </c>
      <c r="M666">
        <v>70.570083607993993</v>
      </c>
      <c r="N666">
        <v>73.8136585349896</v>
      </c>
      <c r="O666">
        <v>76.775913288289203</v>
      </c>
      <c r="P666">
        <v>75.415724556042306</v>
      </c>
      <c r="Q666">
        <v>57.798906207835699</v>
      </c>
      <c r="R666">
        <v>73.599910934051707</v>
      </c>
      <c r="S666">
        <v>75.364219711950199</v>
      </c>
      <c r="T666">
        <v>68.548929638514807</v>
      </c>
      <c r="U666">
        <v>83.2245445708527</v>
      </c>
      <c r="V666">
        <v>73.082943624562006</v>
      </c>
    </row>
    <row r="667" spans="1:22" x14ac:dyDescent="0.2">
      <c r="A667">
        <v>96</v>
      </c>
      <c r="B667">
        <v>73.368027325729003</v>
      </c>
      <c r="C667">
        <v>73.184335580247506</v>
      </c>
      <c r="D667">
        <v>72.568062760082398</v>
      </c>
      <c r="E667">
        <v>63.0451397445784</v>
      </c>
      <c r="F667">
        <v>77.829178170473497</v>
      </c>
      <c r="G667">
        <v>75.260858014471495</v>
      </c>
      <c r="H667">
        <v>77.580343370233905</v>
      </c>
      <c r="I667">
        <v>81.240923503160701</v>
      </c>
      <c r="J667">
        <v>75.034336540110701</v>
      </c>
      <c r="K667">
        <v>75.240399922557998</v>
      </c>
      <c r="L667">
        <v>78.292934683333698</v>
      </c>
      <c r="M667">
        <v>84.335018153026496</v>
      </c>
      <c r="N667">
        <v>67.890061596707298</v>
      </c>
      <c r="O667">
        <v>69.450720503102104</v>
      </c>
      <c r="P667">
        <v>74.5181892041292</v>
      </c>
      <c r="Q667">
        <v>69.284850660918195</v>
      </c>
      <c r="R667">
        <v>68.948075067833301</v>
      </c>
      <c r="S667">
        <v>80.359041985298802</v>
      </c>
      <c r="T667">
        <v>60.264232564916597</v>
      </c>
      <c r="U667">
        <v>82.192417839381804</v>
      </c>
      <c r="V667">
        <v>73.994357359514694</v>
      </c>
    </row>
    <row r="668" spans="1:22" x14ac:dyDescent="0.2">
      <c r="A668">
        <v>98</v>
      </c>
      <c r="B668">
        <v>69.716840563180199</v>
      </c>
      <c r="C668">
        <v>73.906558876378</v>
      </c>
      <c r="D668">
        <v>80.647700877432996</v>
      </c>
      <c r="E668">
        <v>61.997633958144803</v>
      </c>
      <c r="F668">
        <v>77.895109320189704</v>
      </c>
      <c r="G668">
        <v>74.356384824657695</v>
      </c>
      <c r="H668">
        <v>67.194184008532304</v>
      </c>
      <c r="I668">
        <v>82.609334935419895</v>
      </c>
      <c r="J668">
        <v>73.594211874641402</v>
      </c>
      <c r="K668">
        <v>72.496689208564604</v>
      </c>
      <c r="L668">
        <v>77.4235368156601</v>
      </c>
      <c r="M668">
        <v>81.581303826538303</v>
      </c>
      <c r="N668">
        <v>68.666398032724402</v>
      </c>
      <c r="O668">
        <v>67.846635249850195</v>
      </c>
      <c r="P668">
        <v>83.332716836165602</v>
      </c>
      <c r="Q668">
        <v>63.294315472518697</v>
      </c>
      <c r="R668">
        <v>76.385407506753097</v>
      </c>
      <c r="S668">
        <v>76.149845256565996</v>
      </c>
      <c r="T668">
        <v>65.621341710525797</v>
      </c>
      <c r="U668">
        <v>83.800773187868799</v>
      </c>
      <c r="V668">
        <v>73.925846117115597</v>
      </c>
    </row>
    <row r="669" spans="1:22" x14ac:dyDescent="0.2">
      <c r="A669">
        <v>100</v>
      </c>
      <c r="B669">
        <v>69.348798508893594</v>
      </c>
      <c r="C669">
        <v>70.818429976247202</v>
      </c>
      <c r="D669">
        <v>72.139747673153707</v>
      </c>
      <c r="E669">
        <v>62.363648702249101</v>
      </c>
      <c r="F669">
        <v>70.905339625961503</v>
      </c>
      <c r="G669">
        <v>75.633454892733496</v>
      </c>
      <c r="H669">
        <v>63.111392261101997</v>
      </c>
      <c r="I669">
        <v>83.829148687073598</v>
      </c>
      <c r="J669">
        <v>76.687095964369007</v>
      </c>
      <c r="K669">
        <v>71.326505580498306</v>
      </c>
      <c r="L669">
        <v>67.396999460478597</v>
      </c>
      <c r="M669">
        <v>83.154375659452697</v>
      </c>
      <c r="N669">
        <v>68.702449710867896</v>
      </c>
      <c r="O669">
        <v>74.348792990101501</v>
      </c>
      <c r="P669">
        <v>72.775108394183505</v>
      </c>
      <c r="Q669">
        <v>76.8791587896594</v>
      </c>
      <c r="R669">
        <v>70.490221761681397</v>
      </c>
      <c r="S669">
        <v>73.371594146581003</v>
      </c>
      <c r="T669">
        <v>70.6628299816241</v>
      </c>
      <c r="U669">
        <v>85.947840985821998</v>
      </c>
      <c r="V669">
        <v>72.994646687636703</v>
      </c>
    </row>
    <row r="670" spans="1:22" x14ac:dyDescent="0.2">
      <c r="A670">
        <v>102</v>
      </c>
      <c r="B670">
        <v>68.281236150120407</v>
      </c>
      <c r="C670">
        <v>69.916763935398393</v>
      </c>
      <c r="D670">
        <v>62.647434146415897</v>
      </c>
      <c r="E670">
        <v>60.186765055362102</v>
      </c>
      <c r="F670">
        <v>73.142124844729395</v>
      </c>
      <c r="G670">
        <v>74.179717938263593</v>
      </c>
      <c r="H670">
        <v>61.0057381217824</v>
      </c>
      <c r="I670">
        <v>82.623500493303496</v>
      </c>
      <c r="J670">
        <v>76.158712412358895</v>
      </c>
      <c r="K670">
        <v>68.910561758654595</v>
      </c>
      <c r="L670">
        <v>70.295398815864701</v>
      </c>
      <c r="M670">
        <v>87.004892579058705</v>
      </c>
      <c r="N670">
        <v>65.326673619233603</v>
      </c>
      <c r="O670">
        <v>83.538283503090994</v>
      </c>
      <c r="P670">
        <v>72.970455686972798</v>
      </c>
      <c r="Q670">
        <v>69.478980688125901</v>
      </c>
      <c r="R670">
        <v>84.193507399514601</v>
      </c>
      <c r="S670">
        <v>82.488317926969799</v>
      </c>
      <c r="T670">
        <v>73.606841008886207</v>
      </c>
      <c r="U670">
        <v>73.510277734340903</v>
      </c>
      <c r="V670">
        <v>72.973309190922393</v>
      </c>
    </row>
    <row r="671" spans="1:22" x14ac:dyDescent="0.2">
      <c r="A671">
        <v>104</v>
      </c>
      <c r="B671">
        <v>73.406632208758197</v>
      </c>
      <c r="C671">
        <v>65.880984513829603</v>
      </c>
      <c r="D671">
        <v>69.041741984535307</v>
      </c>
      <c r="E671">
        <v>63.3932561068018</v>
      </c>
      <c r="F671">
        <v>83.224503045122205</v>
      </c>
      <c r="G671">
        <v>70.370763630846</v>
      </c>
      <c r="H671">
        <v>64.632798767124498</v>
      </c>
      <c r="I671">
        <v>89.783616437940907</v>
      </c>
      <c r="J671">
        <v>80.012112433226093</v>
      </c>
      <c r="K671">
        <v>77.142502293284494</v>
      </c>
      <c r="L671">
        <v>73.417637944897905</v>
      </c>
      <c r="M671">
        <v>82.764467427235203</v>
      </c>
      <c r="N671">
        <v>69.839671358634803</v>
      </c>
      <c r="O671">
        <v>83.809245710111796</v>
      </c>
      <c r="P671">
        <v>73.190807797639295</v>
      </c>
      <c r="Q671">
        <v>67.1095553866881</v>
      </c>
      <c r="R671">
        <v>74.812746280806607</v>
      </c>
      <c r="S671">
        <v>82.270469902824502</v>
      </c>
      <c r="T671">
        <v>72.071791682866404</v>
      </c>
      <c r="U671">
        <v>76.206375259191603</v>
      </c>
      <c r="V671">
        <v>74.619084008618302</v>
      </c>
    </row>
    <row r="672" spans="1:22" x14ac:dyDescent="0.2">
      <c r="A672">
        <v>106</v>
      </c>
      <c r="B672">
        <v>74.218673341591199</v>
      </c>
      <c r="C672">
        <v>71.837980529187504</v>
      </c>
      <c r="D672">
        <v>77.799591611857096</v>
      </c>
      <c r="E672">
        <v>74.0989948803376</v>
      </c>
      <c r="F672">
        <v>94.691887408724796</v>
      </c>
      <c r="G672">
        <v>70.525584719314296</v>
      </c>
      <c r="H672">
        <v>66.938551208269004</v>
      </c>
      <c r="I672">
        <v>76.751286640851703</v>
      </c>
      <c r="J672">
        <v>67.027677056937407</v>
      </c>
      <c r="K672">
        <v>73.015342947957194</v>
      </c>
      <c r="L672">
        <v>78.061921387414799</v>
      </c>
      <c r="M672">
        <v>82.6488596143477</v>
      </c>
      <c r="N672">
        <v>70.201150878967596</v>
      </c>
      <c r="O672">
        <v>83.069805112044094</v>
      </c>
      <c r="P672">
        <v>69.212540392041703</v>
      </c>
      <c r="Q672">
        <v>68.126479398858095</v>
      </c>
      <c r="R672">
        <v>82.538088723907094</v>
      </c>
      <c r="S672">
        <v>79.589998718006598</v>
      </c>
      <c r="T672">
        <v>80.895540307219093</v>
      </c>
      <c r="U672">
        <v>70.061660760195394</v>
      </c>
      <c r="V672">
        <v>75.565580781901502</v>
      </c>
    </row>
    <row r="673" spans="1:22" x14ac:dyDescent="0.2">
      <c r="A673">
        <v>108</v>
      </c>
      <c r="B673">
        <v>81.684469825454997</v>
      </c>
      <c r="C673">
        <v>72.332019739562597</v>
      </c>
      <c r="D673">
        <v>74.950064397856806</v>
      </c>
      <c r="E673">
        <v>75.030119060535796</v>
      </c>
      <c r="F673">
        <v>88.928722092264294</v>
      </c>
      <c r="G673">
        <v>78.628879353615901</v>
      </c>
      <c r="H673">
        <v>72.364126057766697</v>
      </c>
      <c r="I673">
        <v>71.525194519643605</v>
      </c>
      <c r="J673">
        <v>75.230597145907197</v>
      </c>
      <c r="K673">
        <v>71.576067642015502</v>
      </c>
      <c r="L673">
        <v>81.695794384843396</v>
      </c>
      <c r="M673">
        <v>77.575273630374497</v>
      </c>
      <c r="N673">
        <v>65.170982239791201</v>
      </c>
      <c r="O673">
        <v>77.350079032313403</v>
      </c>
      <c r="P673">
        <v>65.939968328932494</v>
      </c>
      <c r="Q673">
        <v>62.523803765057004</v>
      </c>
      <c r="R673">
        <v>78.5933992791104</v>
      </c>
      <c r="S673">
        <v>78.895513637100706</v>
      </c>
      <c r="T673">
        <v>76.528423853254296</v>
      </c>
      <c r="U673">
        <v>67.736509753289397</v>
      </c>
      <c r="V673">
        <v>74.713000386934496</v>
      </c>
    </row>
    <row r="674" spans="1:22" x14ac:dyDescent="0.2">
      <c r="A674">
        <v>110</v>
      </c>
      <c r="B674">
        <v>71.446303147987905</v>
      </c>
      <c r="C674">
        <v>69.870939575070196</v>
      </c>
      <c r="D674">
        <v>82.301885729044898</v>
      </c>
      <c r="E674">
        <v>71.756982742218497</v>
      </c>
      <c r="F674">
        <v>67.968561599419303</v>
      </c>
      <c r="G674">
        <v>69.223529884000598</v>
      </c>
      <c r="H674">
        <v>71.870115317456396</v>
      </c>
      <c r="I674">
        <v>77.578897158769493</v>
      </c>
      <c r="J674">
        <v>73.320304521537395</v>
      </c>
      <c r="K674">
        <v>60.529542939630502</v>
      </c>
      <c r="L674">
        <v>76.407864053818102</v>
      </c>
      <c r="M674">
        <v>76.075200164602606</v>
      </c>
      <c r="N674">
        <v>72.7222119230033</v>
      </c>
      <c r="O674">
        <v>72.431528227935402</v>
      </c>
      <c r="P674">
        <v>61.7759645599739</v>
      </c>
      <c r="Q674">
        <v>65.053335697664906</v>
      </c>
      <c r="R674">
        <v>77.874588116627393</v>
      </c>
      <c r="S674">
        <v>72.738440209312003</v>
      </c>
      <c r="T674">
        <v>80.531994198423703</v>
      </c>
      <c r="U674">
        <v>72.886606172004306</v>
      </c>
      <c r="V674">
        <v>72.218239796925005</v>
      </c>
    </row>
    <row r="675" spans="1:22" x14ac:dyDescent="0.2">
      <c r="A675">
        <v>112</v>
      </c>
      <c r="B675">
        <v>70.5644159085018</v>
      </c>
      <c r="C675">
        <v>69.259818117861698</v>
      </c>
      <c r="D675">
        <v>79.226525522297706</v>
      </c>
      <c r="E675">
        <v>63.083634259357602</v>
      </c>
      <c r="F675">
        <v>71.614293869141704</v>
      </c>
      <c r="G675">
        <v>71.758598111305801</v>
      </c>
      <c r="H675">
        <v>76.957026702349907</v>
      </c>
      <c r="I675">
        <v>76.913474158253393</v>
      </c>
      <c r="J675">
        <v>63.5289044497164</v>
      </c>
      <c r="K675">
        <v>60.672187181965</v>
      </c>
      <c r="L675">
        <v>80.497314001963304</v>
      </c>
      <c r="M675">
        <v>78.643411251084501</v>
      </c>
      <c r="N675">
        <v>82.744148359126498</v>
      </c>
      <c r="O675">
        <v>61.686159994097203</v>
      </c>
      <c r="P675">
        <v>60.411471354580101</v>
      </c>
      <c r="Q675">
        <v>68.934202791719201</v>
      </c>
      <c r="R675">
        <v>67.937239490021696</v>
      </c>
      <c r="S675">
        <v>73.825984340910296</v>
      </c>
      <c r="T675">
        <v>76.221777723290998</v>
      </c>
      <c r="U675">
        <v>78.515051431386098</v>
      </c>
      <c r="V675">
        <v>71.649781950946505</v>
      </c>
    </row>
    <row r="676" spans="1:22" x14ac:dyDescent="0.2">
      <c r="A676">
        <v>114</v>
      </c>
      <c r="B676">
        <v>69.654519523578401</v>
      </c>
      <c r="C676">
        <v>74.360920431192099</v>
      </c>
      <c r="D676">
        <v>73.479069926536695</v>
      </c>
      <c r="E676">
        <v>65.253900714152607</v>
      </c>
      <c r="F676">
        <v>75.120690549565396</v>
      </c>
      <c r="G676">
        <v>81.506812292133702</v>
      </c>
      <c r="H676">
        <v>75.133591065873901</v>
      </c>
      <c r="I676">
        <v>80.067655416035706</v>
      </c>
      <c r="J676">
        <v>63.8077527311154</v>
      </c>
      <c r="K676">
        <v>61.618946148446099</v>
      </c>
      <c r="L676">
        <v>80.2075482903753</v>
      </c>
      <c r="M676">
        <v>87.156715395056906</v>
      </c>
      <c r="N676">
        <v>81.523474134578905</v>
      </c>
      <c r="O676">
        <v>79.478567243646907</v>
      </c>
      <c r="P676">
        <v>67.645292102695706</v>
      </c>
      <c r="Q676">
        <v>68.726366809070001</v>
      </c>
      <c r="R676">
        <v>66.930935256071905</v>
      </c>
      <c r="S676">
        <v>71.446020533046706</v>
      </c>
      <c r="T676">
        <v>81.441718117078295</v>
      </c>
      <c r="U676">
        <v>74.919946846826306</v>
      </c>
      <c r="V676">
        <v>73.974022176353898</v>
      </c>
    </row>
    <row r="677" spans="1:22" x14ac:dyDescent="0.2">
      <c r="A677">
        <v>116</v>
      </c>
      <c r="B677">
        <v>66.215754385569895</v>
      </c>
      <c r="C677">
        <v>67.8356045185417</v>
      </c>
      <c r="D677">
        <v>72.698789432360201</v>
      </c>
      <c r="E677">
        <v>71.861198828293297</v>
      </c>
      <c r="F677">
        <v>75.025491086046898</v>
      </c>
      <c r="G677">
        <v>78.805020459473894</v>
      </c>
      <c r="H677">
        <v>69.547876361525397</v>
      </c>
      <c r="I677">
        <v>68.767110023173899</v>
      </c>
      <c r="J677">
        <v>62.254113535571399</v>
      </c>
      <c r="K677">
        <v>68.393264975310203</v>
      </c>
      <c r="L677">
        <v>91.392751857767607</v>
      </c>
      <c r="M677">
        <v>74.483569121452803</v>
      </c>
      <c r="N677">
        <v>82.987875350691297</v>
      </c>
      <c r="O677">
        <v>80.224533856592899</v>
      </c>
      <c r="P677">
        <v>69.648784559392297</v>
      </c>
      <c r="Q677">
        <v>71.168313645496994</v>
      </c>
      <c r="R677">
        <v>70.521763176674</v>
      </c>
      <c r="S677">
        <v>65.935045119119806</v>
      </c>
      <c r="T677">
        <v>75.279767786637294</v>
      </c>
      <c r="U677">
        <v>65.423976733994706</v>
      </c>
      <c r="V677">
        <v>72.4235302406843</v>
      </c>
    </row>
    <row r="678" spans="1:22" x14ac:dyDescent="0.2">
      <c r="A678">
        <v>118</v>
      </c>
      <c r="B678">
        <v>68.5031905897998</v>
      </c>
      <c r="C678">
        <v>65.4427999196717</v>
      </c>
      <c r="D678">
        <v>71.199410772439293</v>
      </c>
      <c r="E678">
        <v>74.179464737376506</v>
      </c>
      <c r="F678">
        <v>76.496498290890102</v>
      </c>
      <c r="G678">
        <v>79.506228262388603</v>
      </c>
      <c r="H678">
        <v>65.053142269600301</v>
      </c>
      <c r="I678">
        <v>59.916117179477098</v>
      </c>
      <c r="J678">
        <v>64.026540947006694</v>
      </c>
      <c r="K678">
        <v>72.616022247865104</v>
      </c>
      <c r="L678">
        <v>87.4601199382532</v>
      </c>
      <c r="M678">
        <v>76.234215969765899</v>
      </c>
      <c r="N678">
        <v>79.417699742821497</v>
      </c>
      <c r="O678">
        <v>87.146099975687704</v>
      </c>
      <c r="P678">
        <v>74.446543281568793</v>
      </c>
      <c r="Q678">
        <v>77.465648446523701</v>
      </c>
      <c r="R678">
        <v>62.035081749349303</v>
      </c>
      <c r="S678">
        <v>60.078339550417901</v>
      </c>
      <c r="T678">
        <v>71.693870012141602</v>
      </c>
      <c r="U678">
        <v>70.709687128231394</v>
      </c>
      <c r="V678">
        <v>72.1813360505638</v>
      </c>
    </row>
    <row r="679" spans="1:22" x14ac:dyDescent="0.2">
      <c r="A679">
        <v>120</v>
      </c>
      <c r="B679">
        <v>68.348542723502405</v>
      </c>
      <c r="C679">
        <v>56.546166245371403</v>
      </c>
      <c r="D679">
        <v>66.394260299331094</v>
      </c>
      <c r="E679">
        <v>63.059954330718902</v>
      </c>
      <c r="F679">
        <v>69.070693970028103</v>
      </c>
      <c r="G679">
        <v>87.779269570878796</v>
      </c>
      <c r="H679">
        <v>65.433554169857899</v>
      </c>
      <c r="I679">
        <v>67.285494481775501</v>
      </c>
      <c r="J679">
        <v>68.8818049799943</v>
      </c>
      <c r="K679">
        <v>71.238410217077202</v>
      </c>
      <c r="L679">
        <v>63.879281285812503</v>
      </c>
      <c r="M679">
        <v>80.219029991120294</v>
      </c>
      <c r="N679">
        <v>79.539028065778695</v>
      </c>
      <c r="O679">
        <v>88.465053085343996</v>
      </c>
      <c r="P679">
        <v>74.613766674951606</v>
      </c>
      <c r="Q679">
        <v>58.966765103634899</v>
      </c>
      <c r="R679">
        <v>64.488428417118598</v>
      </c>
      <c r="S679">
        <v>57.252511623956799</v>
      </c>
      <c r="T679">
        <v>72.916937607464007</v>
      </c>
      <c r="U679">
        <v>78.986102013890402</v>
      </c>
      <c r="V679">
        <v>70.168252742880398</v>
      </c>
    </row>
    <row r="680" spans="1:22" x14ac:dyDescent="0.2">
      <c r="A680">
        <v>122</v>
      </c>
      <c r="B680">
        <v>76.100965878501697</v>
      </c>
      <c r="C680">
        <v>59.150756131882801</v>
      </c>
      <c r="D680">
        <v>63.4343485010004</v>
      </c>
      <c r="E680">
        <v>66.743237207095405</v>
      </c>
      <c r="F680">
        <v>66.386284001209702</v>
      </c>
      <c r="G680">
        <v>77.837080092969302</v>
      </c>
      <c r="H680">
        <v>69.393463439575299</v>
      </c>
      <c r="I680">
        <v>66.9746239004633</v>
      </c>
      <c r="J680">
        <v>69.690658142215398</v>
      </c>
      <c r="K680">
        <v>71.651232441626107</v>
      </c>
      <c r="L680">
        <v>72.502131380724805</v>
      </c>
      <c r="M680">
        <v>73.477057777378405</v>
      </c>
      <c r="N680">
        <v>80.717894097397306</v>
      </c>
      <c r="O680">
        <v>87.573223686924393</v>
      </c>
      <c r="P680">
        <v>65.1759396161262</v>
      </c>
      <c r="Q680">
        <v>64.704659757798197</v>
      </c>
      <c r="R680">
        <v>60.103214642227002</v>
      </c>
      <c r="S680">
        <v>54.1105597240892</v>
      </c>
      <c r="T680">
        <v>71.755308311710195</v>
      </c>
      <c r="U680">
        <v>81.499060666558606</v>
      </c>
      <c r="V680">
        <v>69.949084969873695</v>
      </c>
    </row>
    <row r="681" spans="1:22" x14ac:dyDescent="0.2">
      <c r="A681">
        <v>124</v>
      </c>
      <c r="B681">
        <v>79.632310521576102</v>
      </c>
      <c r="C681">
        <v>61.237066796108799</v>
      </c>
      <c r="D681">
        <v>67.488831783815002</v>
      </c>
      <c r="E681">
        <v>62.713448202135702</v>
      </c>
      <c r="F681">
        <v>79.369815129196695</v>
      </c>
      <c r="G681">
        <v>69.862406768489393</v>
      </c>
      <c r="H681">
        <v>67.817071016198099</v>
      </c>
      <c r="I681">
        <v>68.530015859288397</v>
      </c>
      <c r="J681">
        <v>72.4502523885062</v>
      </c>
      <c r="K681">
        <v>70.149046922380094</v>
      </c>
      <c r="L681">
        <v>66.6624808237422</v>
      </c>
      <c r="M681">
        <v>62.3023828385653</v>
      </c>
      <c r="N681">
        <v>78.514748449157096</v>
      </c>
      <c r="O681">
        <v>89.848325971861698</v>
      </c>
      <c r="P681">
        <v>86.086670747514603</v>
      </c>
      <c r="Q681">
        <v>68.648367748712204</v>
      </c>
      <c r="R681">
        <v>70.267274976784705</v>
      </c>
      <c r="S681">
        <v>59.367033606368103</v>
      </c>
      <c r="T681">
        <v>63.997018263692198</v>
      </c>
      <c r="U681">
        <v>90.436572009965303</v>
      </c>
      <c r="V681">
        <v>71.769057041202899</v>
      </c>
    </row>
    <row r="682" spans="1:22" x14ac:dyDescent="0.2">
      <c r="A682">
        <v>126</v>
      </c>
      <c r="B682">
        <v>77.626019897905493</v>
      </c>
      <c r="C682">
        <v>66.071865887011299</v>
      </c>
      <c r="D682">
        <v>68.767393285144806</v>
      </c>
      <c r="E682">
        <v>56.0136467536841</v>
      </c>
      <c r="F682">
        <v>69.348481260939593</v>
      </c>
      <c r="G682">
        <v>74.926564354249507</v>
      </c>
      <c r="H682">
        <v>77.0998942042891</v>
      </c>
      <c r="I682">
        <v>66.188670245631698</v>
      </c>
      <c r="J682">
        <v>70.970842305910793</v>
      </c>
      <c r="K682">
        <v>78.541856330194804</v>
      </c>
      <c r="L682">
        <v>79.975567726253502</v>
      </c>
      <c r="M682">
        <v>79.968012066842306</v>
      </c>
      <c r="N682">
        <v>75.121422090933393</v>
      </c>
      <c r="O682">
        <v>81.612997412221404</v>
      </c>
      <c r="P682">
        <v>73.195827451816797</v>
      </c>
      <c r="Q682">
        <v>69.592785500367</v>
      </c>
      <c r="R682">
        <v>75.537415227045997</v>
      </c>
      <c r="S682">
        <v>57.530364808248201</v>
      </c>
      <c r="T682">
        <v>65.9175159656738</v>
      </c>
      <c r="U682">
        <v>81.075944900865807</v>
      </c>
      <c r="V682">
        <v>72.254154383761502</v>
      </c>
    </row>
    <row r="683" spans="1:22" x14ac:dyDescent="0.2">
      <c r="A683">
        <v>128</v>
      </c>
      <c r="B683">
        <v>85.883144547171199</v>
      </c>
      <c r="C683">
        <v>58.061019384778099</v>
      </c>
      <c r="D683">
        <v>64.027052816810496</v>
      </c>
      <c r="E683">
        <v>54.742136042366198</v>
      </c>
      <c r="F683">
        <v>94.202925492653193</v>
      </c>
      <c r="G683">
        <v>68.430302457335202</v>
      </c>
      <c r="H683">
        <v>81.514026212044897</v>
      </c>
      <c r="I683">
        <v>70.979527704382605</v>
      </c>
      <c r="J683">
        <v>72.5362997706643</v>
      </c>
      <c r="K683">
        <v>68.832148143679504</v>
      </c>
      <c r="L683">
        <v>74.197128223459799</v>
      </c>
      <c r="M683">
        <v>80.262479826399996</v>
      </c>
      <c r="N683">
        <v>78.321637848272303</v>
      </c>
      <c r="O683">
        <v>69.2128277061733</v>
      </c>
      <c r="P683">
        <v>61.811995558363698</v>
      </c>
      <c r="Q683">
        <v>70.806169265658895</v>
      </c>
      <c r="R683">
        <v>69.380544363444201</v>
      </c>
      <c r="S683">
        <v>52.1519954473982</v>
      </c>
      <c r="T683">
        <v>61.013909135214902</v>
      </c>
      <c r="U683">
        <v>78.422245360833699</v>
      </c>
      <c r="V683">
        <v>70.739475765355294</v>
      </c>
    </row>
    <row r="684" spans="1:22" x14ac:dyDescent="0.2">
      <c r="A684">
        <v>130</v>
      </c>
      <c r="B684">
        <v>77.502738461223203</v>
      </c>
      <c r="C684">
        <v>59.237931092190799</v>
      </c>
      <c r="D684">
        <v>59.748896570328498</v>
      </c>
      <c r="E684">
        <v>64.127003051661802</v>
      </c>
      <c r="F684">
        <v>94.108148503567904</v>
      </c>
      <c r="G684">
        <v>77.443897046506294</v>
      </c>
      <c r="H684">
        <v>90.869639779868606</v>
      </c>
      <c r="I684">
        <v>74.550318271314893</v>
      </c>
      <c r="J684">
        <v>64.915655455430993</v>
      </c>
      <c r="K684">
        <v>65.678221275415694</v>
      </c>
      <c r="L684">
        <v>75.380031593179794</v>
      </c>
      <c r="M684">
        <v>63.676459851449998</v>
      </c>
      <c r="N684">
        <v>73.510592591538696</v>
      </c>
      <c r="O684">
        <v>65.581664568152704</v>
      </c>
      <c r="P684">
        <v>55.834448696438997</v>
      </c>
      <c r="Q684">
        <v>67.525474244425695</v>
      </c>
      <c r="R684">
        <v>69.107410566980306</v>
      </c>
      <c r="S684">
        <v>60.013705092469898</v>
      </c>
      <c r="T684">
        <v>59.132363265203502</v>
      </c>
      <c r="U684">
        <v>70.787943864671504</v>
      </c>
      <c r="V684">
        <v>69.436627192101</v>
      </c>
    </row>
    <row r="685" spans="1:22" x14ac:dyDescent="0.2">
      <c r="A685">
        <v>132</v>
      </c>
      <c r="B685">
        <v>75.945380338446</v>
      </c>
      <c r="C685">
        <v>59.803166818847799</v>
      </c>
      <c r="D685">
        <v>66.927681949309203</v>
      </c>
      <c r="E685">
        <v>62.262484324032698</v>
      </c>
      <c r="F685">
        <v>78.180512137100095</v>
      </c>
      <c r="G685">
        <v>80.081273661053402</v>
      </c>
      <c r="H685">
        <v>71.387178028262795</v>
      </c>
      <c r="I685">
        <v>75.298578643990098</v>
      </c>
      <c r="J685">
        <v>73.686270329436695</v>
      </c>
      <c r="K685">
        <v>65.3111971179666</v>
      </c>
      <c r="L685">
        <v>70.158600714216405</v>
      </c>
      <c r="M685">
        <v>62.680877228452601</v>
      </c>
      <c r="N685">
        <v>78.899899085724996</v>
      </c>
      <c r="O685">
        <v>63.810902699768697</v>
      </c>
      <c r="P685">
        <v>68.629065445461706</v>
      </c>
      <c r="Q685">
        <v>68.304924283447406</v>
      </c>
      <c r="R685">
        <v>80.396230322125604</v>
      </c>
      <c r="S685">
        <v>59.122060083523799</v>
      </c>
      <c r="T685">
        <v>78.857289398424399</v>
      </c>
      <c r="U685">
        <v>73.561423951779005</v>
      </c>
      <c r="V685">
        <v>70.665249828068497</v>
      </c>
    </row>
    <row r="686" spans="1:22" x14ac:dyDescent="0.2">
      <c r="A686">
        <v>134</v>
      </c>
      <c r="B686">
        <v>81.046523979575795</v>
      </c>
      <c r="C686">
        <v>64.382407077066901</v>
      </c>
      <c r="D686">
        <v>65.563370981066498</v>
      </c>
      <c r="E686">
        <v>63.241467725468397</v>
      </c>
      <c r="F686">
        <v>68.3564784693896</v>
      </c>
      <c r="G686">
        <v>74.213644265129204</v>
      </c>
      <c r="H686">
        <v>67.582906513799301</v>
      </c>
      <c r="I686">
        <v>73.441021227464205</v>
      </c>
      <c r="J686">
        <v>67.998351551986602</v>
      </c>
      <c r="K686">
        <v>66.429062761612997</v>
      </c>
      <c r="L686">
        <v>67.652732285877093</v>
      </c>
      <c r="M686">
        <v>56.5981604599775</v>
      </c>
      <c r="N686">
        <v>80.970863476270296</v>
      </c>
      <c r="O686">
        <v>63.398687093493699</v>
      </c>
      <c r="P686">
        <v>57.191431890091302</v>
      </c>
      <c r="Q686">
        <v>67.253910338450197</v>
      </c>
      <c r="R686">
        <v>71.378198670787199</v>
      </c>
      <c r="S686">
        <v>60.2074642623882</v>
      </c>
      <c r="T686">
        <v>72.920974104899898</v>
      </c>
      <c r="U686">
        <v>82.543698208889097</v>
      </c>
      <c r="V686">
        <v>68.618567767184203</v>
      </c>
    </row>
    <row r="687" spans="1:22" x14ac:dyDescent="0.2">
      <c r="A687">
        <v>136</v>
      </c>
      <c r="B687">
        <v>76.458095690498396</v>
      </c>
      <c r="C687">
        <v>66.162492083398604</v>
      </c>
      <c r="D687">
        <v>73.558257544687805</v>
      </c>
      <c r="E687">
        <v>65.033652675363996</v>
      </c>
      <c r="F687">
        <v>65.396761817741094</v>
      </c>
      <c r="G687">
        <v>93.810229952003496</v>
      </c>
      <c r="H687">
        <v>71.360093293607093</v>
      </c>
      <c r="I687">
        <v>84.543007777779394</v>
      </c>
      <c r="J687">
        <v>70.224186460365303</v>
      </c>
      <c r="K687">
        <v>59.543703514571597</v>
      </c>
      <c r="L687">
        <v>79.366674131251301</v>
      </c>
      <c r="M687">
        <v>67.351567721660601</v>
      </c>
      <c r="N687">
        <v>80.350479973474094</v>
      </c>
      <c r="O687">
        <v>63.302535463752903</v>
      </c>
      <c r="P687">
        <v>54.6341668687298</v>
      </c>
      <c r="Q687">
        <v>81.107249059297899</v>
      </c>
      <c r="R687">
        <v>74.280152885167993</v>
      </c>
      <c r="S687">
        <v>67.577051881379802</v>
      </c>
      <c r="T687">
        <v>78.154227066932407</v>
      </c>
      <c r="U687">
        <v>77.106488167741503</v>
      </c>
      <c r="V687">
        <v>72.466053701470301</v>
      </c>
    </row>
    <row r="688" spans="1:22" x14ac:dyDescent="0.2">
      <c r="A688">
        <v>138</v>
      </c>
      <c r="B688">
        <v>78.9694831845691</v>
      </c>
      <c r="C688">
        <v>66.260372105077707</v>
      </c>
      <c r="D688">
        <v>72.761707490586801</v>
      </c>
      <c r="E688">
        <v>72.686297483374105</v>
      </c>
      <c r="F688">
        <v>70.102464246075598</v>
      </c>
      <c r="G688">
        <v>94.023770872628305</v>
      </c>
      <c r="H688">
        <v>68.364457469375694</v>
      </c>
      <c r="I688">
        <v>78.131830887842398</v>
      </c>
      <c r="J688">
        <v>69.989446192909597</v>
      </c>
      <c r="K688">
        <v>64.067879673111705</v>
      </c>
      <c r="L688">
        <v>70.369133869434407</v>
      </c>
      <c r="M688">
        <v>62.700404404409497</v>
      </c>
      <c r="N688">
        <v>84.836908395293904</v>
      </c>
      <c r="O688">
        <v>62.930959211200197</v>
      </c>
      <c r="P688">
        <v>63.489469578093498</v>
      </c>
      <c r="Q688">
        <v>83.310937931296394</v>
      </c>
      <c r="R688">
        <v>73.5528311721351</v>
      </c>
      <c r="S688">
        <v>64.381544729636104</v>
      </c>
      <c r="T688">
        <v>74.176609669305705</v>
      </c>
      <c r="U688">
        <v>72.143374059850402</v>
      </c>
      <c r="V688">
        <v>72.362494131310299</v>
      </c>
    </row>
    <row r="689" spans="1:22" x14ac:dyDescent="0.2">
      <c r="A689">
        <v>140</v>
      </c>
      <c r="B689">
        <v>65.233989767208698</v>
      </c>
      <c r="C689">
        <v>66.198392798914995</v>
      </c>
      <c r="D689">
        <v>75.198034379718393</v>
      </c>
      <c r="E689">
        <v>72.783901323293705</v>
      </c>
      <c r="F689">
        <v>68.990162557801099</v>
      </c>
      <c r="G689">
        <v>84.240006664127094</v>
      </c>
      <c r="H689">
        <v>62.397392431067303</v>
      </c>
      <c r="I689">
        <v>61.7188527292532</v>
      </c>
      <c r="J689">
        <v>73.122964949414495</v>
      </c>
      <c r="K689">
        <v>64.628010194459193</v>
      </c>
      <c r="L689">
        <v>73.234957609679299</v>
      </c>
      <c r="M689">
        <v>58.3611877498127</v>
      </c>
      <c r="N689">
        <v>85.025561752923394</v>
      </c>
      <c r="O689">
        <v>69.827014422692201</v>
      </c>
      <c r="P689">
        <v>56.864901205950702</v>
      </c>
      <c r="Q689">
        <v>70.024570869503293</v>
      </c>
      <c r="R689">
        <v>86.503977113013903</v>
      </c>
      <c r="S689">
        <v>64.676639750830105</v>
      </c>
      <c r="T689">
        <v>81.201034927321302</v>
      </c>
      <c r="U689">
        <v>65.008922927720505</v>
      </c>
      <c r="V689">
        <v>70.262023806235305</v>
      </c>
    </row>
    <row r="690" spans="1:22" x14ac:dyDescent="0.2">
      <c r="A690">
        <v>142</v>
      </c>
      <c r="B690">
        <v>63.444904758597502</v>
      </c>
      <c r="C690">
        <v>79.484973091693504</v>
      </c>
      <c r="D690">
        <v>77.782901916379203</v>
      </c>
      <c r="E690">
        <v>80.529699264320797</v>
      </c>
      <c r="F690">
        <v>76.147920915200601</v>
      </c>
      <c r="G690">
        <v>78.127658797351799</v>
      </c>
      <c r="H690">
        <v>68.358573974517697</v>
      </c>
      <c r="I690">
        <v>69.822215353081702</v>
      </c>
      <c r="J690">
        <v>71.682866728761297</v>
      </c>
      <c r="K690">
        <v>78.801388716275198</v>
      </c>
      <c r="L690">
        <v>74.949207994367001</v>
      </c>
      <c r="M690">
        <v>73.383104933495204</v>
      </c>
      <c r="N690">
        <v>84.910876793676493</v>
      </c>
      <c r="O690">
        <v>71.895167388565397</v>
      </c>
      <c r="P690">
        <v>63.7797531981305</v>
      </c>
      <c r="Q690">
        <v>76.722391740735702</v>
      </c>
      <c r="R690">
        <v>78.456624285737405</v>
      </c>
      <c r="S690">
        <v>65.616129534952094</v>
      </c>
      <c r="T690">
        <v>68.819459999407101</v>
      </c>
      <c r="U690">
        <v>68.610633972497894</v>
      </c>
      <c r="V690">
        <v>73.566322667887206</v>
      </c>
    </row>
    <row r="691" spans="1:22" x14ac:dyDescent="0.2">
      <c r="A691">
        <v>144</v>
      </c>
      <c r="B691">
        <v>64.983266374701202</v>
      </c>
      <c r="C691">
        <v>70.492670071440301</v>
      </c>
      <c r="D691">
        <v>72.777869441998902</v>
      </c>
      <c r="E691">
        <v>78.808615222934804</v>
      </c>
      <c r="F691">
        <v>69.189023820985298</v>
      </c>
      <c r="G691">
        <v>75.439539761745607</v>
      </c>
      <c r="H691">
        <v>72.744831412265299</v>
      </c>
      <c r="I691">
        <v>76.572075834832205</v>
      </c>
      <c r="J691">
        <v>70.626306874890901</v>
      </c>
      <c r="K691">
        <v>73.965931062706204</v>
      </c>
      <c r="L691">
        <v>75.688936425191102</v>
      </c>
      <c r="M691">
        <v>71.128569201502799</v>
      </c>
      <c r="N691">
        <v>90.534280504236904</v>
      </c>
      <c r="O691">
        <v>75.000506793588499</v>
      </c>
      <c r="P691">
        <v>61.332436863624203</v>
      </c>
      <c r="Q691">
        <v>66.700235573339697</v>
      </c>
      <c r="R691">
        <v>72.132740692422203</v>
      </c>
      <c r="S691">
        <v>64.693470467260696</v>
      </c>
      <c r="T691">
        <v>74.179421854103097</v>
      </c>
      <c r="U691">
        <v>74.637970439870799</v>
      </c>
      <c r="V691">
        <v>72.581434934681994</v>
      </c>
    </row>
    <row r="692" spans="1:22" x14ac:dyDescent="0.2">
      <c r="A692">
        <v>146</v>
      </c>
      <c r="B692">
        <v>72.791660162872404</v>
      </c>
      <c r="C692">
        <v>74.507203593857696</v>
      </c>
      <c r="D692">
        <v>68.553244518892598</v>
      </c>
      <c r="E692">
        <v>69.236351545040307</v>
      </c>
      <c r="F692">
        <v>62.600177794657398</v>
      </c>
      <c r="G692">
        <v>79.710479267102002</v>
      </c>
      <c r="H692">
        <v>65.325885117844507</v>
      </c>
      <c r="I692">
        <v>68.830832677608399</v>
      </c>
      <c r="J692">
        <v>70.925307577807601</v>
      </c>
      <c r="K692">
        <v>65.780348855684593</v>
      </c>
      <c r="L692">
        <v>82.205933682457399</v>
      </c>
      <c r="M692">
        <v>62.312312943453797</v>
      </c>
      <c r="N692">
        <v>87.890052459878902</v>
      </c>
      <c r="O692">
        <v>61.156232026515603</v>
      </c>
      <c r="P692">
        <v>62.725402328711397</v>
      </c>
      <c r="Q692">
        <v>71.068063475724102</v>
      </c>
      <c r="R692">
        <v>80.817660586672801</v>
      </c>
      <c r="S692">
        <v>68.631013334536306</v>
      </c>
      <c r="T692">
        <v>76.482783628924693</v>
      </c>
      <c r="U692">
        <v>65.080951054611006</v>
      </c>
      <c r="V692">
        <v>70.831594831642704</v>
      </c>
    </row>
    <row r="693" spans="1:22" x14ac:dyDescent="0.2">
      <c r="A693">
        <v>148</v>
      </c>
      <c r="B693">
        <v>65.553299941438695</v>
      </c>
      <c r="C693">
        <v>72.092578468745501</v>
      </c>
      <c r="D693">
        <v>65.702132248362304</v>
      </c>
      <c r="E693">
        <v>59.560867246306898</v>
      </c>
      <c r="F693">
        <v>62.533054381246203</v>
      </c>
      <c r="G693">
        <v>69.710262281193195</v>
      </c>
      <c r="H693">
        <v>69.658269367405296</v>
      </c>
      <c r="I693">
        <v>67.931426371548497</v>
      </c>
      <c r="J693">
        <v>65.826723254171696</v>
      </c>
      <c r="K693">
        <v>66.864431598123602</v>
      </c>
      <c r="L693">
        <v>80.029390806071206</v>
      </c>
      <c r="M693">
        <v>70.523842263667206</v>
      </c>
      <c r="N693">
        <v>85.729888545714104</v>
      </c>
      <c r="O693">
        <v>57.604379827695901</v>
      </c>
      <c r="P693">
        <v>59.170530240420497</v>
      </c>
      <c r="Q693">
        <v>67.121372623953405</v>
      </c>
      <c r="R693">
        <v>80.659025307548106</v>
      </c>
      <c r="S693">
        <v>63.4650830417904</v>
      </c>
      <c r="T693">
        <v>77.781650065228106</v>
      </c>
      <c r="U693">
        <v>62.3659591737228</v>
      </c>
      <c r="V693">
        <v>68.494208352717706</v>
      </c>
    </row>
    <row r="694" spans="1:22" x14ac:dyDescent="0.2">
      <c r="A694">
        <v>150</v>
      </c>
      <c r="B694">
        <v>76.600035194935103</v>
      </c>
      <c r="C694">
        <v>68.498492560029703</v>
      </c>
      <c r="D694">
        <v>56.287287186613803</v>
      </c>
      <c r="E694">
        <v>66.297845494821701</v>
      </c>
      <c r="F694">
        <v>65.009793950746896</v>
      </c>
      <c r="G694">
        <v>78.202216787316502</v>
      </c>
      <c r="H694">
        <v>76.477471621377205</v>
      </c>
      <c r="I694">
        <v>66.029426804375902</v>
      </c>
      <c r="J694">
        <v>69.036142836326704</v>
      </c>
      <c r="K694">
        <v>74.327284737374796</v>
      </c>
      <c r="L694">
        <v>67.886060408696906</v>
      </c>
      <c r="M694">
        <v>74.818110488837704</v>
      </c>
      <c r="N694">
        <v>91.652143297805694</v>
      </c>
      <c r="O694">
        <v>57.009784169879602</v>
      </c>
      <c r="P694">
        <v>60.455542538501099</v>
      </c>
      <c r="Q694">
        <v>63.686033038535697</v>
      </c>
      <c r="R694">
        <v>89.554765371693705</v>
      </c>
      <c r="S694">
        <v>71.881475069510799</v>
      </c>
      <c r="T694">
        <v>76.896311178173093</v>
      </c>
      <c r="U694">
        <v>57.835589334094799</v>
      </c>
      <c r="V694">
        <v>70.422090603482403</v>
      </c>
    </row>
    <row r="695" spans="1:22" x14ac:dyDescent="0.2">
      <c r="A695">
        <v>152</v>
      </c>
      <c r="B695">
        <v>71.134714832066805</v>
      </c>
      <c r="C695">
        <v>67.427283303644202</v>
      </c>
      <c r="D695">
        <v>65.021596434437001</v>
      </c>
      <c r="E695">
        <v>59.5305767312638</v>
      </c>
      <c r="F695">
        <v>58.1394958580916</v>
      </c>
      <c r="G695">
        <v>75.407134538130094</v>
      </c>
      <c r="H695">
        <v>84.416406041876996</v>
      </c>
      <c r="I695">
        <v>68.361427357144905</v>
      </c>
      <c r="J695">
        <v>62.8031487308387</v>
      </c>
      <c r="K695">
        <v>89.138983597833899</v>
      </c>
      <c r="L695">
        <v>79.716483828497005</v>
      </c>
      <c r="M695">
        <v>74.811853155394601</v>
      </c>
      <c r="N695">
        <v>90.702857349334096</v>
      </c>
      <c r="O695">
        <v>54.262617426622199</v>
      </c>
      <c r="P695">
        <v>64.037755143815701</v>
      </c>
      <c r="Q695">
        <v>63.708141932461203</v>
      </c>
      <c r="R695">
        <v>83.108770037707998</v>
      </c>
      <c r="S695">
        <v>64.917589488831396</v>
      </c>
      <c r="T695">
        <v>78.005426812224897</v>
      </c>
      <c r="U695">
        <v>62.311219502534797</v>
      </c>
      <c r="V695">
        <v>70.848174105137602</v>
      </c>
    </row>
    <row r="696" spans="1:22" x14ac:dyDescent="0.2">
      <c r="A696">
        <v>154</v>
      </c>
      <c r="B696">
        <v>81.462225069565505</v>
      </c>
      <c r="C696">
        <v>74.470672065136299</v>
      </c>
      <c r="D696">
        <v>68.704677177961102</v>
      </c>
      <c r="E696">
        <v>64.307202646399702</v>
      </c>
      <c r="F696">
        <v>52.104144627045898</v>
      </c>
      <c r="G696">
        <v>81.843869793174704</v>
      </c>
      <c r="H696">
        <v>74.322899195226995</v>
      </c>
      <c r="I696">
        <v>60.632232866588602</v>
      </c>
      <c r="J696">
        <v>69.625742219748304</v>
      </c>
      <c r="K696">
        <v>77.908041991459598</v>
      </c>
      <c r="L696">
        <v>77.347951121140397</v>
      </c>
      <c r="M696">
        <v>71.315769370518794</v>
      </c>
      <c r="N696">
        <v>79.236301418547995</v>
      </c>
      <c r="O696">
        <v>71.686523051346597</v>
      </c>
      <c r="P696">
        <v>56.731404415724299</v>
      </c>
      <c r="Q696">
        <v>70.179715207502298</v>
      </c>
      <c r="R696">
        <v>74.144773798631405</v>
      </c>
      <c r="S696">
        <v>74.669035277671597</v>
      </c>
      <c r="T696">
        <v>77.822889770005702</v>
      </c>
      <c r="U696">
        <v>61.020582890312298</v>
      </c>
      <c r="V696">
        <v>70.976832698685399</v>
      </c>
    </row>
    <row r="697" spans="1:22" x14ac:dyDescent="0.2">
      <c r="A697">
        <v>156</v>
      </c>
      <c r="B697">
        <v>78.715855892211394</v>
      </c>
      <c r="C697">
        <v>80.484324017448998</v>
      </c>
      <c r="D697">
        <v>72.089659283675104</v>
      </c>
      <c r="E697">
        <v>63.015704599094597</v>
      </c>
      <c r="F697">
        <v>51.704505535596098</v>
      </c>
      <c r="G697">
        <v>89.559801757112893</v>
      </c>
      <c r="H697">
        <v>89.170757535909303</v>
      </c>
      <c r="I697">
        <v>49.936495656762901</v>
      </c>
      <c r="J697">
        <v>79.621826046587302</v>
      </c>
      <c r="K697">
        <v>86.424256194227098</v>
      </c>
      <c r="L697">
        <v>70.676593225865901</v>
      </c>
      <c r="M697">
        <v>64.995987470143902</v>
      </c>
      <c r="N697">
        <v>78.315945902692107</v>
      </c>
      <c r="O697">
        <v>74.611571979471194</v>
      </c>
      <c r="P697">
        <v>66.648164911842699</v>
      </c>
      <c r="Q697">
        <v>76.992158145534304</v>
      </c>
      <c r="R697">
        <v>69.579244388392993</v>
      </c>
      <c r="S697">
        <v>81.353282783013299</v>
      </c>
      <c r="T697">
        <v>79.009695242902495</v>
      </c>
      <c r="U697">
        <v>70.805009573600998</v>
      </c>
      <c r="V697">
        <v>73.685542007104303</v>
      </c>
    </row>
    <row r="698" spans="1:22" x14ac:dyDescent="0.2">
      <c r="A698">
        <v>158</v>
      </c>
      <c r="B698">
        <v>77.7485113941989</v>
      </c>
      <c r="C698">
        <v>73.751437941239004</v>
      </c>
      <c r="D698">
        <v>72.064449457114904</v>
      </c>
      <c r="E698">
        <v>66.183509332137604</v>
      </c>
      <c r="F698">
        <v>55.314770238395297</v>
      </c>
      <c r="G698">
        <v>70.384202283249493</v>
      </c>
      <c r="H698">
        <v>65.226161722160001</v>
      </c>
      <c r="I698">
        <v>66.438251041896905</v>
      </c>
      <c r="J698">
        <v>88.705626427229205</v>
      </c>
      <c r="K698">
        <v>78.709094838514702</v>
      </c>
      <c r="L698">
        <v>59.214990510264101</v>
      </c>
      <c r="M698">
        <v>60.716294338478598</v>
      </c>
      <c r="N698">
        <v>69.922967640913399</v>
      </c>
      <c r="O698">
        <v>85.849752347596393</v>
      </c>
      <c r="P698">
        <v>55.361123009018598</v>
      </c>
      <c r="Q698">
        <v>69.980436777110995</v>
      </c>
      <c r="R698">
        <v>73.525376833352396</v>
      </c>
      <c r="S698">
        <v>73.175250997717399</v>
      </c>
      <c r="T698">
        <v>67.690391501614897</v>
      </c>
      <c r="U698">
        <v>74.453812703322797</v>
      </c>
      <c r="V698">
        <v>70.220820566776297</v>
      </c>
    </row>
    <row r="699" spans="1:22" x14ac:dyDescent="0.2">
      <c r="A699">
        <v>160</v>
      </c>
      <c r="B699">
        <v>83.095131452549595</v>
      </c>
      <c r="C699">
        <v>70.667655353590106</v>
      </c>
      <c r="D699">
        <v>66.510488416325401</v>
      </c>
      <c r="E699">
        <v>68.128330798949193</v>
      </c>
      <c r="F699">
        <v>61.632672353712998</v>
      </c>
      <c r="G699">
        <v>84.741787203834505</v>
      </c>
      <c r="H699">
        <v>63.518235842071199</v>
      </c>
      <c r="I699">
        <v>59.129804927822597</v>
      </c>
      <c r="J699">
        <v>82.289487805789904</v>
      </c>
      <c r="K699">
        <v>78.335339736820799</v>
      </c>
      <c r="L699">
        <v>67.743064449538494</v>
      </c>
      <c r="M699">
        <v>61.958747328888897</v>
      </c>
      <c r="N699">
        <v>85.952827965399706</v>
      </c>
      <c r="O699">
        <v>92.060727454027202</v>
      </c>
      <c r="P699">
        <v>61.8640503302151</v>
      </c>
      <c r="Q699">
        <v>67.473300886894904</v>
      </c>
      <c r="R699">
        <v>68.767623234244198</v>
      </c>
      <c r="S699">
        <v>66.952265736882296</v>
      </c>
      <c r="T699">
        <v>57.462590536908102</v>
      </c>
      <c r="U699">
        <v>66.626484483085093</v>
      </c>
      <c r="V699">
        <v>70.745530814877498</v>
      </c>
    </row>
    <row r="700" spans="1:22" x14ac:dyDescent="0.2">
      <c r="A700">
        <v>162</v>
      </c>
      <c r="B700">
        <v>82.323041713900494</v>
      </c>
      <c r="C700">
        <v>61.280423598934803</v>
      </c>
      <c r="D700">
        <v>78.181249471641905</v>
      </c>
      <c r="E700">
        <v>51.624709247616202</v>
      </c>
      <c r="F700">
        <v>61.357716125133898</v>
      </c>
      <c r="G700">
        <v>82.275935021321899</v>
      </c>
      <c r="H700">
        <v>74.1739924184279</v>
      </c>
      <c r="I700">
        <v>66.715924108441001</v>
      </c>
      <c r="J700">
        <v>82.689333898309499</v>
      </c>
      <c r="K700">
        <v>76.113214146099395</v>
      </c>
      <c r="L700">
        <v>56.215878164522799</v>
      </c>
      <c r="M700">
        <v>61.425270471349499</v>
      </c>
      <c r="N700">
        <v>77.028332457419694</v>
      </c>
      <c r="O700">
        <v>84.590441013547206</v>
      </c>
      <c r="P700">
        <v>57.979408067300596</v>
      </c>
      <c r="Q700">
        <v>72.047727215733204</v>
      </c>
      <c r="R700">
        <v>62.597843286653003</v>
      </c>
      <c r="S700">
        <v>63.229129205163197</v>
      </c>
      <c r="T700">
        <v>66.264258223084695</v>
      </c>
      <c r="U700">
        <v>75.303567426787794</v>
      </c>
      <c r="V700">
        <v>69.670869764069394</v>
      </c>
    </row>
    <row r="701" spans="1:22" x14ac:dyDescent="0.2">
      <c r="A701">
        <v>164</v>
      </c>
      <c r="B701">
        <v>82.848361910226998</v>
      </c>
      <c r="C701">
        <v>58.030884170254701</v>
      </c>
      <c r="D701">
        <v>76.610074170625893</v>
      </c>
      <c r="E701">
        <v>57.989398394906601</v>
      </c>
      <c r="F701">
        <v>59.798987138066302</v>
      </c>
      <c r="G701">
        <v>82.087611746153001</v>
      </c>
      <c r="H701">
        <v>73.364538218287805</v>
      </c>
      <c r="I701">
        <v>68.8842056446355</v>
      </c>
      <c r="J701">
        <v>68.4713795440274</v>
      </c>
      <c r="K701">
        <v>78.205292252838802</v>
      </c>
      <c r="L701">
        <v>72.268765717788597</v>
      </c>
      <c r="M701">
        <v>63.544008529393999</v>
      </c>
      <c r="N701">
        <v>70.848287844824398</v>
      </c>
      <c r="O701">
        <v>76.701555337236201</v>
      </c>
      <c r="P701">
        <v>57.077952514009198</v>
      </c>
      <c r="Q701">
        <v>76.131181513579904</v>
      </c>
      <c r="R701">
        <v>62.222819514305698</v>
      </c>
      <c r="S701">
        <v>65.519865574405799</v>
      </c>
      <c r="T701">
        <v>85.493540783334097</v>
      </c>
      <c r="U701">
        <v>75.147406972487801</v>
      </c>
      <c r="V701">
        <v>70.562305874569404</v>
      </c>
    </row>
    <row r="702" spans="1:22" x14ac:dyDescent="0.2">
      <c r="A702">
        <v>166</v>
      </c>
      <c r="B702">
        <v>62.003294281591202</v>
      </c>
      <c r="C702">
        <v>57.525518408568097</v>
      </c>
      <c r="D702">
        <v>77.402748605896903</v>
      </c>
      <c r="E702">
        <v>70.714988460351506</v>
      </c>
      <c r="F702">
        <v>66.541731035505904</v>
      </c>
      <c r="G702">
        <v>79.995761324256904</v>
      </c>
      <c r="H702">
        <v>72.540619219946805</v>
      </c>
      <c r="I702">
        <v>86.312108679516101</v>
      </c>
      <c r="J702">
        <v>89.384804538003493</v>
      </c>
      <c r="K702">
        <v>70.077586481562506</v>
      </c>
      <c r="L702">
        <v>67.745390114450402</v>
      </c>
      <c r="M702">
        <v>76.748999795069196</v>
      </c>
      <c r="N702">
        <v>67.151613373388699</v>
      </c>
      <c r="O702">
        <v>71.917583222049998</v>
      </c>
      <c r="P702">
        <v>47.282214682636003</v>
      </c>
      <c r="Q702">
        <v>75.642138607539806</v>
      </c>
      <c r="R702">
        <v>68.228064820487305</v>
      </c>
      <c r="S702">
        <v>66.569377795357298</v>
      </c>
      <c r="T702">
        <v>81.628959313396507</v>
      </c>
      <c r="U702">
        <v>63.0512022604903</v>
      </c>
      <c r="V702">
        <v>70.923235251003305</v>
      </c>
    </row>
    <row r="703" spans="1:22" x14ac:dyDescent="0.2">
      <c r="A703">
        <v>168</v>
      </c>
      <c r="B703">
        <v>71.327847242717993</v>
      </c>
      <c r="C703">
        <v>60.193665667771597</v>
      </c>
      <c r="D703">
        <v>64.779677590870094</v>
      </c>
      <c r="E703">
        <v>63.449840529886501</v>
      </c>
      <c r="F703">
        <v>62.095087198605498</v>
      </c>
      <c r="G703">
        <v>76.622185599022202</v>
      </c>
      <c r="H703">
        <v>57.639820984565397</v>
      </c>
      <c r="I703">
        <v>81.205483803879005</v>
      </c>
      <c r="J703">
        <v>71.150573711131599</v>
      </c>
      <c r="K703">
        <v>74.424540254323702</v>
      </c>
      <c r="L703">
        <v>71.159090746187601</v>
      </c>
      <c r="M703">
        <v>71.734901874078702</v>
      </c>
      <c r="N703">
        <v>78.727725070130106</v>
      </c>
      <c r="O703">
        <v>56.573521902968501</v>
      </c>
      <c r="P703">
        <v>45.316809377005498</v>
      </c>
      <c r="Q703">
        <v>67.110183929659996</v>
      </c>
      <c r="R703">
        <v>82.652435532162102</v>
      </c>
      <c r="S703">
        <v>75.101595726830098</v>
      </c>
      <c r="T703">
        <v>82.581444317401093</v>
      </c>
      <c r="U703">
        <v>78.336039893543102</v>
      </c>
      <c r="V703">
        <v>69.609123547636997</v>
      </c>
    </row>
    <row r="704" spans="1:22" x14ac:dyDescent="0.2">
      <c r="A704">
        <v>170</v>
      </c>
      <c r="B704">
        <v>79.414442898450304</v>
      </c>
      <c r="C704">
        <v>54.442243675145797</v>
      </c>
      <c r="D704">
        <v>66.743268142936302</v>
      </c>
      <c r="E704">
        <v>59.384401136075503</v>
      </c>
      <c r="F704">
        <v>59.881088876508997</v>
      </c>
      <c r="G704">
        <v>71.834125126312799</v>
      </c>
      <c r="H704">
        <v>63.316787059091901</v>
      </c>
      <c r="I704">
        <v>77.642075344784203</v>
      </c>
      <c r="J704">
        <v>62.881741039946398</v>
      </c>
      <c r="K704">
        <v>66.888436523145003</v>
      </c>
      <c r="L704">
        <v>59.869833939992603</v>
      </c>
      <c r="M704">
        <v>64.270156400525494</v>
      </c>
      <c r="N704">
        <v>65.342609553625294</v>
      </c>
      <c r="O704">
        <v>65.322932086101702</v>
      </c>
      <c r="P704">
        <v>52.2753168392288</v>
      </c>
      <c r="Q704">
        <v>56.257598453182297</v>
      </c>
      <c r="R704">
        <v>80.456154265738604</v>
      </c>
      <c r="S704">
        <v>84.431576726414306</v>
      </c>
      <c r="T704">
        <v>85.486514239363004</v>
      </c>
      <c r="U704">
        <v>68.622373821604299</v>
      </c>
      <c r="V704">
        <v>67.238183807408703</v>
      </c>
    </row>
    <row r="705" spans="1:22" x14ac:dyDescent="0.2">
      <c r="A705">
        <v>172</v>
      </c>
      <c r="B705">
        <v>67.145589837517505</v>
      </c>
      <c r="C705">
        <v>48.109931393161197</v>
      </c>
      <c r="D705">
        <v>77.790854209673995</v>
      </c>
      <c r="E705">
        <v>61.596398923345802</v>
      </c>
      <c r="F705">
        <v>60.859287559355998</v>
      </c>
      <c r="G705">
        <v>69.152953048706806</v>
      </c>
      <c r="H705">
        <v>61.961564855545497</v>
      </c>
      <c r="I705">
        <v>69.305591895294</v>
      </c>
      <c r="J705">
        <v>58.551741664146803</v>
      </c>
      <c r="K705">
        <v>74.462976355443402</v>
      </c>
      <c r="L705">
        <v>54.505317780545397</v>
      </c>
      <c r="M705">
        <v>72.549938924027302</v>
      </c>
      <c r="N705">
        <v>58.371748055659999</v>
      </c>
      <c r="O705">
        <v>52.497748353974899</v>
      </c>
      <c r="P705">
        <v>60.772644093984198</v>
      </c>
      <c r="Q705">
        <v>72.429867094631206</v>
      </c>
      <c r="R705">
        <v>73.173655683436095</v>
      </c>
      <c r="S705">
        <v>82.668027226314095</v>
      </c>
      <c r="T705">
        <v>81.373992239336104</v>
      </c>
      <c r="U705">
        <v>77.830073610427803</v>
      </c>
      <c r="V705">
        <v>66.755495140226401</v>
      </c>
    </row>
    <row r="706" spans="1:22" x14ac:dyDescent="0.2">
      <c r="A706">
        <v>174</v>
      </c>
      <c r="B706">
        <v>73.153761698765507</v>
      </c>
      <c r="C706">
        <v>53.748295915646501</v>
      </c>
      <c r="D706">
        <v>70.695779993194293</v>
      </c>
      <c r="E706">
        <v>58.065933143578</v>
      </c>
      <c r="F706">
        <v>71.545845830982103</v>
      </c>
      <c r="G706">
        <v>66.002709138340606</v>
      </c>
      <c r="H706">
        <v>68.854451357833597</v>
      </c>
      <c r="I706">
        <v>77.994110192876605</v>
      </c>
      <c r="J706">
        <v>54.919531797972702</v>
      </c>
      <c r="K706">
        <v>72.552460370225504</v>
      </c>
      <c r="L706">
        <v>58.572338310211201</v>
      </c>
      <c r="M706">
        <v>62.996646362981302</v>
      </c>
      <c r="N706">
        <v>59.233677396719102</v>
      </c>
      <c r="O706">
        <v>52.169861853762399</v>
      </c>
      <c r="P706">
        <v>72.284319883654703</v>
      </c>
      <c r="Q706">
        <v>72.631649526439006</v>
      </c>
      <c r="R706">
        <v>78.276811644214703</v>
      </c>
      <c r="S706">
        <v>82.300035445628694</v>
      </c>
      <c r="T706">
        <v>78.713641450565007</v>
      </c>
      <c r="U706">
        <v>79.074211013981298</v>
      </c>
      <c r="V706">
        <v>68.189303616378595</v>
      </c>
    </row>
    <row r="707" spans="1:22" x14ac:dyDescent="0.2">
      <c r="A707">
        <v>176</v>
      </c>
      <c r="B707">
        <v>65.747299972761496</v>
      </c>
      <c r="C707">
        <v>57.829727666055597</v>
      </c>
      <c r="D707">
        <v>78.886642887322097</v>
      </c>
      <c r="E707">
        <v>60.531500096870197</v>
      </c>
      <c r="F707">
        <v>65.651837923775204</v>
      </c>
      <c r="G707">
        <v>67.505717233879594</v>
      </c>
      <c r="H707">
        <v>64.649148792837394</v>
      </c>
      <c r="I707">
        <v>76.881362592146004</v>
      </c>
      <c r="J707">
        <v>62.113929443519602</v>
      </c>
      <c r="K707">
        <v>67.225633189862904</v>
      </c>
      <c r="L707">
        <v>73.962634401383099</v>
      </c>
      <c r="M707">
        <v>55.835501038645702</v>
      </c>
      <c r="N707">
        <v>62.778297718911098</v>
      </c>
      <c r="O707">
        <v>59.667645755337396</v>
      </c>
      <c r="P707">
        <v>67.525012489327494</v>
      </c>
      <c r="Q707">
        <v>70.701663676336594</v>
      </c>
      <c r="R707">
        <v>69.387637951405694</v>
      </c>
      <c r="S707">
        <v>74.218083128783107</v>
      </c>
      <c r="T707">
        <v>68.913159274893601</v>
      </c>
      <c r="U707">
        <v>67.170458126501003</v>
      </c>
      <c r="V707">
        <v>66.859144668027795</v>
      </c>
    </row>
    <row r="708" spans="1:22" x14ac:dyDescent="0.2">
      <c r="A708">
        <v>178</v>
      </c>
      <c r="B708">
        <v>74.427847819718295</v>
      </c>
      <c r="C708">
        <v>64.255314985357003</v>
      </c>
      <c r="D708">
        <v>62.293001493259901</v>
      </c>
      <c r="E708">
        <v>65.780579005939401</v>
      </c>
      <c r="F708">
        <v>87.434241599618403</v>
      </c>
      <c r="G708">
        <v>74.006812766400898</v>
      </c>
      <c r="H708">
        <v>49.599404859259202</v>
      </c>
      <c r="I708">
        <v>71.086540358675904</v>
      </c>
      <c r="J708">
        <v>63.567071576538901</v>
      </c>
      <c r="K708">
        <v>60.735638503181598</v>
      </c>
      <c r="L708">
        <v>72.897048931647703</v>
      </c>
      <c r="M708">
        <v>61.845059440370299</v>
      </c>
      <c r="N708">
        <v>82.686779226777603</v>
      </c>
      <c r="O708">
        <v>62.255204852346601</v>
      </c>
      <c r="P708">
        <v>57.863234556643697</v>
      </c>
      <c r="Q708">
        <v>78.898642747087194</v>
      </c>
      <c r="R708">
        <v>69.017986232579105</v>
      </c>
      <c r="S708">
        <v>74.248481618276003</v>
      </c>
      <c r="T708">
        <v>67.861450993234996</v>
      </c>
      <c r="U708">
        <v>71.890629018990793</v>
      </c>
      <c r="V708">
        <v>68.632548529295207</v>
      </c>
    </row>
    <row r="709" spans="1:22" x14ac:dyDescent="0.2">
      <c r="A709">
        <v>180</v>
      </c>
      <c r="B709">
        <v>69.249525161944106</v>
      </c>
      <c r="C709">
        <v>77.499443645617703</v>
      </c>
      <c r="D709">
        <v>58.868677183514201</v>
      </c>
      <c r="E709">
        <v>76.151646765050401</v>
      </c>
      <c r="F709">
        <v>62.825298654099399</v>
      </c>
      <c r="G709">
        <v>72.668077562442505</v>
      </c>
      <c r="H709">
        <v>51.561910113798099</v>
      </c>
      <c r="I709">
        <v>65.784136992790295</v>
      </c>
      <c r="J709">
        <v>73.733981393652897</v>
      </c>
      <c r="K709">
        <v>55.037168618155498</v>
      </c>
      <c r="L709">
        <v>79.017208866839596</v>
      </c>
      <c r="M709">
        <v>62.853674813870697</v>
      </c>
      <c r="N709">
        <v>62.496254701480503</v>
      </c>
      <c r="O709">
        <v>54.029456849697901</v>
      </c>
      <c r="P709">
        <v>60.5183618653097</v>
      </c>
      <c r="Q709">
        <v>64.8782238955406</v>
      </c>
      <c r="R709">
        <v>69.856130311559198</v>
      </c>
      <c r="S709">
        <v>72.286504972500893</v>
      </c>
      <c r="T709">
        <v>60.388132604802898</v>
      </c>
      <c r="U709">
        <v>60.8026667417193</v>
      </c>
      <c r="V709">
        <v>65.525324085719305</v>
      </c>
    </row>
    <row r="710" spans="1:22" x14ac:dyDescent="0.2">
      <c r="A710">
        <v>182</v>
      </c>
      <c r="B710">
        <v>62.987432423496102</v>
      </c>
      <c r="C710">
        <v>81.580700734407898</v>
      </c>
      <c r="D710">
        <v>63.611695601554203</v>
      </c>
      <c r="E710">
        <v>69.924772933617206</v>
      </c>
      <c r="F710">
        <v>60.228193472551403</v>
      </c>
      <c r="G710">
        <v>67.015921224372903</v>
      </c>
      <c r="H710">
        <v>62.320842416429599</v>
      </c>
      <c r="I710">
        <v>80.751836785799895</v>
      </c>
      <c r="J710">
        <v>64.826005909058296</v>
      </c>
      <c r="K710">
        <v>62.7315428795781</v>
      </c>
      <c r="L710">
        <v>75.569486311933105</v>
      </c>
      <c r="M710">
        <v>79.758162231335007</v>
      </c>
      <c r="N710">
        <v>54.135234391883401</v>
      </c>
      <c r="O710">
        <v>70.459177262786199</v>
      </c>
      <c r="P710">
        <v>54.612325973025101</v>
      </c>
      <c r="Q710">
        <v>63.7078155057565</v>
      </c>
      <c r="R710">
        <v>74.663705823263697</v>
      </c>
      <c r="S710">
        <v>82.692589920414306</v>
      </c>
      <c r="T710">
        <v>64.949943522062696</v>
      </c>
      <c r="U710">
        <v>62.632523989401399</v>
      </c>
      <c r="V710">
        <v>67.957995465636401</v>
      </c>
    </row>
    <row r="711" spans="1:22" x14ac:dyDescent="0.2">
      <c r="A711">
        <v>184</v>
      </c>
      <c r="B711">
        <v>52.837836686759204</v>
      </c>
      <c r="C711">
        <v>79.773449104868007</v>
      </c>
      <c r="D711">
        <v>70.840626937965993</v>
      </c>
      <c r="E711">
        <v>67.636542150198494</v>
      </c>
      <c r="F711">
        <v>66.728743128402698</v>
      </c>
      <c r="G711">
        <v>65.549415848736999</v>
      </c>
      <c r="H711">
        <v>60.095026100842503</v>
      </c>
      <c r="I711">
        <v>68.214445986860596</v>
      </c>
      <c r="J711">
        <v>85.235430954894397</v>
      </c>
      <c r="K711">
        <v>77.036803404134901</v>
      </c>
      <c r="L711">
        <v>74.071078873591205</v>
      </c>
      <c r="M711">
        <v>77.888901366499198</v>
      </c>
      <c r="N711">
        <v>52.686680359181899</v>
      </c>
      <c r="O711">
        <v>71.718531098443606</v>
      </c>
      <c r="P711">
        <v>71.617516964117499</v>
      </c>
      <c r="Q711">
        <v>63.100457696553399</v>
      </c>
      <c r="R711">
        <v>73.282911264731297</v>
      </c>
      <c r="S711">
        <v>64.059606473734604</v>
      </c>
      <c r="T711">
        <v>75.943126626501893</v>
      </c>
      <c r="U711">
        <v>57.441310280909399</v>
      </c>
      <c r="V711">
        <v>68.787922065396401</v>
      </c>
    </row>
    <row r="712" spans="1:22" x14ac:dyDescent="0.2">
      <c r="A712">
        <v>186</v>
      </c>
      <c r="B712">
        <v>76.174082467493093</v>
      </c>
      <c r="C712">
        <v>72.514208189115394</v>
      </c>
      <c r="D712">
        <v>60.890240024625903</v>
      </c>
      <c r="E712">
        <v>70.602082673776707</v>
      </c>
      <c r="F712">
        <v>73.490555605100297</v>
      </c>
      <c r="G712">
        <v>55.929007435286003</v>
      </c>
      <c r="H712">
        <v>72.502671041669402</v>
      </c>
      <c r="I712">
        <v>62.2083803507428</v>
      </c>
      <c r="J712">
        <v>64.521418676132598</v>
      </c>
      <c r="K712">
        <v>63.224101243461803</v>
      </c>
      <c r="L712">
        <v>67.39480766362</v>
      </c>
      <c r="M712">
        <v>66.662366846880602</v>
      </c>
      <c r="N712">
        <v>59.010135999343497</v>
      </c>
      <c r="O712">
        <v>61.179922077111399</v>
      </c>
      <c r="P712">
        <v>66.795098544316502</v>
      </c>
      <c r="Q712">
        <v>86.341150339221699</v>
      </c>
      <c r="R712">
        <v>70.950698467578206</v>
      </c>
      <c r="S712">
        <v>73.517830931964198</v>
      </c>
      <c r="T712">
        <v>79.979501133928395</v>
      </c>
      <c r="U712">
        <v>76.960946143937505</v>
      </c>
      <c r="V712">
        <v>69.042460292765298</v>
      </c>
    </row>
    <row r="713" spans="1:22" x14ac:dyDescent="0.2">
      <c r="A713">
        <v>188</v>
      </c>
      <c r="B713">
        <v>76.331621542622003</v>
      </c>
      <c r="C713">
        <v>68.206897511429005</v>
      </c>
      <c r="D713">
        <v>55.792009033776701</v>
      </c>
      <c r="E713">
        <v>59.338509154319503</v>
      </c>
      <c r="F713">
        <v>73.067247546847994</v>
      </c>
      <c r="G713">
        <v>68.233910776239796</v>
      </c>
      <c r="H713">
        <v>73.393871269529598</v>
      </c>
      <c r="I713">
        <v>73.5658490378392</v>
      </c>
      <c r="J713">
        <v>68.949777785657901</v>
      </c>
      <c r="K713">
        <v>74.7265676397883</v>
      </c>
      <c r="L713">
        <v>63.675664477136003</v>
      </c>
      <c r="M713">
        <v>79.429057223637997</v>
      </c>
      <c r="N713">
        <v>54.022454588722397</v>
      </c>
      <c r="O713">
        <v>66.335816787465205</v>
      </c>
      <c r="P713">
        <v>71.877322215422396</v>
      </c>
      <c r="Q713">
        <v>64.5715614150985</v>
      </c>
      <c r="R713">
        <v>66.667246546494496</v>
      </c>
      <c r="S713">
        <v>86.819690509174393</v>
      </c>
      <c r="T713">
        <v>78.114942825621398</v>
      </c>
      <c r="U713">
        <v>73.721160997458099</v>
      </c>
      <c r="V713">
        <v>69.842058944214102</v>
      </c>
    </row>
    <row r="714" spans="1:22" x14ac:dyDescent="0.2">
      <c r="A714">
        <v>190</v>
      </c>
      <c r="B714">
        <v>67.741685393753798</v>
      </c>
      <c r="C714">
        <v>76.969025846751293</v>
      </c>
      <c r="D714">
        <v>60.847902694611001</v>
      </c>
      <c r="E714">
        <v>53.776926229896503</v>
      </c>
      <c r="F714">
        <v>55.827629308678702</v>
      </c>
      <c r="G714">
        <v>83.376753201998795</v>
      </c>
      <c r="H714">
        <v>63.1431320975829</v>
      </c>
      <c r="I714">
        <v>66.610527233631998</v>
      </c>
      <c r="J714">
        <v>76.176588768439004</v>
      </c>
      <c r="K714">
        <v>69.806200187376405</v>
      </c>
      <c r="L714">
        <v>66.431816278589096</v>
      </c>
      <c r="M714">
        <v>66.828872682184596</v>
      </c>
      <c r="N714">
        <v>65.497185494608203</v>
      </c>
      <c r="O714">
        <v>72.791261858739503</v>
      </c>
      <c r="P714">
        <v>63.080319635549003</v>
      </c>
      <c r="Q714">
        <v>68.663419642713393</v>
      </c>
      <c r="R714">
        <v>69.468959964074003</v>
      </c>
      <c r="S714">
        <v>78.518298023062897</v>
      </c>
      <c r="T714">
        <v>80.256554499104297</v>
      </c>
      <c r="U714">
        <v>76.371832543667594</v>
      </c>
      <c r="V714">
        <v>69.109244579250699</v>
      </c>
    </row>
    <row r="715" spans="1:22" x14ac:dyDescent="0.2">
      <c r="A715">
        <v>192</v>
      </c>
      <c r="B715">
        <v>68.864293172554</v>
      </c>
      <c r="C715">
        <v>88.040679122873399</v>
      </c>
      <c r="D715">
        <v>57.2455560331233</v>
      </c>
      <c r="E715">
        <v>58.744118666676698</v>
      </c>
      <c r="F715">
        <v>60.810953720600303</v>
      </c>
      <c r="G715">
        <v>84.3723779173949</v>
      </c>
      <c r="H715">
        <v>64.422250090145496</v>
      </c>
      <c r="I715">
        <v>70.156330887515495</v>
      </c>
      <c r="J715">
        <v>81.372328214211606</v>
      </c>
      <c r="K715">
        <v>69.127435089080706</v>
      </c>
      <c r="L715">
        <v>61.237159107141899</v>
      </c>
      <c r="M715">
        <v>59.250748031263903</v>
      </c>
      <c r="N715">
        <v>62.063327800403499</v>
      </c>
      <c r="O715">
        <v>67.399467252384696</v>
      </c>
      <c r="P715">
        <v>74.555097619487896</v>
      </c>
      <c r="Q715">
        <v>68.599050642129697</v>
      </c>
      <c r="R715">
        <v>74.400538973681293</v>
      </c>
      <c r="S715">
        <v>76.902850687956501</v>
      </c>
      <c r="T715">
        <v>72.271306498428501</v>
      </c>
      <c r="U715">
        <v>57.819184482349897</v>
      </c>
      <c r="V715">
        <v>68.882752700470206</v>
      </c>
    </row>
    <row r="716" spans="1:22" x14ac:dyDescent="0.2">
      <c r="A716">
        <v>194</v>
      </c>
      <c r="B716">
        <v>50.489298515612099</v>
      </c>
      <c r="C716">
        <v>85.057567610923201</v>
      </c>
      <c r="D716">
        <v>53.711636604973698</v>
      </c>
      <c r="E716">
        <v>51.2825932283641</v>
      </c>
      <c r="F716">
        <v>61.949534980583302</v>
      </c>
      <c r="G716">
        <v>67.527246727462398</v>
      </c>
      <c r="H716">
        <v>73.925974554709299</v>
      </c>
      <c r="I716">
        <v>61.830274914607401</v>
      </c>
      <c r="J716">
        <v>68.265526182179201</v>
      </c>
      <c r="K716">
        <v>65.690973061860106</v>
      </c>
      <c r="L716">
        <v>63.575381044668497</v>
      </c>
      <c r="M716">
        <v>65.870839642672607</v>
      </c>
      <c r="N716">
        <v>65.987211903547404</v>
      </c>
      <c r="O716">
        <v>70.182134347137094</v>
      </c>
      <c r="P716">
        <v>75.575616134169096</v>
      </c>
      <c r="Q716">
        <v>76.614727666067907</v>
      </c>
      <c r="R716">
        <v>60.133789110102597</v>
      </c>
      <c r="S716">
        <v>59.703669167872697</v>
      </c>
      <c r="T716">
        <v>67.191530973652206</v>
      </c>
      <c r="U716">
        <v>52.489320884070104</v>
      </c>
      <c r="V716">
        <v>64.852742362761703</v>
      </c>
    </row>
    <row r="717" spans="1:22" x14ac:dyDescent="0.2">
      <c r="A717">
        <v>196</v>
      </c>
      <c r="B717">
        <v>52.127682904530097</v>
      </c>
      <c r="C717">
        <v>66.753692224052401</v>
      </c>
      <c r="D717">
        <v>57.481123472722402</v>
      </c>
      <c r="E717">
        <v>58.302403471420199</v>
      </c>
      <c r="F717">
        <v>73.484603972068996</v>
      </c>
      <c r="G717">
        <v>62.8661492665642</v>
      </c>
      <c r="H717">
        <v>58.8288510284534</v>
      </c>
      <c r="I717">
        <v>86.598424839756504</v>
      </c>
      <c r="J717">
        <v>80.041095372274995</v>
      </c>
      <c r="K717">
        <v>55.726902126083999</v>
      </c>
      <c r="L717">
        <v>53.3495342645164</v>
      </c>
      <c r="M717">
        <v>76.435994162874394</v>
      </c>
      <c r="N717">
        <v>79.883391504284702</v>
      </c>
      <c r="O717">
        <v>63.945396790080203</v>
      </c>
      <c r="P717">
        <v>75.236440303518094</v>
      </c>
      <c r="Q717">
        <v>71.556365885824803</v>
      </c>
      <c r="R717">
        <v>66.073242027440301</v>
      </c>
      <c r="S717">
        <v>54.057369445541099</v>
      </c>
      <c r="T717">
        <v>73.446521857493593</v>
      </c>
      <c r="U717">
        <v>66.495849364108196</v>
      </c>
      <c r="V717">
        <v>66.634551714180404</v>
      </c>
    </row>
    <row r="718" spans="1:22" x14ac:dyDescent="0.2">
      <c r="A718">
        <v>198</v>
      </c>
      <c r="B718">
        <v>53.349722022394602</v>
      </c>
      <c r="C718">
        <v>64.181513281546003</v>
      </c>
      <c r="D718">
        <v>68.886336604217007</v>
      </c>
      <c r="E718">
        <v>61.639631142690199</v>
      </c>
      <c r="F718">
        <v>58.061700229790098</v>
      </c>
      <c r="G718">
        <v>51.853742952008503</v>
      </c>
      <c r="H718">
        <v>56.059198008967897</v>
      </c>
      <c r="I718">
        <v>75.998509211465404</v>
      </c>
      <c r="J718">
        <v>70.280554711480406</v>
      </c>
      <c r="K718">
        <v>71.654273405274395</v>
      </c>
      <c r="L718">
        <v>64.771730715424994</v>
      </c>
      <c r="M718">
        <v>59.000902952955599</v>
      </c>
      <c r="N718">
        <v>77.737640955303206</v>
      </c>
      <c r="O718">
        <v>68.920043602070095</v>
      </c>
      <c r="P718">
        <v>75.395769948664494</v>
      </c>
      <c r="Q718">
        <v>62.315754843220098</v>
      </c>
      <c r="R718">
        <v>68.170486698476694</v>
      </c>
      <c r="S718">
        <v>65.577091453376994</v>
      </c>
      <c r="T718">
        <v>87.250325143489505</v>
      </c>
      <c r="U718">
        <v>56.8111294749351</v>
      </c>
      <c r="V718">
        <v>65.895802867887596</v>
      </c>
    </row>
    <row r="719" spans="1:22" x14ac:dyDescent="0.2">
      <c r="A719">
        <v>200</v>
      </c>
      <c r="B719">
        <v>61.535218417082497</v>
      </c>
      <c r="C719">
        <v>73.083945592208906</v>
      </c>
      <c r="D719">
        <v>85.700655016405193</v>
      </c>
      <c r="E719">
        <v>54.755107292521302</v>
      </c>
      <c r="F719">
        <v>45.724779347635902</v>
      </c>
      <c r="G719">
        <v>47.903068279933599</v>
      </c>
      <c r="H719">
        <v>59.159746427296398</v>
      </c>
      <c r="I719">
        <v>71.449044241924597</v>
      </c>
      <c r="J719">
        <v>64.340384623604706</v>
      </c>
      <c r="K719">
        <v>65.706003699551403</v>
      </c>
      <c r="L719">
        <v>87.684993269482305</v>
      </c>
      <c r="M719">
        <v>57.831983242569699</v>
      </c>
      <c r="N719">
        <v>59.796845011088102</v>
      </c>
      <c r="O719">
        <v>74.363456845236797</v>
      </c>
      <c r="P719">
        <v>71.677776537881797</v>
      </c>
      <c r="Q719">
        <v>74.527786938773403</v>
      </c>
      <c r="R719">
        <v>76.699092794414398</v>
      </c>
      <c r="S719">
        <v>71.364320508167395</v>
      </c>
      <c r="T719">
        <v>76.667205579199305</v>
      </c>
      <c r="U719">
        <v>62.602846653848403</v>
      </c>
      <c r="V719">
        <v>67.128713015941301</v>
      </c>
    </row>
    <row r="720" spans="1:22" x14ac:dyDescent="0.2">
      <c r="A720">
        <v>202</v>
      </c>
      <c r="B720">
        <v>51.687845117127502</v>
      </c>
      <c r="C720">
        <v>68.555382141206593</v>
      </c>
      <c r="D720">
        <v>83.894054777578305</v>
      </c>
      <c r="E720">
        <v>62.530154942874901</v>
      </c>
      <c r="F720">
        <v>60.856081766325801</v>
      </c>
      <c r="G720">
        <v>58.228586548834997</v>
      </c>
      <c r="H720">
        <v>65.4482988244296</v>
      </c>
      <c r="I720">
        <v>76.053049411322206</v>
      </c>
      <c r="J720">
        <v>62.887317462774497</v>
      </c>
      <c r="K720">
        <v>58.624165788525197</v>
      </c>
      <c r="L720">
        <v>65.450330345878896</v>
      </c>
      <c r="M720">
        <v>68.242819928248096</v>
      </c>
      <c r="N720">
        <v>80.503805468879094</v>
      </c>
      <c r="O720">
        <v>63.5812086436041</v>
      </c>
      <c r="P720">
        <v>68.738187944089105</v>
      </c>
      <c r="Q720">
        <v>61.568030499731499</v>
      </c>
      <c r="R720">
        <v>77.045259332788206</v>
      </c>
      <c r="S720">
        <v>74.289349231320998</v>
      </c>
      <c r="T720">
        <v>69.447708077274996</v>
      </c>
      <c r="U720">
        <v>82.568466818812794</v>
      </c>
      <c r="V720">
        <v>68.010005153581403</v>
      </c>
    </row>
    <row r="721" spans="1:22" x14ac:dyDescent="0.2">
      <c r="A721">
        <v>204</v>
      </c>
      <c r="B721">
        <v>56.346972793780097</v>
      </c>
      <c r="C721">
        <v>69.255024515494995</v>
      </c>
      <c r="D721">
        <v>71.644033627903298</v>
      </c>
      <c r="E721">
        <v>54.330701422508596</v>
      </c>
      <c r="F721">
        <v>66.050803593091899</v>
      </c>
      <c r="G721">
        <v>80.755119537005896</v>
      </c>
      <c r="H721">
        <v>82.369839897307102</v>
      </c>
      <c r="I721">
        <v>76.005473848899499</v>
      </c>
      <c r="J721">
        <v>57.634136653326401</v>
      </c>
      <c r="K721">
        <v>68.996015591075505</v>
      </c>
      <c r="L721">
        <v>76.329502346380096</v>
      </c>
      <c r="M721">
        <v>66.388474618104794</v>
      </c>
      <c r="N721">
        <v>67.068561088236805</v>
      </c>
      <c r="O721">
        <v>73.282715735007301</v>
      </c>
      <c r="P721">
        <v>71.088902445151007</v>
      </c>
      <c r="Q721">
        <v>61.437039482678202</v>
      </c>
      <c r="R721">
        <v>68.551518954422605</v>
      </c>
      <c r="S721">
        <v>80.210183288809304</v>
      </c>
      <c r="T721">
        <v>82.417120032274994</v>
      </c>
      <c r="U721">
        <v>63.092997189518698</v>
      </c>
      <c r="V721">
        <v>69.662756833048903</v>
      </c>
    </row>
    <row r="722" spans="1:22" x14ac:dyDescent="0.2">
      <c r="A722">
        <v>206</v>
      </c>
      <c r="B722">
        <v>69.052616628203097</v>
      </c>
      <c r="C722">
        <v>65.638505075380806</v>
      </c>
      <c r="D722">
        <v>61.134008459631801</v>
      </c>
      <c r="E722">
        <v>71.655654017375994</v>
      </c>
      <c r="F722">
        <v>77.256068545241604</v>
      </c>
      <c r="G722">
        <v>88.271873349213095</v>
      </c>
      <c r="H722">
        <v>77.481397401137997</v>
      </c>
      <c r="I722">
        <v>74.488113338626903</v>
      </c>
      <c r="J722">
        <v>55.116953631786899</v>
      </c>
      <c r="K722">
        <v>74.025952083592202</v>
      </c>
      <c r="L722">
        <v>70.878772404287503</v>
      </c>
      <c r="M722">
        <v>79.487003211666604</v>
      </c>
      <c r="N722">
        <v>53.215724762148298</v>
      </c>
      <c r="O722">
        <v>69.1146928073167</v>
      </c>
      <c r="P722">
        <v>64.7770413960626</v>
      </c>
      <c r="Q722">
        <v>51.999914330147199</v>
      </c>
      <c r="R722">
        <v>62.8182908342757</v>
      </c>
      <c r="S722">
        <v>65.994186793727195</v>
      </c>
      <c r="T722">
        <v>60.452804675609997</v>
      </c>
      <c r="U722">
        <v>68.564313220247698</v>
      </c>
      <c r="V722">
        <v>68.071194348283996</v>
      </c>
    </row>
    <row r="723" spans="1:22" x14ac:dyDescent="0.2">
      <c r="A723">
        <v>208</v>
      </c>
      <c r="B723">
        <v>66.700669600930397</v>
      </c>
      <c r="C723">
        <v>73.056873335038006</v>
      </c>
      <c r="D723">
        <v>63.007170832564903</v>
      </c>
      <c r="E723">
        <v>55.207348537048901</v>
      </c>
      <c r="F723">
        <v>62.8600433198134</v>
      </c>
      <c r="G723">
        <v>73.6024858497548</v>
      </c>
      <c r="H723">
        <v>58.257595208005903</v>
      </c>
      <c r="I723">
        <v>65.885779947947498</v>
      </c>
      <c r="J723">
        <v>69.473392523202094</v>
      </c>
      <c r="K723">
        <v>75.309290505268805</v>
      </c>
      <c r="L723">
        <v>65.280283699346796</v>
      </c>
      <c r="M723">
        <v>77.199004876285997</v>
      </c>
      <c r="N723">
        <v>54.194794484887097</v>
      </c>
      <c r="O723">
        <v>60.763771958001797</v>
      </c>
      <c r="P723">
        <v>70.968078199654997</v>
      </c>
      <c r="Q723">
        <v>51.741253636360902</v>
      </c>
      <c r="R723">
        <v>63.027441685149</v>
      </c>
      <c r="S723">
        <v>65.217812908522106</v>
      </c>
      <c r="T723">
        <v>72.142760724283903</v>
      </c>
      <c r="U723">
        <v>52.383746996069</v>
      </c>
      <c r="V723">
        <v>64.813979941406799</v>
      </c>
    </row>
    <row r="724" spans="1:22" x14ac:dyDescent="0.2">
      <c r="A724">
        <v>210</v>
      </c>
      <c r="B724">
        <v>80.595681297025095</v>
      </c>
      <c r="C724">
        <v>66.492629102872201</v>
      </c>
      <c r="D724">
        <v>59.310211952650498</v>
      </c>
      <c r="E724">
        <v>52.9650414521168</v>
      </c>
      <c r="F724">
        <v>54.375065586376699</v>
      </c>
      <c r="G724">
        <v>74.994154984299598</v>
      </c>
      <c r="H724">
        <v>68.914178862991406</v>
      </c>
      <c r="I724">
        <v>61.012859511435799</v>
      </c>
      <c r="J724">
        <v>76.249438684754296</v>
      </c>
      <c r="K724">
        <v>86.547880205417599</v>
      </c>
      <c r="L724">
        <v>65.3940531935895</v>
      </c>
      <c r="M724">
        <v>68.112047425610797</v>
      </c>
      <c r="N724">
        <v>55.575543272761898</v>
      </c>
      <c r="O724">
        <v>58.748156972967699</v>
      </c>
      <c r="P724">
        <v>64.923472831709404</v>
      </c>
      <c r="Q724">
        <v>66.709863635711201</v>
      </c>
      <c r="R724">
        <v>80.383739415597006</v>
      </c>
      <c r="S724">
        <v>60.150977491377802</v>
      </c>
      <c r="T724">
        <v>73.928403757780103</v>
      </c>
      <c r="U724">
        <v>59.676966315399298</v>
      </c>
      <c r="V724">
        <v>66.753018297622205</v>
      </c>
    </row>
    <row r="725" spans="1:22" x14ac:dyDescent="0.2">
      <c r="A725">
        <v>212</v>
      </c>
      <c r="B725">
        <v>71.012089096529195</v>
      </c>
      <c r="C725">
        <v>55.332160872643897</v>
      </c>
      <c r="D725">
        <v>51.721695886623003</v>
      </c>
      <c r="E725">
        <v>71.411535320011097</v>
      </c>
      <c r="F725">
        <v>58.995626812418699</v>
      </c>
      <c r="G725">
        <v>102.32962365173501</v>
      </c>
      <c r="H725">
        <v>79.727213121010394</v>
      </c>
      <c r="I725">
        <v>71.426775327582007</v>
      </c>
      <c r="J725">
        <v>65.440310605163006</v>
      </c>
      <c r="K725">
        <v>73.683630082917702</v>
      </c>
      <c r="L725">
        <v>77.433152238906004</v>
      </c>
      <c r="M725">
        <v>63.582004257329302</v>
      </c>
      <c r="N725">
        <v>58.573035002006797</v>
      </c>
      <c r="O725">
        <v>61.943531427336303</v>
      </c>
      <c r="P725">
        <v>70.1316740008278</v>
      </c>
      <c r="Q725">
        <v>80.652376261477997</v>
      </c>
      <c r="R725">
        <v>58.819610869465698</v>
      </c>
      <c r="S725">
        <v>78.772401302372003</v>
      </c>
      <c r="T725">
        <v>87.604032493233902</v>
      </c>
      <c r="U725">
        <v>69.416338417674197</v>
      </c>
      <c r="V725">
        <v>70.400440852363204</v>
      </c>
    </row>
    <row r="726" spans="1:22" x14ac:dyDescent="0.2">
      <c r="A726">
        <v>214</v>
      </c>
      <c r="B726">
        <v>67.441219563039795</v>
      </c>
      <c r="C726">
        <v>56.163296529162999</v>
      </c>
      <c r="D726">
        <v>73.628297787580195</v>
      </c>
      <c r="E726">
        <v>78.800082943815497</v>
      </c>
      <c r="F726">
        <v>64.148889703581304</v>
      </c>
      <c r="G726">
        <v>71.957966106619196</v>
      </c>
      <c r="H726">
        <v>72.041987839443394</v>
      </c>
      <c r="I726">
        <v>65.413004048668796</v>
      </c>
      <c r="J726">
        <v>72.312039979555607</v>
      </c>
      <c r="K726">
        <v>69.300943248644401</v>
      </c>
      <c r="L726">
        <v>85.088347027161902</v>
      </c>
      <c r="M726">
        <v>87.460549470915893</v>
      </c>
      <c r="N726">
        <v>64.945296745070095</v>
      </c>
      <c r="O726">
        <v>58.684099991700101</v>
      </c>
      <c r="P726">
        <v>67.859288574138802</v>
      </c>
      <c r="Q726">
        <v>83.709374520636402</v>
      </c>
      <c r="R726">
        <v>64.213672663429094</v>
      </c>
      <c r="S726">
        <v>64.865175226682396</v>
      </c>
      <c r="T726">
        <v>66.202712337245202</v>
      </c>
      <c r="U726">
        <v>64.541977168379503</v>
      </c>
      <c r="V726">
        <v>69.938911073773497</v>
      </c>
    </row>
    <row r="727" spans="1:22" x14ac:dyDescent="0.2">
      <c r="A727">
        <v>216</v>
      </c>
      <c r="B727">
        <v>74.621861588714395</v>
      </c>
      <c r="C727">
        <v>56.464511236410203</v>
      </c>
      <c r="D727">
        <v>85.053535369558105</v>
      </c>
      <c r="E727">
        <v>57.9216377527856</v>
      </c>
      <c r="F727">
        <v>69.554727094756302</v>
      </c>
      <c r="G727">
        <v>62.210056016642604</v>
      </c>
      <c r="H727">
        <v>70.577900494082897</v>
      </c>
      <c r="I727">
        <v>56.028266656373098</v>
      </c>
      <c r="J727">
        <v>70.980287529931303</v>
      </c>
      <c r="K727">
        <v>73.218857603276305</v>
      </c>
      <c r="L727">
        <v>82.198700208378</v>
      </c>
      <c r="M727">
        <v>83.635078324095403</v>
      </c>
      <c r="N727">
        <v>55.330544000483798</v>
      </c>
      <c r="O727">
        <v>51.540737214214097</v>
      </c>
      <c r="P727">
        <v>72.973381531449604</v>
      </c>
      <c r="Q727">
        <v>80.117599592510203</v>
      </c>
      <c r="R727">
        <v>64.624759565857701</v>
      </c>
      <c r="S727">
        <v>76.635593305447202</v>
      </c>
      <c r="T727">
        <v>68.2187289837279</v>
      </c>
      <c r="U727">
        <v>58.005003298030402</v>
      </c>
      <c r="V727">
        <v>68.4955883683362</v>
      </c>
    </row>
    <row r="728" spans="1:22" x14ac:dyDescent="0.2">
      <c r="A728">
        <v>218</v>
      </c>
      <c r="B728">
        <v>73.894989923162598</v>
      </c>
      <c r="C728">
        <v>54.544048642895099</v>
      </c>
      <c r="D728">
        <v>86.9029976498732</v>
      </c>
      <c r="E728">
        <v>53.4943502088529</v>
      </c>
      <c r="F728">
        <v>60.597917992284103</v>
      </c>
      <c r="G728">
        <v>73.136134912359694</v>
      </c>
      <c r="H728">
        <v>77.647375516357997</v>
      </c>
      <c r="I728">
        <v>59.2156738778517</v>
      </c>
      <c r="J728">
        <v>61.359734481197201</v>
      </c>
      <c r="K728">
        <v>71.806590948660698</v>
      </c>
      <c r="L728">
        <v>88.296554954626302</v>
      </c>
      <c r="M728">
        <v>84.136811389911699</v>
      </c>
      <c r="N728">
        <v>58.0289173216633</v>
      </c>
      <c r="O728">
        <v>60.519722901929597</v>
      </c>
      <c r="P728">
        <v>60.617563741151699</v>
      </c>
      <c r="Q728">
        <v>71.220507112445404</v>
      </c>
      <c r="R728">
        <v>64.941338554486904</v>
      </c>
      <c r="S728">
        <v>67.018670580924095</v>
      </c>
      <c r="T728">
        <v>70.800650675181004</v>
      </c>
      <c r="U728">
        <v>63.904977827268503</v>
      </c>
      <c r="V728">
        <v>68.104276460654205</v>
      </c>
    </row>
    <row r="729" spans="1:22" x14ac:dyDescent="0.2">
      <c r="A729">
        <v>220</v>
      </c>
      <c r="B729">
        <v>66.183904812644499</v>
      </c>
      <c r="C729">
        <v>66.876271499350693</v>
      </c>
      <c r="D729">
        <v>71.644000155802999</v>
      </c>
      <c r="E729">
        <v>51.477622793840197</v>
      </c>
      <c r="F729">
        <v>69.186002768419797</v>
      </c>
      <c r="G729">
        <v>77.8271192508751</v>
      </c>
      <c r="H729">
        <v>70.520238943760603</v>
      </c>
      <c r="I729">
        <v>56.813030705088501</v>
      </c>
      <c r="J729">
        <v>65.151246374632706</v>
      </c>
      <c r="K729">
        <v>55.168427336776702</v>
      </c>
      <c r="L729">
        <v>70.501247349760803</v>
      </c>
      <c r="M729">
        <v>67.831326230655407</v>
      </c>
      <c r="N729">
        <v>68.811878516896201</v>
      </c>
      <c r="O729">
        <v>48.228905722914099</v>
      </c>
      <c r="P729">
        <v>65.508212437474299</v>
      </c>
      <c r="Q729">
        <v>76.384811575657494</v>
      </c>
      <c r="R729">
        <v>71.100302111565298</v>
      </c>
      <c r="S729">
        <v>52.425981369817599</v>
      </c>
      <c r="T729">
        <v>68.443684169609298</v>
      </c>
      <c r="U729">
        <v>66.462442583930894</v>
      </c>
      <c r="V729">
        <v>65.327332835473598</v>
      </c>
    </row>
    <row r="730" spans="1:22" x14ac:dyDescent="0.2">
      <c r="A730">
        <v>222</v>
      </c>
      <c r="B730">
        <v>58.669444259348602</v>
      </c>
      <c r="C730">
        <v>48.418175887964701</v>
      </c>
      <c r="D730">
        <v>84.705515526128906</v>
      </c>
      <c r="E730">
        <v>65.442844487118094</v>
      </c>
      <c r="F730">
        <v>74.222900700427402</v>
      </c>
      <c r="G730">
        <v>63.013928466106499</v>
      </c>
      <c r="H730">
        <v>81.855237099015199</v>
      </c>
      <c r="I730">
        <v>57.611645987833001</v>
      </c>
      <c r="J730">
        <v>63.473410134973399</v>
      </c>
      <c r="K730">
        <v>71.627927000216502</v>
      </c>
      <c r="L730">
        <v>84.074252723329707</v>
      </c>
      <c r="M730">
        <v>72.082046366971795</v>
      </c>
      <c r="N730">
        <v>64.016911478737299</v>
      </c>
      <c r="O730">
        <v>50.687009981937599</v>
      </c>
      <c r="P730">
        <v>71.133067661571005</v>
      </c>
      <c r="Q730">
        <v>52.910769934672501</v>
      </c>
      <c r="R730">
        <v>67.080172010146995</v>
      </c>
      <c r="S730">
        <v>57.2812140731033</v>
      </c>
      <c r="T730">
        <v>70.420708945746</v>
      </c>
      <c r="U730">
        <v>73.365061971324707</v>
      </c>
      <c r="V730">
        <v>66.604612234833695</v>
      </c>
    </row>
    <row r="731" spans="1:22" x14ac:dyDescent="0.2">
      <c r="A731">
        <v>224</v>
      </c>
      <c r="B731">
        <v>55.300684043613003</v>
      </c>
      <c r="C731">
        <v>48.928301199693301</v>
      </c>
      <c r="D731">
        <v>64.191433969482702</v>
      </c>
      <c r="E731">
        <v>58.498850391577101</v>
      </c>
      <c r="F731">
        <v>94.463844403897099</v>
      </c>
      <c r="G731">
        <v>73.204189864732896</v>
      </c>
      <c r="H731">
        <v>89.395305538651499</v>
      </c>
      <c r="I731">
        <v>64.545912372445699</v>
      </c>
      <c r="J731">
        <v>60.3475767833162</v>
      </c>
      <c r="K731">
        <v>82.001090734017893</v>
      </c>
      <c r="L731">
        <v>77.132188783774893</v>
      </c>
      <c r="M731">
        <v>83.657250987994104</v>
      </c>
      <c r="N731">
        <v>61.7094687874825</v>
      </c>
      <c r="O731">
        <v>63.248349824632903</v>
      </c>
      <c r="P731">
        <v>65.353577086469897</v>
      </c>
      <c r="Q731">
        <v>49.211354113711899</v>
      </c>
      <c r="R731">
        <v>56.4811338764083</v>
      </c>
      <c r="S731">
        <v>62.927554997820003</v>
      </c>
      <c r="T731">
        <v>83.037486023942094</v>
      </c>
      <c r="U731">
        <v>65.517372409967294</v>
      </c>
      <c r="V731">
        <v>67.957646309681607</v>
      </c>
    </row>
    <row r="732" spans="1:22" x14ac:dyDescent="0.2">
      <c r="A732">
        <v>226</v>
      </c>
      <c r="B732">
        <v>51.319502212742997</v>
      </c>
      <c r="C732">
        <v>48.845998952727697</v>
      </c>
      <c r="D732">
        <v>73.958667345781606</v>
      </c>
      <c r="E732">
        <v>57.286033288633803</v>
      </c>
      <c r="F732">
        <v>68.698543881491503</v>
      </c>
      <c r="G732">
        <v>62.726621307030896</v>
      </c>
      <c r="H732">
        <v>58.1544641600156</v>
      </c>
      <c r="I732">
        <v>48.569215374532597</v>
      </c>
      <c r="J732">
        <v>62.871240322835199</v>
      </c>
      <c r="K732">
        <v>76.344485071564804</v>
      </c>
      <c r="L732">
        <v>54.382672693964103</v>
      </c>
      <c r="M732">
        <v>83.090053538597104</v>
      </c>
      <c r="N732">
        <v>60.856805736552303</v>
      </c>
      <c r="O732">
        <v>62.672921751311698</v>
      </c>
      <c r="P732">
        <v>59.212225505343397</v>
      </c>
      <c r="Q732">
        <v>77.514566982228999</v>
      </c>
      <c r="R732">
        <v>57.339476072224599</v>
      </c>
      <c r="S732">
        <v>79.858594253009301</v>
      </c>
      <c r="T732">
        <v>75.976391612572897</v>
      </c>
      <c r="U732">
        <v>90.545111639984398</v>
      </c>
      <c r="V732">
        <v>65.511179585157294</v>
      </c>
    </row>
    <row r="733" spans="1:22" x14ac:dyDescent="0.2">
      <c r="A733">
        <v>228</v>
      </c>
      <c r="B733">
        <v>77.570229555563003</v>
      </c>
      <c r="C733">
        <v>58.929329756590903</v>
      </c>
      <c r="D733">
        <v>73.159787478696302</v>
      </c>
      <c r="E733">
        <v>61.665595063883501</v>
      </c>
      <c r="F733">
        <v>68.125767739039702</v>
      </c>
      <c r="G733">
        <v>68.078775627816</v>
      </c>
      <c r="H733">
        <v>68.631670976831899</v>
      </c>
      <c r="I733">
        <v>53.961782332719999</v>
      </c>
      <c r="J733">
        <v>65.607164556004804</v>
      </c>
      <c r="K733">
        <v>72.682364727994795</v>
      </c>
      <c r="L733">
        <v>77.106621835334593</v>
      </c>
      <c r="M733">
        <v>57.182793792170798</v>
      </c>
      <c r="N733">
        <v>49.988039631011198</v>
      </c>
      <c r="O733">
        <v>65.419429402592201</v>
      </c>
      <c r="P733">
        <v>60.555995208855002</v>
      </c>
      <c r="Q733">
        <v>66.276628969016102</v>
      </c>
      <c r="R733">
        <v>57.405089413874897</v>
      </c>
      <c r="S733">
        <v>76.281254641779697</v>
      </c>
      <c r="T733">
        <v>70.641283592701399</v>
      </c>
      <c r="U733">
        <v>81.949345435071706</v>
      </c>
      <c r="V733">
        <v>66.560947486877396</v>
      </c>
    </row>
    <row r="734" spans="1:22" x14ac:dyDescent="0.2">
      <c r="A734">
        <v>230</v>
      </c>
      <c r="B734">
        <v>70.280625501834905</v>
      </c>
      <c r="C734">
        <v>75.755060875345194</v>
      </c>
      <c r="D734">
        <v>71.764299966596795</v>
      </c>
      <c r="E734">
        <v>69.1628324603832</v>
      </c>
      <c r="F734">
        <v>68.408136269988802</v>
      </c>
      <c r="G734">
        <v>72.966346618317601</v>
      </c>
      <c r="H734">
        <v>69.490810293356802</v>
      </c>
      <c r="I734">
        <v>57.859445716233601</v>
      </c>
      <c r="J734">
        <v>68.118884643563405</v>
      </c>
      <c r="K734">
        <v>75.886286990562994</v>
      </c>
      <c r="L734">
        <v>75.518174754637002</v>
      </c>
      <c r="M734">
        <v>61.720701238874099</v>
      </c>
      <c r="N734">
        <v>50.576501290000301</v>
      </c>
      <c r="O734">
        <v>61.900329062978898</v>
      </c>
      <c r="P734">
        <v>68.529619095080804</v>
      </c>
      <c r="Q734">
        <v>60.442406762131696</v>
      </c>
      <c r="R734">
        <v>67.008261411230393</v>
      </c>
      <c r="S734">
        <v>64.355766693827306</v>
      </c>
      <c r="T734">
        <v>86.423422144308702</v>
      </c>
      <c r="U734">
        <v>69.481728046514405</v>
      </c>
      <c r="V734">
        <v>68.282481991788302</v>
      </c>
    </row>
    <row r="735" spans="1:22" x14ac:dyDescent="0.2">
      <c r="A735">
        <v>232</v>
      </c>
      <c r="B735">
        <v>71.373436657008099</v>
      </c>
      <c r="C735">
        <v>65.753062310448101</v>
      </c>
      <c r="D735">
        <v>66.1064880878765</v>
      </c>
      <c r="E735">
        <v>58.613439214964501</v>
      </c>
      <c r="F735">
        <v>79.012820775681305</v>
      </c>
      <c r="G735">
        <v>81.994881184217505</v>
      </c>
      <c r="H735">
        <v>62.921814571667802</v>
      </c>
      <c r="I735">
        <v>66.850222921426607</v>
      </c>
      <c r="J735">
        <v>69.265796779671206</v>
      </c>
      <c r="K735">
        <v>82.452247270878402</v>
      </c>
      <c r="L735">
        <v>69.203071880436795</v>
      </c>
      <c r="M735">
        <v>77.935568910905104</v>
      </c>
      <c r="N735">
        <v>69.898183546504697</v>
      </c>
      <c r="O735">
        <v>62.218365698463202</v>
      </c>
      <c r="P735">
        <v>73.074155467338699</v>
      </c>
      <c r="Q735">
        <v>59.071891917063297</v>
      </c>
      <c r="R735">
        <v>57.643705193763203</v>
      </c>
      <c r="S735">
        <v>60.458156603752101</v>
      </c>
      <c r="T735">
        <v>73.938459865294902</v>
      </c>
      <c r="U735">
        <v>60.764687406290399</v>
      </c>
      <c r="V735">
        <v>68.427522813182605</v>
      </c>
    </row>
    <row r="736" spans="1:22" x14ac:dyDescent="0.2">
      <c r="A736">
        <v>234</v>
      </c>
      <c r="B736">
        <v>68.853831869377402</v>
      </c>
      <c r="C736">
        <v>54.781795390393398</v>
      </c>
      <c r="D736">
        <v>64.580517156501401</v>
      </c>
      <c r="E736">
        <v>53.4649648307796</v>
      </c>
      <c r="F736">
        <v>64.743386712521001</v>
      </c>
      <c r="G736">
        <v>90.263627062704202</v>
      </c>
      <c r="H736">
        <v>59.845588138384002</v>
      </c>
      <c r="I736">
        <v>74.7329589366839</v>
      </c>
      <c r="J736">
        <v>74.308809012238797</v>
      </c>
      <c r="K736">
        <v>61.0341480422627</v>
      </c>
      <c r="L736">
        <v>68.918722326197198</v>
      </c>
      <c r="M736">
        <v>72.542538111840301</v>
      </c>
      <c r="N736">
        <v>78.955870269460405</v>
      </c>
      <c r="O736">
        <v>73.560833414677603</v>
      </c>
      <c r="P736">
        <v>71.787197691708002</v>
      </c>
      <c r="Q736">
        <v>55.127359705794802</v>
      </c>
      <c r="R736">
        <v>62.658128905047498</v>
      </c>
      <c r="S736">
        <v>68.393389446116501</v>
      </c>
      <c r="T736">
        <v>81.029908153838804</v>
      </c>
      <c r="U736">
        <v>67.007484672085894</v>
      </c>
      <c r="V736">
        <v>68.329552992430706</v>
      </c>
    </row>
    <row r="737" spans="1:22" x14ac:dyDescent="0.2">
      <c r="A737">
        <v>236</v>
      </c>
      <c r="B737">
        <v>64.066195658257399</v>
      </c>
      <c r="C737">
        <v>51.640094263608603</v>
      </c>
      <c r="D737">
        <v>60.9897577862221</v>
      </c>
      <c r="E737">
        <v>65.427216501475797</v>
      </c>
      <c r="F737">
        <v>56.014097837596402</v>
      </c>
      <c r="G737">
        <v>69.032451300070207</v>
      </c>
      <c r="H737">
        <v>67.537133077994895</v>
      </c>
      <c r="I737">
        <v>47.993387431211701</v>
      </c>
      <c r="J737">
        <v>71.825313572932799</v>
      </c>
      <c r="K737">
        <v>59.1370498276098</v>
      </c>
      <c r="L737">
        <v>78.485256258482295</v>
      </c>
      <c r="M737">
        <v>72.945454633990195</v>
      </c>
      <c r="N737">
        <v>84.163599106334701</v>
      </c>
      <c r="O737">
        <v>60.726756413813298</v>
      </c>
      <c r="P737">
        <v>75.511398616633898</v>
      </c>
      <c r="Q737">
        <v>57.595664741795702</v>
      </c>
      <c r="R737">
        <v>84.7431468110412</v>
      </c>
      <c r="S737">
        <v>51.939426141137602</v>
      </c>
      <c r="T737">
        <v>79.921362366155705</v>
      </c>
      <c r="U737">
        <v>62.569883991755098</v>
      </c>
      <c r="V737">
        <v>66.113232316905993</v>
      </c>
    </row>
    <row r="738" spans="1:22" x14ac:dyDescent="0.2">
      <c r="A738">
        <v>238</v>
      </c>
      <c r="B738">
        <v>71.865978898250503</v>
      </c>
      <c r="C738">
        <v>65.546604457673695</v>
      </c>
      <c r="D738">
        <v>62.584072114582298</v>
      </c>
      <c r="E738">
        <v>54.901407872774698</v>
      </c>
      <c r="F738">
        <v>54.781468947189602</v>
      </c>
      <c r="G738">
        <v>71.798621726718395</v>
      </c>
      <c r="H738">
        <v>56.2505595133022</v>
      </c>
      <c r="I738">
        <v>43.054595588036101</v>
      </c>
      <c r="J738">
        <v>69.889911633143299</v>
      </c>
      <c r="K738">
        <v>90.5569448020793</v>
      </c>
      <c r="L738">
        <v>78.075747186509503</v>
      </c>
      <c r="M738">
        <v>61.655535125325898</v>
      </c>
      <c r="N738">
        <v>91.611218102459205</v>
      </c>
      <c r="O738">
        <v>72.456082097820996</v>
      </c>
      <c r="P738">
        <v>66.863319785837106</v>
      </c>
      <c r="Q738">
        <v>55.686032650883099</v>
      </c>
      <c r="R738">
        <v>48.741928348159199</v>
      </c>
      <c r="S738">
        <v>58.471752552998701</v>
      </c>
      <c r="T738">
        <v>65.471058298203999</v>
      </c>
      <c r="U738">
        <v>60.079282192460497</v>
      </c>
      <c r="V738">
        <v>65.017106094720404</v>
      </c>
    </row>
    <row r="739" spans="1:22" x14ac:dyDescent="0.2">
      <c r="A739">
        <v>240</v>
      </c>
      <c r="B739">
        <v>69.550469922168404</v>
      </c>
      <c r="C739">
        <v>85.006326010615595</v>
      </c>
      <c r="D739">
        <v>71.342533521304702</v>
      </c>
      <c r="E739">
        <v>56.537093569497202</v>
      </c>
      <c r="F739">
        <v>60.855916281969101</v>
      </c>
      <c r="G739">
        <v>76.652116449111404</v>
      </c>
      <c r="H739">
        <v>62.010960558875396</v>
      </c>
      <c r="I739">
        <v>49.552839951274898</v>
      </c>
      <c r="J739">
        <v>68.352581754479402</v>
      </c>
      <c r="K739">
        <v>61.703584270636199</v>
      </c>
      <c r="L739">
        <v>81.904608891687005</v>
      </c>
      <c r="M739">
        <v>63.1854280986622</v>
      </c>
      <c r="N739">
        <v>80.081537983964296</v>
      </c>
      <c r="O739">
        <v>63.560840076839703</v>
      </c>
      <c r="P739">
        <v>72.741060280120607</v>
      </c>
      <c r="Q739">
        <v>60.816039958270899</v>
      </c>
      <c r="R739">
        <v>50.0066999776149</v>
      </c>
      <c r="S739">
        <v>64.088506273140396</v>
      </c>
      <c r="T739">
        <v>64.673160331177499</v>
      </c>
      <c r="U739">
        <v>58.319975669586597</v>
      </c>
      <c r="V739">
        <v>66.047113991549793</v>
      </c>
    </row>
    <row r="740" spans="1:22" x14ac:dyDescent="0.2">
      <c r="A740">
        <v>242</v>
      </c>
      <c r="B740">
        <v>62.9652517703</v>
      </c>
      <c r="C740">
        <v>72.109921076364003</v>
      </c>
      <c r="D740">
        <v>85.477681778124904</v>
      </c>
      <c r="E740">
        <v>68.397298535808702</v>
      </c>
      <c r="F740">
        <v>50.789274967193002</v>
      </c>
      <c r="G740">
        <v>57.560504587278302</v>
      </c>
      <c r="H740">
        <v>57.348094597689602</v>
      </c>
      <c r="I740">
        <v>55.444174885360802</v>
      </c>
      <c r="J740">
        <v>75.638459447048206</v>
      </c>
      <c r="K740">
        <v>90.063147648604399</v>
      </c>
      <c r="L740">
        <v>72.427051276624397</v>
      </c>
      <c r="M740">
        <v>71.288241491102994</v>
      </c>
      <c r="N740">
        <v>66.5543849077213</v>
      </c>
      <c r="O740">
        <v>69.0069263696858</v>
      </c>
      <c r="P740">
        <v>69.735304337312002</v>
      </c>
      <c r="Q740">
        <v>61.886763615874301</v>
      </c>
      <c r="R740">
        <v>74.347329053711803</v>
      </c>
      <c r="S740">
        <v>72.417166433679299</v>
      </c>
      <c r="T740">
        <v>63.3572077915886</v>
      </c>
      <c r="U740">
        <v>74.658726426360801</v>
      </c>
      <c r="V740">
        <v>68.573645549871699</v>
      </c>
    </row>
    <row r="741" spans="1:22" x14ac:dyDescent="0.2">
      <c r="A741">
        <v>244</v>
      </c>
      <c r="B741">
        <v>86.482575809605606</v>
      </c>
      <c r="C741">
        <v>90.689466315379505</v>
      </c>
      <c r="D741">
        <v>64.333239149802395</v>
      </c>
      <c r="E741">
        <v>79.295025567873694</v>
      </c>
      <c r="F741">
        <v>44.802332987911399</v>
      </c>
      <c r="G741">
        <v>62.794701137319002</v>
      </c>
      <c r="H741">
        <v>49.380100897952801</v>
      </c>
      <c r="I741">
        <v>46.970961685118603</v>
      </c>
      <c r="J741">
        <v>72.004232044746004</v>
      </c>
      <c r="K741">
        <v>94.738555613230702</v>
      </c>
      <c r="L741">
        <v>75.278282232694494</v>
      </c>
      <c r="M741">
        <v>64.2776954262808</v>
      </c>
      <c r="N741">
        <v>61.652902706942598</v>
      </c>
      <c r="O741">
        <v>75.067016941763498</v>
      </c>
      <c r="P741">
        <v>73.427247130312395</v>
      </c>
      <c r="Q741">
        <v>63.543747945480497</v>
      </c>
      <c r="R741">
        <v>78.640803188568896</v>
      </c>
      <c r="S741">
        <v>72.102642984506204</v>
      </c>
      <c r="T741">
        <v>62.332202709438</v>
      </c>
      <c r="U741">
        <v>62.121642524097901</v>
      </c>
      <c r="V741">
        <v>68.996768749951201</v>
      </c>
    </row>
    <row r="742" spans="1:22" x14ac:dyDescent="0.2">
      <c r="A742">
        <v>246</v>
      </c>
      <c r="B742">
        <v>72.863605109018195</v>
      </c>
      <c r="C742">
        <v>71.799976742308701</v>
      </c>
      <c r="D742">
        <v>81.463748548912704</v>
      </c>
      <c r="E742">
        <v>68.189326390602403</v>
      </c>
      <c r="F742">
        <v>60.815385543797703</v>
      </c>
      <c r="G742">
        <v>72.984811649011604</v>
      </c>
      <c r="H742">
        <v>66.2211144561971</v>
      </c>
      <c r="I742">
        <v>69.356099006245699</v>
      </c>
      <c r="J742">
        <v>68.138537292616405</v>
      </c>
      <c r="K742">
        <v>70.146185419502899</v>
      </c>
      <c r="L742">
        <v>77.302140015715693</v>
      </c>
      <c r="M742">
        <v>57.462091505819998</v>
      </c>
      <c r="N742">
        <v>55.146831067303197</v>
      </c>
      <c r="O742">
        <v>57.965778313567</v>
      </c>
      <c r="P742">
        <v>80.4284609218127</v>
      </c>
      <c r="Q742">
        <v>50.780927616710201</v>
      </c>
      <c r="R742">
        <v>65.142904818679497</v>
      </c>
      <c r="S742">
        <v>60.506087456945501</v>
      </c>
      <c r="T742">
        <v>63.8394939092871</v>
      </c>
      <c r="U742">
        <v>71.520200570296296</v>
      </c>
      <c r="V742">
        <v>67.103685317717506</v>
      </c>
    </row>
    <row r="743" spans="1:22" x14ac:dyDescent="0.2">
      <c r="A743">
        <v>248</v>
      </c>
      <c r="B743">
        <v>63.354390865606298</v>
      </c>
      <c r="C743">
        <v>63.207704678199299</v>
      </c>
      <c r="D743">
        <v>63.6181829892218</v>
      </c>
      <c r="E743">
        <v>58.0865005413524</v>
      </c>
      <c r="F743">
        <v>81.393820458269104</v>
      </c>
      <c r="G743">
        <v>45.6517187459377</v>
      </c>
      <c r="H743">
        <v>51.868103574815997</v>
      </c>
      <c r="I743">
        <v>67.630963707289894</v>
      </c>
      <c r="J743">
        <v>82.574975630087394</v>
      </c>
      <c r="K743">
        <v>65.910375022860194</v>
      </c>
      <c r="L743">
        <v>61.671728817686699</v>
      </c>
      <c r="M743">
        <v>65.601651819064799</v>
      </c>
      <c r="N743">
        <v>57.234523808633298</v>
      </c>
      <c r="O743">
        <v>60.623326050697997</v>
      </c>
      <c r="P743">
        <v>62.378706916373297</v>
      </c>
      <c r="Q743">
        <v>59.086200256166201</v>
      </c>
      <c r="R743">
        <v>65.243866705098895</v>
      </c>
      <c r="S743">
        <v>57.5033739462177</v>
      </c>
      <c r="T743">
        <v>58.641566706176199</v>
      </c>
      <c r="U743">
        <v>70.046672251313197</v>
      </c>
      <c r="V743">
        <v>63.066417674553399</v>
      </c>
    </row>
    <row r="744" spans="1:22" x14ac:dyDescent="0.2">
      <c r="A744">
        <v>250</v>
      </c>
      <c r="B744">
        <v>73.333130859400399</v>
      </c>
      <c r="C744">
        <v>54.7180287675722</v>
      </c>
      <c r="D744">
        <v>55.582039138409101</v>
      </c>
      <c r="E744">
        <v>45.250942895985801</v>
      </c>
      <c r="F744">
        <v>76.037153893811293</v>
      </c>
      <c r="G744">
        <v>70.727828499880403</v>
      </c>
      <c r="H744">
        <v>50.410585748250902</v>
      </c>
      <c r="I744">
        <v>72.666396181417497</v>
      </c>
      <c r="J744">
        <v>66.903817849318003</v>
      </c>
      <c r="K744">
        <v>61.838419964479797</v>
      </c>
      <c r="L744">
        <v>70.714163483656094</v>
      </c>
      <c r="M744">
        <v>63.361030491124303</v>
      </c>
      <c r="N744">
        <v>52.581851820850602</v>
      </c>
      <c r="O744">
        <v>87.285568670149303</v>
      </c>
      <c r="P744">
        <v>59.4874554197322</v>
      </c>
      <c r="Q744">
        <v>58.816854147904699</v>
      </c>
      <c r="R744">
        <v>63.006623222717202</v>
      </c>
      <c r="S744">
        <v>50.007065354506501</v>
      </c>
      <c r="T744">
        <v>61.801240033460097</v>
      </c>
      <c r="U744">
        <v>61.458191159378501</v>
      </c>
      <c r="V744">
        <v>62.799419380100197</v>
      </c>
    </row>
    <row r="745" spans="1:22" x14ac:dyDescent="0.2">
      <c r="A745">
        <v>252</v>
      </c>
      <c r="B745">
        <v>71.718959164159401</v>
      </c>
      <c r="C745">
        <v>57.010644923194803</v>
      </c>
      <c r="D745">
        <v>67.545260619734904</v>
      </c>
      <c r="E745">
        <v>55.698401416857102</v>
      </c>
      <c r="F745">
        <v>57.188231691941901</v>
      </c>
      <c r="G745">
        <v>94.8790635332346</v>
      </c>
      <c r="H745">
        <v>55.030414679770097</v>
      </c>
      <c r="I745">
        <v>62.373108151834899</v>
      </c>
      <c r="J745">
        <v>72.791831430599004</v>
      </c>
      <c r="K745">
        <v>78.112558320133004</v>
      </c>
      <c r="L745">
        <v>74.569760089431199</v>
      </c>
      <c r="M745">
        <v>59.284968628107201</v>
      </c>
      <c r="N745">
        <v>57.307653507872097</v>
      </c>
      <c r="O745">
        <v>67.8461084536996</v>
      </c>
      <c r="P745">
        <v>62.062784872790701</v>
      </c>
      <c r="Q745">
        <v>62.560512226227502</v>
      </c>
      <c r="R745">
        <v>65.890237296739201</v>
      </c>
      <c r="S745">
        <v>60.520922609397999</v>
      </c>
      <c r="T745">
        <v>74.737468992602004</v>
      </c>
      <c r="U745">
        <v>72.525043034715907</v>
      </c>
      <c r="V745">
        <v>66.482696682152195</v>
      </c>
    </row>
    <row r="746" spans="1:22" x14ac:dyDescent="0.2">
      <c r="A746">
        <v>254</v>
      </c>
      <c r="B746">
        <v>88.886321651685194</v>
      </c>
      <c r="C746">
        <v>74.878825031689004</v>
      </c>
      <c r="D746">
        <v>81.820852769046795</v>
      </c>
      <c r="E746">
        <v>61.454176757992101</v>
      </c>
      <c r="F746">
        <v>52.666769942019599</v>
      </c>
      <c r="G746">
        <v>68.634875169414897</v>
      </c>
      <c r="H746">
        <v>65.289281781586396</v>
      </c>
      <c r="I746">
        <v>62.057674935138998</v>
      </c>
      <c r="J746">
        <v>68.628680466988001</v>
      </c>
      <c r="K746">
        <v>91.8174697634784</v>
      </c>
      <c r="L746">
        <v>65.432399182722307</v>
      </c>
      <c r="M746">
        <v>57.952009327254501</v>
      </c>
      <c r="N746">
        <v>72.560572828736099</v>
      </c>
      <c r="O746">
        <v>58.848959627728597</v>
      </c>
      <c r="P746">
        <v>74.241125295308606</v>
      </c>
      <c r="Q746">
        <v>56.902373733044797</v>
      </c>
      <c r="R746">
        <v>68.7133052194214</v>
      </c>
      <c r="S746">
        <v>60.084290042998802</v>
      </c>
      <c r="T746">
        <v>75.350395119386604</v>
      </c>
      <c r="U746">
        <v>64.637018312136206</v>
      </c>
      <c r="V746">
        <v>68.542868847888897</v>
      </c>
    </row>
    <row r="747" spans="1:22" x14ac:dyDescent="0.2">
      <c r="A747">
        <v>256</v>
      </c>
      <c r="B747">
        <v>88.255890904226803</v>
      </c>
      <c r="C747">
        <v>71.109612482126494</v>
      </c>
      <c r="D747">
        <v>81.379914165112993</v>
      </c>
      <c r="E747">
        <v>83.396140671217594</v>
      </c>
      <c r="F747">
        <v>52.197163363380497</v>
      </c>
      <c r="G747">
        <v>53.490593530932898</v>
      </c>
      <c r="H747">
        <v>57.587285123538301</v>
      </c>
      <c r="I747">
        <v>80.134125245240597</v>
      </c>
      <c r="J747">
        <v>76.470967044010393</v>
      </c>
      <c r="K747">
        <v>68.157112506888893</v>
      </c>
      <c r="L747">
        <v>73.896213845633</v>
      </c>
      <c r="M747">
        <v>75.392527686331505</v>
      </c>
      <c r="N747">
        <v>77.224589430222593</v>
      </c>
      <c r="O747">
        <v>50.9687996098573</v>
      </c>
      <c r="P747">
        <v>60.256145180688399</v>
      </c>
      <c r="Q747">
        <v>54.4010099800159</v>
      </c>
      <c r="R747">
        <v>73.806651005055997</v>
      </c>
      <c r="S747">
        <v>56.2530746129109</v>
      </c>
      <c r="T747">
        <v>60.583514522125</v>
      </c>
      <c r="U747">
        <v>59.937237864259998</v>
      </c>
      <c r="V747">
        <v>67.744928438688802</v>
      </c>
    </row>
    <row r="748" spans="1:22" x14ac:dyDescent="0.2">
      <c r="A748">
        <v>258</v>
      </c>
      <c r="B748">
        <v>72.091522329938897</v>
      </c>
      <c r="C748">
        <v>73.563714168720097</v>
      </c>
      <c r="D748">
        <v>75.817938966244796</v>
      </c>
      <c r="E748">
        <v>57.162427914665699</v>
      </c>
      <c r="F748">
        <v>50.612216931431</v>
      </c>
      <c r="G748">
        <v>68.437187886750607</v>
      </c>
      <c r="H748">
        <v>82.404932085489804</v>
      </c>
      <c r="I748">
        <v>59.366436765301501</v>
      </c>
      <c r="J748">
        <v>71.398978574513706</v>
      </c>
      <c r="K748">
        <v>66.9089823229492</v>
      </c>
      <c r="L748">
        <v>91.191094067706302</v>
      </c>
      <c r="M748">
        <v>72.582675998593601</v>
      </c>
      <c r="N748">
        <v>54.619977666822898</v>
      </c>
      <c r="O748">
        <v>41.507627742961198</v>
      </c>
      <c r="P748">
        <v>49.461587619165797</v>
      </c>
      <c r="Q748">
        <v>50.118703800638102</v>
      </c>
      <c r="R748">
        <v>68.944402666509205</v>
      </c>
      <c r="S748">
        <v>42.595144284925503</v>
      </c>
      <c r="T748">
        <v>86.028944772249204</v>
      </c>
      <c r="U748">
        <v>68.3851712431793</v>
      </c>
      <c r="V748">
        <v>65.159983390437802</v>
      </c>
    </row>
    <row r="749" spans="1:22" x14ac:dyDescent="0.2">
      <c r="A749">
        <v>260</v>
      </c>
      <c r="B749">
        <v>84.935727573011306</v>
      </c>
      <c r="C749">
        <v>66.065247770469398</v>
      </c>
      <c r="D749">
        <v>69.527726741815101</v>
      </c>
      <c r="E749">
        <v>65.8710425269566</v>
      </c>
      <c r="F749">
        <v>68.306100674192507</v>
      </c>
      <c r="G749">
        <v>64.521590878902103</v>
      </c>
      <c r="H749">
        <v>64.8158920948092</v>
      </c>
      <c r="I749">
        <v>50.331535493393403</v>
      </c>
      <c r="J749">
        <v>73.715847950850502</v>
      </c>
      <c r="K749">
        <v>68.509327161105901</v>
      </c>
      <c r="L749">
        <v>76.676885700152098</v>
      </c>
      <c r="M749">
        <v>78.370509830606395</v>
      </c>
      <c r="N749">
        <v>60.721371231662303</v>
      </c>
      <c r="O749">
        <v>58.888010349094799</v>
      </c>
      <c r="P749">
        <v>65.109963025804504</v>
      </c>
      <c r="Q749">
        <v>41.998082318911401</v>
      </c>
      <c r="R749">
        <v>74.317481382218105</v>
      </c>
      <c r="S749">
        <v>47.868639689977599</v>
      </c>
      <c r="T749">
        <v>96.186821551933605</v>
      </c>
      <c r="U749">
        <v>66.997639230189293</v>
      </c>
      <c r="V749">
        <v>67.186772158802796</v>
      </c>
    </row>
    <row r="750" spans="1:22" x14ac:dyDescent="0.2">
      <c r="A750">
        <v>262</v>
      </c>
      <c r="B750">
        <v>58.752322108361398</v>
      </c>
      <c r="C750">
        <v>70.992845323995795</v>
      </c>
      <c r="D750">
        <v>69.404824283305103</v>
      </c>
      <c r="E750">
        <v>71.338395827499895</v>
      </c>
      <c r="F750">
        <v>67.032472748427907</v>
      </c>
      <c r="G750">
        <v>43.563731688487998</v>
      </c>
      <c r="H750">
        <v>70.167442049908502</v>
      </c>
      <c r="I750">
        <v>72.028782521873097</v>
      </c>
      <c r="J750">
        <v>82.915686931202998</v>
      </c>
      <c r="K750">
        <v>73.141215841317702</v>
      </c>
      <c r="L750">
        <v>75.797913687578699</v>
      </c>
      <c r="M750">
        <v>63.414365818608402</v>
      </c>
      <c r="N750">
        <v>59.989562105035603</v>
      </c>
      <c r="O750">
        <v>66.836881256295797</v>
      </c>
      <c r="P750">
        <v>68.9843707468319</v>
      </c>
      <c r="Q750">
        <v>53.873528770360799</v>
      </c>
      <c r="R750">
        <v>61.294210061703097</v>
      </c>
      <c r="S750">
        <v>44.831370199440997</v>
      </c>
      <c r="T750">
        <v>78.3826254061063</v>
      </c>
      <c r="U750">
        <v>86.090514963895501</v>
      </c>
      <c r="V750">
        <v>66.941653117011896</v>
      </c>
    </row>
    <row r="751" spans="1:22" x14ac:dyDescent="0.2">
      <c r="A751">
        <v>264</v>
      </c>
      <c r="B751">
        <v>67.637836041691202</v>
      </c>
      <c r="C751">
        <v>54.434611479881703</v>
      </c>
      <c r="D751">
        <v>87.217649165448705</v>
      </c>
      <c r="E751">
        <v>67.081402682675701</v>
      </c>
      <c r="F751">
        <v>65.924561624607307</v>
      </c>
      <c r="G751">
        <v>41.483689187878802</v>
      </c>
      <c r="H751">
        <v>66.020795392504496</v>
      </c>
      <c r="I751">
        <v>61.854851984640398</v>
      </c>
      <c r="J751">
        <v>77.608124303223903</v>
      </c>
      <c r="K751">
        <v>78.966447737099202</v>
      </c>
      <c r="L751">
        <v>73.989057716353699</v>
      </c>
      <c r="M751">
        <v>50.491580647545199</v>
      </c>
      <c r="N751">
        <v>70.581661979649198</v>
      </c>
      <c r="O751">
        <v>53.904054613976399</v>
      </c>
      <c r="P751">
        <v>61.264255256335701</v>
      </c>
      <c r="Q751">
        <v>71.226760130163697</v>
      </c>
      <c r="R751">
        <v>60.484482880282101</v>
      </c>
      <c r="S751">
        <v>59.499656168644698</v>
      </c>
      <c r="T751">
        <v>67.389977358167002</v>
      </c>
      <c r="U751">
        <v>76.080361495389994</v>
      </c>
      <c r="V751">
        <v>65.657090892307906</v>
      </c>
    </row>
    <row r="752" spans="1:22" x14ac:dyDescent="0.2">
      <c r="A752">
        <v>266</v>
      </c>
      <c r="B752">
        <v>64.084587922752604</v>
      </c>
      <c r="C752">
        <v>52.955571026519799</v>
      </c>
      <c r="D752">
        <v>58.946745221407703</v>
      </c>
      <c r="E752">
        <v>82.561771693480907</v>
      </c>
      <c r="F752">
        <v>60.795646872949597</v>
      </c>
      <c r="G752">
        <v>48.714993465425998</v>
      </c>
      <c r="H752">
        <v>76.804004444645699</v>
      </c>
      <c r="I752">
        <v>46.545098361966602</v>
      </c>
      <c r="J752">
        <v>75.9432443737509</v>
      </c>
      <c r="K752">
        <v>64.426834260212303</v>
      </c>
      <c r="L752">
        <v>58.544657962127403</v>
      </c>
      <c r="M752">
        <v>65.590459971576195</v>
      </c>
      <c r="N752">
        <v>94.220367131470795</v>
      </c>
      <c r="O752">
        <v>66.483915887696298</v>
      </c>
      <c r="P752">
        <v>50.540093294286002</v>
      </c>
      <c r="Q752">
        <v>68.681545298329993</v>
      </c>
      <c r="R752">
        <v>82.929155690002901</v>
      </c>
      <c r="S752">
        <v>58.890506544267801</v>
      </c>
      <c r="T752">
        <v>63.126293243728199</v>
      </c>
      <c r="U752">
        <v>63.672005346216103</v>
      </c>
      <c r="V752">
        <v>65.222874900640704</v>
      </c>
    </row>
    <row r="753" spans="1:22" x14ac:dyDescent="0.2">
      <c r="A753">
        <v>268</v>
      </c>
      <c r="B753">
        <v>66.604236704737502</v>
      </c>
      <c r="C753">
        <v>54.794087774387101</v>
      </c>
      <c r="D753">
        <v>88.342698416646002</v>
      </c>
      <c r="E753">
        <v>85.961046758723995</v>
      </c>
      <c r="F753">
        <v>92.362678668424195</v>
      </c>
      <c r="G753">
        <v>75.0967375648857</v>
      </c>
      <c r="H753">
        <v>85.782174651493307</v>
      </c>
      <c r="I753">
        <v>52.559229504519898</v>
      </c>
      <c r="J753">
        <v>76.977684907419302</v>
      </c>
      <c r="K753">
        <v>52.060201538372702</v>
      </c>
      <c r="L753">
        <v>93.081506715883904</v>
      </c>
      <c r="M753">
        <v>74.517614458734698</v>
      </c>
      <c r="N753">
        <v>72.603133486412403</v>
      </c>
      <c r="O753">
        <v>63.971714929262703</v>
      </c>
      <c r="P753">
        <v>53.873853021108999</v>
      </c>
      <c r="Q753">
        <v>73.361392662000398</v>
      </c>
      <c r="R753">
        <v>65.948401255221597</v>
      </c>
      <c r="S753">
        <v>57.754283563498497</v>
      </c>
      <c r="T753">
        <v>63.173400652173598</v>
      </c>
      <c r="U753">
        <v>85.742627484914806</v>
      </c>
      <c r="V753">
        <v>71.728435235941106</v>
      </c>
    </row>
    <row r="754" spans="1:22" x14ac:dyDescent="0.2">
      <c r="A754">
        <v>270</v>
      </c>
      <c r="B754">
        <v>85.285845096002504</v>
      </c>
      <c r="C754">
        <v>52.969851469976803</v>
      </c>
      <c r="D754">
        <v>74.114762873882</v>
      </c>
      <c r="E754">
        <v>97.491058459087498</v>
      </c>
      <c r="F754">
        <v>69.978447251023496</v>
      </c>
      <c r="G754">
        <v>78.388989384354502</v>
      </c>
      <c r="H754">
        <v>76.7051795098253</v>
      </c>
      <c r="I754">
        <v>56.488203010449197</v>
      </c>
      <c r="J754">
        <v>82.788866673406105</v>
      </c>
      <c r="K754">
        <v>52.136642697061099</v>
      </c>
      <c r="L754">
        <v>78.6568537360546</v>
      </c>
      <c r="M754">
        <v>67.808384745720005</v>
      </c>
      <c r="N754">
        <v>67.235420228476997</v>
      </c>
      <c r="O754">
        <v>63.274411513582898</v>
      </c>
      <c r="P754">
        <v>66.8317680065676</v>
      </c>
      <c r="Q754">
        <v>76.724495870167104</v>
      </c>
      <c r="R754">
        <v>67.223399784302103</v>
      </c>
      <c r="S754">
        <v>57.7711572883874</v>
      </c>
      <c r="T754">
        <v>72.963089075830098</v>
      </c>
      <c r="U754">
        <v>64.115339466552498</v>
      </c>
      <c r="V754">
        <v>70.447608307035495</v>
      </c>
    </row>
    <row r="755" spans="1:22" x14ac:dyDescent="0.2">
      <c r="A755">
        <v>272</v>
      </c>
      <c r="B755">
        <v>75.152238623551099</v>
      </c>
      <c r="C755">
        <v>57.067899816796903</v>
      </c>
      <c r="D755">
        <v>65.073246360325001</v>
      </c>
      <c r="E755">
        <v>63.463846498985902</v>
      </c>
      <c r="F755">
        <v>81.988787376106998</v>
      </c>
      <c r="G755">
        <v>62.904271840336797</v>
      </c>
      <c r="H755">
        <v>70.908534546649093</v>
      </c>
      <c r="I755">
        <v>54.593503142805901</v>
      </c>
      <c r="J755">
        <v>79.144587981578695</v>
      </c>
      <c r="K755">
        <v>53.147456587816997</v>
      </c>
      <c r="L755">
        <v>84.803244663782905</v>
      </c>
      <c r="M755">
        <v>70.525283001735303</v>
      </c>
      <c r="N755">
        <v>65.464216800684</v>
      </c>
      <c r="O755">
        <v>54.654548302861897</v>
      </c>
      <c r="P755">
        <v>49.801953586941302</v>
      </c>
      <c r="Q755">
        <v>83.658815628742701</v>
      </c>
      <c r="R755">
        <v>65.457739641333106</v>
      </c>
      <c r="S755">
        <v>50.624958186631403</v>
      </c>
      <c r="T755">
        <v>57.699385675054401</v>
      </c>
      <c r="U755">
        <v>81.7230155275426</v>
      </c>
      <c r="V755">
        <v>66.392876689513201</v>
      </c>
    </row>
    <row r="756" spans="1:22" x14ac:dyDescent="0.2">
      <c r="A756">
        <v>274</v>
      </c>
      <c r="B756">
        <v>73.926563851115404</v>
      </c>
      <c r="C756">
        <v>63.705855345667402</v>
      </c>
      <c r="D756">
        <v>58.609699499424103</v>
      </c>
      <c r="E756">
        <v>47.0067261633586</v>
      </c>
      <c r="F756">
        <v>79.927736574303694</v>
      </c>
      <c r="G756">
        <v>57.5602509724404</v>
      </c>
      <c r="H756">
        <v>67.081863074667694</v>
      </c>
      <c r="I756">
        <v>62.983181842458301</v>
      </c>
      <c r="J756">
        <v>73.351635018162597</v>
      </c>
      <c r="K756">
        <v>59.079747211531902</v>
      </c>
      <c r="L756">
        <v>82.700425185626003</v>
      </c>
      <c r="M756">
        <v>87.379914297988705</v>
      </c>
      <c r="N756">
        <v>60.370113627991302</v>
      </c>
      <c r="O756">
        <v>66.558757036097006</v>
      </c>
      <c r="P756">
        <v>81.238659398893404</v>
      </c>
      <c r="Q756">
        <v>72.141946589764601</v>
      </c>
      <c r="R756">
        <v>59.360976020079598</v>
      </c>
      <c r="S756">
        <v>60.345844906170001</v>
      </c>
      <c r="T756">
        <v>59.682060478157901</v>
      </c>
      <c r="U756">
        <v>70.890340128870804</v>
      </c>
      <c r="V756">
        <v>67.195114861138507</v>
      </c>
    </row>
    <row r="757" spans="1:22" x14ac:dyDescent="0.2">
      <c r="A757">
        <v>276</v>
      </c>
      <c r="B757">
        <v>61.041960028562997</v>
      </c>
      <c r="C757">
        <v>72.800578930612801</v>
      </c>
      <c r="D757">
        <v>76.212899788373704</v>
      </c>
      <c r="E757">
        <v>65.682720312033098</v>
      </c>
      <c r="F757">
        <v>52.454217196517398</v>
      </c>
      <c r="G757">
        <v>53.2061631734515</v>
      </c>
      <c r="H757">
        <v>62.023974203359202</v>
      </c>
      <c r="I757">
        <v>58.121655551251202</v>
      </c>
      <c r="J757">
        <v>63.8610288503356</v>
      </c>
      <c r="K757">
        <v>61.587933985290299</v>
      </c>
      <c r="L757">
        <v>63.245799804985197</v>
      </c>
      <c r="M757">
        <v>55.030374058264997</v>
      </c>
      <c r="N757">
        <v>63.835539542521097</v>
      </c>
      <c r="O757">
        <v>76.323180054429102</v>
      </c>
      <c r="P757">
        <v>71.811575418529102</v>
      </c>
      <c r="Q757">
        <v>59.195231174323297</v>
      </c>
      <c r="R757">
        <v>64.731254674768806</v>
      </c>
      <c r="S757">
        <v>65.453441450913601</v>
      </c>
      <c r="T757">
        <v>76.339566016364003</v>
      </c>
      <c r="U757">
        <v>86.572748525571598</v>
      </c>
      <c r="V757">
        <v>65.476592137022905</v>
      </c>
    </row>
    <row r="758" spans="1:22" x14ac:dyDescent="0.2">
      <c r="A758">
        <v>278</v>
      </c>
      <c r="B758">
        <v>66.593348129490295</v>
      </c>
      <c r="C758">
        <v>67.820956406720896</v>
      </c>
      <c r="D758">
        <v>76.997524730488294</v>
      </c>
      <c r="E758">
        <v>70.0220231322199</v>
      </c>
      <c r="F758">
        <v>56.688293647513497</v>
      </c>
      <c r="G758">
        <v>51.102610620348798</v>
      </c>
      <c r="H758">
        <v>55.768472092475399</v>
      </c>
      <c r="I758">
        <v>53.570941425858798</v>
      </c>
      <c r="J758">
        <v>67.13309875169</v>
      </c>
      <c r="K758">
        <v>68.628000980230496</v>
      </c>
      <c r="L758">
        <v>64.532678193014704</v>
      </c>
      <c r="M758">
        <v>45.849858177886702</v>
      </c>
      <c r="N758">
        <v>58.049415220167603</v>
      </c>
      <c r="O758">
        <v>72.034346097224699</v>
      </c>
      <c r="P758">
        <v>69.017806376121499</v>
      </c>
      <c r="Q758">
        <v>89.656931347380606</v>
      </c>
      <c r="R758">
        <v>81.653018096977206</v>
      </c>
      <c r="S758">
        <v>46.225069150807499</v>
      </c>
      <c r="T758">
        <v>54.481051092751699</v>
      </c>
      <c r="U758">
        <v>64.747317723890305</v>
      </c>
      <c r="V758">
        <v>64.028638069662904</v>
      </c>
    </row>
    <row r="759" spans="1:22" x14ac:dyDescent="0.2">
      <c r="A759">
        <v>280</v>
      </c>
      <c r="B759">
        <v>75.088522458495504</v>
      </c>
      <c r="C759">
        <v>67.413501256561901</v>
      </c>
      <c r="D759">
        <v>74.365361419219397</v>
      </c>
      <c r="E759">
        <v>52.337018280792499</v>
      </c>
      <c r="F759">
        <v>56.407142711962202</v>
      </c>
      <c r="G759">
        <v>43.842458276887101</v>
      </c>
      <c r="H759">
        <v>60.557021273122601</v>
      </c>
      <c r="I759">
        <v>57.867831652562799</v>
      </c>
      <c r="J759">
        <v>58.550324272046403</v>
      </c>
      <c r="K759">
        <v>58.8171415020702</v>
      </c>
      <c r="L759">
        <v>44.347048303012897</v>
      </c>
      <c r="M759">
        <v>66.474355244730106</v>
      </c>
      <c r="N759">
        <v>54.336640341647097</v>
      </c>
      <c r="O759">
        <v>82.626152659555103</v>
      </c>
      <c r="P759">
        <v>61.248401356580402</v>
      </c>
      <c r="Q759">
        <v>76.411081929759504</v>
      </c>
      <c r="R759">
        <v>66.786166820575502</v>
      </c>
      <c r="S759">
        <v>60.157412848138897</v>
      </c>
      <c r="T759">
        <v>52.848968370418703</v>
      </c>
      <c r="U759">
        <v>65.320284534951995</v>
      </c>
      <c r="V759">
        <v>61.790141775654497</v>
      </c>
    </row>
    <row r="760" spans="1:22" x14ac:dyDescent="0.2">
      <c r="A760">
        <v>282</v>
      </c>
      <c r="B760">
        <v>67.174279322630397</v>
      </c>
      <c r="C760">
        <v>59.118341492730899</v>
      </c>
      <c r="D760">
        <v>77.916756975464097</v>
      </c>
      <c r="E760">
        <v>70.559704106187795</v>
      </c>
      <c r="F760">
        <v>48.241676394998201</v>
      </c>
      <c r="G760">
        <v>54.100344764150698</v>
      </c>
      <c r="H760">
        <v>71.7803748727531</v>
      </c>
      <c r="I760">
        <v>73.821378826482601</v>
      </c>
      <c r="J760">
        <v>59.981200165512199</v>
      </c>
      <c r="K760">
        <v>68.828432333299702</v>
      </c>
      <c r="L760">
        <v>66.297601850017898</v>
      </c>
      <c r="M760">
        <v>67.290688054660905</v>
      </c>
      <c r="N760">
        <v>65.707589997263995</v>
      </c>
      <c r="O760">
        <v>70.607043538917793</v>
      </c>
      <c r="P760">
        <v>47.1086959499196</v>
      </c>
      <c r="Q760">
        <v>75.992891889190702</v>
      </c>
      <c r="R760">
        <v>67.987040854536104</v>
      </c>
      <c r="S760">
        <v>82.448820796592599</v>
      </c>
      <c r="T760">
        <v>53.633960082614102</v>
      </c>
      <c r="U760">
        <v>72.954467941837194</v>
      </c>
      <c r="V760">
        <v>66.077564510488003</v>
      </c>
    </row>
    <row r="761" spans="1:22" x14ac:dyDescent="0.2">
      <c r="A761">
        <v>284</v>
      </c>
      <c r="B761">
        <v>75.566945866416802</v>
      </c>
      <c r="C761">
        <v>63.503302262288003</v>
      </c>
      <c r="D761">
        <v>72.673286104264903</v>
      </c>
      <c r="E761">
        <v>74.445392743968597</v>
      </c>
      <c r="F761">
        <v>59.8020647689535</v>
      </c>
      <c r="G761">
        <v>44.172244037454099</v>
      </c>
      <c r="H761">
        <v>67.957757696663606</v>
      </c>
      <c r="I761">
        <v>72.628120901300505</v>
      </c>
      <c r="J761">
        <v>54.294709930726</v>
      </c>
      <c r="K761">
        <v>57.233735193034597</v>
      </c>
      <c r="L761">
        <v>68.409627799412107</v>
      </c>
      <c r="M761">
        <v>60.406200425678001</v>
      </c>
      <c r="N761">
        <v>73.036549251592106</v>
      </c>
      <c r="O761">
        <v>81.876648474259696</v>
      </c>
      <c r="P761">
        <v>67.541122209899399</v>
      </c>
      <c r="Q761">
        <v>54.665855819963099</v>
      </c>
      <c r="R761">
        <v>54.9140817345016</v>
      </c>
      <c r="S761">
        <v>64.561956256524994</v>
      </c>
      <c r="T761">
        <v>47.636105253783697</v>
      </c>
      <c r="U761">
        <v>67.883790567675305</v>
      </c>
      <c r="V761">
        <v>64.160474864918001</v>
      </c>
    </row>
    <row r="762" spans="1:22" x14ac:dyDescent="0.2">
      <c r="A762">
        <v>286</v>
      </c>
      <c r="B762">
        <v>59.341303872126801</v>
      </c>
      <c r="C762">
        <v>64.698567561264298</v>
      </c>
      <c r="D762">
        <v>73.297826401171307</v>
      </c>
      <c r="E762">
        <v>77.6067303445096</v>
      </c>
      <c r="F762">
        <v>84.697956312637203</v>
      </c>
      <c r="G762">
        <v>65.294044491037496</v>
      </c>
      <c r="H762">
        <v>73.510161317403302</v>
      </c>
      <c r="I762">
        <v>88.554091125446107</v>
      </c>
      <c r="J762">
        <v>48.446156699180698</v>
      </c>
      <c r="K762">
        <v>76.366646057346202</v>
      </c>
      <c r="L762">
        <v>63.711797292490402</v>
      </c>
      <c r="M762">
        <v>56.641812660115903</v>
      </c>
      <c r="N762">
        <v>78.9695858746787</v>
      </c>
      <c r="O762">
        <v>57.332799610704598</v>
      </c>
      <c r="P762">
        <v>54.449136463167498</v>
      </c>
      <c r="Q762">
        <v>64.589207917228705</v>
      </c>
      <c r="R762">
        <v>47.005005345215601</v>
      </c>
      <c r="S762">
        <v>60.081268644406499</v>
      </c>
      <c r="T762">
        <v>62.2202034159275</v>
      </c>
      <c r="U762">
        <v>52.349296593853502</v>
      </c>
      <c r="V762">
        <v>65.458179899995599</v>
      </c>
    </row>
    <row r="763" spans="1:22" x14ac:dyDescent="0.2">
      <c r="A763">
        <v>288</v>
      </c>
      <c r="B763">
        <v>59.505935752989501</v>
      </c>
      <c r="C763">
        <v>65.106249906358897</v>
      </c>
      <c r="D763">
        <v>78.270336956229599</v>
      </c>
      <c r="E763">
        <v>52.586794976200601</v>
      </c>
      <c r="F763">
        <v>63.127671639637299</v>
      </c>
      <c r="G763">
        <v>59.122089280737001</v>
      </c>
      <c r="H763">
        <v>81.343488640075094</v>
      </c>
      <c r="I763">
        <v>69.634341437973404</v>
      </c>
      <c r="J763">
        <v>63.617294518706899</v>
      </c>
      <c r="K763">
        <v>63.660531289301403</v>
      </c>
      <c r="L763">
        <v>52.487732539686</v>
      </c>
      <c r="M763">
        <v>44.189871553246903</v>
      </c>
      <c r="N763">
        <v>63.364951307262302</v>
      </c>
      <c r="O763">
        <v>70.125966638188899</v>
      </c>
      <c r="P763">
        <v>73.728998467632806</v>
      </c>
      <c r="Q763">
        <v>55.396594050679099</v>
      </c>
      <c r="R763">
        <v>42.14820041974</v>
      </c>
      <c r="S763">
        <v>55.577874234039001</v>
      </c>
      <c r="T763">
        <v>67.879996154461097</v>
      </c>
      <c r="U763">
        <v>63.017410539744702</v>
      </c>
      <c r="V763">
        <v>62.194616515144503</v>
      </c>
    </row>
    <row r="764" spans="1:22" x14ac:dyDescent="0.2">
      <c r="A764">
        <v>290</v>
      </c>
      <c r="B764">
        <v>52.492617080995203</v>
      </c>
      <c r="C764">
        <v>79.5772725850792</v>
      </c>
      <c r="D764">
        <v>53.950360133829903</v>
      </c>
      <c r="E764">
        <v>63.586275169218901</v>
      </c>
      <c r="F764">
        <v>62.097971620999402</v>
      </c>
      <c r="G764">
        <v>61.694810346349499</v>
      </c>
      <c r="H764">
        <v>50.458537458613399</v>
      </c>
      <c r="I764">
        <v>50.140188238736798</v>
      </c>
      <c r="J764">
        <v>75.074448324412302</v>
      </c>
      <c r="K764">
        <v>59.212370592665003</v>
      </c>
      <c r="L764">
        <v>59.505863835841602</v>
      </c>
      <c r="M764">
        <v>44.5874039942262</v>
      </c>
      <c r="N764">
        <v>56.5547234370027</v>
      </c>
      <c r="O764">
        <v>68.441148215593401</v>
      </c>
      <c r="P764">
        <v>65.894023477916093</v>
      </c>
      <c r="Q764">
        <v>55.275689437873602</v>
      </c>
      <c r="R764">
        <v>37.986800646027298</v>
      </c>
      <c r="S764">
        <v>55.168917273997501</v>
      </c>
      <c r="T764">
        <v>65.665951919342803</v>
      </c>
      <c r="U764">
        <v>94.700996655417896</v>
      </c>
      <c r="V764">
        <v>60.603318522206997</v>
      </c>
    </row>
    <row r="765" spans="1:22" x14ac:dyDescent="0.2">
      <c r="A765">
        <v>292</v>
      </c>
      <c r="B765">
        <v>62.552384873475397</v>
      </c>
      <c r="C765">
        <v>59.710951900223101</v>
      </c>
      <c r="D765">
        <v>56.520881008987999</v>
      </c>
      <c r="E765">
        <v>61.1486217958862</v>
      </c>
      <c r="F765">
        <v>63.859294803985797</v>
      </c>
      <c r="G765">
        <v>67.861456122059195</v>
      </c>
      <c r="H765">
        <v>72.245339806663793</v>
      </c>
      <c r="I765">
        <v>49.190863695320203</v>
      </c>
      <c r="J765">
        <v>72.584119906604698</v>
      </c>
      <c r="K765">
        <v>64.665022057008599</v>
      </c>
      <c r="L765">
        <v>63.147581234828799</v>
      </c>
      <c r="M765">
        <v>55.1704515934737</v>
      </c>
      <c r="N765">
        <v>64.918380521861906</v>
      </c>
      <c r="O765">
        <v>71.8442913578439</v>
      </c>
      <c r="P765">
        <v>59.257410240974302</v>
      </c>
      <c r="Q765">
        <v>69.481963963098096</v>
      </c>
      <c r="R765">
        <v>42.897958592897602</v>
      </c>
      <c r="S765">
        <v>65.6402028511597</v>
      </c>
      <c r="T765">
        <v>58.922192752186099</v>
      </c>
      <c r="U765">
        <v>77.155380267824995</v>
      </c>
      <c r="V765">
        <v>62.938737467318198</v>
      </c>
    </row>
    <row r="766" spans="1:22" x14ac:dyDescent="0.2">
      <c r="A766">
        <v>294</v>
      </c>
      <c r="B766">
        <v>59.015172396022898</v>
      </c>
      <c r="C766">
        <v>56.5826689473773</v>
      </c>
      <c r="D766">
        <v>61.175812545929901</v>
      </c>
      <c r="E766">
        <v>71.243509186731302</v>
      </c>
      <c r="F766">
        <v>63.253040714181601</v>
      </c>
      <c r="G766">
        <v>79.796397218242504</v>
      </c>
      <c r="H766">
        <v>65.505582987431794</v>
      </c>
      <c r="I766">
        <v>46.248193834307401</v>
      </c>
      <c r="J766">
        <v>67.539882506778596</v>
      </c>
      <c r="K766">
        <v>50.605535568541796</v>
      </c>
      <c r="L766">
        <v>67.267298527194797</v>
      </c>
      <c r="M766">
        <v>51.095119562673197</v>
      </c>
      <c r="N766">
        <v>65.285651486359498</v>
      </c>
      <c r="O766">
        <v>73.385729417126299</v>
      </c>
      <c r="P766">
        <v>69.258603659370706</v>
      </c>
      <c r="Q766">
        <v>59.466147794431301</v>
      </c>
      <c r="R766">
        <v>50.824737668919099</v>
      </c>
      <c r="S766">
        <v>73.584048838317003</v>
      </c>
      <c r="T766">
        <v>62.4077263894279</v>
      </c>
      <c r="U766">
        <v>73.473055613977493</v>
      </c>
      <c r="V766">
        <v>63.350695743167101</v>
      </c>
    </row>
    <row r="767" spans="1:22" x14ac:dyDescent="0.2">
      <c r="A767">
        <v>296</v>
      </c>
      <c r="B767">
        <v>51.065032551158602</v>
      </c>
      <c r="C767">
        <v>51.831673276352703</v>
      </c>
      <c r="D767">
        <v>59.9540032030514</v>
      </c>
      <c r="E767">
        <v>60.131277677532204</v>
      </c>
      <c r="F767">
        <v>52.155077367941303</v>
      </c>
      <c r="G767">
        <v>52.279138261614101</v>
      </c>
      <c r="H767">
        <v>59.0054217541554</v>
      </c>
      <c r="I767">
        <v>57.822286864764799</v>
      </c>
      <c r="J767">
        <v>69.395743627369598</v>
      </c>
      <c r="K767">
        <v>68.782885977456104</v>
      </c>
      <c r="L767">
        <v>57.429981179137002</v>
      </c>
      <c r="M767">
        <v>54.5498296757102</v>
      </c>
      <c r="N767">
        <v>57.006241067272498</v>
      </c>
      <c r="O767">
        <v>71.406932653653001</v>
      </c>
      <c r="P767">
        <v>51.0948787010663</v>
      </c>
      <c r="Q767">
        <v>85.783716980428906</v>
      </c>
      <c r="R767">
        <v>50.071896661888502</v>
      </c>
      <c r="S767">
        <v>55.050244874803198</v>
      </c>
      <c r="T767">
        <v>68.977465878097902</v>
      </c>
      <c r="U767">
        <v>61.394001563295198</v>
      </c>
      <c r="V767">
        <v>59.759386489837397</v>
      </c>
    </row>
    <row r="768" spans="1:22" x14ac:dyDescent="0.2">
      <c r="A768">
        <v>298</v>
      </c>
      <c r="B768">
        <v>67.401059585704104</v>
      </c>
      <c r="C768">
        <v>53.605159069846302</v>
      </c>
      <c r="D768">
        <v>64.591270524034201</v>
      </c>
      <c r="E768">
        <v>62.692804715361397</v>
      </c>
      <c r="F768">
        <v>50.442503091758802</v>
      </c>
      <c r="G768">
        <v>63.621072493488299</v>
      </c>
      <c r="H768">
        <v>65.857470570107594</v>
      </c>
      <c r="I768">
        <v>71.935465777990601</v>
      </c>
      <c r="J768">
        <v>54.997269398672998</v>
      </c>
      <c r="K768">
        <v>76.288755025955695</v>
      </c>
      <c r="L768">
        <v>52.701630189355797</v>
      </c>
      <c r="M768">
        <v>55.048486694821499</v>
      </c>
      <c r="N768">
        <v>60.541461990060697</v>
      </c>
      <c r="O768">
        <v>61.730501605867801</v>
      </c>
      <c r="P768">
        <v>55.022635930849503</v>
      </c>
      <c r="Q768">
        <v>62.537626051212797</v>
      </c>
      <c r="R768">
        <v>67.109083787774097</v>
      </c>
      <c r="S768">
        <v>60.840652188344798</v>
      </c>
      <c r="T768">
        <v>59.717749385256496</v>
      </c>
      <c r="U768">
        <v>77.307213288432294</v>
      </c>
      <c r="V768">
        <v>62.199493568244797</v>
      </c>
    </row>
    <row r="769" spans="1:22" x14ac:dyDescent="0.2">
      <c r="A769">
        <v>300</v>
      </c>
      <c r="B769">
        <v>67.346032934668202</v>
      </c>
      <c r="C769">
        <v>42.0297513419601</v>
      </c>
      <c r="D769">
        <v>69.483185929293398</v>
      </c>
      <c r="E769">
        <v>53.744528315098201</v>
      </c>
      <c r="F769">
        <v>70.512620484016296</v>
      </c>
      <c r="G769">
        <v>49.982662236513796</v>
      </c>
      <c r="H769">
        <v>60.932911734926101</v>
      </c>
      <c r="I769">
        <v>84.815382746297601</v>
      </c>
      <c r="J769">
        <v>62.345953768635503</v>
      </c>
      <c r="K769">
        <v>56.953069219960597</v>
      </c>
      <c r="L769">
        <v>51.813389517146803</v>
      </c>
      <c r="M769">
        <v>75.024582712486705</v>
      </c>
      <c r="N769">
        <v>60.933577428696402</v>
      </c>
      <c r="O769">
        <v>61.0380340625142</v>
      </c>
      <c r="P769">
        <v>57.8351837386315</v>
      </c>
      <c r="Q769">
        <v>70.999384652944499</v>
      </c>
      <c r="R769">
        <v>75.061594707092794</v>
      </c>
      <c r="S769">
        <v>77.828888187005802</v>
      </c>
      <c r="T769">
        <v>59.139407662468301</v>
      </c>
      <c r="U769">
        <v>63.302056322769502</v>
      </c>
      <c r="V769">
        <v>63.556109885156303</v>
      </c>
    </row>
    <row r="771" spans="1:22" x14ac:dyDescent="0.2">
      <c r="A771" t="s">
        <v>139</v>
      </c>
    </row>
    <row r="772" spans="1:22" x14ac:dyDescent="0.2">
      <c r="A772" t="s">
        <v>18</v>
      </c>
      <c r="B772">
        <v>0</v>
      </c>
      <c r="C772">
        <v>1</v>
      </c>
      <c r="D772">
        <v>2</v>
      </c>
      <c r="E772">
        <v>3</v>
      </c>
      <c r="F772">
        <v>4</v>
      </c>
      <c r="G772">
        <v>5</v>
      </c>
      <c r="H772">
        <v>6</v>
      </c>
      <c r="I772">
        <v>7</v>
      </c>
      <c r="J772">
        <v>8</v>
      </c>
      <c r="K772">
        <v>9</v>
      </c>
      <c r="L772">
        <v>10</v>
      </c>
      <c r="M772">
        <v>11</v>
      </c>
      <c r="N772">
        <v>12</v>
      </c>
      <c r="O772">
        <v>13</v>
      </c>
      <c r="P772">
        <v>14</v>
      </c>
      <c r="Q772">
        <v>15</v>
      </c>
      <c r="R772">
        <v>16</v>
      </c>
      <c r="S772">
        <v>17</v>
      </c>
      <c r="T772">
        <v>18</v>
      </c>
      <c r="U772">
        <v>19</v>
      </c>
      <c r="V772" t="s">
        <v>11</v>
      </c>
    </row>
    <row r="773" spans="1:22" x14ac:dyDescent="0.2">
      <c r="A773">
        <v>0</v>
      </c>
      <c r="B773">
        <v>2.65</v>
      </c>
      <c r="C773">
        <v>2.65</v>
      </c>
      <c r="D773">
        <v>2.35</v>
      </c>
      <c r="E773">
        <v>3.25</v>
      </c>
      <c r="F773">
        <v>2.85</v>
      </c>
      <c r="G773">
        <v>2.7</v>
      </c>
      <c r="H773">
        <v>3.45</v>
      </c>
      <c r="I773">
        <v>3.19999999999999</v>
      </c>
      <c r="J773">
        <v>2.65</v>
      </c>
      <c r="K773">
        <v>2.75</v>
      </c>
      <c r="L773">
        <v>2.8</v>
      </c>
      <c r="M773">
        <v>2.5999999999999899</v>
      </c>
      <c r="N773">
        <v>3.2499999999999898</v>
      </c>
      <c r="O773">
        <v>2.9</v>
      </c>
      <c r="P773">
        <v>2.2999999999999998</v>
      </c>
      <c r="Q773">
        <v>2.94999999999999</v>
      </c>
      <c r="R773">
        <v>3</v>
      </c>
      <c r="S773">
        <v>2.8</v>
      </c>
      <c r="T773">
        <v>2.69999999999999</v>
      </c>
      <c r="U773">
        <v>3.55</v>
      </c>
      <c r="V773">
        <v>2.8674999999999899</v>
      </c>
    </row>
    <row r="774" spans="1:22" x14ac:dyDescent="0.2">
      <c r="A774">
        <v>2</v>
      </c>
      <c r="B774">
        <v>2.6618100240076599</v>
      </c>
      <c r="C774">
        <v>2.6618100240076599</v>
      </c>
      <c r="D774">
        <v>2.4611548314058398</v>
      </c>
      <c r="E774">
        <v>2.8907800878881398</v>
      </c>
      <c r="F774">
        <v>2.8911464217013698</v>
      </c>
      <c r="G774">
        <v>2.5154216006775001</v>
      </c>
      <c r="H774">
        <v>2.7816003810141501</v>
      </c>
      <c r="I774">
        <v>3.11276539208388</v>
      </c>
      <c r="J774">
        <v>2.8818191343357999</v>
      </c>
      <c r="K774">
        <v>2.5995326711853401</v>
      </c>
      <c r="L774">
        <v>2.73378456922444</v>
      </c>
      <c r="M774">
        <v>2.1809192347559199</v>
      </c>
      <c r="N774">
        <v>3.5329809409228798</v>
      </c>
      <c r="O774">
        <v>2.8220754243925499</v>
      </c>
      <c r="P774">
        <v>2.5986743569785702</v>
      </c>
      <c r="Q774">
        <v>2.4529252514812199</v>
      </c>
      <c r="R774">
        <v>3.18865985272536</v>
      </c>
      <c r="S774">
        <v>2.87094273023822</v>
      </c>
      <c r="T774">
        <v>2.40879717243382</v>
      </c>
      <c r="U774">
        <v>3.6280502335115599</v>
      </c>
      <c r="V774">
        <v>2.7937825167485899</v>
      </c>
    </row>
    <row r="775" spans="1:22" x14ac:dyDescent="0.2">
      <c r="A775">
        <v>4</v>
      </c>
      <c r="B775">
        <v>3.13726712752513</v>
      </c>
      <c r="C775">
        <v>3.13726712752513</v>
      </c>
      <c r="D775">
        <v>2.54913812292819</v>
      </c>
      <c r="E775">
        <v>2.84276079428742</v>
      </c>
      <c r="F775">
        <v>2.5689102602806599</v>
      </c>
      <c r="G775">
        <v>2.5460898110911701</v>
      </c>
      <c r="H775">
        <v>2.7145182051784298</v>
      </c>
      <c r="I775">
        <v>2.6977191301289398</v>
      </c>
      <c r="J775">
        <v>2.75728450382281</v>
      </c>
      <c r="K775">
        <v>3.1320596586497902</v>
      </c>
      <c r="L775">
        <v>2.8690993312094699</v>
      </c>
      <c r="M775">
        <v>2.5716036592590799</v>
      </c>
      <c r="N775">
        <v>4.0024290819878496</v>
      </c>
      <c r="O775">
        <v>3.1514382487581001</v>
      </c>
      <c r="P775">
        <v>2.7547332450108502</v>
      </c>
      <c r="Q775">
        <v>2.6194084333654901</v>
      </c>
      <c r="R775">
        <v>3.19745521322809</v>
      </c>
      <c r="S775">
        <v>3.0352445844746399</v>
      </c>
      <c r="T775">
        <v>2.73996176305101</v>
      </c>
      <c r="U775">
        <v>3.2955974712335401</v>
      </c>
      <c r="V775">
        <v>2.9159992886497901</v>
      </c>
    </row>
    <row r="776" spans="1:22" x14ac:dyDescent="0.2">
      <c r="A776">
        <v>6</v>
      </c>
      <c r="B776">
        <v>3.0032264001999902</v>
      </c>
      <c r="C776">
        <v>3.0032264001999902</v>
      </c>
      <c r="D776">
        <v>2.3648348285534202</v>
      </c>
      <c r="E776">
        <v>2.76325658199297</v>
      </c>
      <c r="F776">
        <v>2.8656885999888</v>
      </c>
      <c r="G776">
        <v>2.5388478359212399</v>
      </c>
      <c r="H776">
        <v>2.7732144439192501</v>
      </c>
      <c r="I776">
        <v>2.3162483866437298</v>
      </c>
      <c r="J776">
        <v>2.8032519861745602</v>
      </c>
      <c r="K776">
        <v>2.75176327003572</v>
      </c>
      <c r="L776">
        <v>2.7198176122271298</v>
      </c>
      <c r="M776">
        <v>2.33150314550906</v>
      </c>
      <c r="N776">
        <v>3.93983651638945</v>
      </c>
      <c r="O776">
        <v>2.8567205914515301</v>
      </c>
      <c r="P776">
        <v>2.6016877341512301</v>
      </c>
      <c r="Q776">
        <v>2.39367919645886</v>
      </c>
      <c r="R776">
        <v>3.4134637099765301</v>
      </c>
      <c r="S776">
        <v>3.0016820620657398</v>
      </c>
      <c r="T776">
        <v>2.78548245771929</v>
      </c>
      <c r="U776">
        <v>3.0394968808137302</v>
      </c>
      <c r="V776">
        <v>2.81334643201961</v>
      </c>
    </row>
    <row r="777" spans="1:22" x14ac:dyDescent="0.2">
      <c r="A777">
        <v>8</v>
      </c>
      <c r="B777">
        <v>2.6292442111038499</v>
      </c>
      <c r="C777">
        <v>2.6292442111038499</v>
      </c>
      <c r="D777">
        <v>2.3802005190352</v>
      </c>
      <c r="E777">
        <v>2.9539040167303399</v>
      </c>
      <c r="F777">
        <v>2.9346848315119902</v>
      </c>
      <c r="G777">
        <v>2.1811736268666602</v>
      </c>
      <c r="H777">
        <v>3.0624339757002801</v>
      </c>
      <c r="I777">
        <v>2.3884822810660999</v>
      </c>
      <c r="J777">
        <v>2.6010260944050798</v>
      </c>
      <c r="K777">
        <v>2.6782260965225402</v>
      </c>
      <c r="L777">
        <v>2.82069816600761</v>
      </c>
      <c r="M777">
        <v>2.2644706568539901</v>
      </c>
      <c r="N777">
        <v>3.93930473636888</v>
      </c>
      <c r="O777">
        <v>2.74294478040615</v>
      </c>
      <c r="P777">
        <v>2.6769242359222498</v>
      </c>
      <c r="Q777">
        <v>2.7320277051450801</v>
      </c>
      <c r="R777">
        <v>3.2342654488025602</v>
      </c>
      <c r="S777">
        <v>3.3179177866679601</v>
      </c>
      <c r="T777">
        <v>2.77350869427358</v>
      </c>
      <c r="U777">
        <v>2.5106930819871498</v>
      </c>
      <c r="V777">
        <v>2.7725687578240499</v>
      </c>
    </row>
    <row r="778" spans="1:22" x14ac:dyDescent="0.2">
      <c r="A778">
        <v>10</v>
      </c>
      <c r="B778">
        <v>2.3802791576264601</v>
      </c>
      <c r="C778">
        <v>2.3802791576264601</v>
      </c>
      <c r="D778">
        <v>2.40034379079722</v>
      </c>
      <c r="E778">
        <v>2.8717387010273199</v>
      </c>
      <c r="F778">
        <v>2.8695239939490902</v>
      </c>
      <c r="G778">
        <v>2.5683524099525998</v>
      </c>
      <c r="H778">
        <v>3.0196194114074202</v>
      </c>
      <c r="I778">
        <v>2.1910015088656101</v>
      </c>
      <c r="J778">
        <v>2.8176530092695802</v>
      </c>
      <c r="K778">
        <v>2.9607976268127301</v>
      </c>
      <c r="L778">
        <v>2.9465643150734802</v>
      </c>
      <c r="M778">
        <v>2.31072386764908</v>
      </c>
      <c r="N778">
        <v>3.9558275276286099</v>
      </c>
      <c r="O778">
        <v>2.7337602876243499</v>
      </c>
      <c r="P778">
        <v>2.55969688318606</v>
      </c>
      <c r="Q778">
        <v>3.1035448597676401</v>
      </c>
      <c r="R778">
        <v>2.95009097365562</v>
      </c>
      <c r="S778">
        <v>3.14142581508648</v>
      </c>
      <c r="T778">
        <v>2.5697042928970801</v>
      </c>
      <c r="U778">
        <v>2.8070542355936001</v>
      </c>
      <c r="V778">
        <v>2.7768990912748199</v>
      </c>
    </row>
    <row r="779" spans="1:22" x14ac:dyDescent="0.2">
      <c r="A779">
        <v>12</v>
      </c>
      <c r="B779">
        <v>2.6845200654925199</v>
      </c>
      <c r="C779">
        <v>2.6845200654925199</v>
      </c>
      <c r="D779">
        <v>2.2770966811338802</v>
      </c>
      <c r="E779">
        <v>2.58351126424028</v>
      </c>
      <c r="F779">
        <v>2.8042764232463302</v>
      </c>
      <c r="G779">
        <v>2.6581867499576699</v>
      </c>
      <c r="H779">
        <v>3.11400934004326</v>
      </c>
      <c r="I779">
        <v>2.1076885825366798</v>
      </c>
      <c r="J779">
        <v>2.7107020074638801</v>
      </c>
      <c r="K779">
        <v>2.6264056811618701</v>
      </c>
      <c r="L779">
        <v>3.0228703204882899</v>
      </c>
      <c r="M779">
        <v>2.5278954311018298</v>
      </c>
      <c r="N779">
        <v>3.9830869529117598</v>
      </c>
      <c r="O779">
        <v>2.84489889399056</v>
      </c>
      <c r="P779">
        <v>3.0979374204249499</v>
      </c>
      <c r="Q779">
        <v>2.8922009668577302</v>
      </c>
      <c r="R779">
        <v>2.9911221432117698</v>
      </c>
      <c r="S779">
        <v>3.1617468376139302</v>
      </c>
      <c r="T779">
        <v>2.1629424365629601</v>
      </c>
      <c r="U779">
        <v>2.6389420311425398</v>
      </c>
      <c r="V779">
        <v>2.7787280147537601</v>
      </c>
    </row>
    <row r="780" spans="1:22" x14ac:dyDescent="0.2">
      <c r="A780">
        <v>14</v>
      </c>
      <c r="B780">
        <v>2.8317770598182199</v>
      </c>
      <c r="C780">
        <v>2.8317770598182199</v>
      </c>
      <c r="D780">
        <v>2.8361094975709</v>
      </c>
      <c r="E780">
        <v>2.7014879056533898</v>
      </c>
      <c r="F780">
        <v>2.7794543893470398</v>
      </c>
      <c r="G780">
        <v>2.9013600862463602</v>
      </c>
      <c r="H780">
        <v>3.1340184731175502</v>
      </c>
      <c r="I780">
        <v>2.61032558179545</v>
      </c>
      <c r="J780">
        <v>3.2597187927867899</v>
      </c>
      <c r="K780">
        <v>3.2207415877136998</v>
      </c>
      <c r="L780">
        <v>3.1485459053288798</v>
      </c>
      <c r="M780">
        <v>2.6862714370991099</v>
      </c>
      <c r="N780">
        <v>3.31116703169487</v>
      </c>
      <c r="O780">
        <v>2.4713073366091498</v>
      </c>
      <c r="P780">
        <v>3.0036869469446201</v>
      </c>
      <c r="Q780">
        <v>2.8527463461004601</v>
      </c>
      <c r="R780">
        <v>3.3295019497746501</v>
      </c>
      <c r="S780">
        <v>2.56789997993774</v>
      </c>
      <c r="T780">
        <v>2.1966687619390002</v>
      </c>
      <c r="U780">
        <v>2.8217323680178299</v>
      </c>
      <c r="V780">
        <v>2.8748149248656998</v>
      </c>
    </row>
    <row r="781" spans="1:22" x14ac:dyDescent="0.2">
      <c r="A781">
        <v>16</v>
      </c>
      <c r="B781">
        <v>2.5794353307362101</v>
      </c>
      <c r="C781">
        <v>2.5794353307362101</v>
      </c>
      <c r="D781">
        <v>2.8308747041417699</v>
      </c>
      <c r="E781">
        <v>2.71924327811938</v>
      </c>
      <c r="F781">
        <v>2.5303555647585498</v>
      </c>
      <c r="G781">
        <v>3.0353397956004402</v>
      </c>
      <c r="H781">
        <v>3.6508558953524299</v>
      </c>
      <c r="I781">
        <v>2.91192699875057</v>
      </c>
      <c r="J781">
        <v>3.1250201915003299</v>
      </c>
      <c r="K781">
        <v>3.43246672170338</v>
      </c>
      <c r="L781">
        <v>2.8757340850649098</v>
      </c>
      <c r="M781">
        <v>2.8218556984757002</v>
      </c>
      <c r="N781">
        <v>3.3919539492859601</v>
      </c>
      <c r="O781">
        <v>2.49667679606535</v>
      </c>
      <c r="P781">
        <v>3.25512787688317</v>
      </c>
      <c r="Q781">
        <v>2.91819368413868</v>
      </c>
      <c r="R781">
        <v>2.9517589787138601</v>
      </c>
      <c r="S781">
        <v>2.6243544366848299</v>
      </c>
      <c r="T781">
        <v>2.11676891228606</v>
      </c>
      <c r="U781">
        <v>2.7458813634730799</v>
      </c>
      <c r="V781">
        <v>2.8796629796235398</v>
      </c>
    </row>
    <row r="782" spans="1:22" x14ac:dyDescent="0.2">
      <c r="A782">
        <v>18</v>
      </c>
      <c r="B782">
        <v>2.8289347376582898</v>
      </c>
      <c r="C782">
        <v>2.8289347376582898</v>
      </c>
      <c r="D782">
        <v>3.1258400548837701</v>
      </c>
      <c r="E782">
        <v>2.64116064532563</v>
      </c>
      <c r="F782">
        <v>2.8534208189986301</v>
      </c>
      <c r="G782">
        <v>3.5761203969205999</v>
      </c>
      <c r="H782">
        <v>3.6726120867854801</v>
      </c>
      <c r="I782">
        <v>3.12636606779721</v>
      </c>
      <c r="J782">
        <v>2.96393040154322</v>
      </c>
      <c r="K782">
        <v>3.4022440472283102</v>
      </c>
      <c r="L782">
        <v>2.8390551123224301</v>
      </c>
      <c r="M782">
        <v>2.57662797728175</v>
      </c>
      <c r="N782">
        <v>3.8359642620919598</v>
      </c>
      <c r="O782">
        <v>2.6998879050100801</v>
      </c>
      <c r="P782">
        <v>3.0025711367747498</v>
      </c>
      <c r="Q782">
        <v>2.8039195655058502</v>
      </c>
      <c r="R782">
        <v>2.9200242716623999</v>
      </c>
      <c r="S782">
        <v>2.1705477527438002</v>
      </c>
      <c r="T782">
        <v>2.1329373990866101</v>
      </c>
      <c r="U782">
        <v>2.5973668826334202</v>
      </c>
      <c r="V782">
        <v>2.9299233129956201</v>
      </c>
    </row>
    <row r="783" spans="1:22" x14ac:dyDescent="0.2">
      <c r="A783">
        <v>20</v>
      </c>
      <c r="B783">
        <v>2.7408349247313502</v>
      </c>
      <c r="C783">
        <v>2.7408349247313502</v>
      </c>
      <c r="D783">
        <v>3.5056734216863501</v>
      </c>
      <c r="E783">
        <v>2.6606889338635402</v>
      </c>
      <c r="F783">
        <v>2.7087007582909499</v>
      </c>
      <c r="G783">
        <v>3.82816831973564</v>
      </c>
      <c r="H783">
        <v>3.4760785623442798</v>
      </c>
      <c r="I783">
        <v>3.1840750354026</v>
      </c>
      <c r="J783">
        <v>3.60502502650148</v>
      </c>
      <c r="K783">
        <v>3.0864852685574902</v>
      </c>
      <c r="L783">
        <v>2.3668033143902099</v>
      </c>
      <c r="M783">
        <v>2.7080601832789699</v>
      </c>
      <c r="N783">
        <v>3.1926166416521</v>
      </c>
      <c r="O783">
        <v>2.8133396183580501</v>
      </c>
      <c r="P783">
        <v>2.93875110629053</v>
      </c>
      <c r="Q783">
        <v>2.5533007095612898</v>
      </c>
      <c r="R783">
        <v>3.20898069780712</v>
      </c>
      <c r="S783">
        <v>2.4112461449940401</v>
      </c>
      <c r="T783">
        <v>2.2678690832127901</v>
      </c>
      <c r="U783">
        <v>2.3664627931366899</v>
      </c>
      <c r="V783">
        <v>2.9181997734263398</v>
      </c>
    </row>
    <row r="784" spans="1:22" x14ac:dyDescent="0.2">
      <c r="A784">
        <v>22</v>
      </c>
      <c r="B784">
        <v>2.7733440415116601</v>
      </c>
      <c r="C784">
        <v>2.7733440415116601</v>
      </c>
      <c r="D784">
        <v>3.8291468339300998</v>
      </c>
      <c r="E784">
        <v>2.7026112146261299</v>
      </c>
      <c r="F784">
        <v>2.83442493013795</v>
      </c>
      <c r="G784">
        <v>3.6367129125373299</v>
      </c>
      <c r="H784">
        <v>3.7649388604929901</v>
      </c>
      <c r="I784">
        <v>3.2566537527331598</v>
      </c>
      <c r="J784">
        <v>3.54131498191148</v>
      </c>
      <c r="K784">
        <v>3.09249737605038</v>
      </c>
      <c r="L784">
        <v>2.4140706494842998</v>
      </c>
      <c r="M784">
        <v>2.71432639150773</v>
      </c>
      <c r="N784">
        <v>3.0076639578775701</v>
      </c>
      <c r="O784">
        <v>2.9255066242011698</v>
      </c>
      <c r="P784">
        <v>2.6372590846199202</v>
      </c>
      <c r="Q784">
        <v>3.0944110300575098</v>
      </c>
      <c r="R784">
        <v>3.163670556719</v>
      </c>
      <c r="S784">
        <v>2.4440113831341099</v>
      </c>
      <c r="T784">
        <v>2.8178057171033699</v>
      </c>
      <c r="U784">
        <v>2.32022200653735</v>
      </c>
      <c r="V784">
        <v>2.9871968173342398</v>
      </c>
    </row>
    <row r="785" spans="1:22" x14ac:dyDescent="0.2">
      <c r="A785">
        <v>24</v>
      </c>
      <c r="B785">
        <v>2.63934693752952</v>
      </c>
      <c r="C785">
        <v>2.63934693752952</v>
      </c>
      <c r="D785">
        <v>4.3232341578953104</v>
      </c>
      <c r="E785">
        <v>2.9483686845577601</v>
      </c>
      <c r="F785">
        <v>2.67763626498009</v>
      </c>
      <c r="G785">
        <v>3.53543677271783</v>
      </c>
      <c r="H785">
        <v>3.9301551050644701</v>
      </c>
      <c r="I785">
        <v>3.04843576475082</v>
      </c>
      <c r="J785">
        <v>3.18281768611411</v>
      </c>
      <c r="K785">
        <v>3.55380688750278</v>
      </c>
      <c r="L785">
        <v>2.69487453106104</v>
      </c>
      <c r="M785">
        <v>2.6106228372492901</v>
      </c>
      <c r="N785">
        <v>2.8920356631656001</v>
      </c>
      <c r="O785">
        <v>2.9872581893101802</v>
      </c>
      <c r="P785">
        <v>3.1246507285014502</v>
      </c>
      <c r="Q785">
        <v>3.40157069033032</v>
      </c>
      <c r="R785">
        <v>3.2685534050283001</v>
      </c>
      <c r="S785">
        <v>2.38689898466721</v>
      </c>
      <c r="T785">
        <v>2.7128675285916599</v>
      </c>
      <c r="U785">
        <v>2.6798169078418002</v>
      </c>
      <c r="V785">
        <v>3.0618867332194499</v>
      </c>
    </row>
    <row r="786" spans="1:22" x14ac:dyDescent="0.2">
      <c r="A786">
        <v>26</v>
      </c>
      <c r="B786">
        <v>2.6353011086403701</v>
      </c>
      <c r="C786">
        <v>2.6353011086403701</v>
      </c>
      <c r="D786">
        <v>4.1157469455787101</v>
      </c>
      <c r="E786">
        <v>3.1293250677748099</v>
      </c>
      <c r="F786">
        <v>2.75664676673239</v>
      </c>
      <c r="G786">
        <v>3.64082689309345</v>
      </c>
      <c r="H786">
        <v>3.6164756142166499</v>
      </c>
      <c r="I786">
        <v>2.7995450445803698</v>
      </c>
      <c r="J786">
        <v>3.0954708559962798</v>
      </c>
      <c r="K786">
        <v>3.82616300952128</v>
      </c>
      <c r="L786">
        <v>3.28064809929054</v>
      </c>
      <c r="M786">
        <v>2.99969141766613</v>
      </c>
      <c r="N786">
        <v>3.2105955562325401</v>
      </c>
      <c r="O786">
        <v>3.5578279241055899</v>
      </c>
      <c r="P786">
        <v>2.8801522691531498</v>
      </c>
      <c r="Q786">
        <v>3.6673711665196098</v>
      </c>
      <c r="R786">
        <v>3.6539785591611098</v>
      </c>
      <c r="S786">
        <v>2.46043884610296</v>
      </c>
      <c r="T786">
        <v>2.25466175823854</v>
      </c>
      <c r="U786">
        <v>3.2518754336614801</v>
      </c>
      <c r="V786">
        <v>3.1734021722453201</v>
      </c>
    </row>
    <row r="787" spans="1:22" x14ac:dyDescent="0.2">
      <c r="A787">
        <v>28</v>
      </c>
      <c r="B787">
        <v>2.6933289549952799</v>
      </c>
      <c r="C787">
        <v>2.6933289549952799</v>
      </c>
      <c r="D787">
        <v>4.3284442451115304</v>
      </c>
      <c r="E787">
        <v>2.8507779470450298</v>
      </c>
      <c r="F787">
        <v>2.23862154916901</v>
      </c>
      <c r="G787">
        <v>4.2781438833615102</v>
      </c>
      <c r="H787">
        <v>3.5571091467084202</v>
      </c>
      <c r="I787">
        <v>2.5223611538567199</v>
      </c>
      <c r="J787">
        <v>3.1008000459523299</v>
      </c>
      <c r="K787">
        <v>4.0587810529728197</v>
      </c>
      <c r="L787">
        <v>3.1739724310091799</v>
      </c>
      <c r="M787">
        <v>3.43751245351489</v>
      </c>
      <c r="N787">
        <v>2.8629332017290698</v>
      </c>
      <c r="O787">
        <v>3.5867150669869599</v>
      </c>
      <c r="P787">
        <v>2.9450565526089898</v>
      </c>
      <c r="Q787">
        <v>3.49405543586274</v>
      </c>
      <c r="R787">
        <v>3.11247528380789</v>
      </c>
      <c r="S787">
        <v>2.57839944585431</v>
      </c>
      <c r="T787">
        <v>2.44569544689621</v>
      </c>
      <c r="U787">
        <v>2.8211568709467398</v>
      </c>
      <c r="V787">
        <v>3.13898345616925</v>
      </c>
    </row>
    <row r="788" spans="1:22" x14ac:dyDescent="0.2">
      <c r="A788">
        <v>30</v>
      </c>
      <c r="B788">
        <v>2.2248086097501298</v>
      </c>
      <c r="C788">
        <v>2.2248086097501298</v>
      </c>
      <c r="D788">
        <v>4.39675288654092</v>
      </c>
      <c r="E788">
        <v>2.8778262427130001</v>
      </c>
      <c r="F788">
        <v>2.7915518728634798</v>
      </c>
      <c r="G788">
        <v>4.5684861231024403</v>
      </c>
      <c r="H788">
        <v>3.84093624607842</v>
      </c>
      <c r="I788">
        <v>2.6817030204577801</v>
      </c>
      <c r="J788">
        <v>2.9290910784049999</v>
      </c>
      <c r="K788">
        <v>3.5721547220633698</v>
      </c>
      <c r="L788">
        <v>2.7599023286835802</v>
      </c>
      <c r="M788">
        <v>3.5045723087060701</v>
      </c>
      <c r="N788">
        <v>2.46042787645177</v>
      </c>
      <c r="O788">
        <v>3.77304230142071</v>
      </c>
      <c r="P788">
        <v>3.33024102422561</v>
      </c>
      <c r="Q788">
        <v>3.04619887934318</v>
      </c>
      <c r="R788">
        <v>2.99590700880076</v>
      </c>
      <c r="S788">
        <v>2.7204875775627699</v>
      </c>
      <c r="T788">
        <v>2.3311082893001598</v>
      </c>
      <c r="U788">
        <v>2.6778764911866499</v>
      </c>
      <c r="V788">
        <v>3.0853941748703</v>
      </c>
    </row>
    <row r="789" spans="1:22" x14ac:dyDescent="0.2">
      <c r="A789">
        <v>32</v>
      </c>
      <c r="B789">
        <v>2.1685729476482698</v>
      </c>
      <c r="C789">
        <v>2.1685729476482698</v>
      </c>
      <c r="D789">
        <v>4.8128221747668496</v>
      </c>
      <c r="E789">
        <v>2.16444047900087</v>
      </c>
      <c r="F789">
        <v>2.2177642230882499</v>
      </c>
      <c r="G789">
        <v>4.7675621471172898</v>
      </c>
      <c r="H789">
        <v>3.5796269212055098</v>
      </c>
      <c r="I789">
        <v>2.4448739817667202</v>
      </c>
      <c r="J789">
        <v>3.1271492383810102</v>
      </c>
      <c r="K789">
        <v>3.6985069074864598</v>
      </c>
      <c r="L789">
        <v>3.1888475167022299</v>
      </c>
      <c r="M789">
        <v>3.2078022263479502</v>
      </c>
      <c r="N789">
        <v>2.7332524012298598</v>
      </c>
      <c r="O789">
        <v>3.4316041017479</v>
      </c>
      <c r="P789">
        <v>2.6662287261312398</v>
      </c>
      <c r="Q789">
        <v>2.9970243708987798</v>
      </c>
      <c r="R789">
        <v>3.0994324262454001</v>
      </c>
      <c r="S789">
        <v>3.41739935934564</v>
      </c>
      <c r="T789">
        <v>2.7547159436615001</v>
      </c>
      <c r="U789">
        <v>3.12310955705621</v>
      </c>
      <c r="V789">
        <v>3.0884654298738101</v>
      </c>
    </row>
    <row r="790" spans="1:22" x14ac:dyDescent="0.2">
      <c r="A790">
        <v>34</v>
      </c>
      <c r="B790">
        <v>2.2478015617604701</v>
      </c>
      <c r="C790">
        <v>2.2478015617604701</v>
      </c>
      <c r="D790">
        <v>4.25322097134445</v>
      </c>
      <c r="E790">
        <v>3.1574750471264399</v>
      </c>
      <c r="F790">
        <v>2.18528469963625</v>
      </c>
      <c r="G790">
        <v>4.29057421476565</v>
      </c>
      <c r="H790">
        <v>3.3889469174637199</v>
      </c>
      <c r="I790">
        <v>2.74541480638239</v>
      </c>
      <c r="J790">
        <v>3.0600340501072099</v>
      </c>
      <c r="K790">
        <v>3.2981851327351999</v>
      </c>
      <c r="L790">
        <v>2.9134815083153902</v>
      </c>
      <c r="M790">
        <v>3.1188542451478498</v>
      </c>
      <c r="N790">
        <v>3.0483342070089501</v>
      </c>
      <c r="O790">
        <v>3.2360451233514</v>
      </c>
      <c r="P790">
        <v>2.7585161464610799</v>
      </c>
      <c r="Q790">
        <v>3.4734325781853501</v>
      </c>
      <c r="R790">
        <v>2.8300089450779198</v>
      </c>
      <c r="S790">
        <v>2.5960033030384602</v>
      </c>
      <c r="T790">
        <v>2.91529753400008</v>
      </c>
      <c r="U790">
        <v>3.51293465284289</v>
      </c>
      <c r="V790">
        <v>3.06388236032558</v>
      </c>
    </row>
    <row r="791" spans="1:22" x14ac:dyDescent="0.2">
      <c r="A791">
        <v>36</v>
      </c>
      <c r="B791">
        <v>2.64285851549554</v>
      </c>
      <c r="C791">
        <v>2.64285851549554</v>
      </c>
      <c r="D791">
        <v>4.8271816398755698</v>
      </c>
      <c r="E791">
        <v>2.84996512688718</v>
      </c>
      <c r="F791">
        <v>2.3853979058638601</v>
      </c>
      <c r="G791">
        <v>3.9376873806042898</v>
      </c>
      <c r="H791">
        <v>3.3220146247705502</v>
      </c>
      <c r="I791">
        <v>2.34971097286037</v>
      </c>
      <c r="J791">
        <v>3.36352858325575</v>
      </c>
      <c r="K791">
        <v>3.4573666901724098</v>
      </c>
      <c r="L791">
        <v>3.0480164481742098</v>
      </c>
      <c r="M791">
        <v>2.7465309978447898</v>
      </c>
      <c r="N791">
        <v>3.1031453815757302</v>
      </c>
      <c r="O791">
        <v>3.4907425656805202</v>
      </c>
      <c r="P791">
        <v>3.1730928606900299</v>
      </c>
      <c r="Q791">
        <v>3.3926814643718899</v>
      </c>
      <c r="R791">
        <v>3.1425401078516999</v>
      </c>
      <c r="S791">
        <v>2.2142659542993601</v>
      </c>
      <c r="T791">
        <v>3.0362148650259599</v>
      </c>
      <c r="U791">
        <v>3.4446463967980798</v>
      </c>
      <c r="V791">
        <v>3.1285223498796699</v>
      </c>
    </row>
    <row r="792" spans="1:22" x14ac:dyDescent="0.2">
      <c r="A792">
        <v>38</v>
      </c>
      <c r="B792">
        <v>2.6268430773323499</v>
      </c>
      <c r="C792">
        <v>2.6268430773323499</v>
      </c>
      <c r="D792">
        <v>3.9466563426453201</v>
      </c>
      <c r="E792">
        <v>3.0690418579025698</v>
      </c>
      <c r="F792">
        <v>1.96097038492274</v>
      </c>
      <c r="G792">
        <v>3.5209921690270098</v>
      </c>
      <c r="H792">
        <v>3.9649854510277098</v>
      </c>
      <c r="I792">
        <v>2.2358989896301802</v>
      </c>
      <c r="J792">
        <v>3.25427528849854</v>
      </c>
      <c r="K792">
        <v>3.3076984120658599</v>
      </c>
      <c r="L792">
        <v>3.1560564139821601</v>
      </c>
      <c r="M792">
        <v>2.9657191366348798</v>
      </c>
      <c r="N792">
        <v>3.0910259800512199</v>
      </c>
      <c r="O792">
        <v>2.6566067817426</v>
      </c>
      <c r="P792">
        <v>3.05509688621127</v>
      </c>
      <c r="Q792">
        <v>3.29266242124379</v>
      </c>
      <c r="R792">
        <v>2.84106824970128</v>
      </c>
      <c r="S792">
        <v>2.2549445646572299</v>
      </c>
      <c r="T792">
        <v>3.0731563373127</v>
      </c>
      <c r="U792">
        <v>2.9968676817928399</v>
      </c>
      <c r="V792">
        <v>2.99487047518573</v>
      </c>
    </row>
    <row r="793" spans="1:22" x14ac:dyDescent="0.2">
      <c r="A793">
        <v>40</v>
      </c>
      <c r="B793">
        <v>2.9063060815619202</v>
      </c>
      <c r="C793">
        <v>2.9063060815619202</v>
      </c>
      <c r="D793">
        <v>4.3861264492534602</v>
      </c>
      <c r="E793">
        <v>3.24427109771886</v>
      </c>
      <c r="F793">
        <v>2.3864774885453199</v>
      </c>
      <c r="G793">
        <v>2.9868650819205902</v>
      </c>
      <c r="H793">
        <v>4.1856391975040097</v>
      </c>
      <c r="I793">
        <v>2.80654324452638</v>
      </c>
      <c r="J793">
        <v>3.3827003741454602</v>
      </c>
      <c r="K793">
        <v>3.0561414000950502</v>
      </c>
      <c r="L793">
        <v>2.83919718387983</v>
      </c>
      <c r="M793">
        <v>3.1326537043662102</v>
      </c>
      <c r="N793">
        <v>3.0637305375341599</v>
      </c>
      <c r="O793">
        <v>3.1446396901895901</v>
      </c>
      <c r="P793">
        <v>3.0525741844671299</v>
      </c>
      <c r="Q793">
        <v>2.8475385267833699</v>
      </c>
      <c r="R793">
        <v>2.4885036124140001</v>
      </c>
      <c r="S793">
        <v>2.1088835779922199</v>
      </c>
      <c r="T793">
        <v>2.5839734045999498</v>
      </c>
      <c r="U793">
        <v>2.8862524120682198</v>
      </c>
      <c r="V793">
        <v>3.01976616655638</v>
      </c>
    </row>
    <row r="794" spans="1:22" x14ac:dyDescent="0.2">
      <c r="A794">
        <v>42</v>
      </c>
      <c r="B794">
        <v>3.0623305148435001</v>
      </c>
      <c r="C794">
        <v>3.0623305148435001</v>
      </c>
      <c r="D794">
        <v>4.4022117377133103</v>
      </c>
      <c r="E794">
        <v>3.4534169503304901</v>
      </c>
      <c r="F794">
        <v>2.44505565960766</v>
      </c>
      <c r="G794">
        <v>2.74523073386242</v>
      </c>
      <c r="H794">
        <v>3.9950696717457399</v>
      </c>
      <c r="I794">
        <v>2.8277034512240702</v>
      </c>
      <c r="J794">
        <v>3.7103326344496801</v>
      </c>
      <c r="K794">
        <v>3.3830611380679101</v>
      </c>
      <c r="L794">
        <v>3.5828658295288101</v>
      </c>
      <c r="M794">
        <v>3.4262155212830199</v>
      </c>
      <c r="N794">
        <v>2.5259382517995301</v>
      </c>
      <c r="O794">
        <v>3.4693924259240299</v>
      </c>
      <c r="P794">
        <v>3.1103709999626101</v>
      </c>
      <c r="Q794">
        <v>2.97630153325757</v>
      </c>
      <c r="R794">
        <v>2.5501672775622799</v>
      </c>
      <c r="S794">
        <v>2.3566066459540398</v>
      </c>
      <c r="T794">
        <v>3.2134133763077899</v>
      </c>
      <c r="U794">
        <v>3.1083927219202701</v>
      </c>
      <c r="V794">
        <v>3.1703203795094099</v>
      </c>
    </row>
    <row r="795" spans="1:22" x14ac:dyDescent="0.2">
      <c r="A795">
        <v>44</v>
      </c>
      <c r="B795">
        <v>3.1856527764715699</v>
      </c>
      <c r="C795">
        <v>3.1856527764715699</v>
      </c>
      <c r="D795">
        <v>4.9133632925666202</v>
      </c>
      <c r="E795">
        <v>3.3340653132498801</v>
      </c>
      <c r="F795">
        <v>2.4471936993606702</v>
      </c>
      <c r="G795">
        <v>2.5859263467641602</v>
      </c>
      <c r="H795">
        <v>2.74201510818353</v>
      </c>
      <c r="I795">
        <v>2.61458789579657</v>
      </c>
      <c r="J795">
        <v>4.2889718745218204</v>
      </c>
      <c r="K795">
        <v>3.7194462150936398</v>
      </c>
      <c r="L795">
        <v>3.50981272191272</v>
      </c>
      <c r="M795">
        <v>3.2435427145657698</v>
      </c>
      <c r="N795">
        <v>2.15043803995817</v>
      </c>
      <c r="O795">
        <v>3.7960189565943501</v>
      </c>
      <c r="P795">
        <v>2.8099998196681102</v>
      </c>
      <c r="Q795">
        <v>3.1975918239326</v>
      </c>
      <c r="R795">
        <v>2.0021489209249599</v>
      </c>
      <c r="S795">
        <v>2.5084124617412802</v>
      </c>
      <c r="T795">
        <v>2.9757902109904002</v>
      </c>
      <c r="U795">
        <v>3.0101203878934202</v>
      </c>
      <c r="V795">
        <v>3.1110375678330899</v>
      </c>
    </row>
    <row r="796" spans="1:22" x14ac:dyDescent="0.2">
      <c r="A796">
        <v>46</v>
      </c>
      <c r="B796">
        <v>3.4036005468322998</v>
      </c>
      <c r="C796">
        <v>3.4036005468322998</v>
      </c>
      <c r="D796">
        <v>5.0627991589747401</v>
      </c>
      <c r="E796">
        <v>3.4400103884269799</v>
      </c>
      <c r="F796">
        <v>2.9612639035563202</v>
      </c>
      <c r="G796">
        <v>2.5739211495218401</v>
      </c>
      <c r="H796">
        <v>3.1395950671358999</v>
      </c>
      <c r="I796">
        <v>2.87408702753268</v>
      </c>
      <c r="J796">
        <v>3.9357934547753302</v>
      </c>
      <c r="K796">
        <v>3.57877629026998</v>
      </c>
      <c r="L796">
        <v>3.1674268096488198</v>
      </c>
      <c r="M796">
        <v>3.3336582449132801</v>
      </c>
      <c r="N796">
        <v>2.4930643057105599</v>
      </c>
      <c r="O796">
        <v>4.55340781745792</v>
      </c>
      <c r="P796">
        <v>2.9518041834169</v>
      </c>
      <c r="Q796">
        <v>2.6559166684300299</v>
      </c>
      <c r="R796">
        <v>2.0773853807246199</v>
      </c>
      <c r="S796">
        <v>2.8946046457777301</v>
      </c>
      <c r="T796">
        <v>3.2476285367201898</v>
      </c>
      <c r="U796">
        <v>3.0799025432362899</v>
      </c>
      <c r="V796">
        <v>3.2414123334947398</v>
      </c>
    </row>
    <row r="797" spans="1:22" x14ac:dyDescent="0.2">
      <c r="A797">
        <v>48</v>
      </c>
      <c r="B797">
        <v>3.47823562201767</v>
      </c>
      <c r="C797">
        <v>3.47823562201767</v>
      </c>
      <c r="D797">
        <v>4.0512504544146202</v>
      </c>
      <c r="E797">
        <v>2.8000506648621202</v>
      </c>
      <c r="F797">
        <v>2.4845799583794901</v>
      </c>
      <c r="G797">
        <v>2.3981541770011701</v>
      </c>
      <c r="H797">
        <v>3.0547021620580002</v>
      </c>
      <c r="I797">
        <v>2.7970346974954601</v>
      </c>
      <c r="J797">
        <v>3.4592658992660401</v>
      </c>
      <c r="K797">
        <v>3.38121028304547</v>
      </c>
      <c r="L797">
        <v>3.01816792919062</v>
      </c>
      <c r="M797">
        <v>3.63969528139544</v>
      </c>
      <c r="N797">
        <v>2.73357542139148</v>
      </c>
      <c r="O797">
        <v>4.9527669750889203</v>
      </c>
      <c r="P797">
        <v>2.73303005620782</v>
      </c>
      <c r="Q797">
        <v>2.6421560580005301</v>
      </c>
      <c r="R797">
        <v>1.99876076911581</v>
      </c>
      <c r="S797">
        <v>3.58508831146366</v>
      </c>
      <c r="T797">
        <v>3.3097107086626498</v>
      </c>
      <c r="U797">
        <v>3.84933207741962</v>
      </c>
      <c r="V797">
        <v>3.1922501564247101</v>
      </c>
    </row>
    <row r="798" spans="1:22" x14ac:dyDescent="0.2">
      <c r="A798">
        <v>50</v>
      </c>
      <c r="B798">
        <v>3.05187308914708</v>
      </c>
      <c r="C798">
        <v>3.05187308914708</v>
      </c>
      <c r="D798">
        <v>3.8640715310148499</v>
      </c>
      <c r="E798">
        <v>3.2290415768159901</v>
      </c>
      <c r="F798">
        <v>2.7639731128099401</v>
      </c>
      <c r="G798">
        <v>2.92894405284488</v>
      </c>
      <c r="H798">
        <v>2.5450809087647399</v>
      </c>
      <c r="I798">
        <v>2.83513454999808</v>
      </c>
      <c r="J798">
        <v>3.2375824685723398</v>
      </c>
      <c r="K798">
        <v>3.35923192931772</v>
      </c>
      <c r="L798">
        <v>2.7036212031904299</v>
      </c>
      <c r="M798">
        <v>3.7308435801468098</v>
      </c>
      <c r="N798">
        <v>3.1007705639264</v>
      </c>
      <c r="O798">
        <v>4.6180548252956397</v>
      </c>
      <c r="P798">
        <v>2.5972508733494899</v>
      </c>
      <c r="Q798">
        <v>2.8606929682122799</v>
      </c>
      <c r="R798">
        <v>2.0336839323539402</v>
      </c>
      <c r="S798">
        <v>3.77558509549347</v>
      </c>
      <c r="T798">
        <v>3.0539059896440901</v>
      </c>
      <c r="U798">
        <v>3.3869432157706099</v>
      </c>
      <c r="V798">
        <v>3.1364079277907901</v>
      </c>
    </row>
    <row r="799" spans="1:22" x14ac:dyDescent="0.2">
      <c r="A799">
        <v>52</v>
      </c>
      <c r="B799">
        <v>3.2476669993232798</v>
      </c>
      <c r="C799">
        <v>3.2476669993232798</v>
      </c>
      <c r="D799">
        <v>3.7401460152690298</v>
      </c>
      <c r="E799">
        <v>3.1061933319592301</v>
      </c>
      <c r="F799">
        <v>2.3796286532850801</v>
      </c>
      <c r="G799">
        <v>3.17362402576595</v>
      </c>
      <c r="H799">
        <v>2.9381701892288898</v>
      </c>
      <c r="I799">
        <v>2.55550348144603</v>
      </c>
      <c r="J799">
        <v>3.3456212734113602</v>
      </c>
      <c r="K799">
        <v>3.6706688052916001</v>
      </c>
      <c r="L799">
        <v>2.79684380366117</v>
      </c>
      <c r="M799">
        <v>3.8797910681390899</v>
      </c>
      <c r="N799">
        <v>2.8458520594035202</v>
      </c>
      <c r="O799">
        <v>5.5244161921309196</v>
      </c>
      <c r="P799">
        <v>2.7893881890972998</v>
      </c>
      <c r="Q799">
        <v>2.90863308190317</v>
      </c>
      <c r="R799">
        <v>2.3010370146183998</v>
      </c>
      <c r="S799">
        <v>3.3066297634148301</v>
      </c>
      <c r="T799">
        <v>3.2938496933942401</v>
      </c>
      <c r="U799">
        <v>3.4756407285742998</v>
      </c>
      <c r="V799">
        <v>3.2263485684320301</v>
      </c>
    </row>
    <row r="800" spans="1:22" x14ac:dyDescent="0.2">
      <c r="A800">
        <v>54</v>
      </c>
      <c r="B800">
        <v>3.2023641655102502</v>
      </c>
      <c r="C800">
        <v>3.2023641655102502</v>
      </c>
      <c r="D800">
        <v>3.7283265518815298</v>
      </c>
      <c r="E800">
        <v>2.7730968189846998</v>
      </c>
      <c r="F800">
        <v>2.2432401601274199</v>
      </c>
      <c r="G800">
        <v>3.3809722144466101</v>
      </c>
      <c r="H800">
        <v>2.8452638179949798</v>
      </c>
      <c r="I800">
        <v>2.9094591533923899</v>
      </c>
      <c r="J800">
        <v>3.9975101234094002</v>
      </c>
      <c r="K800">
        <v>4.1830181186058599</v>
      </c>
      <c r="L800">
        <v>2.6491320737953399</v>
      </c>
      <c r="M800">
        <v>3.3659992207442699</v>
      </c>
      <c r="N800">
        <v>2.4341447297693999</v>
      </c>
      <c r="O800">
        <v>4.8204984614115798</v>
      </c>
      <c r="P800">
        <v>2.64032399046605</v>
      </c>
      <c r="Q800">
        <v>2.69502409634203</v>
      </c>
      <c r="R800">
        <v>2.99948667200109</v>
      </c>
      <c r="S800">
        <v>3.0991068874990901</v>
      </c>
      <c r="T800">
        <v>3.00641165560363</v>
      </c>
      <c r="U800">
        <v>4.0179693117743804</v>
      </c>
      <c r="V800">
        <v>3.2096856194635102</v>
      </c>
    </row>
    <row r="801" spans="1:22" x14ac:dyDescent="0.2">
      <c r="A801">
        <v>56</v>
      </c>
      <c r="B801">
        <v>3.3809978112999102</v>
      </c>
      <c r="C801">
        <v>3.3809978112999102</v>
      </c>
      <c r="D801">
        <v>3.9564451903851898</v>
      </c>
      <c r="E801">
        <v>3.2556118417234599</v>
      </c>
      <c r="F801">
        <v>2.2669146392762398</v>
      </c>
      <c r="G801">
        <v>2.80587129776029</v>
      </c>
      <c r="H801">
        <v>2.8538631253178499</v>
      </c>
      <c r="I801">
        <v>3.2028059090496099</v>
      </c>
      <c r="J801">
        <v>10.1746692884747</v>
      </c>
      <c r="K801">
        <v>4.7511169170925101</v>
      </c>
      <c r="L801">
        <v>2.73666556989496</v>
      </c>
      <c r="M801">
        <v>3.1560794661801599</v>
      </c>
      <c r="N801">
        <v>2.4185159450551401</v>
      </c>
      <c r="O801">
        <v>4.6504171827852296</v>
      </c>
      <c r="P801">
        <v>2.6306194646238201</v>
      </c>
      <c r="Q801">
        <v>2.3308107529790498</v>
      </c>
      <c r="R801">
        <v>3.2674525653955002</v>
      </c>
      <c r="S801">
        <v>2.9409901568222399</v>
      </c>
      <c r="T801">
        <v>3.1307079281520198</v>
      </c>
      <c r="U801">
        <v>3.77070129084824</v>
      </c>
      <c r="V801">
        <v>3.5531127077207998</v>
      </c>
    </row>
    <row r="802" spans="1:22" x14ac:dyDescent="0.2">
      <c r="A802">
        <v>58</v>
      </c>
      <c r="B802">
        <v>3.6995405142777198</v>
      </c>
      <c r="C802">
        <v>3.6995405142777198</v>
      </c>
      <c r="D802">
        <v>2.31651881170305</v>
      </c>
      <c r="E802">
        <v>3.4096500302950399</v>
      </c>
      <c r="F802">
        <v>2.4691593153026599</v>
      </c>
      <c r="G802">
        <v>2.2239520620887099</v>
      </c>
      <c r="H802">
        <v>2.45334278356788</v>
      </c>
      <c r="I802">
        <v>3.5459886458376202</v>
      </c>
      <c r="J802">
        <v>8.0889465841040806</v>
      </c>
      <c r="K802">
        <v>4.0410220139684698</v>
      </c>
      <c r="L802">
        <v>2.4319071633893099</v>
      </c>
      <c r="M802">
        <v>3.4650735012459002</v>
      </c>
      <c r="N802">
        <v>2.6580504771716802</v>
      </c>
      <c r="O802">
        <v>4.6579442828222204</v>
      </c>
      <c r="P802">
        <v>3.0397940020551801</v>
      </c>
      <c r="Q802">
        <v>2.5072578222679902</v>
      </c>
      <c r="R802">
        <v>3.2676054800230001</v>
      </c>
      <c r="S802">
        <v>2.7464259923060599</v>
      </c>
      <c r="T802">
        <v>3.15199854432089</v>
      </c>
      <c r="U802">
        <v>3.8661996391795799</v>
      </c>
      <c r="V802">
        <v>3.3869959090102402</v>
      </c>
    </row>
    <row r="803" spans="1:22" x14ac:dyDescent="0.2">
      <c r="A803">
        <v>60</v>
      </c>
      <c r="B803">
        <v>3.8796866271486001</v>
      </c>
      <c r="C803">
        <v>3.8796866271486001</v>
      </c>
      <c r="D803">
        <v>8.7346370169894598</v>
      </c>
      <c r="E803">
        <v>3.7970350744922099</v>
      </c>
      <c r="F803">
        <v>2.1480246771674101</v>
      </c>
      <c r="G803">
        <v>1.70291217533035</v>
      </c>
      <c r="H803">
        <v>2.3483140176481698</v>
      </c>
      <c r="I803">
        <v>2.8896692153457102</v>
      </c>
      <c r="J803">
        <v>5.9973013090878</v>
      </c>
      <c r="K803">
        <v>4.1229708323726699</v>
      </c>
      <c r="L803">
        <v>2.57975283787871</v>
      </c>
      <c r="M803">
        <v>3.4515088962539</v>
      </c>
      <c r="N803">
        <v>2.0203119163243999</v>
      </c>
      <c r="O803">
        <v>4.8185914223207602</v>
      </c>
      <c r="P803">
        <v>3.10107365780638</v>
      </c>
      <c r="Q803">
        <v>2.6933571056991101</v>
      </c>
      <c r="R803">
        <v>2.5611255558928798</v>
      </c>
      <c r="S803">
        <v>3.23599452008495</v>
      </c>
      <c r="T803">
        <v>3.1181755016166202</v>
      </c>
      <c r="U803">
        <v>3.9716249808136599</v>
      </c>
      <c r="V803">
        <v>3.55258769837112</v>
      </c>
    </row>
    <row r="804" spans="1:22" x14ac:dyDescent="0.2">
      <c r="A804">
        <v>62</v>
      </c>
      <c r="B804">
        <v>4.2320640952273401</v>
      </c>
      <c r="C804">
        <v>4.2320640952273401</v>
      </c>
      <c r="D804">
        <v>2.7352065591261701</v>
      </c>
      <c r="E804">
        <v>3.2601051340573299</v>
      </c>
      <c r="F804">
        <v>2.0466114540026199</v>
      </c>
      <c r="G804">
        <v>2.32956744379368</v>
      </c>
      <c r="H804">
        <v>2.79240560469009</v>
      </c>
      <c r="I804">
        <v>2.82145123603076</v>
      </c>
      <c r="J804">
        <v>5.8932505468705498</v>
      </c>
      <c r="K804">
        <v>3.38738558937089</v>
      </c>
      <c r="L804">
        <v>2.6187381600383199</v>
      </c>
      <c r="M804">
        <v>3.9549401359880099</v>
      </c>
      <c r="N804">
        <v>2.1108669082845202</v>
      </c>
      <c r="O804">
        <v>4.2323599697379599</v>
      </c>
      <c r="P804">
        <v>2.4697670565424601</v>
      </c>
      <c r="Q804">
        <v>3.31381436922991</v>
      </c>
      <c r="R804">
        <v>2.6476176199068799</v>
      </c>
      <c r="S804">
        <v>2.8511546936371999</v>
      </c>
      <c r="T804">
        <v>3.0330100231737198</v>
      </c>
      <c r="U804">
        <v>3.5987997710344799</v>
      </c>
      <c r="V804">
        <v>3.2280590232985098</v>
      </c>
    </row>
    <row r="805" spans="1:22" x14ac:dyDescent="0.2">
      <c r="A805">
        <v>64</v>
      </c>
      <c r="B805">
        <v>3.90090268258664</v>
      </c>
      <c r="C805">
        <v>3.90090268258664</v>
      </c>
      <c r="D805">
        <v>5.2802434801957201</v>
      </c>
      <c r="E805">
        <v>3.36099708026667</v>
      </c>
      <c r="F805">
        <v>1.88252148029544</v>
      </c>
      <c r="G805">
        <v>2.26243552709375</v>
      </c>
      <c r="H805">
        <v>3.1712295601701102</v>
      </c>
      <c r="I805">
        <v>2.9089552293593601</v>
      </c>
      <c r="J805">
        <v>5.5756796578230299</v>
      </c>
      <c r="K805">
        <v>3.1588112456033901</v>
      </c>
      <c r="L805">
        <v>2.6468751284948699</v>
      </c>
      <c r="M805">
        <v>3.9612129590809402</v>
      </c>
      <c r="N805">
        <v>2.5329346204273002</v>
      </c>
      <c r="O805">
        <v>4.7205450888614697</v>
      </c>
      <c r="P805">
        <v>1.6196573627161199</v>
      </c>
      <c r="Q805">
        <v>2.7927562797518499</v>
      </c>
      <c r="R805">
        <v>2.55649545460845</v>
      </c>
      <c r="S805">
        <v>3.33434330299978</v>
      </c>
      <c r="T805">
        <v>3.1942669434798798</v>
      </c>
      <c r="U805">
        <v>3.5102343490174301</v>
      </c>
      <c r="V805">
        <v>3.3136000057709398</v>
      </c>
    </row>
    <row r="806" spans="1:22" x14ac:dyDescent="0.2">
      <c r="A806">
        <v>66</v>
      </c>
      <c r="B806">
        <v>4.3533204734900899</v>
      </c>
      <c r="C806">
        <v>4.3533204734900899</v>
      </c>
      <c r="D806">
        <v>1.8142666076310301</v>
      </c>
      <c r="E806">
        <v>4.07203908391614</v>
      </c>
      <c r="F806">
        <v>2.17002428237033</v>
      </c>
      <c r="G806">
        <v>1.9572801198074099</v>
      </c>
      <c r="H806">
        <v>2.7649698819700599</v>
      </c>
      <c r="I806">
        <v>3.21545131193818</v>
      </c>
      <c r="J806">
        <v>4.7079373220758596</v>
      </c>
      <c r="K806">
        <v>2.6831679130925901</v>
      </c>
      <c r="L806">
        <v>3.06908877342731</v>
      </c>
      <c r="M806">
        <v>4.3367059215960797</v>
      </c>
      <c r="N806">
        <v>2.6824663979788199</v>
      </c>
      <c r="O806">
        <v>4.9829316844598104</v>
      </c>
      <c r="P806">
        <v>2.0606911118604798</v>
      </c>
      <c r="Q806">
        <v>3.12782921768247</v>
      </c>
      <c r="R806">
        <v>2.4925715039374898</v>
      </c>
      <c r="S806">
        <v>3.8568358737072401</v>
      </c>
      <c r="T806">
        <v>2.9335320589945502</v>
      </c>
      <c r="U806">
        <v>2.8389392598381402</v>
      </c>
      <c r="V806">
        <v>3.22366846366321</v>
      </c>
    </row>
    <row r="807" spans="1:22" x14ac:dyDescent="0.2">
      <c r="A807">
        <v>68</v>
      </c>
      <c r="B807">
        <v>3.7621858079019002</v>
      </c>
      <c r="C807">
        <v>3.7621858079019002</v>
      </c>
      <c r="D807">
        <v>3.94447486026213</v>
      </c>
      <c r="E807">
        <v>5.0709807585651898</v>
      </c>
      <c r="F807">
        <v>2.1501692740712302</v>
      </c>
      <c r="G807">
        <v>2.57433180753097</v>
      </c>
      <c r="H807">
        <v>2.83649231141748</v>
      </c>
      <c r="I807">
        <v>2.30710821015562</v>
      </c>
      <c r="J807">
        <v>4.4636941005392101</v>
      </c>
      <c r="K807">
        <v>2.5916306563475699</v>
      </c>
      <c r="L807">
        <v>3.3771199471112201</v>
      </c>
      <c r="M807">
        <v>4.3627461254862396</v>
      </c>
      <c r="N807">
        <v>3.3482802139917101</v>
      </c>
      <c r="O807">
        <v>1.95192150226622</v>
      </c>
      <c r="P807">
        <v>2.8219447918157301</v>
      </c>
      <c r="Q807">
        <v>3.0967927329418301</v>
      </c>
      <c r="R807">
        <v>2.61193786417711</v>
      </c>
      <c r="S807">
        <v>4.7535552274027202</v>
      </c>
      <c r="T807">
        <v>3.0701363994243498</v>
      </c>
      <c r="U807">
        <v>3.0349060719354402</v>
      </c>
      <c r="V807">
        <v>3.2946297235622901</v>
      </c>
    </row>
    <row r="808" spans="1:22" x14ac:dyDescent="0.2">
      <c r="A808">
        <v>70</v>
      </c>
      <c r="B808">
        <v>4.0125298713149498</v>
      </c>
      <c r="C808">
        <v>4.0125298713149498</v>
      </c>
      <c r="D808">
        <v>3.5624696803543001</v>
      </c>
      <c r="E808">
        <v>4.10193923020796</v>
      </c>
      <c r="F808">
        <v>2.61236624272395</v>
      </c>
      <c r="G808">
        <v>4.6828548941919097</v>
      </c>
      <c r="H808">
        <v>2.8591031999758898</v>
      </c>
      <c r="I808">
        <v>2.1775467025571098</v>
      </c>
      <c r="J808">
        <v>4.0258197713027597</v>
      </c>
      <c r="K808">
        <v>2.6368900406053699</v>
      </c>
      <c r="L808">
        <v>3.60890096159422</v>
      </c>
      <c r="M808">
        <v>4.1510859393303496</v>
      </c>
      <c r="N808">
        <v>2.9898684008198999</v>
      </c>
      <c r="O808">
        <v>1.1900638510663999</v>
      </c>
      <c r="P808">
        <v>1.9339986682472901</v>
      </c>
      <c r="Q808">
        <v>3.6175976859666399</v>
      </c>
      <c r="R808">
        <v>2.7148392287194598</v>
      </c>
      <c r="S808">
        <v>4.7939389050528902</v>
      </c>
      <c r="T808">
        <v>3.8386047717987402</v>
      </c>
      <c r="U808">
        <v>2.4860067499611902</v>
      </c>
      <c r="V808">
        <v>3.3004477333553099</v>
      </c>
    </row>
    <row r="809" spans="1:22" x14ac:dyDescent="0.2">
      <c r="A809">
        <v>72</v>
      </c>
      <c r="B809">
        <v>4.0865135005884996</v>
      </c>
      <c r="C809">
        <v>4.0865135005884996</v>
      </c>
      <c r="D809">
        <v>2.9024529745627401</v>
      </c>
      <c r="E809">
        <v>2.91861474367014</v>
      </c>
      <c r="F809">
        <v>2.69385848289539</v>
      </c>
      <c r="G809">
        <v>1.77002514260132</v>
      </c>
      <c r="H809">
        <v>3.6098568065748</v>
      </c>
      <c r="I809">
        <v>2.6223512576796799</v>
      </c>
      <c r="J809">
        <v>5.4483994382961001</v>
      </c>
      <c r="K809">
        <v>3.5277598016392102</v>
      </c>
      <c r="L809">
        <v>3.9654378764039202</v>
      </c>
      <c r="M809">
        <v>4.0236609405158399</v>
      </c>
      <c r="N809">
        <v>2.8290722933023602</v>
      </c>
      <c r="O809">
        <v>3.68198017518572</v>
      </c>
      <c r="P809">
        <v>2.6097589872225702</v>
      </c>
      <c r="Q809">
        <v>3.9605041234067899</v>
      </c>
      <c r="R809">
        <v>2.5429209773127202</v>
      </c>
      <c r="S809">
        <v>5.08665695183337</v>
      </c>
      <c r="T809">
        <v>3.53560084315651</v>
      </c>
      <c r="U809">
        <v>2.6130773002896599</v>
      </c>
      <c r="V809">
        <v>3.42575080588629</v>
      </c>
    </row>
    <row r="810" spans="1:22" x14ac:dyDescent="0.2">
      <c r="A810">
        <v>74</v>
      </c>
      <c r="B810">
        <v>3.9722118690633401</v>
      </c>
      <c r="C810">
        <v>3.9722118690633401</v>
      </c>
      <c r="D810">
        <v>2.64256698083785</v>
      </c>
      <c r="E810">
        <v>3.8068640376995302</v>
      </c>
      <c r="F810">
        <v>2.2873900083368599</v>
      </c>
      <c r="G810">
        <v>3.8914892399540801</v>
      </c>
      <c r="H810">
        <v>2.7386418894570199</v>
      </c>
      <c r="I810">
        <v>2.4984055437006498</v>
      </c>
      <c r="J810">
        <v>4.7783477981468199</v>
      </c>
      <c r="K810">
        <v>3.1305065261073</v>
      </c>
      <c r="L810">
        <v>3.1836339935445102</v>
      </c>
      <c r="M810">
        <v>4.2912625317770399</v>
      </c>
      <c r="N810">
        <v>2.9570122039917801</v>
      </c>
      <c r="O810">
        <v>3.4767261766484099</v>
      </c>
      <c r="P810">
        <v>2.9318041906430001</v>
      </c>
      <c r="Q810">
        <v>4.3173984934429601</v>
      </c>
      <c r="R810">
        <v>2.52433565547897</v>
      </c>
      <c r="S810">
        <v>4.2161088082644902</v>
      </c>
      <c r="T810">
        <v>4.4044206177938898</v>
      </c>
      <c r="U810">
        <v>3.4001566610067901</v>
      </c>
      <c r="V810">
        <v>3.4710747547479301</v>
      </c>
    </row>
    <row r="811" spans="1:22" x14ac:dyDescent="0.2">
      <c r="A811">
        <v>76</v>
      </c>
      <c r="B811">
        <v>4.3236628493860696</v>
      </c>
      <c r="C811">
        <v>4.3236628493860696</v>
      </c>
      <c r="D811">
        <v>0.47134238310708898</v>
      </c>
      <c r="E811">
        <v>5.79040036399262</v>
      </c>
      <c r="F811">
        <v>2.6567970727349799</v>
      </c>
      <c r="G811">
        <v>1.9758407353263601</v>
      </c>
      <c r="H811">
        <v>3.1298098448233</v>
      </c>
      <c r="I811">
        <v>2.47794019075145</v>
      </c>
      <c r="J811">
        <v>4.9296562008648097</v>
      </c>
      <c r="K811">
        <v>4.6211262589578297</v>
      </c>
      <c r="L811">
        <v>2.70473674525828</v>
      </c>
      <c r="M811">
        <v>3.9030534743231602</v>
      </c>
      <c r="N811">
        <v>2.9039296133296402</v>
      </c>
      <c r="O811">
        <v>3.70547110609448</v>
      </c>
      <c r="P811">
        <v>2.92797745916205</v>
      </c>
      <c r="Q811">
        <v>3.69844949577424</v>
      </c>
      <c r="R811">
        <v>2.4494413490305602</v>
      </c>
      <c r="S811">
        <v>4.0594114786585003</v>
      </c>
      <c r="T811">
        <v>5.3227049485430404</v>
      </c>
      <c r="U811">
        <v>2.5959553745080299</v>
      </c>
      <c r="V811">
        <v>3.4485684897006301</v>
      </c>
    </row>
    <row r="812" spans="1:22" x14ac:dyDescent="0.2">
      <c r="A812">
        <v>78</v>
      </c>
      <c r="B812">
        <v>4.3983414282217899</v>
      </c>
      <c r="C812">
        <v>4.3983414282217899</v>
      </c>
      <c r="D812">
        <v>0.69424165750573796</v>
      </c>
      <c r="E812">
        <v>3.3384502811444099</v>
      </c>
      <c r="F812">
        <v>3.3327060078774999</v>
      </c>
      <c r="G812">
        <v>2.1856587909010998</v>
      </c>
      <c r="H812">
        <v>3.6727658252173199</v>
      </c>
      <c r="I812">
        <v>2.46984246476653</v>
      </c>
      <c r="J812">
        <v>5.4173448515270701</v>
      </c>
      <c r="K812">
        <v>2.6932125375453499</v>
      </c>
      <c r="L812">
        <v>3.0177954829790101</v>
      </c>
      <c r="M812">
        <v>4.3769600552533197</v>
      </c>
      <c r="N812">
        <v>3.3475504332202899</v>
      </c>
      <c r="O812">
        <v>3.2141783280710201</v>
      </c>
      <c r="P812">
        <v>3.4876848320043399</v>
      </c>
      <c r="Q812">
        <v>3.8569849470675499</v>
      </c>
      <c r="R812">
        <v>2.0688437493203198</v>
      </c>
      <c r="S812">
        <v>4.3275356579583404</v>
      </c>
      <c r="T812">
        <v>3.5573061759879301</v>
      </c>
      <c r="U812">
        <v>2.6847674691162902</v>
      </c>
      <c r="V812">
        <v>3.3270256201953501</v>
      </c>
    </row>
    <row r="813" spans="1:22" x14ac:dyDescent="0.2">
      <c r="A813">
        <v>80</v>
      </c>
      <c r="B813">
        <v>5.01874029734104</v>
      </c>
      <c r="C813">
        <v>5.01874029734104</v>
      </c>
      <c r="D813">
        <v>3.6390190601687702</v>
      </c>
      <c r="E813">
        <v>4.7825334895746403</v>
      </c>
      <c r="F813">
        <v>3.4870717052271898</v>
      </c>
      <c r="G813">
        <v>2.4079075902154798</v>
      </c>
      <c r="H813">
        <v>4.2318956136195398</v>
      </c>
      <c r="I813">
        <v>2.42294095019763</v>
      </c>
      <c r="J813">
        <v>5.2675752397779396</v>
      </c>
      <c r="K813">
        <v>2.9801183542277898</v>
      </c>
      <c r="L813">
        <v>3.0373743462587002</v>
      </c>
      <c r="M813">
        <v>4.3600000391276303</v>
      </c>
      <c r="N813">
        <v>3.4170789734024498</v>
      </c>
      <c r="O813">
        <v>2.895257481527</v>
      </c>
      <c r="P813">
        <v>3.9151139615969699</v>
      </c>
      <c r="Q813">
        <v>4.4880992929600199</v>
      </c>
      <c r="R813">
        <v>3.73837055020633</v>
      </c>
      <c r="S813">
        <v>4.2583044161422698</v>
      </c>
      <c r="T813">
        <v>2.8889179598849402</v>
      </c>
      <c r="U813">
        <v>3.8195358056115598</v>
      </c>
      <c r="V813">
        <v>3.8037297712204499</v>
      </c>
    </row>
    <row r="814" spans="1:22" x14ac:dyDescent="0.2">
      <c r="A814">
        <v>82</v>
      </c>
      <c r="B814">
        <v>4.0852623975347697</v>
      </c>
      <c r="C814">
        <v>4.0852623975347697</v>
      </c>
      <c r="D814">
        <v>6.25219954641753</v>
      </c>
      <c r="E814">
        <v>2.6046964557029999</v>
      </c>
      <c r="F814">
        <v>3.3597197717012199</v>
      </c>
      <c r="G814">
        <v>1.5112407160510499</v>
      </c>
      <c r="H814">
        <v>5.1127338347145503</v>
      </c>
      <c r="I814">
        <v>2.6359086614226102</v>
      </c>
      <c r="J814">
        <v>4.5440994570851698</v>
      </c>
      <c r="K814">
        <v>2.95919405278728</v>
      </c>
      <c r="L814">
        <v>3.3586840320642799</v>
      </c>
      <c r="M814">
        <v>3.9933576675809399</v>
      </c>
      <c r="N814">
        <v>3.54847387183157</v>
      </c>
      <c r="O814">
        <v>2.2928751401958798</v>
      </c>
      <c r="P814">
        <v>4.55303501998704</v>
      </c>
      <c r="Q814">
        <v>3.8473806992485899</v>
      </c>
      <c r="R814">
        <v>2.04312993615829</v>
      </c>
      <c r="S814">
        <v>4.1417993415455703</v>
      </c>
      <c r="T814">
        <v>3.4249440599638201</v>
      </c>
      <c r="U814">
        <v>3.4469267572626001</v>
      </c>
      <c r="V814">
        <v>3.59004619083953</v>
      </c>
    </row>
    <row r="815" spans="1:22" x14ac:dyDescent="0.2">
      <c r="A815">
        <v>84</v>
      </c>
      <c r="B815">
        <v>4.1570774977380598</v>
      </c>
      <c r="C815">
        <v>4.1570774977380598</v>
      </c>
      <c r="D815">
        <v>7.4758046723092502</v>
      </c>
      <c r="E815">
        <v>2.8647033410020502</v>
      </c>
      <c r="F815">
        <v>3.4323457920250502</v>
      </c>
      <c r="G815">
        <v>1.6123604637167701</v>
      </c>
      <c r="H815">
        <v>3.2438869961266898</v>
      </c>
      <c r="I815">
        <v>2.3813884904910201</v>
      </c>
      <c r="J815">
        <v>4.2868979500021203</v>
      </c>
      <c r="K815">
        <v>3.6567639149240101</v>
      </c>
      <c r="L815">
        <v>4.3321750714121698</v>
      </c>
      <c r="M815">
        <v>3.50462699697567</v>
      </c>
      <c r="N815">
        <v>4.0142045120430101</v>
      </c>
      <c r="O815">
        <v>3.1843321773011901</v>
      </c>
      <c r="P815">
        <v>3.73091673375556</v>
      </c>
      <c r="Q815">
        <v>4.4573479893498398</v>
      </c>
      <c r="R815">
        <v>2.8348767222339402</v>
      </c>
      <c r="S815">
        <v>3.8687054063619399</v>
      </c>
      <c r="T815">
        <v>3.71885127226223</v>
      </c>
      <c r="U815">
        <v>5.2062198993982998</v>
      </c>
      <c r="V815">
        <v>3.8060281698583398</v>
      </c>
    </row>
    <row r="816" spans="1:22" x14ac:dyDescent="0.2">
      <c r="A816">
        <v>86</v>
      </c>
      <c r="B816">
        <v>3.61996495091892</v>
      </c>
      <c r="C816">
        <v>3.61996495091892</v>
      </c>
      <c r="D816">
        <v>5.8480031390874396</v>
      </c>
      <c r="E816">
        <v>4.4596112717550298</v>
      </c>
      <c r="F816">
        <v>3.40515713385801</v>
      </c>
      <c r="G816">
        <v>1.5604656537826</v>
      </c>
      <c r="H816">
        <v>4.0382728647480999</v>
      </c>
      <c r="I816">
        <v>2.8858281164648201</v>
      </c>
      <c r="J816">
        <v>4.2383697348648397</v>
      </c>
      <c r="K816">
        <v>3.5972464410201499</v>
      </c>
      <c r="L816">
        <v>4.04381948378734</v>
      </c>
      <c r="M816">
        <v>3.5720362597781499</v>
      </c>
      <c r="N816">
        <v>3.8789238096077101</v>
      </c>
      <c r="O816">
        <v>2.1609782699111899</v>
      </c>
      <c r="P816">
        <v>4.37578288596427</v>
      </c>
      <c r="Q816">
        <v>4.3852193733052802</v>
      </c>
      <c r="R816">
        <v>2.6093405502098399</v>
      </c>
      <c r="S816">
        <v>4.2572400092464298</v>
      </c>
      <c r="T816">
        <v>3.0600519028047901</v>
      </c>
      <c r="U816">
        <v>3.9573065476885798</v>
      </c>
      <c r="V816">
        <v>3.6786791674861199</v>
      </c>
    </row>
    <row r="817" spans="1:22" x14ac:dyDescent="0.2">
      <c r="A817">
        <v>88</v>
      </c>
      <c r="B817">
        <v>4.0351289229920999</v>
      </c>
      <c r="C817">
        <v>4.0351289229920999</v>
      </c>
      <c r="D817">
        <v>3.2574793626540801</v>
      </c>
      <c r="E817">
        <v>4.7494790496560197</v>
      </c>
      <c r="F817">
        <v>3.7456041753148202</v>
      </c>
      <c r="G817">
        <v>5.3256002095204202</v>
      </c>
      <c r="H817">
        <v>1.4726724607161501</v>
      </c>
      <c r="I817">
        <v>2.7285434151248502</v>
      </c>
      <c r="J817">
        <v>3.2174283851512002</v>
      </c>
      <c r="K817">
        <v>3.5172908242500598</v>
      </c>
      <c r="L817">
        <v>3.7595224349817999</v>
      </c>
      <c r="M817">
        <v>4.1694310386293099</v>
      </c>
      <c r="N817">
        <v>3.81225119926067</v>
      </c>
      <c r="O817">
        <v>2.18230728610438</v>
      </c>
      <c r="P817">
        <v>3.9725266929341698</v>
      </c>
      <c r="Q817">
        <v>4.3815913594091196</v>
      </c>
      <c r="R817">
        <v>2.0300718500903301</v>
      </c>
      <c r="S817">
        <v>4.8430059445928402</v>
      </c>
      <c r="T817">
        <v>1.82665970755183</v>
      </c>
      <c r="U817">
        <v>3.2285107021377</v>
      </c>
      <c r="V817">
        <v>3.5145116972031998</v>
      </c>
    </row>
    <row r="818" spans="1:22" x14ac:dyDescent="0.2">
      <c r="A818">
        <v>90</v>
      </c>
      <c r="B818">
        <v>5.7786275043777096</v>
      </c>
      <c r="C818">
        <v>5.7786275043777096</v>
      </c>
      <c r="D818">
        <v>1.9629712566591</v>
      </c>
      <c r="E818">
        <v>2.41176452072723</v>
      </c>
      <c r="F818">
        <v>3.7341348429391101</v>
      </c>
      <c r="G818">
        <v>3.6675744137331301</v>
      </c>
      <c r="H818">
        <v>0.71391806336501096</v>
      </c>
      <c r="I818">
        <v>2.2887053090193601</v>
      </c>
      <c r="J818">
        <v>3.7110528962321099</v>
      </c>
      <c r="K818">
        <v>3.0903518895081601</v>
      </c>
      <c r="L818">
        <v>3.6132757980276198</v>
      </c>
      <c r="M818">
        <v>4.0557417112880296</v>
      </c>
      <c r="N818">
        <v>3.8488490316427502</v>
      </c>
      <c r="O818">
        <v>2.6384121598852701</v>
      </c>
      <c r="P818">
        <v>3.9032817124519799</v>
      </c>
      <c r="Q818">
        <v>4.2091449809408301</v>
      </c>
      <c r="R818">
        <v>2.0243864689183502</v>
      </c>
      <c r="S818">
        <v>3.2350349928128099</v>
      </c>
      <c r="T818">
        <v>2.4714824251692602</v>
      </c>
      <c r="U818">
        <v>2.9976352931937602</v>
      </c>
      <c r="V818">
        <v>3.3067486387634601</v>
      </c>
    </row>
    <row r="819" spans="1:22" x14ac:dyDescent="0.2">
      <c r="A819">
        <v>92</v>
      </c>
      <c r="B819">
        <v>4.6050783680551799</v>
      </c>
      <c r="C819">
        <v>4.6050783680551799</v>
      </c>
      <c r="D819">
        <v>3.07048286230695</v>
      </c>
      <c r="E819">
        <v>4.9944356976697</v>
      </c>
      <c r="F819">
        <v>3.2332077337855898</v>
      </c>
      <c r="G819">
        <v>3.6761352580275699</v>
      </c>
      <c r="H819">
        <v>2.1764878064781401</v>
      </c>
      <c r="I819">
        <v>3.38538186122405</v>
      </c>
      <c r="J819">
        <v>3.1113784059088601</v>
      </c>
      <c r="K819">
        <v>3.8575051807720602</v>
      </c>
      <c r="L819">
        <v>3.8713577362205802</v>
      </c>
      <c r="M819">
        <v>4.6885982358953298</v>
      </c>
      <c r="N819">
        <v>3.6895154186354802</v>
      </c>
      <c r="O819">
        <v>2.29908175986741</v>
      </c>
      <c r="P819">
        <v>3.5624284896676399</v>
      </c>
      <c r="Q819">
        <v>3.78543296892851</v>
      </c>
      <c r="R819">
        <v>2.8549566311460102</v>
      </c>
      <c r="S819">
        <v>3.6661061085900202</v>
      </c>
      <c r="T819">
        <v>2.1270442935271099</v>
      </c>
      <c r="U819">
        <v>2.6935307587880901</v>
      </c>
      <c r="V819">
        <v>3.4976611971774698</v>
      </c>
    </row>
    <row r="820" spans="1:22" x14ac:dyDescent="0.2">
      <c r="A820">
        <v>94</v>
      </c>
      <c r="B820">
        <v>5.9975261453305899</v>
      </c>
      <c r="C820">
        <v>5.9975261453305899</v>
      </c>
      <c r="D820">
        <v>3.1779786980822502</v>
      </c>
      <c r="E820">
        <v>1.22749599420513</v>
      </c>
      <c r="F820">
        <v>3.5408870714876</v>
      </c>
      <c r="G820">
        <v>4.7273354982380402</v>
      </c>
      <c r="H820">
        <v>3.99380975924635</v>
      </c>
      <c r="I820">
        <v>3.20833111136049</v>
      </c>
      <c r="J820">
        <v>1.9356278429388201</v>
      </c>
      <c r="K820">
        <v>4.2666864319641498</v>
      </c>
      <c r="L820">
        <v>3.74053537902474</v>
      </c>
      <c r="M820">
        <v>5.3822065057338202</v>
      </c>
      <c r="N820">
        <v>3.7119411722728799</v>
      </c>
      <c r="O820">
        <v>4.1310024255264501</v>
      </c>
      <c r="P820">
        <v>3.3833905467626399</v>
      </c>
      <c r="Q820">
        <v>3.8323074637752401</v>
      </c>
      <c r="R820">
        <v>2.5388877559107099</v>
      </c>
      <c r="S820">
        <v>5.02377132426518</v>
      </c>
      <c r="T820">
        <v>2.84697197081876</v>
      </c>
      <c r="U820">
        <v>3.34175726868011</v>
      </c>
      <c r="V820">
        <v>3.8002988255477299</v>
      </c>
    </row>
    <row r="821" spans="1:22" x14ac:dyDescent="0.2">
      <c r="A821">
        <v>96</v>
      </c>
      <c r="B821">
        <v>5.74904713198534</v>
      </c>
      <c r="C821">
        <v>5.74904713198534</v>
      </c>
      <c r="D821">
        <v>2.4215724538198402</v>
      </c>
      <c r="E821">
        <v>1.8256094469255599</v>
      </c>
      <c r="F821">
        <v>3.5056102831887399</v>
      </c>
      <c r="G821">
        <v>4.1112152864391103</v>
      </c>
      <c r="H821">
        <v>4.3467562813088803</v>
      </c>
      <c r="I821">
        <v>2.8019524689553701</v>
      </c>
      <c r="J821">
        <v>2.4898226614772399</v>
      </c>
      <c r="K821">
        <v>4.8205041856409396</v>
      </c>
      <c r="L821">
        <v>3.4535626167118298</v>
      </c>
      <c r="M821">
        <v>4.6609947028934</v>
      </c>
      <c r="N821">
        <v>3.1557165057963901</v>
      </c>
      <c r="O821">
        <v>2.86106345071628</v>
      </c>
      <c r="P821">
        <v>4.0698778295740796</v>
      </c>
      <c r="Q821">
        <v>3.20481004476897</v>
      </c>
      <c r="R821">
        <v>3.9967386096416302</v>
      </c>
      <c r="S821">
        <v>1.7300634388759899</v>
      </c>
      <c r="T821">
        <v>2.7748143516489998</v>
      </c>
      <c r="U821">
        <v>4.11208521106734</v>
      </c>
      <c r="V821">
        <v>3.59204320467106</v>
      </c>
    </row>
    <row r="822" spans="1:22" x14ac:dyDescent="0.2">
      <c r="A822">
        <v>98</v>
      </c>
      <c r="B822">
        <v>3.7382457722444502</v>
      </c>
      <c r="C822">
        <v>3.7382457722444502</v>
      </c>
      <c r="D822">
        <v>1.2048186408632799</v>
      </c>
      <c r="E822">
        <v>1.81672193580101</v>
      </c>
      <c r="F822">
        <v>3.6028912552659298</v>
      </c>
      <c r="G822">
        <v>3.6871078192579598</v>
      </c>
      <c r="H822">
        <v>8.7374894655945301</v>
      </c>
      <c r="I822">
        <v>3.4437814654036298</v>
      </c>
      <c r="J822">
        <v>2.3714601629179599</v>
      </c>
      <c r="K822">
        <v>5.0581943059547498</v>
      </c>
      <c r="L822">
        <v>3.2834901105247898</v>
      </c>
      <c r="M822">
        <v>5.1985283965400697</v>
      </c>
      <c r="N822">
        <v>3.22615188940016</v>
      </c>
      <c r="O822">
        <v>5.0226938275258703</v>
      </c>
      <c r="P822">
        <v>2.7241114930650601</v>
      </c>
      <c r="Q822">
        <v>3.3725256167423998</v>
      </c>
      <c r="R822">
        <v>7.3837796481004903</v>
      </c>
      <c r="S822">
        <v>1.86159535824643</v>
      </c>
      <c r="T822">
        <v>3.1639932848800099</v>
      </c>
      <c r="U822">
        <v>4.2849105670561398</v>
      </c>
      <c r="V822">
        <v>3.8460368393814699</v>
      </c>
    </row>
    <row r="823" spans="1:22" x14ac:dyDescent="0.2">
      <c r="A823">
        <v>100</v>
      </c>
      <c r="B823">
        <v>4.32014943551569</v>
      </c>
      <c r="C823">
        <v>4.32014943551569</v>
      </c>
      <c r="D823">
        <v>8.1435978446805493</v>
      </c>
      <c r="E823">
        <v>1.5066247466235601</v>
      </c>
      <c r="F823">
        <v>3.1886718782747101</v>
      </c>
      <c r="G823">
        <v>7.3871230517362001</v>
      </c>
      <c r="H823">
        <v>6.1011313183527198</v>
      </c>
      <c r="I823">
        <v>2.98223171777326</v>
      </c>
      <c r="J823">
        <v>3.26935239983787</v>
      </c>
      <c r="K823">
        <v>4.1368168433995898</v>
      </c>
      <c r="L823">
        <v>3.11847644401261</v>
      </c>
      <c r="M823">
        <v>5.2128916849098603</v>
      </c>
      <c r="N823">
        <v>3.9167920361137001</v>
      </c>
      <c r="O823">
        <v>4.5662595553941703</v>
      </c>
      <c r="P823">
        <v>5.3834746180764199</v>
      </c>
      <c r="Q823">
        <v>4.0203593039748799</v>
      </c>
      <c r="R823">
        <v>17.568302166637199</v>
      </c>
      <c r="S823">
        <v>1.98316668797616</v>
      </c>
      <c r="T823">
        <v>2.9869812011446499</v>
      </c>
      <c r="U823">
        <v>3.8764048087702898</v>
      </c>
      <c r="V823">
        <v>4.8994478589359902</v>
      </c>
    </row>
    <row r="824" spans="1:22" x14ac:dyDescent="0.2">
      <c r="A824">
        <v>102</v>
      </c>
      <c r="B824">
        <v>5.3405337917990696</v>
      </c>
      <c r="C824">
        <v>5.3405337917990696</v>
      </c>
      <c r="D824">
        <v>4.3731851730524101</v>
      </c>
      <c r="E824">
        <v>1.5436510331836499</v>
      </c>
      <c r="F824">
        <v>3.2124666027803399</v>
      </c>
      <c r="G824">
        <v>12.569768175483199</v>
      </c>
      <c r="H824">
        <v>18.847093563066299</v>
      </c>
      <c r="I824">
        <v>2.4804963805018501</v>
      </c>
      <c r="J824">
        <v>2.8072953929849702</v>
      </c>
      <c r="K824">
        <v>4.1621846133089599</v>
      </c>
      <c r="L824">
        <v>3.1673036472635401</v>
      </c>
      <c r="M824">
        <v>4.7881193610089596</v>
      </c>
      <c r="N824">
        <v>3.1471479165960101</v>
      </c>
      <c r="O824">
        <v>5.8549770207617797</v>
      </c>
      <c r="P824">
        <v>5.9063762207132697</v>
      </c>
      <c r="Q824">
        <v>3.0589238343448302</v>
      </c>
      <c r="R824">
        <v>1.8387076896861401</v>
      </c>
      <c r="S824">
        <v>2.5046369942187101</v>
      </c>
      <c r="T824">
        <v>2.6456600561707102</v>
      </c>
      <c r="U824">
        <v>5.7998986125686303</v>
      </c>
      <c r="V824">
        <v>4.9694479935646196</v>
      </c>
    </row>
    <row r="825" spans="1:22" x14ac:dyDescent="0.2">
      <c r="A825">
        <v>104</v>
      </c>
      <c r="B825">
        <v>4.1043912870974104</v>
      </c>
      <c r="C825">
        <v>4.1043912870974104</v>
      </c>
      <c r="D825">
        <v>3.4199726402188699</v>
      </c>
      <c r="E825">
        <v>1.56386174245707</v>
      </c>
      <c r="F825">
        <v>3.2383327007984102</v>
      </c>
      <c r="G825">
        <v>6.1011030478775199</v>
      </c>
      <c r="H825">
        <v>5.8381243745226703</v>
      </c>
      <c r="I825">
        <v>3.0434136202903899</v>
      </c>
      <c r="J825">
        <v>1.8067066122714399</v>
      </c>
      <c r="K825">
        <v>4.4527202288212804</v>
      </c>
      <c r="L825">
        <v>3.94887788758485</v>
      </c>
      <c r="M825">
        <v>4.1624786862930101</v>
      </c>
      <c r="N825">
        <v>3.06381358515018</v>
      </c>
      <c r="O825">
        <v>4.6038347430845397</v>
      </c>
      <c r="P825">
        <v>2.6755661292194199</v>
      </c>
      <c r="Q825">
        <v>4.63895519921219</v>
      </c>
      <c r="R825">
        <v>3.24621661976242</v>
      </c>
      <c r="S825">
        <v>3.06177732581008</v>
      </c>
      <c r="T825">
        <v>2.2182574588700099</v>
      </c>
      <c r="U825">
        <v>5.7300720668353096</v>
      </c>
      <c r="V825">
        <v>3.7511433621637198</v>
      </c>
    </row>
    <row r="826" spans="1:22" x14ac:dyDescent="0.2">
      <c r="A826">
        <v>106</v>
      </c>
      <c r="B826">
        <v>7.2181703005242799</v>
      </c>
      <c r="C826">
        <v>7.2181703005242799</v>
      </c>
      <c r="D826">
        <v>2.13130627270872</v>
      </c>
      <c r="E826">
        <v>2.0236583311166698</v>
      </c>
      <c r="F826">
        <v>3.2498082886837798</v>
      </c>
      <c r="G826">
        <v>3.83844226069571</v>
      </c>
      <c r="H826">
        <v>1.9779495976238</v>
      </c>
      <c r="I826">
        <v>3.01499343908465</v>
      </c>
      <c r="J826">
        <v>1.8394945957401501</v>
      </c>
      <c r="K826">
        <v>4.8258984731250703</v>
      </c>
      <c r="L826">
        <v>3.7599074747763801</v>
      </c>
      <c r="M826">
        <v>4.3854724430203396</v>
      </c>
      <c r="N826">
        <v>3.0922002058960598</v>
      </c>
      <c r="O826">
        <v>3.7500890384288099</v>
      </c>
      <c r="P826">
        <v>2.7554271445435301</v>
      </c>
      <c r="Q826">
        <v>3.2426150940814402</v>
      </c>
      <c r="R826">
        <v>4.3593695519893698</v>
      </c>
      <c r="S826">
        <v>2.4933839912848899</v>
      </c>
      <c r="T826">
        <v>2.02012845659611</v>
      </c>
      <c r="U826">
        <v>8.3911977934563602</v>
      </c>
      <c r="V826">
        <v>3.77938415269502</v>
      </c>
    </row>
    <row r="827" spans="1:22" x14ac:dyDescent="0.2">
      <c r="A827">
        <v>108</v>
      </c>
      <c r="B827">
        <v>6.1838441831986701</v>
      </c>
      <c r="C827">
        <v>6.1838441831986701</v>
      </c>
      <c r="D827">
        <v>0.29691211401425099</v>
      </c>
      <c r="E827">
        <v>1.8362756410232699</v>
      </c>
      <c r="F827">
        <v>3.7230745903189302</v>
      </c>
      <c r="G827">
        <v>5.8272949438172699</v>
      </c>
      <c r="H827">
        <v>2.00117922714717</v>
      </c>
      <c r="I827">
        <v>3.0459501999344498</v>
      </c>
      <c r="J827">
        <v>2.3239391358164498</v>
      </c>
      <c r="K827">
        <v>5.4420455236644703</v>
      </c>
      <c r="L827">
        <v>3.7528743613297899</v>
      </c>
      <c r="M827">
        <v>3.7938469558970902</v>
      </c>
      <c r="N827">
        <v>3.0304654340173598</v>
      </c>
      <c r="O827">
        <v>2.8790070418042299</v>
      </c>
      <c r="P827">
        <v>2.34355807391433</v>
      </c>
      <c r="Q827">
        <v>3.5905426002818199</v>
      </c>
      <c r="R827">
        <v>3.28510806256083</v>
      </c>
      <c r="S827">
        <v>2.9951898896669502</v>
      </c>
      <c r="T827">
        <v>2.63265354660984</v>
      </c>
      <c r="U827">
        <v>6.6321017791050298</v>
      </c>
      <c r="V827">
        <v>3.5899853743660399</v>
      </c>
    </row>
    <row r="828" spans="1:22" x14ac:dyDescent="0.2">
      <c r="A828">
        <v>110</v>
      </c>
      <c r="B828">
        <v>4.7268524801717904</v>
      </c>
      <c r="C828">
        <v>4.7268524801717904</v>
      </c>
      <c r="D828">
        <v>1.1038093163387499</v>
      </c>
      <c r="E828">
        <v>1.73472640696323</v>
      </c>
      <c r="F828">
        <v>3.9080911442961601</v>
      </c>
      <c r="G828">
        <v>5.7816329750189199</v>
      </c>
      <c r="H828">
        <v>2.0071079672838001</v>
      </c>
      <c r="I828">
        <v>3.4461488849637001</v>
      </c>
      <c r="J828">
        <v>3.7285493156634701</v>
      </c>
      <c r="K828">
        <v>4.7600326035061702</v>
      </c>
      <c r="L828">
        <v>3.4769748972640202</v>
      </c>
      <c r="M828">
        <v>4.2722342836448801</v>
      </c>
      <c r="N828">
        <v>2.4820528975681699</v>
      </c>
      <c r="O828">
        <v>2.3442493049442001</v>
      </c>
      <c r="P828">
        <v>3.03505125723707</v>
      </c>
      <c r="Q828">
        <v>3.5289713984056101</v>
      </c>
      <c r="R828">
        <v>0.85535882302625899</v>
      </c>
      <c r="S828">
        <v>3.2656165220835298</v>
      </c>
      <c r="T828">
        <v>1.89245959750394</v>
      </c>
      <c r="U828">
        <v>26.317853017564101</v>
      </c>
      <c r="V828">
        <v>4.3697312786809803</v>
      </c>
    </row>
    <row r="829" spans="1:22" x14ac:dyDescent="0.2">
      <c r="A829">
        <v>112</v>
      </c>
      <c r="B829">
        <v>6.0645296314753496</v>
      </c>
      <c r="C829">
        <v>6.0645296314753496</v>
      </c>
      <c r="D829">
        <v>3.1236813564423098</v>
      </c>
      <c r="E829">
        <v>3.7770193975967499</v>
      </c>
      <c r="F829">
        <v>3.7202171426974902</v>
      </c>
      <c r="G829">
        <v>5.9708351483033599</v>
      </c>
      <c r="H829">
        <v>2.11976939890467</v>
      </c>
      <c r="I829">
        <v>3.4925834268746199</v>
      </c>
      <c r="J829">
        <v>1.2588461815430001</v>
      </c>
      <c r="K829">
        <v>4.29999254681909</v>
      </c>
      <c r="L829">
        <v>5.1158368755786698</v>
      </c>
      <c r="M829">
        <v>3.37559044429053</v>
      </c>
      <c r="N829">
        <v>2.3209527885246199</v>
      </c>
      <c r="O829">
        <v>3.6822253346965201</v>
      </c>
      <c r="P829">
        <v>5.55490909186679</v>
      </c>
      <c r="Q829">
        <v>3.06049952818586</v>
      </c>
      <c r="R829">
        <v>0.86525149976926596</v>
      </c>
      <c r="S829">
        <v>3.70703099105177</v>
      </c>
      <c r="T829">
        <v>2.4463882530547001</v>
      </c>
      <c r="U829">
        <v>5.9268358949350297</v>
      </c>
      <c r="V829">
        <v>3.79737622820429</v>
      </c>
    </row>
    <row r="830" spans="1:22" x14ac:dyDescent="0.2">
      <c r="A830">
        <v>114</v>
      </c>
      <c r="B830">
        <v>15.5067023098691</v>
      </c>
      <c r="C830">
        <v>15.5067023098691</v>
      </c>
      <c r="D830">
        <v>2.0908116620848398</v>
      </c>
      <c r="E830">
        <v>3.8211199267438598</v>
      </c>
      <c r="F830">
        <v>3.3798575810430802</v>
      </c>
      <c r="G830">
        <v>9.4278907198478095</v>
      </c>
      <c r="H830">
        <v>1.6915906067862101</v>
      </c>
      <c r="I830">
        <v>3.1766932187956698</v>
      </c>
      <c r="J830">
        <v>1.4810974731670501</v>
      </c>
      <c r="K830">
        <v>6.0711052512784098</v>
      </c>
      <c r="L830">
        <v>3.90616385437208</v>
      </c>
      <c r="M830">
        <v>3.0097571260947702</v>
      </c>
      <c r="N830">
        <v>2.3796823768563198</v>
      </c>
      <c r="O830">
        <v>1.9290254916038001</v>
      </c>
      <c r="P830">
        <v>3.3916066749374001</v>
      </c>
      <c r="Q830">
        <v>4.6353652852214999</v>
      </c>
      <c r="R830">
        <v>0.48169556840076999</v>
      </c>
      <c r="S830">
        <v>6.0291384748622301</v>
      </c>
      <c r="T830">
        <v>2.2634858860070999</v>
      </c>
      <c r="U830">
        <v>2.4959837728609799</v>
      </c>
      <c r="V830">
        <v>4.6337737785351099</v>
      </c>
    </row>
    <row r="831" spans="1:22" x14ac:dyDescent="0.2">
      <c r="A831">
        <v>116</v>
      </c>
      <c r="B831">
        <v>10.731169415601901</v>
      </c>
      <c r="C831">
        <v>10.731169415601901</v>
      </c>
      <c r="D831">
        <v>1.76391778184279</v>
      </c>
      <c r="E831">
        <v>2.57970656937756</v>
      </c>
      <c r="F831">
        <v>3.6407524988468798</v>
      </c>
      <c r="G831">
        <v>10.6583287052663</v>
      </c>
      <c r="H831">
        <v>2.1571746214541401</v>
      </c>
      <c r="I831">
        <v>2.5199169155280599</v>
      </c>
      <c r="J831">
        <v>2.4003337558726798</v>
      </c>
      <c r="K831">
        <v>4.6259178542984802</v>
      </c>
      <c r="L831">
        <v>3.0700071804966602</v>
      </c>
      <c r="M831">
        <v>3.26739766955393</v>
      </c>
      <c r="N831">
        <v>2.6712398930274799</v>
      </c>
      <c r="O831">
        <v>2.32156173245972</v>
      </c>
      <c r="P831">
        <v>4.7503142485107199</v>
      </c>
      <c r="Q831">
        <v>2.76009550253842</v>
      </c>
      <c r="R831">
        <v>1.63404032811529</v>
      </c>
      <c r="S831">
        <v>2.1952717091144498</v>
      </c>
      <c r="T831">
        <v>3.0473374411168801</v>
      </c>
      <c r="U831">
        <v>4.0067905807320097</v>
      </c>
      <c r="V831">
        <v>4.0766221909678197</v>
      </c>
    </row>
    <row r="832" spans="1:22" x14ac:dyDescent="0.2">
      <c r="A832">
        <v>118</v>
      </c>
      <c r="B832">
        <v>5.1928073578614704</v>
      </c>
      <c r="C832">
        <v>5.1928073578614704</v>
      </c>
      <c r="D832">
        <v>2.0760192187123598</v>
      </c>
      <c r="E832">
        <v>2.1779972150584199</v>
      </c>
      <c r="F832">
        <v>4.2749557255595096</v>
      </c>
      <c r="G832">
        <v>3.8805036748399</v>
      </c>
      <c r="H832">
        <v>3.2172649904083501</v>
      </c>
      <c r="I832">
        <v>3.8675095198901799</v>
      </c>
      <c r="J832">
        <v>2.2338955354114902</v>
      </c>
      <c r="K832">
        <v>4.3894131362689999</v>
      </c>
      <c r="L832">
        <v>2.6074102757474602</v>
      </c>
      <c r="M832">
        <v>2.9959835208396299</v>
      </c>
      <c r="N832">
        <v>3.25652432965577</v>
      </c>
      <c r="O832">
        <v>4.0188055143677204</v>
      </c>
      <c r="P832">
        <v>3.4516263882768898</v>
      </c>
      <c r="Q832">
        <v>2.5215762587719399</v>
      </c>
      <c r="R832">
        <v>1.2825336023803799</v>
      </c>
      <c r="S832">
        <v>2.13036199853613</v>
      </c>
      <c r="T832">
        <v>3.5863562162075602</v>
      </c>
      <c r="U832">
        <v>2.71909850623052</v>
      </c>
      <c r="V832">
        <v>3.2536725171443099</v>
      </c>
    </row>
    <row r="833" spans="1:22" x14ac:dyDescent="0.2">
      <c r="A833">
        <v>120</v>
      </c>
      <c r="B833">
        <v>6.8575049591910897</v>
      </c>
      <c r="C833">
        <v>6.8575049591910897</v>
      </c>
      <c r="D833">
        <v>3.06867926176706</v>
      </c>
      <c r="E833">
        <v>3.0722201237106401</v>
      </c>
      <c r="F833">
        <v>4.7027973522288198</v>
      </c>
      <c r="G833">
        <v>4.0628297621293896</v>
      </c>
      <c r="H833">
        <v>1.4750567896864</v>
      </c>
      <c r="I833">
        <v>3.9578695539523601</v>
      </c>
      <c r="J833">
        <v>2.0207893191635802</v>
      </c>
      <c r="K833">
        <v>3.0977823598168199</v>
      </c>
      <c r="L833">
        <v>3.2067652870265402</v>
      </c>
      <c r="M833">
        <v>2.7268788221710798</v>
      </c>
      <c r="N833">
        <v>3.6395695295965602</v>
      </c>
      <c r="O833">
        <v>5.0160263843353903</v>
      </c>
      <c r="P833">
        <v>1.5271838729383</v>
      </c>
      <c r="Q833">
        <v>2.1017349942561299</v>
      </c>
      <c r="R833">
        <v>1.37211855104281</v>
      </c>
      <c r="S833">
        <v>2.0426896175171598</v>
      </c>
      <c r="T833">
        <v>3.3881906443186001</v>
      </c>
      <c r="U833">
        <v>5.2201942046553098</v>
      </c>
      <c r="V833">
        <v>3.4707193174347601</v>
      </c>
    </row>
    <row r="834" spans="1:22" x14ac:dyDescent="0.2">
      <c r="A834">
        <v>122</v>
      </c>
      <c r="B834">
        <v>5.6287392966049996</v>
      </c>
      <c r="C834">
        <v>5.6287392966049996</v>
      </c>
      <c r="D834">
        <v>2.5217834365923602</v>
      </c>
      <c r="E834">
        <v>6.6672529386609103</v>
      </c>
      <c r="F834">
        <v>4.7723685461187104</v>
      </c>
      <c r="G834">
        <v>3.9777128383015201</v>
      </c>
      <c r="H834">
        <v>2.9754182702049801</v>
      </c>
      <c r="I834">
        <v>3.5431793088840502</v>
      </c>
      <c r="J834">
        <v>2.6328525577175901</v>
      </c>
      <c r="K834">
        <v>2.3423332931252299</v>
      </c>
      <c r="L834">
        <v>3.8564074596284401</v>
      </c>
      <c r="M834">
        <v>2.2182849000174598</v>
      </c>
      <c r="N834">
        <v>2.37721291080944</v>
      </c>
      <c r="O834">
        <v>8.1350612575267895</v>
      </c>
      <c r="P834">
        <v>1.68463611859838</v>
      </c>
      <c r="Q834">
        <v>3.1400911738234201</v>
      </c>
      <c r="R834">
        <v>0</v>
      </c>
      <c r="S834">
        <v>1.5494280112950001</v>
      </c>
      <c r="T834">
        <v>3.0109249328024799</v>
      </c>
      <c r="U834">
        <v>4.1913716515225303</v>
      </c>
      <c r="V834">
        <v>3.5426899099419602</v>
      </c>
    </row>
    <row r="835" spans="1:22" x14ac:dyDescent="0.2">
      <c r="A835">
        <v>124</v>
      </c>
      <c r="B835">
        <v>4.36100710893973</v>
      </c>
      <c r="C835">
        <v>4.36100710893973</v>
      </c>
      <c r="D835">
        <v>4.2817019159999496</v>
      </c>
      <c r="E835">
        <v>3.9283352526514101</v>
      </c>
      <c r="F835">
        <v>4.0856024907427502</v>
      </c>
      <c r="G835">
        <v>2.5619337459046099</v>
      </c>
      <c r="H835">
        <v>4.13163776964194</v>
      </c>
      <c r="I835">
        <v>3.57291424352045</v>
      </c>
      <c r="J835">
        <v>2.08605227129175</v>
      </c>
      <c r="K835">
        <v>1.94484583825829</v>
      </c>
      <c r="L835">
        <v>1.9456051621888599</v>
      </c>
      <c r="M835">
        <v>2.2911984973060102</v>
      </c>
      <c r="N835">
        <v>2.3163730426955098</v>
      </c>
      <c r="O835">
        <v>1.8865195329275499</v>
      </c>
      <c r="P835">
        <v>0</v>
      </c>
      <c r="Q835">
        <v>2.8028530369162699</v>
      </c>
      <c r="R835">
        <v>0.571650698557153</v>
      </c>
      <c r="S835">
        <v>1.93408292949209</v>
      </c>
      <c r="T835">
        <v>2.5347289976252498</v>
      </c>
      <c r="U835">
        <v>5.0808172362814004</v>
      </c>
      <c r="V835">
        <v>2.8339433439940298</v>
      </c>
    </row>
    <row r="836" spans="1:22" x14ac:dyDescent="0.2">
      <c r="A836">
        <v>126</v>
      </c>
      <c r="B836">
        <v>3.5970486892559999</v>
      </c>
      <c r="C836">
        <v>3.5970486892559999</v>
      </c>
      <c r="D836">
        <v>3.7433699748184801</v>
      </c>
      <c r="E836">
        <v>3.7579721913693902</v>
      </c>
      <c r="F836">
        <v>4.3791084137242997</v>
      </c>
      <c r="G836">
        <v>2.7148506973390401</v>
      </c>
      <c r="H836">
        <v>1.94426100555676</v>
      </c>
      <c r="I836">
        <v>3.60608103059973</v>
      </c>
      <c r="J836">
        <v>4.3129322831197596</v>
      </c>
      <c r="K836">
        <v>1.9125306306738299</v>
      </c>
      <c r="L836">
        <v>3.8411732927896698</v>
      </c>
      <c r="M836">
        <v>2.43320714846688</v>
      </c>
      <c r="N836">
        <v>2.4055004671575202</v>
      </c>
      <c r="O836">
        <v>3.2283171976057501</v>
      </c>
      <c r="P836">
        <v>1.2291052114060901</v>
      </c>
      <c r="Q836">
        <v>2.0981719589972201</v>
      </c>
      <c r="R836">
        <v>0</v>
      </c>
      <c r="S836">
        <v>2.0127165076014801</v>
      </c>
      <c r="T836">
        <v>2.7869736159449698</v>
      </c>
      <c r="U836">
        <v>5.4172593903142499</v>
      </c>
      <c r="V836">
        <v>2.9508814197998601</v>
      </c>
    </row>
    <row r="837" spans="1:22" x14ac:dyDescent="0.2">
      <c r="A837">
        <v>128</v>
      </c>
      <c r="B837">
        <v>2.6033368197521001</v>
      </c>
      <c r="C837">
        <v>2.6033368197521001</v>
      </c>
      <c r="D837">
        <v>1.75862142147727</v>
      </c>
      <c r="E837">
        <v>2.6003715001426402</v>
      </c>
      <c r="F837">
        <v>4.2014442692786602</v>
      </c>
      <c r="G837">
        <v>2.9509500708264498</v>
      </c>
      <c r="H837">
        <v>5.3815524042690797</v>
      </c>
      <c r="I837">
        <v>3.41671798523118</v>
      </c>
      <c r="J837">
        <v>3.1705649976919501</v>
      </c>
      <c r="K837">
        <v>0.989560273904728</v>
      </c>
      <c r="L837">
        <v>5.4212077640172298</v>
      </c>
      <c r="M837">
        <v>2.80956402564088</v>
      </c>
      <c r="N837">
        <v>3.0211683511178702</v>
      </c>
      <c r="O837">
        <v>1.99966781369492</v>
      </c>
      <c r="P837">
        <v>6.3201766545514602</v>
      </c>
      <c r="Q837">
        <v>2.1725696235406899</v>
      </c>
      <c r="R837">
        <v>0.40712633944565602</v>
      </c>
      <c r="S837">
        <v>1.71871512892361</v>
      </c>
      <c r="T837">
        <v>2.0766527734218498</v>
      </c>
      <c r="U837">
        <v>5.6818846741996598</v>
      </c>
      <c r="V837">
        <v>3.0652594855439999</v>
      </c>
    </row>
    <row r="838" spans="1:22" x14ac:dyDescent="0.2">
      <c r="A838">
        <v>130</v>
      </c>
      <c r="B838">
        <v>3.2912154594265002</v>
      </c>
      <c r="C838">
        <v>3.2912154594265002</v>
      </c>
      <c r="D838">
        <v>1.22023211926148</v>
      </c>
      <c r="E838">
        <v>3.6777274265320399</v>
      </c>
      <c r="F838">
        <v>4.2708190398109096</v>
      </c>
      <c r="G838">
        <v>2.7060071509265402</v>
      </c>
      <c r="H838">
        <v>1.6197246355941499</v>
      </c>
      <c r="I838">
        <v>2.6301301102563999</v>
      </c>
      <c r="J838">
        <v>3.8640025222120702</v>
      </c>
      <c r="K838">
        <v>1.78731079060321</v>
      </c>
      <c r="L838">
        <v>7.1786933742950501</v>
      </c>
      <c r="M838">
        <v>3.38153584841021</v>
      </c>
      <c r="N838">
        <v>4.5241361070367203</v>
      </c>
      <c r="O838">
        <v>2.7135671172305602</v>
      </c>
      <c r="P838">
        <v>2.0437535559478901</v>
      </c>
      <c r="Q838">
        <v>3.5891399058197302</v>
      </c>
      <c r="R838">
        <v>2.25216031209637</v>
      </c>
      <c r="S838">
        <v>1.3480386518291401</v>
      </c>
      <c r="T838">
        <v>2.1030275417531201</v>
      </c>
      <c r="U838">
        <v>2.4167148437953898</v>
      </c>
      <c r="V838">
        <v>2.9954575986131999</v>
      </c>
    </row>
    <row r="839" spans="1:22" x14ac:dyDescent="0.2">
      <c r="A839">
        <v>132</v>
      </c>
      <c r="B839">
        <v>3.7110764133463401</v>
      </c>
      <c r="C839">
        <v>3.7110764133463401</v>
      </c>
      <c r="D839">
        <v>3.61774990780907</v>
      </c>
      <c r="E839">
        <v>2.7380209833008</v>
      </c>
      <c r="F839">
        <v>3.57428193784625</v>
      </c>
      <c r="G839">
        <v>1.5711054876324799</v>
      </c>
      <c r="H839">
        <v>2.2863322955673899</v>
      </c>
      <c r="I839">
        <v>2.4102114704381998</v>
      </c>
      <c r="J839">
        <v>2.5249805561062799</v>
      </c>
      <c r="K839">
        <v>2.55657971039561</v>
      </c>
      <c r="L839">
        <v>0.80300670471049895</v>
      </c>
      <c r="M839">
        <v>2.9976366515790298</v>
      </c>
      <c r="N839">
        <v>6.5531990243758704</v>
      </c>
      <c r="O839">
        <v>1.67595025542794</v>
      </c>
      <c r="P839">
        <v>2.7678026582462398</v>
      </c>
      <c r="Q839">
        <v>2.8838375358963102</v>
      </c>
      <c r="R839">
        <v>1.3575011635724199</v>
      </c>
      <c r="S839">
        <v>2.1867662412710298</v>
      </c>
      <c r="T839">
        <v>3.0344562415576202</v>
      </c>
      <c r="U839">
        <v>5.7379148482709397</v>
      </c>
      <c r="V839">
        <v>2.9349743250348301</v>
      </c>
    </row>
    <row r="840" spans="1:22" x14ac:dyDescent="0.2">
      <c r="A840">
        <v>134</v>
      </c>
      <c r="B840">
        <v>2.04770591819792</v>
      </c>
      <c r="C840">
        <v>2.04770591819792</v>
      </c>
      <c r="D840">
        <v>4.3401783827946598</v>
      </c>
      <c r="E840">
        <v>6.4559198568228497</v>
      </c>
      <c r="F840">
        <v>3.62372537694774</v>
      </c>
      <c r="G840">
        <v>2.27875463399061</v>
      </c>
      <c r="H840">
        <v>3.7315776392187199</v>
      </c>
      <c r="I840">
        <v>2.6684468509633898</v>
      </c>
      <c r="J840">
        <v>2.2452616757917001</v>
      </c>
      <c r="K840">
        <v>2.0289705709811301</v>
      </c>
      <c r="L840">
        <v>0.62387036950944397</v>
      </c>
      <c r="M840">
        <v>3.9085644446751102</v>
      </c>
      <c r="N840">
        <v>6.6677135365874403</v>
      </c>
      <c r="O840">
        <v>1.45265111391969</v>
      </c>
      <c r="P840">
        <v>2.2035805452897699</v>
      </c>
      <c r="Q840">
        <v>1.99314324043118</v>
      </c>
      <c r="R840">
        <v>1.9632150579932699</v>
      </c>
      <c r="S840">
        <v>1.8856753787537299</v>
      </c>
      <c r="T840">
        <v>2.7708784087151401</v>
      </c>
      <c r="U840">
        <v>4.7461750637940296</v>
      </c>
      <c r="V840">
        <v>2.9841856991787701</v>
      </c>
    </row>
    <row r="841" spans="1:22" x14ac:dyDescent="0.2">
      <c r="A841">
        <v>136</v>
      </c>
      <c r="B841">
        <v>2.3646350176868398</v>
      </c>
      <c r="C841">
        <v>2.3646350176868398</v>
      </c>
      <c r="D841">
        <v>2.0474045931332401</v>
      </c>
      <c r="E841">
        <v>3.5533128675674499</v>
      </c>
      <c r="F841">
        <v>3.8880939099827398</v>
      </c>
      <c r="G841">
        <v>3.62767195075575</v>
      </c>
      <c r="H841">
        <v>0.226695683714182</v>
      </c>
      <c r="I841">
        <v>2.89490396561057</v>
      </c>
      <c r="J841">
        <v>2.4038299677030102</v>
      </c>
      <c r="K841">
        <v>2.3227808658244098</v>
      </c>
      <c r="L841">
        <v>0.41498308594248001</v>
      </c>
      <c r="M841">
        <v>4.2129234093840502</v>
      </c>
      <c r="N841">
        <v>3.2549024267347901</v>
      </c>
      <c r="O841">
        <v>1.4492614124568599</v>
      </c>
      <c r="P841">
        <v>2.6455308674615998</v>
      </c>
      <c r="Q841">
        <v>1.91690602202868</v>
      </c>
      <c r="R841">
        <v>1.8423600630188699</v>
      </c>
      <c r="S841">
        <v>2.5156932245650099</v>
      </c>
      <c r="T841">
        <v>2.0927951958080202</v>
      </c>
      <c r="U841">
        <v>4.1521138973090501</v>
      </c>
      <c r="V841">
        <v>2.50957167221872</v>
      </c>
    </row>
    <row r="842" spans="1:22" x14ac:dyDescent="0.2">
      <c r="A842">
        <v>138</v>
      </c>
      <c r="B842">
        <v>2.1461697266972899</v>
      </c>
      <c r="C842">
        <v>2.1461697266972899</v>
      </c>
      <c r="D842">
        <v>3.91663821769987</v>
      </c>
      <c r="E842">
        <v>5.5507413108569903</v>
      </c>
      <c r="F842">
        <v>5.0312388145467297</v>
      </c>
      <c r="G842">
        <v>2.8481249160463298</v>
      </c>
      <c r="H842">
        <v>0.63237774030354099</v>
      </c>
      <c r="I842">
        <v>2.3583800026950898</v>
      </c>
      <c r="J842">
        <v>2.51117836034327</v>
      </c>
      <c r="K842">
        <v>1.6652454592914301</v>
      </c>
      <c r="L842">
        <v>0.81827603701212304</v>
      </c>
      <c r="M842">
        <v>2.96886296844507</v>
      </c>
      <c r="N842">
        <v>3.7916731782622102</v>
      </c>
      <c r="O842">
        <v>0.76633816429677104</v>
      </c>
      <c r="P842">
        <v>1.6344742479541099</v>
      </c>
      <c r="Q842">
        <v>1.6886330680061701</v>
      </c>
      <c r="R842">
        <v>1.8666480717967699</v>
      </c>
      <c r="S842">
        <v>2.6238511746332498</v>
      </c>
      <c r="T842">
        <v>2.0183654634538701</v>
      </c>
      <c r="U842">
        <v>6.3618846524013497</v>
      </c>
      <c r="V842">
        <v>2.66726356507198</v>
      </c>
    </row>
    <row r="843" spans="1:22" x14ac:dyDescent="0.2">
      <c r="A843">
        <v>140</v>
      </c>
      <c r="B843">
        <v>1.8055092194007101</v>
      </c>
      <c r="C843">
        <v>1.8055092194007101</v>
      </c>
      <c r="D843">
        <v>5.4132632669975296</v>
      </c>
      <c r="E843">
        <v>11.4148277645655</v>
      </c>
      <c r="F843">
        <v>4.83390255440474</v>
      </c>
      <c r="G843">
        <v>3.4420664517442199</v>
      </c>
      <c r="H843">
        <v>0.24447486798357099</v>
      </c>
      <c r="I843">
        <v>2.8697304257341498</v>
      </c>
      <c r="J843">
        <v>2.1877092080356801</v>
      </c>
      <c r="K843">
        <v>2.46622453810064</v>
      </c>
      <c r="L843">
        <v>2.9958913034610899</v>
      </c>
      <c r="M843">
        <v>3.5734710712597302</v>
      </c>
      <c r="N843">
        <v>3.2685456158680202</v>
      </c>
      <c r="O843">
        <v>0.34595372522971302</v>
      </c>
      <c r="P843">
        <v>1.1946539908221501</v>
      </c>
      <c r="Q843">
        <v>1.8554118948859599</v>
      </c>
      <c r="R843">
        <v>0.30413625304136199</v>
      </c>
      <c r="S843">
        <v>1.4991580886900699</v>
      </c>
      <c r="T843">
        <v>3.2529448685234801</v>
      </c>
      <c r="U843">
        <v>3.1362839428454099</v>
      </c>
      <c r="V843">
        <v>2.8954834135497198</v>
      </c>
    </row>
    <row r="844" spans="1:22" x14ac:dyDescent="0.2">
      <c r="A844">
        <v>142</v>
      </c>
      <c r="B844">
        <v>1.7133950695466</v>
      </c>
      <c r="C844">
        <v>1.7133950695466</v>
      </c>
      <c r="D844">
        <v>2.4119265832727299</v>
      </c>
      <c r="E844">
        <v>9.6902371811777694</v>
      </c>
      <c r="F844">
        <v>4.8560252184232597</v>
      </c>
      <c r="G844">
        <v>2.13770743212724</v>
      </c>
      <c r="H844">
        <v>0.29627873903768598</v>
      </c>
      <c r="I844">
        <v>3.21789975427505</v>
      </c>
      <c r="J844">
        <v>3.2615000415800099</v>
      </c>
      <c r="K844">
        <v>2.3659637294562601</v>
      </c>
      <c r="L844">
        <v>4.7399753404736904</v>
      </c>
      <c r="M844">
        <v>2.95419424640379</v>
      </c>
      <c r="N844">
        <v>2.8666201250130801</v>
      </c>
      <c r="O844">
        <v>0.803227966839001</v>
      </c>
      <c r="P844">
        <v>2.1537646737351701</v>
      </c>
      <c r="Q844">
        <v>2.2969136067505498</v>
      </c>
      <c r="R844">
        <v>0.70808157099697799</v>
      </c>
      <c r="S844">
        <v>1.7383764338674299</v>
      </c>
      <c r="T844">
        <v>3.4055742953063302</v>
      </c>
      <c r="U844">
        <v>3.04638347530704</v>
      </c>
      <c r="V844">
        <v>2.81887202765681</v>
      </c>
    </row>
    <row r="845" spans="1:22" x14ac:dyDescent="0.2">
      <c r="A845">
        <v>144</v>
      </c>
      <c r="B845">
        <v>2.4453489062885598</v>
      </c>
      <c r="C845">
        <v>2.4453489062885598</v>
      </c>
      <c r="D845">
        <v>2.03709898103279</v>
      </c>
      <c r="E845">
        <v>5.5833132120454199</v>
      </c>
      <c r="F845">
        <v>4.9844775914469404</v>
      </c>
      <c r="G845">
        <v>3.9824199809145302</v>
      </c>
      <c r="H845">
        <v>1.02425347187451</v>
      </c>
      <c r="I845">
        <v>2.90503023999872</v>
      </c>
      <c r="J845">
        <v>3.6983675616978702</v>
      </c>
      <c r="K845">
        <v>2.0998296020490201</v>
      </c>
      <c r="L845">
        <v>5.5775229955270298</v>
      </c>
      <c r="M845">
        <v>2.37182462463208</v>
      </c>
      <c r="N845">
        <v>4.2437557543519198</v>
      </c>
      <c r="O845">
        <v>1.0618543711081601</v>
      </c>
      <c r="P845">
        <v>1.59539643531423</v>
      </c>
      <c r="Q845">
        <v>3.1596423633864799</v>
      </c>
      <c r="R845">
        <v>0</v>
      </c>
      <c r="S845">
        <v>2.1223296508921901</v>
      </c>
      <c r="T845">
        <v>2.5729688698444702</v>
      </c>
      <c r="U845">
        <v>2.7739361022621698</v>
      </c>
      <c r="V845">
        <v>2.83423598104778</v>
      </c>
    </row>
    <row r="846" spans="1:22" x14ac:dyDescent="0.2">
      <c r="A846">
        <v>146</v>
      </c>
      <c r="B846">
        <v>2.2857207689734098</v>
      </c>
      <c r="C846">
        <v>2.2857207689734098</v>
      </c>
      <c r="D846">
        <v>1.2375603663033099</v>
      </c>
      <c r="E846">
        <v>1.8498252354532301</v>
      </c>
      <c r="F846">
        <v>5.1653352388339799</v>
      </c>
      <c r="G846">
        <v>4.27793867378944</v>
      </c>
      <c r="H846">
        <v>0.99141152574478097</v>
      </c>
      <c r="I846">
        <v>2.7046965293631802</v>
      </c>
      <c r="J846">
        <v>3.9573297013363802</v>
      </c>
      <c r="K846">
        <v>2.4931031258450602</v>
      </c>
      <c r="L846">
        <v>4.6234680872574998</v>
      </c>
      <c r="M846">
        <v>2.6584103275355901</v>
      </c>
      <c r="N846">
        <v>3.6142624331086299</v>
      </c>
      <c r="O846">
        <v>1.20604859217548</v>
      </c>
      <c r="P846">
        <v>2.6137755869688202</v>
      </c>
      <c r="Q846">
        <v>2.6800024354098202</v>
      </c>
      <c r="S846">
        <v>2.7358173536052299</v>
      </c>
      <c r="T846">
        <v>2.8456828738022999</v>
      </c>
      <c r="U846">
        <v>26.0352398132136</v>
      </c>
    </row>
    <row r="847" spans="1:22" x14ac:dyDescent="0.2">
      <c r="A847">
        <v>148</v>
      </c>
      <c r="B847">
        <v>2.7615652300910201</v>
      </c>
      <c r="C847">
        <v>2.7615652300910201</v>
      </c>
      <c r="D847">
        <v>1.4333153519097801</v>
      </c>
      <c r="E847">
        <v>5.4543643350580799</v>
      </c>
      <c r="F847">
        <v>4.6490467324098699</v>
      </c>
      <c r="G847">
        <v>2.2808374452949698</v>
      </c>
      <c r="H847">
        <v>4.0019786880762203</v>
      </c>
      <c r="I847">
        <v>3.0301437553723698</v>
      </c>
      <c r="J847">
        <v>3.25828816029339</v>
      </c>
      <c r="K847">
        <v>3.15974435788804</v>
      </c>
      <c r="L847">
        <v>3.6316590120602301</v>
      </c>
      <c r="M847">
        <v>3.2981353822891899</v>
      </c>
      <c r="N847">
        <v>3.1158815847911501</v>
      </c>
      <c r="O847">
        <v>2.6837848186082098</v>
      </c>
      <c r="P847">
        <v>2.1847556945959501</v>
      </c>
      <c r="Q847">
        <v>4.9633714912916096</v>
      </c>
      <c r="R847">
        <v>0.92224378223241998</v>
      </c>
      <c r="S847">
        <v>2.7151219554883701</v>
      </c>
      <c r="T847">
        <v>2.9834595538613899</v>
      </c>
      <c r="U847">
        <v>1.46198830409356</v>
      </c>
      <c r="V847">
        <v>3.0375625432898401</v>
      </c>
    </row>
    <row r="848" spans="1:22" x14ac:dyDescent="0.2">
      <c r="A848">
        <v>150</v>
      </c>
      <c r="B848">
        <v>1.0116907706143199</v>
      </c>
      <c r="C848">
        <v>1.0116907706143199</v>
      </c>
      <c r="D848">
        <v>1.8791713138613799</v>
      </c>
      <c r="E848">
        <v>6.8381543777592304</v>
      </c>
      <c r="F848">
        <v>6.7099276738511699</v>
      </c>
      <c r="G848">
        <v>2.0436481798454</v>
      </c>
      <c r="H848">
        <v>1.36176941067166</v>
      </c>
      <c r="I848">
        <v>3.0024457982736901</v>
      </c>
      <c r="J848">
        <v>2.66279179445411</v>
      </c>
      <c r="K848">
        <v>5.1461454542981002</v>
      </c>
      <c r="L848">
        <v>4.9867553528011204</v>
      </c>
      <c r="M848">
        <v>3.2457376520243599</v>
      </c>
      <c r="N848">
        <v>4.10504823786325</v>
      </c>
      <c r="O848">
        <v>0.70869713119401301</v>
      </c>
      <c r="P848">
        <v>0.60328185328185302</v>
      </c>
      <c r="Q848">
        <v>2.6068083990345099</v>
      </c>
      <c r="R848">
        <v>0.46666168894198401</v>
      </c>
      <c r="S848">
        <v>2.9802439378152901</v>
      </c>
      <c r="T848">
        <v>3.1258757534594999</v>
      </c>
      <c r="U848">
        <v>2.6236201029216399</v>
      </c>
      <c r="V848">
        <v>2.8560082826790398</v>
      </c>
    </row>
    <row r="849" spans="1:22" x14ac:dyDescent="0.2">
      <c r="A849">
        <v>152</v>
      </c>
      <c r="B849">
        <v>3.0316437650928498</v>
      </c>
      <c r="C849">
        <v>3.0316437650928498</v>
      </c>
      <c r="D849">
        <v>4.01710430918647</v>
      </c>
      <c r="E849">
        <v>7.1848274589767804</v>
      </c>
      <c r="F849">
        <v>6.95142281185767</v>
      </c>
      <c r="G849">
        <v>2.44245804396596</v>
      </c>
      <c r="H849">
        <v>1.2065077907963599</v>
      </c>
      <c r="I849">
        <v>3.7356629817043898</v>
      </c>
      <c r="J849">
        <v>2.2277275653436899</v>
      </c>
      <c r="K849">
        <v>2.8570437049311601</v>
      </c>
      <c r="L849">
        <v>9.0602113776246096</v>
      </c>
      <c r="M849">
        <v>3.59932763432528</v>
      </c>
      <c r="N849">
        <v>5.7817378241284798</v>
      </c>
      <c r="O849">
        <v>2.54022927085673</v>
      </c>
      <c r="P849">
        <v>0.75696406943883698</v>
      </c>
      <c r="Q849">
        <v>2.3788095948141401</v>
      </c>
      <c r="R849">
        <v>1.0278126092050801</v>
      </c>
      <c r="S849">
        <v>3.6288810440150598</v>
      </c>
      <c r="T849">
        <v>2.4350558320637798</v>
      </c>
      <c r="U849">
        <v>2.95354622204191</v>
      </c>
      <c r="V849">
        <v>3.5424308837731</v>
      </c>
    </row>
    <row r="850" spans="1:22" x14ac:dyDescent="0.2">
      <c r="A850">
        <v>154</v>
      </c>
      <c r="B850">
        <v>2.0129793268118101</v>
      </c>
      <c r="C850">
        <v>2.0129793268118101</v>
      </c>
      <c r="D850">
        <v>3.3756593561792401</v>
      </c>
      <c r="E850">
        <v>3.5411466698063001</v>
      </c>
      <c r="F850">
        <v>8.1392119694861904</v>
      </c>
      <c r="G850">
        <v>1.02402212036351</v>
      </c>
      <c r="H850">
        <v>0.69864896705628399</v>
      </c>
      <c r="I850">
        <v>3.3369484499376298</v>
      </c>
      <c r="J850">
        <v>3.4482543394615601</v>
      </c>
      <c r="K850">
        <v>13.838550937600999</v>
      </c>
      <c r="L850">
        <v>2.8214855525935798</v>
      </c>
      <c r="M850">
        <v>3.6338677031608499</v>
      </c>
      <c r="N850">
        <v>5.1536078954090598</v>
      </c>
      <c r="O850">
        <v>3.66479519689379</v>
      </c>
      <c r="P850">
        <v>1.78103613276661</v>
      </c>
      <c r="Q850">
        <v>2.4381185464028801</v>
      </c>
      <c r="R850">
        <v>0.51383236732848203</v>
      </c>
      <c r="S850">
        <v>4.1128957192436104</v>
      </c>
      <c r="T850">
        <v>3.43138192143932</v>
      </c>
      <c r="U850">
        <v>3.4376397023299599</v>
      </c>
      <c r="V850">
        <v>3.6208531100541799</v>
      </c>
    </row>
    <row r="851" spans="1:22" x14ac:dyDescent="0.2">
      <c r="A851">
        <v>156</v>
      </c>
      <c r="B851">
        <v>2.0579075015309898</v>
      </c>
      <c r="C851">
        <v>2.0579075015309898</v>
      </c>
      <c r="D851">
        <v>1.8273197579465099</v>
      </c>
      <c r="E851">
        <v>2.8822490052760901</v>
      </c>
      <c r="F851">
        <v>3.5387017604819402</v>
      </c>
      <c r="G851">
        <v>1.6403914938050701</v>
      </c>
      <c r="H851">
        <v>1.8196240553082299</v>
      </c>
      <c r="I851">
        <v>3.6462893423566398</v>
      </c>
      <c r="J851">
        <v>3.6279286538790001</v>
      </c>
      <c r="K851">
        <v>5.8148739846926896</v>
      </c>
      <c r="L851">
        <v>2.32389026235834</v>
      </c>
      <c r="M851">
        <v>4.3201643588352301</v>
      </c>
      <c r="N851">
        <v>4.8762794288642404</v>
      </c>
      <c r="O851">
        <v>0.83132429960927701</v>
      </c>
      <c r="P851">
        <v>1.8990285241835401</v>
      </c>
      <c r="Q851">
        <v>2.4562392245131099</v>
      </c>
      <c r="R851">
        <v>2.8414205763706701</v>
      </c>
      <c r="S851">
        <v>3.5141960412704698</v>
      </c>
      <c r="T851">
        <v>2.1236314251058501</v>
      </c>
      <c r="U851">
        <v>0.95303070526322298</v>
      </c>
      <c r="V851">
        <v>2.7526198951590999</v>
      </c>
    </row>
    <row r="852" spans="1:22" x14ac:dyDescent="0.2">
      <c r="A852">
        <v>158</v>
      </c>
      <c r="B852">
        <v>1.5547881294690999</v>
      </c>
      <c r="C852">
        <v>1.5547881294690999</v>
      </c>
      <c r="D852">
        <v>2.17171477422505</v>
      </c>
      <c r="E852">
        <v>3.3107414505510699</v>
      </c>
      <c r="F852">
        <v>0</v>
      </c>
      <c r="G852">
        <v>1.1928316398185499</v>
      </c>
      <c r="H852">
        <v>1.520643906628</v>
      </c>
      <c r="I852">
        <v>3.3518413823147402</v>
      </c>
      <c r="J852">
        <v>3.95529031431413</v>
      </c>
      <c r="K852">
        <v>6.2969644991977098</v>
      </c>
      <c r="L852">
        <v>3.12119531531678</v>
      </c>
      <c r="M852">
        <v>4.9486380216757899</v>
      </c>
      <c r="N852">
        <v>5.0724925784563197</v>
      </c>
      <c r="O852">
        <v>3.0714582503983698</v>
      </c>
      <c r="P852">
        <v>0.87067564429997601</v>
      </c>
      <c r="Q852">
        <v>2.3813423183594198</v>
      </c>
      <c r="R852">
        <v>0.58266003729024196</v>
      </c>
      <c r="S852">
        <v>2.6557770095797002</v>
      </c>
      <c r="T852">
        <v>1.4773423322443</v>
      </c>
      <c r="U852">
        <v>0.90591926087063901</v>
      </c>
      <c r="V852">
        <v>2.4998552497239501</v>
      </c>
    </row>
    <row r="853" spans="1:22" x14ac:dyDescent="0.2">
      <c r="A853">
        <v>160</v>
      </c>
      <c r="B853">
        <v>0.46672225972009102</v>
      </c>
      <c r="C853">
        <v>0.46672225972009102</v>
      </c>
      <c r="D853">
        <v>1.8559807517753699</v>
      </c>
      <c r="E853">
        <v>3.1869192487367499</v>
      </c>
      <c r="F853">
        <v>2.0399281945275498</v>
      </c>
      <c r="G853">
        <v>2.6530829335346202</v>
      </c>
      <c r="H853">
        <v>2.33950841860488</v>
      </c>
      <c r="I853">
        <v>4.0863916775925997</v>
      </c>
      <c r="J853">
        <v>4.2456944714060301</v>
      </c>
      <c r="K853">
        <v>2.6952637674881998</v>
      </c>
      <c r="L853">
        <v>2.3419519600344199</v>
      </c>
      <c r="M853">
        <v>3.7913627709405899</v>
      </c>
      <c r="N853">
        <v>5.1335491221309599</v>
      </c>
      <c r="O853">
        <v>2.1991831861493201</v>
      </c>
      <c r="P853">
        <v>0.25720164609053497</v>
      </c>
      <c r="Q853">
        <v>2.2662307073379</v>
      </c>
      <c r="R853">
        <v>0.92833271444485699</v>
      </c>
      <c r="S853">
        <v>3.37354711194082</v>
      </c>
      <c r="T853">
        <v>1.8422034616762399</v>
      </c>
      <c r="U853">
        <v>1.0857460785097699</v>
      </c>
      <c r="V853">
        <v>2.3627761371180802</v>
      </c>
    </row>
    <row r="854" spans="1:22" x14ac:dyDescent="0.2">
      <c r="A854">
        <v>162</v>
      </c>
      <c r="B854">
        <v>0.50720227226617898</v>
      </c>
      <c r="C854">
        <v>0.50720227226617898</v>
      </c>
      <c r="D854">
        <v>0.93627569435345603</v>
      </c>
      <c r="E854">
        <v>3.4428954911533198</v>
      </c>
      <c r="F854">
        <v>4.1936044245211201</v>
      </c>
      <c r="G854">
        <v>2.5086042234272101</v>
      </c>
      <c r="H854">
        <v>0.78864353312302804</v>
      </c>
      <c r="I854">
        <v>2.6144862493001502</v>
      </c>
      <c r="J854">
        <v>3.8904674420685699</v>
      </c>
      <c r="K854">
        <v>2.33527737583253</v>
      </c>
      <c r="L854">
        <v>1.4628178707419499</v>
      </c>
      <c r="M854">
        <v>3.4004678859531099</v>
      </c>
      <c r="N854">
        <v>24.1283599532529</v>
      </c>
      <c r="O854">
        <v>1.9627999795728199</v>
      </c>
      <c r="P854">
        <v>0.774946045885053</v>
      </c>
      <c r="Q854">
        <v>2.2622393339308902</v>
      </c>
      <c r="R854">
        <v>0.578971746178786</v>
      </c>
      <c r="S854">
        <v>3.3805001981152598</v>
      </c>
      <c r="T854">
        <v>1.3198460462277399</v>
      </c>
      <c r="U854">
        <v>1.3792068998899401</v>
      </c>
      <c r="V854">
        <v>3.11874074690301</v>
      </c>
    </row>
    <row r="855" spans="1:22" x14ac:dyDescent="0.2">
      <c r="A855">
        <v>164</v>
      </c>
      <c r="B855">
        <v>0.80489368173615405</v>
      </c>
      <c r="C855">
        <v>0.80489368173615405</v>
      </c>
      <c r="D855">
        <v>1.7545018279156499</v>
      </c>
      <c r="E855">
        <v>2.9297447967719199</v>
      </c>
      <c r="F855">
        <v>5.4694605482765102</v>
      </c>
      <c r="G855">
        <v>2.9102812386757302</v>
      </c>
      <c r="H855">
        <v>1.5985444159717701</v>
      </c>
      <c r="I855">
        <v>2.59569938303496</v>
      </c>
      <c r="J855">
        <v>3.2999012699409298</v>
      </c>
      <c r="K855">
        <v>9.9029902097539093</v>
      </c>
      <c r="L855">
        <v>3.1137082482815699</v>
      </c>
      <c r="M855">
        <v>4.7430796159279103</v>
      </c>
      <c r="N855">
        <v>5.47361994730415</v>
      </c>
      <c r="O855">
        <v>2.0891756540122999</v>
      </c>
      <c r="P855">
        <v>1.37515757330425</v>
      </c>
      <c r="Q855">
        <v>2.9742714524380598</v>
      </c>
      <c r="R855">
        <v>0.43172921943357101</v>
      </c>
      <c r="S855">
        <v>2.5060368528268602</v>
      </c>
      <c r="T855">
        <v>2.3752345401324702</v>
      </c>
      <c r="U855">
        <v>5.32747968026223</v>
      </c>
      <c r="V855">
        <v>3.1240201918868502</v>
      </c>
    </row>
    <row r="856" spans="1:22" x14ac:dyDescent="0.2">
      <c r="A856">
        <v>166</v>
      </c>
      <c r="B856">
        <v>0.23616096731532199</v>
      </c>
      <c r="C856">
        <v>0.23616096731532199</v>
      </c>
      <c r="D856">
        <v>1.59973223584824</v>
      </c>
      <c r="E856">
        <v>3.45045032836545</v>
      </c>
      <c r="F856">
        <v>3.7992315966208601</v>
      </c>
      <c r="G856">
        <v>2.8746957921518201</v>
      </c>
      <c r="H856">
        <v>1.12684810614269</v>
      </c>
      <c r="I856">
        <v>1.4337055733449</v>
      </c>
      <c r="J856">
        <v>1.564494516528</v>
      </c>
      <c r="K856">
        <v>2.561302206893</v>
      </c>
      <c r="L856">
        <v>2.2023867325710502</v>
      </c>
      <c r="M856">
        <v>5.1300989466897304</v>
      </c>
      <c r="N856">
        <v>1.4046378588211199</v>
      </c>
      <c r="O856">
        <v>1.61008385454557</v>
      </c>
      <c r="P856">
        <v>3.17059467003121</v>
      </c>
      <c r="Q856">
        <v>2.20748663914673</v>
      </c>
      <c r="R856">
        <v>0.73844336139418099</v>
      </c>
      <c r="S856">
        <v>3.8222249298189199</v>
      </c>
      <c r="T856">
        <v>1.3865692321283201</v>
      </c>
      <c r="U856">
        <v>2.4104449948416402</v>
      </c>
      <c r="V856">
        <v>2.1482876755257001</v>
      </c>
    </row>
    <row r="857" spans="1:22" x14ac:dyDescent="0.2">
      <c r="A857">
        <v>168</v>
      </c>
      <c r="B857">
        <v>0.28630325240494697</v>
      </c>
      <c r="C857">
        <v>0.28630325240494697</v>
      </c>
      <c r="D857">
        <v>2.2540190675418601</v>
      </c>
      <c r="E857">
        <v>4.9610018305846504</v>
      </c>
      <c r="F857">
        <v>0.91585484128750605</v>
      </c>
      <c r="G857">
        <v>3.9082106049483301</v>
      </c>
      <c r="H857">
        <v>2.7559042059711398</v>
      </c>
      <c r="I857">
        <v>1.42399131393727</v>
      </c>
      <c r="J857">
        <v>2.1118711072607201</v>
      </c>
      <c r="K857">
        <v>1.19224664583569</v>
      </c>
      <c r="L857">
        <v>2.25348051045881</v>
      </c>
      <c r="M857">
        <v>4.4292876336061902</v>
      </c>
      <c r="N857">
        <v>1.7019271051529099</v>
      </c>
      <c r="O857">
        <v>2.3341536325374999</v>
      </c>
      <c r="P857">
        <v>0.72061831029230905</v>
      </c>
      <c r="Q857">
        <v>2.7020515390156401</v>
      </c>
      <c r="R857">
        <v>0.85626213038017995</v>
      </c>
      <c r="S857">
        <v>2.2941060367269399</v>
      </c>
      <c r="T857">
        <v>3.2458098434733502</v>
      </c>
      <c r="U857">
        <v>1.7220532584346</v>
      </c>
      <c r="V857">
        <v>2.1177728061127699</v>
      </c>
    </row>
    <row r="858" spans="1:22" x14ac:dyDescent="0.2">
      <c r="A858">
        <v>170</v>
      </c>
      <c r="B858">
        <v>0.64852638508648097</v>
      </c>
      <c r="C858">
        <v>0.64852638508648097</v>
      </c>
      <c r="D858">
        <v>2.8169526871396999</v>
      </c>
      <c r="E858">
        <v>8.4015276357400701</v>
      </c>
      <c r="F858">
        <v>0</v>
      </c>
      <c r="G858">
        <v>3.7131394829977</v>
      </c>
      <c r="H858">
        <v>0.75030012004801905</v>
      </c>
      <c r="I858">
        <v>1.46395120265372</v>
      </c>
      <c r="J858">
        <v>2.1539718428616701</v>
      </c>
      <c r="K858">
        <v>13.585793676845499</v>
      </c>
      <c r="L858">
        <v>2.1719648376575602</v>
      </c>
      <c r="M858">
        <v>4.7037668708598703</v>
      </c>
      <c r="N858">
        <v>1.08844383629804</v>
      </c>
      <c r="O858">
        <v>1.2080157021501501</v>
      </c>
      <c r="P858">
        <v>0.82662878345041901</v>
      </c>
      <c r="Q858">
        <v>3.7865835155406899</v>
      </c>
      <c r="R858">
        <v>0.66242713301536804</v>
      </c>
      <c r="S858">
        <v>2.1936317209818799</v>
      </c>
      <c r="T858">
        <v>0</v>
      </c>
      <c r="U858">
        <v>2.99960133592112</v>
      </c>
      <c r="V858">
        <v>2.69118765771672</v>
      </c>
    </row>
    <row r="859" spans="1:22" x14ac:dyDescent="0.2">
      <c r="A859">
        <v>172</v>
      </c>
      <c r="B859">
        <v>0.53791204062311704</v>
      </c>
      <c r="C859">
        <v>0.53791204062311704</v>
      </c>
      <c r="D859">
        <v>2.2932016182375401</v>
      </c>
      <c r="E859">
        <v>4.0305898395416602</v>
      </c>
      <c r="F859">
        <v>4.7109416875944703</v>
      </c>
      <c r="G859">
        <v>2.0256004553643798</v>
      </c>
      <c r="H859">
        <v>0.842034355001683</v>
      </c>
      <c r="I859">
        <v>2.0148285713381702</v>
      </c>
      <c r="J859">
        <v>1.7145732509048699</v>
      </c>
      <c r="K859">
        <v>1.43018282151264</v>
      </c>
      <c r="L859">
        <v>1.37463020830851</v>
      </c>
      <c r="M859">
        <v>3.8994936156415401</v>
      </c>
      <c r="N859">
        <v>1.9361372572381701</v>
      </c>
      <c r="O859">
        <v>1.6221629422591599</v>
      </c>
      <c r="P859">
        <v>1.6922382671480101</v>
      </c>
      <c r="Q859">
        <v>4.1650660678515603</v>
      </c>
      <c r="R859">
        <v>0.59770481351609805</v>
      </c>
      <c r="S859">
        <v>4.5531329975160002</v>
      </c>
      <c r="T859">
        <v>1.14357546881303</v>
      </c>
      <c r="U859">
        <v>1.8156973905921101</v>
      </c>
      <c r="V859">
        <v>2.1468807854812901</v>
      </c>
    </row>
    <row r="860" spans="1:22" x14ac:dyDescent="0.2">
      <c r="A860">
        <v>174</v>
      </c>
      <c r="B860">
        <v>0.83731472056403</v>
      </c>
      <c r="C860">
        <v>0.83731472056403</v>
      </c>
      <c r="D860">
        <v>1.4474772539288601</v>
      </c>
      <c r="E860">
        <v>8.2360929968089707</v>
      </c>
      <c r="F860">
        <v>0</v>
      </c>
      <c r="G860">
        <v>3.53783309190396</v>
      </c>
      <c r="H860">
        <v>2.3841961852861</v>
      </c>
      <c r="I860">
        <v>1.6675707754467199</v>
      </c>
      <c r="J860">
        <v>2.55941807739989</v>
      </c>
      <c r="K860">
        <v>3.5840583222999398</v>
      </c>
      <c r="L860">
        <v>2.3720173489093899</v>
      </c>
      <c r="M860">
        <v>7.0279162955401997</v>
      </c>
      <c r="N860">
        <v>1.6443762332821701</v>
      </c>
      <c r="O860">
        <v>1.6813676490755201</v>
      </c>
      <c r="P860">
        <v>1.5105145326642799</v>
      </c>
      <c r="Q860">
        <v>2.3785219473429899</v>
      </c>
      <c r="R860">
        <v>0</v>
      </c>
      <c r="S860">
        <v>3.5687614930178699</v>
      </c>
      <c r="T860">
        <v>1.4228991305340699</v>
      </c>
      <c r="U860">
        <v>1.4570222082431299</v>
      </c>
      <c r="V860">
        <v>2.4077336491405998</v>
      </c>
    </row>
    <row r="861" spans="1:22" x14ac:dyDescent="0.2">
      <c r="A861">
        <v>176</v>
      </c>
      <c r="B861">
        <v>1.47707784710291</v>
      </c>
      <c r="C861">
        <v>1.47707784710291</v>
      </c>
      <c r="D861">
        <v>2.4031278967132499</v>
      </c>
      <c r="E861">
        <v>2.80321926230872</v>
      </c>
      <c r="F861">
        <v>3.3171187806736802</v>
      </c>
      <c r="G861">
        <v>4.7392374567806002</v>
      </c>
      <c r="H861">
        <v>1.89393939393939</v>
      </c>
      <c r="I861">
        <v>4.9687621482623099</v>
      </c>
      <c r="J861">
        <v>2.2935829894976201</v>
      </c>
      <c r="K861">
        <v>1.5302595685670799</v>
      </c>
      <c r="L861">
        <v>3.0328609560253001</v>
      </c>
      <c r="M861">
        <v>5.7019083905476302</v>
      </c>
      <c r="N861">
        <v>1.2026940346375801</v>
      </c>
      <c r="O861">
        <v>1.6456772898057701</v>
      </c>
      <c r="P861">
        <v>2.3566965586077702</v>
      </c>
      <c r="Q861">
        <v>4.6236406444240199</v>
      </c>
      <c r="R861">
        <v>0</v>
      </c>
      <c r="S861">
        <v>2.9186097202806298</v>
      </c>
      <c r="T861">
        <v>1.7303251612336801</v>
      </c>
      <c r="U861">
        <v>1.94398114177184</v>
      </c>
      <c r="V861">
        <v>2.6029898544141301</v>
      </c>
    </row>
    <row r="862" spans="1:22" x14ac:dyDescent="0.2">
      <c r="A862">
        <v>178</v>
      </c>
      <c r="B862">
        <v>1.51237217697193</v>
      </c>
      <c r="C862">
        <v>1.51237217697193</v>
      </c>
      <c r="D862">
        <v>0.84061869535978395</v>
      </c>
      <c r="E862">
        <v>2.3164162183559598</v>
      </c>
      <c r="F862">
        <v>4.6731305755687496</v>
      </c>
      <c r="G862">
        <v>4.5236186969473096</v>
      </c>
      <c r="H862">
        <v>2.6387209062214199</v>
      </c>
      <c r="I862">
        <v>8.6365373099658491</v>
      </c>
      <c r="J862">
        <v>2.7996219399895099</v>
      </c>
      <c r="K862">
        <v>2.9013459810853699</v>
      </c>
      <c r="L862">
        <v>3.0997190579296601</v>
      </c>
      <c r="M862">
        <v>6.3182730762455996</v>
      </c>
      <c r="N862">
        <v>0</v>
      </c>
      <c r="O862">
        <v>2.0263186437051499</v>
      </c>
      <c r="P862">
        <v>2.6949716366572298</v>
      </c>
      <c r="Q862">
        <v>3.4339790656522</v>
      </c>
      <c r="R862">
        <v>3.2765399737876799</v>
      </c>
      <c r="S862">
        <v>2.5060941795174498</v>
      </c>
      <c r="T862">
        <v>1.67129169055799</v>
      </c>
      <c r="U862">
        <v>2.0586350765252801</v>
      </c>
      <c r="V862">
        <v>2.9720288539008002</v>
      </c>
    </row>
    <row r="863" spans="1:22" x14ac:dyDescent="0.2">
      <c r="A863">
        <v>180</v>
      </c>
      <c r="B863">
        <v>1.16826136670709</v>
      </c>
      <c r="C863">
        <v>1.16826136670709</v>
      </c>
      <c r="D863">
        <v>12.300067569197999</v>
      </c>
      <c r="E863">
        <v>1.8578507525344601</v>
      </c>
      <c r="F863">
        <v>6.5776407958979597</v>
      </c>
      <c r="G863">
        <v>5.4243897565830803</v>
      </c>
      <c r="H863">
        <v>1.65715993779048</v>
      </c>
      <c r="I863">
        <v>5.7078565051078201</v>
      </c>
      <c r="J863">
        <v>2.6995495703647401</v>
      </c>
      <c r="K863">
        <v>1.50871319270412</v>
      </c>
      <c r="L863">
        <v>2.3298206297714299</v>
      </c>
      <c r="M863">
        <v>4.18010332707816</v>
      </c>
      <c r="N863">
        <v>2.2789425706472102</v>
      </c>
      <c r="O863">
        <v>1.58176788267351</v>
      </c>
      <c r="P863">
        <v>2.21655885650308</v>
      </c>
      <c r="Q863">
        <v>4.1610870290912896</v>
      </c>
      <c r="R863">
        <v>0</v>
      </c>
      <c r="S863">
        <v>2.70158093340449</v>
      </c>
      <c r="T863">
        <v>1.2656529222486199</v>
      </c>
      <c r="U863">
        <v>1.3128126052317299</v>
      </c>
      <c r="V863">
        <v>3.1049038785122201</v>
      </c>
    </row>
    <row r="864" spans="1:22" x14ac:dyDescent="0.2">
      <c r="A864">
        <v>182</v>
      </c>
      <c r="B864">
        <v>0.70828217962036</v>
      </c>
      <c r="C864">
        <v>0.70828217962036</v>
      </c>
      <c r="D864">
        <v>1.00644122383252</v>
      </c>
      <c r="E864">
        <v>1.6006225991745</v>
      </c>
      <c r="F864">
        <v>0.93471921034921102</v>
      </c>
      <c r="G864">
        <v>4.2171439330166098</v>
      </c>
      <c r="H864">
        <v>1.4053392045175199</v>
      </c>
      <c r="I864">
        <v>4.7795517066965196</v>
      </c>
      <c r="J864">
        <v>3.3362566386016401</v>
      </c>
      <c r="K864">
        <v>1.96923791312612</v>
      </c>
      <c r="L864">
        <v>3.6193578531616799</v>
      </c>
      <c r="M864">
        <v>5.7688156784865896</v>
      </c>
      <c r="N864">
        <v>0</v>
      </c>
      <c r="O864">
        <v>1.28413493166963</v>
      </c>
      <c r="P864">
        <v>4.4308900763680397</v>
      </c>
      <c r="Q864">
        <v>3.9553671732254401</v>
      </c>
      <c r="R864">
        <v>2.4100257069408699</v>
      </c>
      <c r="S864">
        <v>2.5975936733842802</v>
      </c>
      <c r="T864">
        <v>2.66489209503571</v>
      </c>
      <c r="U864">
        <v>1.5331830348125</v>
      </c>
      <c r="V864">
        <v>2.4465068505819998</v>
      </c>
    </row>
    <row r="865" spans="1:22" x14ac:dyDescent="0.2">
      <c r="A865">
        <v>184</v>
      </c>
      <c r="B865">
        <v>1.58912944713294</v>
      </c>
      <c r="C865">
        <v>1.58912944713294</v>
      </c>
      <c r="D865">
        <v>0.72894798227198498</v>
      </c>
      <c r="E865">
        <v>1.5040406614147599</v>
      </c>
      <c r="F865">
        <v>5.5418874854333602</v>
      </c>
      <c r="G865">
        <v>3.0648194142402798</v>
      </c>
      <c r="H865">
        <v>1.3469943253377601</v>
      </c>
      <c r="I865">
        <v>3.8699244427475201</v>
      </c>
      <c r="J865">
        <v>3.31229237924593</v>
      </c>
      <c r="K865">
        <v>2.1783239105172201</v>
      </c>
      <c r="L865">
        <v>3.6525353045735698</v>
      </c>
      <c r="M865">
        <v>4.6085372132786597</v>
      </c>
      <c r="N865">
        <v>0</v>
      </c>
      <c r="O865">
        <v>2.8549309399701701</v>
      </c>
      <c r="P865">
        <v>2.14714994555258</v>
      </c>
      <c r="Q865">
        <v>4.2293658150921702</v>
      </c>
      <c r="R865">
        <v>1.9872813990461</v>
      </c>
      <c r="S865">
        <v>2.6506630011261398</v>
      </c>
      <c r="T865">
        <v>1.7563308216304401</v>
      </c>
      <c r="U865">
        <v>1.0308482735495701</v>
      </c>
      <c r="V865">
        <v>2.4821566104646999</v>
      </c>
    </row>
    <row r="866" spans="1:22" x14ac:dyDescent="0.2">
      <c r="A866">
        <v>186</v>
      </c>
      <c r="B866">
        <v>0.70834086823407005</v>
      </c>
      <c r="C866">
        <v>0.70834086823407005</v>
      </c>
      <c r="D866">
        <v>1.63322337288152</v>
      </c>
      <c r="E866">
        <v>1.41231815076497</v>
      </c>
      <c r="F866">
        <v>0</v>
      </c>
      <c r="G866">
        <v>3.84694047947767</v>
      </c>
      <c r="H866">
        <v>1.8503604847369199</v>
      </c>
      <c r="I866">
        <v>5.2466742228530299</v>
      </c>
      <c r="J866">
        <v>3.4079637223893302</v>
      </c>
      <c r="K866">
        <v>1.84263211803785</v>
      </c>
      <c r="L866">
        <v>2.9872877718576301</v>
      </c>
      <c r="M866">
        <v>2.9653138182953298</v>
      </c>
      <c r="N866">
        <v>0</v>
      </c>
      <c r="O866">
        <v>2.5189023824351402</v>
      </c>
      <c r="P866">
        <v>1.0458528114535399</v>
      </c>
      <c r="Q866">
        <v>4.5345305442236903</v>
      </c>
      <c r="R866">
        <v>0.94577553593946995</v>
      </c>
      <c r="S866">
        <v>4.2157775453096296</v>
      </c>
      <c r="T866">
        <v>1.18080483657661</v>
      </c>
      <c r="U866">
        <v>0.721335094804475</v>
      </c>
      <c r="V866">
        <v>2.0886187314252398</v>
      </c>
    </row>
    <row r="867" spans="1:22" x14ac:dyDescent="0.2">
      <c r="A867">
        <v>188</v>
      </c>
      <c r="B867">
        <v>0.795281422933519</v>
      </c>
      <c r="C867">
        <v>0.795281422933519</v>
      </c>
      <c r="D867">
        <v>2.46936108746584</v>
      </c>
      <c r="E867">
        <v>1.5519737713272099</v>
      </c>
      <c r="F867">
        <v>0</v>
      </c>
      <c r="G867">
        <v>1.8683770505033901</v>
      </c>
      <c r="H867">
        <v>1.94546297365133</v>
      </c>
      <c r="I867">
        <v>2.6039209405313</v>
      </c>
      <c r="J867">
        <v>3.0164359345488001</v>
      </c>
      <c r="K867">
        <v>2.2224689884113502</v>
      </c>
      <c r="L867">
        <v>2.3690737417047898</v>
      </c>
      <c r="M867">
        <v>4.0199338252302397</v>
      </c>
      <c r="N867">
        <v>13.0662020905923</v>
      </c>
      <c r="O867">
        <v>2.4069287785395801</v>
      </c>
      <c r="P867">
        <v>0.66767559868245296</v>
      </c>
      <c r="Q867">
        <v>4.5305261381450501</v>
      </c>
      <c r="R867">
        <v>0.70001866716445704</v>
      </c>
      <c r="S867">
        <v>2.96090033070683</v>
      </c>
      <c r="T867">
        <v>0.79940311234278405</v>
      </c>
      <c r="U867">
        <v>1.1710549607969201</v>
      </c>
      <c r="V867">
        <v>2.4980140418105798</v>
      </c>
    </row>
    <row r="868" spans="1:22" x14ac:dyDescent="0.2">
      <c r="A868">
        <v>190</v>
      </c>
      <c r="B868">
        <v>2.0233154402664999</v>
      </c>
      <c r="C868">
        <v>2.0233154402664999</v>
      </c>
      <c r="D868">
        <v>1.38312510552085</v>
      </c>
      <c r="E868">
        <v>5.57514380657791</v>
      </c>
      <c r="F868">
        <v>0</v>
      </c>
      <c r="G868">
        <v>2.2483568756105501</v>
      </c>
      <c r="H868">
        <v>0.98549353516240901</v>
      </c>
      <c r="I868">
        <v>3.0614052551945399</v>
      </c>
      <c r="J868">
        <v>2.7906269263053498</v>
      </c>
      <c r="K868">
        <v>1.57993933262242</v>
      </c>
      <c r="L868">
        <v>3.3703773464408302</v>
      </c>
      <c r="M868">
        <v>5.3400118244650301</v>
      </c>
      <c r="N868">
        <v>0</v>
      </c>
      <c r="O868">
        <v>2.08941652731373</v>
      </c>
      <c r="P868">
        <v>1.00975014742352</v>
      </c>
      <c r="Q868">
        <v>4.7542514540246898</v>
      </c>
      <c r="R868">
        <v>0.18842043381920601</v>
      </c>
      <c r="S868">
        <v>3.4824100353086398</v>
      </c>
      <c r="T868">
        <v>7.8561871333898603</v>
      </c>
      <c r="U868">
        <v>1.3936706277786599</v>
      </c>
      <c r="V868">
        <v>2.5577608623745598</v>
      </c>
    </row>
    <row r="869" spans="1:22" x14ac:dyDescent="0.2">
      <c r="A869">
        <v>192</v>
      </c>
      <c r="B869">
        <v>2.8317721974196099</v>
      </c>
      <c r="C869">
        <v>2.8317721974196099</v>
      </c>
      <c r="D869">
        <v>3.3164665493918002</v>
      </c>
      <c r="E869">
        <v>3.8674151307142299</v>
      </c>
      <c r="F869">
        <v>0</v>
      </c>
      <c r="G869">
        <v>2.35930340466795</v>
      </c>
      <c r="H869">
        <v>0.41213320145070798</v>
      </c>
      <c r="I869">
        <v>3.7818398853094402</v>
      </c>
      <c r="J869">
        <v>2.4262999719468099</v>
      </c>
      <c r="K869">
        <v>1.85589655710317</v>
      </c>
      <c r="L869">
        <v>2.9472757533824701</v>
      </c>
      <c r="M869">
        <v>4.3364211224076996</v>
      </c>
      <c r="N869">
        <v>1.75726335520149</v>
      </c>
      <c r="O869">
        <v>1.4438121722989501</v>
      </c>
      <c r="P869">
        <v>1.5025169089197501</v>
      </c>
      <c r="Q869">
        <v>5.46929739688197</v>
      </c>
      <c r="R869">
        <v>0.25346229494900302</v>
      </c>
      <c r="S869">
        <v>1.55634321229758</v>
      </c>
      <c r="T869">
        <v>3.3961917715371799</v>
      </c>
      <c r="U869">
        <v>0.98484081546214797</v>
      </c>
      <c r="V869">
        <v>2.3665161949380802</v>
      </c>
    </row>
    <row r="870" spans="1:22" x14ac:dyDescent="0.2">
      <c r="A870">
        <v>194</v>
      </c>
      <c r="B870">
        <v>1.4181664614363201</v>
      </c>
      <c r="C870">
        <v>1.4181664614363201</v>
      </c>
      <c r="D870">
        <v>4.2227834503805299</v>
      </c>
      <c r="E870">
        <v>1.6744778949292001</v>
      </c>
      <c r="F870">
        <v>0</v>
      </c>
      <c r="G870">
        <v>2.4609496530818502</v>
      </c>
      <c r="H870">
        <v>0.670168463875916</v>
      </c>
      <c r="I870">
        <v>4.1030459571073399</v>
      </c>
      <c r="J870">
        <v>2.3859518583266</v>
      </c>
      <c r="K870">
        <v>2.6409767094484198</v>
      </c>
      <c r="L870">
        <v>2.0011057046626299</v>
      </c>
      <c r="M870">
        <v>3.58835817032704</v>
      </c>
      <c r="N870">
        <v>0</v>
      </c>
      <c r="O870">
        <v>1.87385202470654</v>
      </c>
      <c r="P870">
        <v>1.4243124806336001</v>
      </c>
      <c r="Q870">
        <v>5.8304135649513702</v>
      </c>
      <c r="R870">
        <v>0.48677434115092899</v>
      </c>
      <c r="S870">
        <v>1.60727883121296</v>
      </c>
      <c r="T870">
        <v>2.7885076831607201</v>
      </c>
      <c r="U870">
        <v>1.95828098629934</v>
      </c>
      <c r="V870">
        <v>2.12767853485638</v>
      </c>
    </row>
    <row r="871" spans="1:22" x14ac:dyDescent="0.2">
      <c r="A871">
        <v>196</v>
      </c>
      <c r="B871">
        <v>2.06771504479048</v>
      </c>
      <c r="C871">
        <v>2.06771504479048</v>
      </c>
      <c r="D871">
        <v>1.8055504207564499</v>
      </c>
      <c r="E871">
        <v>1.9081429069278499</v>
      </c>
      <c r="F871">
        <v>0.78517587939698397</v>
      </c>
      <c r="G871">
        <v>1.41753434076837</v>
      </c>
      <c r="H871">
        <v>0.59780009564801495</v>
      </c>
      <c r="I871">
        <v>4.0366304473622199</v>
      </c>
      <c r="J871">
        <v>2.2719918311258902</v>
      </c>
      <c r="K871">
        <v>2.2178779154211998</v>
      </c>
      <c r="L871">
        <v>2.6584205771537301</v>
      </c>
      <c r="M871">
        <v>3.1125068593509999</v>
      </c>
      <c r="N871">
        <v>0</v>
      </c>
      <c r="O871">
        <v>3.6390260566669599</v>
      </c>
      <c r="P871">
        <v>1.3083282313749001</v>
      </c>
      <c r="Q871">
        <v>4.1195034198195799</v>
      </c>
      <c r="R871">
        <v>0.68287353182190602</v>
      </c>
      <c r="S871">
        <v>3.7042822691252999</v>
      </c>
      <c r="T871">
        <v>2.2430327703699802</v>
      </c>
      <c r="U871">
        <v>1.11270870033137</v>
      </c>
      <c r="V871">
        <v>2.0878408171501301</v>
      </c>
    </row>
    <row r="872" spans="1:22" x14ac:dyDescent="0.2">
      <c r="A872">
        <v>198</v>
      </c>
      <c r="B872">
        <v>1.2913418602891</v>
      </c>
      <c r="C872">
        <v>1.2913418602891</v>
      </c>
      <c r="D872">
        <v>1.25062531265632</v>
      </c>
      <c r="E872">
        <v>1.8879662937958801</v>
      </c>
      <c r="F872">
        <v>0.64499484004127905</v>
      </c>
      <c r="G872">
        <v>2.3365118460174901</v>
      </c>
      <c r="H872">
        <v>5.9390382692859802</v>
      </c>
      <c r="I872">
        <v>4.0553028528140302</v>
      </c>
      <c r="J872">
        <v>2.6945632431516802</v>
      </c>
      <c r="K872">
        <v>1.75559531135536</v>
      </c>
      <c r="L872">
        <v>1.21224593546689</v>
      </c>
      <c r="M872">
        <v>3.29755126642472</v>
      </c>
      <c r="N872">
        <v>0</v>
      </c>
      <c r="O872">
        <v>0.91509862618271198</v>
      </c>
      <c r="P872">
        <v>1.99670845348996</v>
      </c>
      <c r="Q872">
        <v>9.3753902263687792</v>
      </c>
      <c r="R872">
        <v>0.64645419872001997</v>
      </c>
      <c r="S872">
        <v>2.6128171912141398</v>
      </c>
      <c r="T872">
        <v>2.9481179407329501</v>
      </c>
      <c r="U872">
        <v>1.64041994750656</v>
      </c>
      <c r="V872">
        <v>2.3896042737901499</v>
      </c>
    </row>
    <row r="873" spans="1:22" x14ac:dyDescent="0.2">
      <c r="A873">
        <v>200</v>
      </c>
      <c r="B873">
        <v>0.79964499050242499</v>
      </c>
      <c r="C873">
        <v>0.79964499050242499</v>
      </c>
      <c r="D873">
        <v>3.2818846234911399</v>
      </c>
      <c r="E873">
        <v>1.8731979541405701</v>
      </c>
      <c r="F873">
        <v>0.26199958080066998</v>
      </c>
      <c r="G873">
        <v>2.5410086939781702</v>
      </c>
      <c r="H873">
        <v>1.2258908139914999</v>
      </c>
      <c r="I873">
        <v>3.9250407172444901</v>
      </c>
      <c r="J873">
        <v>2.6097913167135798</v>
      </c>
      <c r="K873">
        <v>2.07386920701031</v>
      </c>
      <c r="L873">
        <v>2.3595284909508201</v>
      </c>
      <c r="M873">
        <v>4.01867284120382</v>
      </c>
      <c r="N873">
        <v>0</v>
      </c>
      <c r="O873">
        <v>1.3431643102265201</v>
      </c>
      <c r="P873">
        <v>2.5825513604589498</v>
      </c>
      <c r="Q873">
        <v>27.8937201723257</v>
      </c>
      <c r="R873">
        <v>1.6330381768036</v>
      </c>
      <c r="S873">
        <v>6.9042342371082599</v>
      </c>
      <c r="T873">
        <v>1.5699471174281201</v>
      </c>
      <c r="U873">
        <v>0</v>
      </c>
      <c r="V873">
        <v>3.3848414797440598</v>
      </c>
    </row>
    <row r="874" spans="1:22" x14ac:dyDescent="0.2">
      <c r="A874">
        <v>202</v>
      </c>
      <c r="B874">
        <v>0</v>
      </c>
      <c r="C874">
        <v>0</v>
      </c>
      <c r="D874">
        <v>2.5602890446426998</v>
      </c>
      <c r="E874">
        <v>1.27041742286751</v>
      </c>
      <c r="F874">
        <v>0.37605294825511398</v>
      </c>
      <c r="G874">
        <v>2.92802556192997</v>
      </c>
      <c r="H874">
        <v>1.04532530523498</v>
      </c>
      <c r="I874">
        <v>3.9024696945283499</v>
      </c>
      <c r="J874">
        <v>3.1148644521622799</v>
      </c>
      <c r="K874">
        <v>2.3495149234100601</v>
      </c>
      <c r="L874">
        <v>2.0039261173513898</v>
      </c>
      <c r="M874">
        <v>2.4893479121692601</v>
      </c>
      <c r="N874">
        <v>0</v>
      </c>
      <c r="O874">
        <v>1.5211111893359399</v>
      </c>
      <c r="P874">
        <v>2.23727352080037</v>
      </c>
      <c r="Q874">
        <v>8.98391935235394</v>
      </c>
      <c r="R874">
        <v>0.52554130754677297</v>
      </c>
      <c r="S874">
        <v>2.8202683053994599</v>
      </c>
      <c r="T874">
        <v>0.93592310363847997</v>
      </c>
      <c r="U874">
        <v>1.3020833333333299</v>
      </c>
      <c r="V874">
        <v>2.0183176747479901</v>
      </c>
    </row>
    <row r="875" spans="1:22" x14ac:dyDescent="0.2">
      <c r="A875">
        <v>204</v>
      </c>
      <c r="B875">
        <v>4.3117327862727803</v>
      </c>
      <c r="C875">
        <v>4.3117327862727803</v>
      </c>
      <c r="D875">
        <v>3.0646846209765402</v>
      </c>
      <c r="E875">
        <v>1.03639830859796</v>
      </c>
      <c r="F875">
        <v>1.03820598006644</v>
      </c>
      <c r="G875">
        <v>4.2447594094673802</v>
      </c>
      <c r="H875">
        <v>1.0277190509748599</v>
      </c>
      <c r="I875">
        <v>3.5465387730645999</v>
      </c>
      <c r="J875">
        <v>4.6486651969092403</v>
      </c>
      <c r="K875">
        <v>3.0695776813355402</v>
      </c>
      <c r="L875">
        <v>2.1511432474377901</v>
      </c>
      <c r="M875">
        <v>2.3304112411266198</v>
      </c>
      <c r="N875">
        <v>0</v>
      </c>
      <c r="O875">
        <v>1.4162966062973099</v>
      </c>
      <c r="P875">
        <v>2.1575770188594201</v>
      </c>
      <c r="Q875">
        <v>11.164949598533401</v>
      </c>
      <c r="R875">
        <v>0.96346539232310702</v>
      </c>
      <c r="S875">
        <v>2.7489481450025499</v>
      </c>
      <c r="T875">
        <v>2.0697739055822599</v>
      </c>
      <c r="U875">
        <v>0</v>
      </c>
      <c r="V875">
        <v>2.76512898745503</v>
      </c>
    </row>
    <row r="876" spans="1:22" x14ac:dyDescent="0.2">
      <c r="A876">
        <v>206</v>
      </c>
      <c r="B876">
        <v>4.1014274130077002</v>
      </c>
      <c r="C876">
        <v>4.1014274130077002</v>
      </c>
      <c r="D876">
        <v>6.97653615924904</v>
      </c>
      <c r="E876">
        <v>1.6549715344896001</v>
      </c>
      <c r="F876">
        <v>0.77402256430579397</v>
      </c>
      <c r="G876">
        <v>2.1165205027417699</v>
      </c>
      <c r="H876">
        <v>0.90829821246911702</v>
      </c>
      <c r="I876">
        <v>3.4059469279955801</v>
      </c>
      <c r="J876">
        <v>4.1717354080958797</v>
      </c>
      <c r="K876">
        <v>7.8159912730400602</v>
      </c>
      <c r="L876">
        <v>3.0600689956896598</v>
      </c>
      <c r="M876">
        <v>3.2590522254992398</v>
      </c>
      <c r="N876">
        <v>0</v>
      </c>
      <c r="O876">
        <v>1.31264923513482</v>
      </c>
      <c r="P876">
        <v>1.54872448860476</v>
      </c>
      <c r="Q876">
        <v>7.9607894487063202</v>
      </c>
      <c r="R876">
        <v>1.6073035875016</v>
      </c>
      <c r="S876">
        <v>1.8919530265748401</v>
      </c>
      <c r="T876">
        <v>1.0970057544631699</v>
      </c>
      <c r="U876">
        <v>0</v>
      </c>
      <c r="V876">
        <v>2.8882212085288299</v>
      </c>
    </row>
    <row r="877" spans="1:22" x14ac:dyDescent="0.2">
      <c r="A877">
        <v>208</v>
      </c>
      <c r="B877">
        <v>0</v>
      </c>
      <c r="C877">
        <v>0</v>
      </c>
      <c r="D877">
        <v>3.4211034396401798</v>
      </c>
      <c r="E877">
        <v>1.4369880729989899</v>
      </c>
      <c r="F877">
        <v>1.0406452925831999</v>
      </c>
      <c r="G877">
        <v>2.8162403653780599</v>
      </c>
      <c r="H877">
        <v>1.7423337315810401</v>
      </c>
      <c r="I877">
        <v>4.1751642058361798</v>
      </c>
      <c r="J877">
        <v>4.2581489811036999</v>
      </c>
      <c r="K877">
        <v>3.8812471190151299</v>
      </c>
      <c r="L877">
        <v>2.1250739125882201</v>
      </c>
      <c r="M877">
        <v>1.4313836026222699</v>
      </c>
      <c r="N877">
        <v>0</v>
      </c>
      <c r="O877">
        <v>1.2804553986493199</v>
      </c>
      <c r="P877">
        <v>2.14435915553703</v>
      </c>
      <c r="Q877">
        <v>7.5287603456560204</v>
      </c>
      <c r="R877">
        <v>0.97864211449329797</v>
      </c>
      <c r="S877">
        <v>1.60270264170147</v>
      </c>
      <c r="T877">
        <v>6.0686188361303204</v>
      </c>
      <c r="U877">
        <v>0</v>
      </c>
      <c r="V877">
        <v>2.2965933607757201</v>
      </c>
    </row>
    <row r="878" spans="1:22" x14ac:dyDescent="0.2">
      <c r="A878">
        <v>210</v>
      </c>
      <c r="B878">
        <v>0</v>
      </c>
      <c r="C878">
        <v>0</v>
      </c>
      <c r="D878">
        <v>5.2244313437141399</v>
      </c>
      <c r="E878">
        <v>2.9251140195667902</v>
      </c>
      <c r="F878">
        <v>2.7388446550123202</v>
      </c>
      <c r="G878">
        <v>3.4210681361383699</v>
      </c>
      <c r="H878">
        <v>1.8409425625920399</v>
      </c>
      <c r="I878">
        <v>5.4617415500873099</v>
      </c>
      <c r="J878">
        <v>4.1366257258368497</v>
      </c>
      <c r="K878">
        <v>6.2958315280725197</v>
      </c>
      <c r="L878">
        <v>2.9980126109193099</v>
      </c>
      <c r="M878">
        <v>2.5675619694318099</v>
      </c>
      <c r="N878">
        <v>0</v>
      </c>
      <c r="O878">
        <v>2.9996237118162199</v>
      </c>
      <c r="P878">
        <v>0.81312018861086899</v>
      </c>
      <c r="Q878">
        <v>1.9523372599045401</v>
      </c>
      <c r="R878">
        <v>0</v>
      </c>
      <c r="S878">
        <v>0.94585007532711196</v>
      </c>
      <c r="T878">
        <v>1.11601231023486</v>
      </c>
      <c r="U878">
        <v>0</v>
      </c>
      <c r="V878">
        <v>2.27185588236325</v>
      </c>
    </row>
    <row r="879" spans="1:22" x14ac:dyDescent="0.2">
      <c r="A879">
        <v>212</v>
      </c>
      <c r="B879">
        <v>0</v>
      </c>
      <c r="C879">
        <v>0</v>
      </c>
      <c r="D879">
        <v>2.7110171068243099</v>
      </c>
      <c r="E879">
        <v>7.9717797971139097</v>
      </c>
      <c r="F879">
        <v>2.5389066292297602</v>
      </c>
      <c r="G879">
        <v>2.7043543307141502</v>
      </c>
      <c r="H879">
        <v>1.92159877017678</v>
      </c>
      <c r="I879">
        <v>6.0891359910967697</v>
      </c>
      <c r="J879">
        <v>4.1233246209450396</v>
      </c>
      <c r="K879">
        <v>4.0512525321564503</v>
      </c>
      <c r="L879">
        <v>1.8486983265570101</v>
      </c>
      <c r="M879">
        <v>1.4436175761211301</v>
      </c>
      <c r="N879">
        <v>0</v>
      </c>
      <c r="O879">
        <v>1.49322601248118</v>
      </c>
      <c r="P879">
        <v>1.3207947091741301</v>
      </c>
      <c r="Q879">
        <v>5.6475533952839996</v>
      </c>
      <c r="R879">
        <v>0</v>
      </c>
      <c r="S879">
        <v>1.1377037647458801</v>
      </c>
      <c r="T879">
        <v>1.13231685899687</v>
      </c>
      <c r="U879">
        <v>0</v>
      </c>
      <c r="V879">
        <v>2.3067640210808702</v>
      </c>
    </row>
    <row r="880" spans="1:22" x14ac:dyDescent="0.2">
      <c r="A880">
        <v>214</v>
      </c>
      <c r="B880">
        <v>0</v>
      </c>
      <c r="C880">
        <v>0</v>
      </c>
      <c r="D880">
        <v>2.3683589896330299</v>
      </c>
      <c r="E880">
        <v>3.27076300256874</v>
      </c>
      <c r="F880">
        <v>2.0399062784465798</v>
      </c>
      <c r="G880">
        <v>2.08509299528599</v>
      </c>
      <c r="H880">
        <v>1.9500780031201199</v>
      </c>
      <c r="I880">
        <v>0.94006166804542302</v>
      </c>
      <c r="J880">
        <v>5.1313876217705898</v>
      </c>
      <c r="K880">
        <v>2.3668248796865998</v>
      </c>
      <c r="L880">
        <v>2.5401687050349899</v>
      </c>
      <c r="M880">
        <v>2.9005296962424998</v>
      </c>
      <c r="N880">
        <v>0</v>
      </c>
      <c r="O880">
        <v>2.4248367720410302</v>
      </c>
      <c r="P880">
        <v>2.08357833913507</v>
      </c>
      <c r="Q880">
        <v>4.97317382256362</v>
      </c>
      <c r="R880">
        <v>0</v>
      </c>
      <c r="S880">
        <v>4.7146672083697698</v>
      </c>
      <c r="T880">
        <v>3.1127786367504702</v>
      </c>
      <c r="U880">
        <v>0</v>
      </c>
      <c r="V880">
        <v>2.1451103309347199</v>
      </c>
    </row>
    <row r="881" spans="1:22" x14ac:dyDescent="0.2">
      <c r="A881">
        <v>216</v>
      </c>
      <c r="B881">
        <v>0</v>
      </c>
      <c r="C881">
        <v>0</v>
      </c>
      <c r="D881">
        <v>2.6849586886796599</v>
      </c>
      <c r="E881">
        <v>2.5664241540427302</v>
      </c>
      <c r="F881">
        <v>1.55496750442438</v>
      </c>
      <c r="G881">
        <v>1.28949869908134</v>
      </c>
      <c r="H881">
        <v>1.3224014810896501</v>
      </c>
      <c r="I881">
        <v>2.21559185843845</v>
      </c>
      <c r="J881">
        <v>7.5376529315890197</v>
      </c>
      <c r="K881">
        <v>2.3332118277301599</v>
      </c>
      <c r="L881">
        <v>1.74868644806305</v>
      </c>
      <c r="M881">
        <v>2.7082454859271499</v>
      </c>
      <c r="N881">
        <v>0</v>
      </c>
      <c r="O881">
        <v>0.199076286032807</v>
      </c>
      <c r="P881">
        <v>2.7630655482625599</v>
      </c>
      <c r="Q881">
        <v>5.86849326051607</v>
      </c>
      <c r="R881">
        <v>0.45207956600361598</v>
      </c>
      <c r="S881">
        <v>4.2933273262273604</v>
      </c>
      <c r="T881">
        <v>0.58598551381035302</v>
      </c>
      <c r="U881">
        <v>0</v>
      </c>
      <c r="V881">
        <v>2.0061833289959199</v>
      </c>
    </row>
    <row r="882" spans="1:22" x14ac:dyDescent="0.2">
      <c r="A882">
        <v>218</v>
      </c>
      <c r="B882">
        <v>0</v>
      </c>
      <c r="C882">
        <v>0</v>
      </c>
      <c r="D882">
        <v>2.0511017346460299</v>
      </c>
      <c r="E882">
        <v>9.0623326501924293</v>
      </c>
      <c r="F882">
        <v>3.8758056860627401</v>
      </c>
      <c r="G882">
        <v>1.45082622182518</v>
      </c>
      <c r="H882">
        <v>1.0817159104957299</v>
      </c>
      <c r="I882">
        <v>2.9890004782400701</v>
      </c>
      <c r="J882">
        <v>3.9014697534217402</v>
      </c>
      <c r="K882">
        <v>2.53896212481362</v>
      </c>
      <c r="L882">
        <v>2.1232166110747199</v>
      </c>
      <c r="M882">
        <v>3.3353939794351399</v>
      </c>
      <c r="N882">
        <v>0</v>
      </c>
      <c r="O882">
        <v>0.55041831792161999</v>
      </c>
      <c r="P882">
        <v>2.49875249245658</v>
      </c>
      <c r="Q882">
        <v>2.7844661778660398</v>
      </c>
      <c r="R882">
        <v>0.72886297376093201</v>
      </c>
      <c r="S882">
        <v>2.34386216920069</v>
      </c>
      <c r="T882">
        <v>1.0214432454236699</v>
      </c>
      <c r="U882">
        <v>4.5955882352941098</v>
      </c>
      <c r="V882">
        <v>2.3466609381065502</v>
      </c>
    </row>
    <row r="883" spans="1:22" x14ac:dyDescent="0.2">
      <c r="A883">
        <v>220</v>
      </c>
      <c r="B883">
        <v>0</v>
      </c>
      <c r="C883">
        <v>0</v>
      </c>
      <c r="D883">
        <v>1.7784101013693701</v>
      </c>
      <c r="E883">
        <v>17.2106717839266</v>
      </c>
      <c r="F883">
        <v>0.44766765153549998</v>
      </c>
      <c r="G883">
        <v>2.0290043853936002</v>
      </c>
      <c r="H883">
        <v>1.17138692211578</v>
      </c>
      <c r="I883">
        <v>2.13481987722888</v>
      </c>
      <c r="J883">
        <v>3.7739910866910198</v>
      </c>
      <c r="K883">
        <v>6.7403535649251101</v>
      </c>
      <c r="L883">
        <v>2.19521505971883</v>
      </c>
      <c r="M883">
        <v>4.5506450682478503</v>
      </c>
      <c r="N883">
        <v>0</v>
      </c>
      <c r="O883">
        <v>1.1166415425577301</v>
      </c>
      <c r="P883">
        <v>2.41337295016565</v>
      </c>
      <c r="Q883">
        <v>5.2028437917310804</v>
      </c>
      <c r="R883">
        <v>0</v>
      </c>
      <c r="S883">
        <v>4.7355664564625197</v>
      </c>
      <c r="T883">
        <v>1.91720722209367</v>
      </c>
      <c r="U883">
        <v>0</v>
      </c>
      <c r="V883">
        <v>2.87088987320816</v>
      </c>
    </row>
    <row r="884" spans="1:22" x14ac:dyDescent="0.2">
      <c r="A884">
        <v>222</v>
      </c>
      <c r="B884">
        <v>0</v>
      </c>
      <c r="C884">
        <v>0</v>
      </c>
      <c r="D884">
        <v>5.09187279151943</v>
      </c>
      <c r="E884">
        <v>1.9863340219291199</v>
      </c>
      <c r="F884">
        <v>0.61637080867850003</v>
      </c>
      <c r="G884">
        <v>1.77426909599729</v>
      </c>
      <c r="H884">
        <v>0.97536506521012101</v>
      </c>
      <c r="I884">
        <v>2.1118460411728202</v>
      </c>
      <c r="J884">
        <v>2.8740381539801301</v>
      </c>
      <c r="K884">
        <v>3.3407772929722199</v>
      </c>
      <c r="L884">
        <v>0.75599296239278602</v>
      </c>
      <c r="M884">
        <v>2.05543444409841</v>
      </c>
      <c r="N884">
        <v>0</v>
      </c>
      <c r="O884">
        <v>1.11477749041291</v>
      </c>
      <c r="P884">
        <v>0.51292572835453398</v>
      </c>
      <c r="Q884">
        <v>8.7008782843616093</v>
      </c>
      <c r="R884">
        <v>1.37892995035852</v>
      </c>
      <c r="S884">
        <v>2.5009760124106699</v>
      </c>
      <c r="T884">
        <v>2.3633534137570198</v>
      </c>
      <c r="U884">
        <v>0</v>
      </c>
      <c r="V884">
        <v>1.9077070778803</v>
      </c>
    </row>
    <row r="885" spans="1:22" x14ac:dyDescent="0.2">
      <c r="A885">
        <v>224</v>
      </c>
      <c r="B885">
        <v>0</v>
      </c>
      <c r="C885">
        <v>0</v>
      </c>
      <c r="D885">
        <v>3.7784334253354901</v>
      </c>
      <c r="E885">
        <v>1.42786429577732</v>
      </c>
      <c r="F885">
        <v>1.1107496437569699</v>
      </c>
      <c r="G885">
        <v>2.5918289522159799</v>
      </c>
      <c r="H885">
        <v>0.53157559004890498</v>
      </c>
      <c r="I885">
        <v>1.5784821315822699</v>
      </c>
      <c r="J885">
        <v>1.86830204315964</v>
      </c>
      <c r="K885">
        <v>3.6813471898538799</v>
      </c>
      <c r="L885">
        <v>2.8136932105702401</v>
      </c>
      <c r="M885">
        <v>3.5262306931704801</v>
      </c>
      <c r="N885">
        <v>0</v>
      </c>
      <c r="O885">
        <v>5.3827751196172198</v>
      </c>
      <c r="P885">
        <v>1.87393265934565</v>
      </c>
      <c r="Q885">
        <v>3.0886394228755898</v>
      </c>
      <c r="R885">
        <v>0</v>
      </c>
      <c r="S885">
        <v>3.45623216538177</v>
      </c>
      <c r="T885">
        <v>2.7199307054761301</v>
      </c>
      <c r="U885">
        <v>0</v>
      </c>
      <c r="V885">
        <v>1.9715008624083801</v>
      </c>
    </row>
    <row r="886" spans="1:22" x14ac:dyDescent="0.2">
      <c r="A886">
        <v>226</v>
      </c>
      <c r="B886">
        <v>0</v>
      </c>
      <c r="C886">
        <v>0</v>
      </c>
      <c r="D886">
        <v>2.0054139408978102</v>
      </c>
      <c r="E886">
        <v>1.8942838091774199</v>
      </c>
      <c r="F886">
        <v>3.6987313173444498</v>
      </c>
      <c r="G886">
        <v>1.8021707966414</v>
      </c>
      <c r="H886">
        <v>0.98332284455632402</v>
      </c>
      <c r="I886">
        <v>9.5061317066645294</v>
      </c>
      <c r="J886">
        <v>18.663766668927099</v>
      </c>
      <c r="K886">
        <v>5.1579861487193197</v>
      </c>
      <c r="L886">
        <v>2.7986932269363698</v>
      </c>
      <c r="M886">
        <v>3.8065292437158602</v>
      </c>
      <c r="N886">
        <v>0</v>
      </c>
      <c r="O886">
        <v>0.584467199700752</v>
      </c>
      <c r="P886">
        <v>1.67914196282054</v>
      </c>
      <c r="Q886">
        <v>3.7018726786491198</v>
      </c>
      <c r="R886">
        <v>2.7189563493658002</v>
      </c>
      <c r="S886">
        <v>2.6626835759457799</v>
      </c>
      <c r="T886">
        <v>2.0366426577316199</v>
      </c>
      <c r="U886">
        <v>0</v>
      </c>
      <c r="V886">
        <v>3.18503970638971</v>
      </c>
    </row>
    <row r="887" spans="1:22" x14ac:dyDescent="0.2">
      <c r="A887">
        <v>228</v>
      </c>
      <c r="B887">
        <v>0</v>
      </c>
      <c r="C887">
        <v>0</v>
      </c>
      <c r="D887">
        <v>3.8779467292580798</v>
      </c>
      <c r="E887">
        <v>2.2348033373063099</v>
      </c>
      <c r="F887">
        <v>1.56989012308246</v>
      </c>
      <c r="G887">
        <v>3.5155062328975299</v>
      </c>
      <c r="H887">
        <v>0.71746305065289095</v>
      </c>
      <c r="I887">
        <v>3.1281932453013401</v>
      </c>
      <c r="J887">
        <v>3.0963777641287198</v>
      </c>
      <c r="K887">
        <v>5.7208458037623702</v>
      </c>
      <c r="L887">
        <v>1.1720014475810101</v>
      </c>
      <c r="M887">
        <v>1.25554179220624</v>
      </c>
      <c r="N887">
        <v>0</v>
      </c>
      <c r="O887">
        <v>0</v>
      </c>
      <c r="P887">
        <v>2.35672729615812</v>
      </c>
      <c r="Q887">
        <v>3.93170659520456</v>
      </c>
      <c r="R887">
        <v>3.38792924577238</v>
      </c>
      <c r="S887">
        <v>2.37764079744524</v>
      </c>
      <c r="T887">
        <v>4.5669093430352099</v>
      </c>
      <c r="U887">
        <v>0</v>
      </c>
      <c r="V887">
        <v>2.14547414018962</v>
      </c>
    </row>
    <row r="888" spans="1:22" x14ac:dyDescent="0.2">
      <c r="A888">
        <v>230</v>
      </c>
      <c r="B888">
        <v>1.34960051824659</v>
      </c>
      <c r="C888">
        <v>1.34960051824659</v>
      </c>
      <c r="D888">
        <v>2.3556343228474299</v>
      </c>
      <c r="E888">
        <v>0.697155605131065</v>
      </c>
      <c r="F888">
        <v>1.3036105090767001</v>
      </c>
      <c r="G888">
        <v>3.3916104136437202</v>
      </c>
      <c r="H888">
        <v>1.7593031057445301</v>
      </c>
      <c r="I888">
        <v>2.1575997970354499</v>
      </c>
      <c r="J888">
        <v>2.5812737113239401</v>
      </c>
      <c r="K888">
        <v>2.7610578207612901</v>
      </c>
      <c r="L888">
        <v>0.482700030892802</v>
      </c>
      <c r="M888">
        <v>3.0375021717429398</v>
      </c>
      <c r="N888">
        <v>0</v>
      </c>
      <c r="O888">
        <v>0</v>
      </c>
      <c r="P888">
        <v>1.39748882008943</v>
      </c>
      <c r="Q888">
        <v>2.0434581185468002</v>
      </c>
      <c r="R888">
        <v>1.3781302254366701</v>
      </c>
      <c r="S888">
        <v>3.2407598076761599</v>
      </c>
      <c r="T888">
        <v>5.1737741765214</v>
      </c>
      <c r="U888">
        <v>1.0702054794520499</v>
      </c>
      <c r="V888">
        <v>1.87652325762078</v>
      </c>
    </row>
    <row r="889" spans="1:22" x14ac:dyDescent="0.2">
      <c r="A889">
        <v>232</v>
      </c>
      <c r="B889">
        <v>0</v>
      </c>
      <c r="C889">
        <v>0</v>
      </c>
      <c r="D889">
        <v>2.75524809160305</v>
      </c>
      <c r="E889">
        <v>0</v>
      </c>
      <c r="F889">
        <v>2.3031875514237301</v>
      </c>
      <c r="G889">
        <v>2.6404274191884798</v>
      </c>
      <c r="H889">
        <v>0.460914454277286</v>
      </c>
      <c r="I889">
        <v>2.2706504925165598</v>
      </c>
      <c r="J889">
        <v>3.1826767138831702</v>
      </c>
      <c r="K889">
        <v>1.8414754711066601</v>
      </c>
      <c r="L889">
        <v>0.26041666666666602</v>
      </c>
      <c r="M889">
        <v>3.7821234459848299</v>
      </c>
      <c r="N889">
        <v>0</v>
      </c>
      <c r="O889">
        <v>0</v>
      </c>
      <c r="P889">
        <v>4.6191553544494699</v>
      </c>
      <c r="Q889">
        <v>2.3228653572725801</v>
      </c>
      <c r="R889">
        <v>0.44029587883057397</v>
      </c>
      <c r="S889">
        <v>2.4276494147376702</v>
      </c>
      <c r="T889">
        <v>4.0367344661300004</v>
      </c>
      <c r="U889">
        <v>2.8126529640225399</v>
      </c>
      <c r="V889">
        <v>1.80782368710466</v>
      </c>
    </row>
    <row r="890" spans="1:22" x14ac:dyDescent="0.2">
      <c r="A890">
        <v>234</v>
      </c>
      <c r="B890">
        <v>0</v>
      </c>
      <c r="C890">
        <v>0</v>
      </c>
      <c r="D890">
        <v>2.9247997997997901</v>
      </c>
      <c r="E890">
        <v>0</v>
      </c>
      <c r="F890">
        <v>1.8560050402467401</v>
      </c>
      <c r="G890">
        <v>7.3535689890710199</v>
      </c>
      <c r="H890">
        <v>0.391972405142678</v>
      </c>
      <c r="I890">
        <v>3.5599359542651201</v>
      </c>
      <c r="J890">
        <v>3.3401443882541</v>
      </c>
      <c r="K890">
        <v>0.56973564266180399</v>
      </c>
      <c r="L890">
        <v>7.2097621181390696</v>
      </c>
      <c r="M890">
        <v>4.3136099305581901</v>
      </c>
      <c r="N890">
        <v>0</v>
      </c>
      <c r="O890">
        <v>0</v>
      </c>
      <c r="P890">
        <v>1.7387675615523699</v>
      </c>
      <c r="Q890">
        <v>2.3904519371365098</v>
      </c>
      <c r="R890">
        <v>1.4988009592326099</v>
      </c>
      <c r="S890">
        <v>1.8321572807252999</v>
      </c>
      <c r="T890">
        <v>9.1942585921052302</v>
      </c>
      <c r="U890">
        <v>7.2930770974134198</v>
      </c>
      <c r="V890">
        <v>2.7733523848152002</v>
      </c>
    </row>
    <row r="891" spans="1:22" x14ac:dyDescent="0.2">
      <c r="A891">
        <v>236</v>
      </c>
      <c r="B891">
        <v>0</v>
      </c>
      <c r="C891">
        <v>0</v>
      </c>
      <c r="D891">
        <v>2.2841102118305301</v>
      </c>
      <c r="E891">
        <v>3.9481996209728298</v>
      </c>
      <c r="F891">
        <v>2.1394166116530902</v>
      </c>
      <c r="G891">
        <v>7.7050734945472099</v>
      </c>
      <c r="H891">
        <v>1.9685039370078701</v>
      </c>
      <c r="I891">
        <v>2.5450958429103698</v>
      </c>
      <c r="J891">
        <v>1.86236952572106</v>
      </c>
      <c r="K891">
        <v>2.1671585871136001</v>
      </c>
      <c r="L891">
        <v>1.4713165322139199</v>
      </c>
      <c r="M891">
        <v>4.0787629956983098</v>
      </c>
      <c r="N891">
        <v>0</v>
      </c>
      <c r="O891">
        <v>3.1650056064055598</v>
      </c>
      <c r="P891">
        <v>2.3730872916429302</v>
      </c>
      <c r="Q891">
        <v>1.38497563204386</v>
      </c>
      <c r="R891">
        <v>9.39849624060151</v>
      </c>
      <c r="S891">
        <v>2.0265577701813799</v>
      </c>
      <c r="T891">
        <v>7.2650996013856197</v>
      </c>
      <c r="U891">
        <v>11.895169026514701</v>
      </c>
      <c r="V891">
        <v>3.3839199264222199</v>
      </c>
    </row>
    <row r="892" spans="1:22" x14ac:dyDescent="0.2">
      <c r="A892">
        <v>238</v>
      </c>
      <c r="B892">
        <v>1.49485768954795</v>
      </c>
      <c r="C892">
        <v>1.49485768954795</v>
      </c>
      <c r="D892">
        <v>2.1621969613361198</v>
      </c>
      <c r="E892">
        <v>2.2810218978102101</v>
      </c>
      <c r="F892">
        <v>2.0389141325876698</v>
      </c>
      <c r="G892">
        <v>2.8454895199782801</v>
      </c>
      <c r="H892">
        <v>2.0687424912625501</v>
      </c>
      <c r="I892">
        <v>1.9848168548495599</v>
      </c>
      <c r="J892">
        <v>1.6313581294489199</v>
      </c>
      <c r="K892">
        <v>2.1429912054911999</v>
      </c>
      <c r="L892">
        <v>1.39564088251333</v>
      </c>
      <c r="M892">
        <v>3.85165898851128</v>
      </c>
      <c r="N892">
        <v>0</v>
      </c>
      <c r="O892">
        <v>0.88778409090909005</v>
      </c>
      <c r="P892">
        <v>0.81145119932487197</v>
      </c>
      <c r="Q892">
        <v>4.1985374996381699</v>
      </c>
      <c r="R892">
        <v>0</v>
      </c>
      <c r="S892">
        <v>2.13596165995774</v>
      </c>
      <c r="T892">
        <v>8.3007054880053701</v>
      </c>
      <c r="U892">
        <v>9.6899224806201296</v>
      </c>
      <c r="V892">
        <v>2.5708454430670198</v>
      </c>
    </row>
    <row r="893" spans="1:22" x14ac:dyDescent="0.2">
      <c r="A893">
        <v>240</v>
      </c>
      <c r="B893">
        <v>2.2128208712470898</v>
      </c>
      <c r="C893">
        <v>2.2128208712470898</v>
      </c>
      <c r="D893">
        <v>0.82002685562673905</v>
      </c>
      <c r="E893">
        <v>0</v>
      </c>
      <c r="F893">
        <v>5.4578358789105703</v>
      </c>
      <c r="G893">
        <v>2.8125147098049599</v>
      </c>
      <c r="H893">
        <v>1.8205146172008999</v>
      </c>
      <c r="I893">
        <v>2.2955649372448401</v>
      </c>
      <c r="J893">
        <v>1.66527924113913</v>
      </c>
      <c r="K893">
        <v>1.73487326480308</v>
      </c>
      <c r="L893">
        <v>1.4432116038681699</v>
      </c>
      <c r="M893">
        <v>2.2317844981283801</v>
      </c>
      <c r="N893">
        <v>0</v>
      </c>
      <c r="O893">
        <v>0</v>
      </c>
      <c r="P893">
        <v>2.27004449287206</v>
      </c>
      <c r="Q893">
        <v>2.1771058585302998</v>
      </c>
      <c r="R893">
        <v>1.8838378526775199</v>
      </c>
      <c r="S893">
        <v>2.6335659991723799</v>
      </c>
      <c r="T893">
        <v>4.4809673289821497</v>
      </c>
      <c r="U893">
        <v>2.4390243902439002</v>
      </c>
      <c r="V893">
        <v>2.02958966358496</v>
      </c>
    </row>
    <row r="894" spans="1:22" x14ac:dyDescent="0.2">
      <c r="A894">
        <v>242</v>
      </c>
      <c r="B894">
        <v>2.6100757851102201</v>
      </c>
      <c r="C894">
        <v>2.6100757851102201</v>
      </c>
      <c r="D894">
        <v>0.88322341089979695</v>
      </c>
      <c r="E894">
        <v>0</v>
      </c>
      <c r="F894">
        <v>1.9491105755431</v>
      </c>
      <c r="G894">
        <v>2.2037380699893898</v>
      </c>
      <c r="H894">
        <v>0.39923347173426998</v>
      </c>
      <c r="I894">
        <v>2.4933427074223302</v>
      </c>
      <c r="J894">
        <v>2.2433373025158798</v>
      </c>
      <c r="K894">
        <v>2.9188286500411502</v>
      </c>
      <c r="L894">
        <v>2.5335737126819202</v>
      </c>
      <c r="M894">
        <v>2.06614440092229</v>
      </c>
      <c r="N894">
        <v>0</v>
      </c>
      <c r="O894">
        <v>3.8568343103980198</v>
      </c>
      <c r="P894">
        <v>1.58388241256969</v>
      </c>
      <c r="Q894">
        <v>1.3046265785981599</v>
      </c>
      <c r="R894">
        <v>1.79769863551991</v>
      </c>
      <c r="S894">
        <v>3.92143653349954</v>
      </c>
      <c r="T894">
        <v>5.3496576162926397</v>
      </c>
      <c r="U894">
        <v>0</v>
      </c>
      <c r="V894">
        <v>2.0362409979424201</v>
      </c>
    </row>
    <row r="895" spans="1:22" x14ac:dyDescent="0.2">
      <c r="A895">
        <v>244</v>
      </c>
      <c r="B895">
        <v>0.60768108896451101</v>
      </c>
      <c r="C895">
        <v>0.60768108896451101</v>
      </c>
      <c r="D895">
        <v>1.2296586328429699</v>
      </c>
      <c r="E895">
        <v>0</v>
      </c>
      <c r="F895">
        <v>1.4292214082932</v>
      </c>
      <c r="G895">
        <v>2.9381358034901899</v>
      </c>
      <c r="H895">
        <v>0</v>
      </c>
      <c r="I895">
        <v>3.3637168160084099</v>
      </c>
      <c r="J895">
        <v>1.3403674773164</v>
      </c>
      <c r="K895">
        <v>0</v>
      </c>
      <c r="L895">
        <v>2.9255336565477701</v>
      </c>
      <c r="M895">
        <v>5.1163107880079703</v>
      </c>
      <c r="N895">
        <v>0</v>
      </c>
      <c r="O895">
        <v>1.9291058635931699</v>
      </c>
      <c r="P895">
        <v>1.7146462799034301</v>
      </c>
      <c r="Q895">
        <v>1.3882461823229899</v>
      </c>
      <c r="R895">
        <v>3.7124267249446099</v>
      </c>
      <c r="S895">
        <v>4.2450568022230399</v>
      </c>
      <c r="T895">
        <v>4.5688844265838302</v>
      </c>
      <c r="U895">
        <v>1.87265917602996</v>
      </c>
      <c r="V895">
        <v>1.9494666108018499</v>
      </c>
    </row>
    <row r="896" spans="1:22" x14ac:dyDescent="0.2">
      <c r="A896">
        <v>246</v>
      </c>
      <c r="B896">
        <v>0</v>
      </c>
      <c r="C896">
        <v>0</v>
      </c>
      <c r="D896">
        <v>1.07200116085641</v>
      </c>
      <c r="E896">
        <v>0</v>
      </c>
      <c r="F896">
        <v>1.66039406685853</v>
      </c>
      <c r="G896">
        <v>2.1025435648980202</v>
      </c>
      <c r="H896">
        <v>0</v>
      </c>
      <c r="I896">
        <v>3.59106778115454</v>
      </c>
      <c r="J896">
        <v>1.12465106686393</v>
      </c>
      <c r="K896">
        <v>8.3905415713196305</v>
      </c>
      <c r="L896">
        <v>8.4392076201635593</v>
      </c>
      <c r="M896">
        <v>2.97299208144796</v>
      </c>
      <c r="N896">
        <v>0</v>
      </c>
      <c r="O896">
        <v>1.05999581431654</v>
      </c>
      <c r="P896">
        <v>2.5959192149940198</v>
      </c>
      <c r="Q896">
        <v>1.38628220440197</v>
      </c>
      <c r="R896">
        <v>3.1486146095717902</v>
      </c>
      <c r="S896">
        <v>2.9350219419397598</v>
      </c>
      <c r="T896">
        <v>4.3552155003755901</v>
      </c>
      <c r="U896">
        <v>0</v>
      </c>
      <c r="V896">
        <v>2.2417224099581099</v>
      </c>
    </row>
    <row r="897" spans="1:22" x14ac:dyDescent="0.2">
      <c r="A897">
        <v>248</v>
      </c>
      <c r="B897">
        <v>0</v>
      </c>
      <c r="C897">
        <v>0</v>
      </c>
      <c r="D897">
        <v>1.46534910078105</v>
      </c>
      <c r="E897">
        <v>0</v>
      </c>
      <c r="F897">
        <v>2.8731213034861498</v>
      </c>
      <c r="G897">
        <v>2.5799573560767501</v>
      </c>
      <c r="H897">
        <v>0</v>
      </c>
      <c r="I897">
        <v>1.72742077945919</v>
      </c>
      <c r="J897">
        <v>1.3717697444545101</v>
      </c>
      <c r="K897">
        <v>1.3536928741607099</v>
      </c>
      <c r="L897">
        <v>3.3372675592478802</v>
      </c>
      <c r="M897">
        <v>1.4510579458485999</v>
      </c>
      <c r="N897">
        <v>0</v>
      </c>
      <c r="O897">
        <v>1.1953227300926399</v>
      </c>
      <c r="P897">
        <v>1.6686979469625201</v>
      </c>
      <c r="Q897">
        <v>2.4099617972971301</v>
      </c>
      <c r="R897">
        <v>2.5960539979231498</v>
      </c>
      <c r="S897">
        <v>2.9674034673960099</v>
      </c>
      <c r="T897">
        <v>3.0157436678776199</v>
      </c>
      <c r="U897">
        <v>0</v>
      </c>
      <c r="V897">
        <v>1.50064101355319</v>
      </c>
    </row>
    <row r="898" spans="1:22" x14ac:dyDescent="0.2">
      <c r="A898">
        <v>250</v>
      </c>
      <c r="B898">
        <v>0</v>
      </c>
      <c r="C898">
        <v>0</v>
      </c>
      <c r="D898">
        <v>1.3207870462918001</v>
      </c>
      <c r="E898">
        <v>0</v>
      </c>
      <c r="F898">
        <v>2.2511875390507101</v>
      </c>
      <c r="G898">
        <v>2.6315789473684199</v>
      </c>
      <c r="H898">
        <v>0</v>
      </c>
      <c r="I898">
        <v>1.6651069231661</v>
      </c>
      <c r="J898">
        <v>1.3442365860949099</v>
      </c>
      <c r="K898">
        <v>1.2977574750830501</v>
      </c>
      <c r="L898">
        <v>5.1885570229528302</v>
      </c>
      <c r="M898">
        <v>1.6314058439792201</v>
      </c>
      <c r="N898">
        <v>0</v>
      </c>
      <c r="O898">
        <v>3.47648226520174</v>
      </c>
      <c r="P898">
        <v>2.0489620451581398</v>
      </c>
      <c r="Q898">
        <v>0.92024539877300604</v>
      </c>
      <c r="R898">
        <v>1.1798017932987199</v>
      </c>
      <c r="S898">
        <v>2.2642535118958702</v>
      </c>
      <c r="T898">
        <v>1.4368038154350899</v>
      </c>
      <c r="U898">
        <v>0</v>
      </c>
      <c r="V898">
        <v>1.4328583106874799</v>
      </c>
    </row>
    <row r="899" spans="1:22" x14ac:dyDescent="0.2">
      <c r="A899">
        <v>252</v>
      </c>
      <c r="B899">
        <v>1.88577586206896</v>
      </c>
      <c r="C899">
        <v>1.88577586206896</v>
      </c>
      <c r="D899">
        <v>0.940259513702556</v>
      </c>
      <c r="E899">
        <v>0</v>
      </c>
      <c r="F899">
        <v>1.88086482334751</v>
      </c>
      <c r="G899">
        <v>5.1369863013698502</v>
      </c>
      <c r="H899">
        <v>0</v>
      </c>
      <c r="I899">
        <v>2.6663849277719098</v>
      </c>
      <c r="J899">
        <v>1.4495985633605299</v>
      </c>
      <c r="K899">
        <v>4.4224928297508903</v>
      </c>
      <c r="L899">
        <v>1.43823594842758</v>
      </c>
      <c r="M899">
        <v>1.2599445499134201</v>
      </c>
      <c r="N899">
        <v>0</v>
      </c>
      <c r="O899">
        <v>3.8058971894281002</v>
      </c>
      <c r="P899">
        <v>1.88253012048192</v>
      </c>
      <c r="Q899">
        <v>13.297872340425499</v>
      </c>
      <c r="R899">
        <v>0.62034739454094301</v>
      </c>
      <c r="S899">
        <v>2.0261676506107</v>
      </c>
      <c r="T899">
        <v>1.25107529049644</v>
      </c>
      <c r="U899">
        <v>0</v>
      </c>
      <c r="V899">
        <v>2.29251045838829</v>
      </c>
    </row>
    <row r="900" spans="1:22" x14ac:dyDescent="0.2">
      <c r="A900">
        <v>254</v>
      </c>
      <c r="B900">
        <v>2.17013888888888</v>
      </c>
      <c r="C900">
        <v>2.17013888888888</v>
      </c>
      <c r="D900">
        <v>1.24122779260321</v>
      </c>
      <c r="E900">
        <v>0</v>
      </c>
      <c r="F900">
        <v>2.6776044248653599</v>
      </c>
      <c r="G900">
        <v>28.4090909090908</v>
      </c>
      <c r="H900">
        <v>0</v>
      </c>
      <c r="I900">
        <v>2.0837632170077001</v>
      </c>
      <c r="J900">
        <v>1.7025050383672899</v>
      </c>
      <c r="K900">
        <v>0</v>
      </c>
      <c r="L900">
        <v>0.84061869535978395</v>
      </c>
      <c r="M900">
        <v>3.27465184460379</v>
      </c>
      <c r="N900">
        <v>0</v>
      </c>
      <c r="O900">
        <v>1.99370235652675</v>
      </c>
      <c r="P900">
        <v>1.7151481888035101</v>
      </c>
      <c r="Q900">
        <v>0.853242320819112</v>
      </c>
      <c r="R900">
        <v>0</v>
      </c>
      <c r="S900">
        <v>2.22878984069935</v>
      </c>
      <c r="T900">
        <v>3.1495325684635702</v>
      </c>
      <c r="U900">
        <v>0</v>
      </c>
      <c r="V900">
        <v>2.7255077487494002</v>
      </c>
    </row>
    <row r="901" spans="1:22" x14ac:dyDescent="0.2">
      <c r="A901">
        <v>256</v>
      </c>
      <c r="B901">
        <v>1.4266692029674699</v>
      </c>
      <c r="C901">
        <v>1.4266692029674699</v>
      </c>
      <c r="D901">
        <v>1.37282770810638</v>
      </c>
      <c r="E901">
        <v>0</v>
      </c>
      <c r="F901">
        <v>4.2800124479258201</v>
      </c>
      <c r="G901">
        <v>10</v>
      </c>
      <c r="H901">
        <v>0.36764705882352899</v>
      </c>
      <c r="I901">
        <v>0.912572582585364</v>
      </c>
      <c r="J901">
        <v>1.29641974190542</v>
      </c>
      <c r="K901">
        <v>0</v>
      </c>
      <c r="L901">
        <v>0.87584080717488699</v>
      </c>
      <c r="M901">
        <v>3.3852523487403898</v>
      </c>
      <c r="N901">
        <v>0</v>
      </c>
      <c r="O901">
        <v>0.96178507309566497</v>
      </c>
      <c r="P901">
        <v>4.2113065157334404</v>
      </c>
      <c r="Q901">
        <v>0.50120288692862802</v>
      </c>
      <c r="R901">
        <v>0</v>
      </c>
      <c r="S901">
        <v>2.3323362622252302</v>
      </c>
      <c r="T901">
        <v>2.1070984443567502</v>
      </c>
      <c r="U901">
        <v>0</v>
      </c>
      <c r="V901">
        <v>1.77288201417682</v>
      </c>
    </row>
    <row r="902" spans="1:22" x14ac:dyDescent="0.2">
      <c r="A902">
        <v>258</v>
      </c>
      <c r="B902">
        <v>1.12485939257592</v>
      </c>
      <c r="C902">
        <v>1.12485939257592</v>
      </c>
      <c r="D902">
        <v>1.3965093122979999</v>
      </c>
      <c r="E902">
        <v>0</v>
      </c>
      <c r="F902">
        <v>3.54775490555466</v>
      </c>
      <c r="G902">
        <v>0</v>
      </c>
      <c r="H902">
        <v>1.89777327935222</v>
      </c>
      <c r="I902">
        <v>0.93312297604284</v>
      </c>
      <c r="J902">
        <v>2.3993278663360802</v>
      </c>
      <c r="K902">
        <v>0</v>
      </c>
      <c r="L902">
        <v>1.5839971035481499</v>
      </c>
      <c r="M902">
        <v>1.95343909097016</v>
      </c>
      <c r="N902">
        <v>0</v>
      </c>
      <c r="O902">
        <v>2.3932605782117502</v>
      </c>
      <c r="P902">
        <v>6.1475409836065502</v>
      </c>
      <c r="Q902">
        <v>1.88470422295524</v>
      </c>
      <c r="R902">
        <v>0</v>
      </c>
      <c r="S902">
        <v>2.4840356384376201</v>
      </c>
      <c r="T902">
        <v>2.5456873554888699</v>
      </c>
      <c r="U902">
        <v>0</v>
      </c>
      <c r="V902">
        <v>1.5708436048976999</v>
      </c>
    </row>
    <row r="903" spans="1:22" x14ac:dyDescent="0.2">
      <c r="A903">
        <v>260</v>
      </c>
      <c r="B903">
        <v>0.85295121119071904</v>
      </c>
      <c r="C903">
        <v>0.85295121119071904</v>
      </c>
      <c r="D903">
        <v>1.6068546033770501</v>
      </c>
      <c r="E903">
        <v>0</v>
      </c>
      <c r="F903">
        <v>3.8976722584789401</v>
      </c>
      <c r="G903">
        <v>0</v>
      </c>
      <c r="H903">
        <v>0</v>
      </c>
      <c r="I903">
        <v>2.8023376571598302</v>
      </c>
      <c r="J903">
        <v>2.43108166760753</v>
      </c>
      <c r="K903">
        <v>0</v>
      </c>
      <c r="L903">
        <v>1.8005094487570801</v>
      </c>
      <c r="M903">
        <v>2.4409591417795302</v>
      </c>
      <c r="N903">
        <v>0</v>
      </c>
      <c r="O903">
        <v>1.00417737789203</v>
      </c>
      <c r="P903">
        <v>2.73642732049036</v>
      </c>
      <c r="Q903">
        <v>0.15266243282852901</v>
      </c>
      <c r="R903">
        <v>0</v>
      </c>
      <c r="S903">
        <v>2.0251241082790101</v>
      </c>
      <c r="T903">
        <v>1.35914478027898</v>
      </c>
      <c r="U903">
        <v>0</v>
      </c>
      <c r="V903">
        <v>1.1981426609655099</v>
      </c>
    </row>
    <row r="904" spans="1:22" x14ac:dyDescent="0.2">
      <c r="A904">
        <v>262</v>
      </c>
      <c r="B904">
        <v>0.35821237695404801</v>
      </c>
      <c r="C904">
        <v>0.35821237695404801</v>
      </c>
      <c r="D904">
        <v>1.65347424071922</v>
      </c>
      <c r="E904">
        <v>0</v>
      </c>
      <c r="F904">
        <v>5.0444583988904901</v>
      </c>
      <c r="G904">
        <v>0</v>
      </c>
      <c r="H904">
        <v>0</v>
      </c>
      <c r="I904">
        <v>1.69694282544535</v>
      </c>
      <c r="J904">
        <v>3.1139100763619401</v>
      </c>
      <c r="K904">
        <v>0</v>
      </c>
      <c r="L904">
        <v>0.80059777967549095</v>
      </c>
      <c r="M904">
        <v>1.5909201113739699</v>
      </c>
      <c r="N904">
        <v>0</v>
      </c>
      <c r="O904">
        <v>1.01263771872974</v>
      </c>
      <c r="P904">
        <v>0.32932435814682598</v>
      </c>
      <c r="Q904">
        <v>0.43289043831599799</v>
      </c>
      <c r="R904">
        <v>0</v>
      </c>
      <c r="S904">
        <v>1.6975699895699701</v>
      </c>
      <c r="T904">
        <v>1.29281022699043</v>
      </c>
      <c r="U904">
        <v>0</v>
      </c>
      <c r="V904">
        <v>0.96909804590637705</v>
      </c>
    </row>
    <row r="905" spans="1:22" x14ac:dyDescent="0.2">
      <c r="A905">
        <v>264</v>
      </c>
      <c r="B905">
        <v>0</v>
      </c>
      <c r="C905">
        <v>0</v>
      </c>
      <c r="D905">
        <v>1.44343248663101</v>
      </c>
      <c r="E905">
        <v>0</v>
      </c>
      <c r="F905">
        <v>3.2910846403437799</v>
      </c>
      <c r="G905">
        <v>0</v>
      </c>
      <c r="H905">
        <v>0</v>
      </c>
      <c r="I905">
        <v>5.8364744274163902</v>
      </c>
      <c r="J905">
        <v>3.7407724674213298</v>
      </c>
      <c r="K905">
        <v>0</v>
      </c>
      <c r="L905">
        <v>0.99469496021220105</v>
      </c>
      <c r="M905">
        <v>1.0938818741787699</v>
      </c>
      <c r="N905">
        <v>0</v>
      </c>
      <c r="O905">
        <v>0.86962571309308401</v>
      </c>
      <c r="P905">
        <v>2.2299772215378701</v>
      </c>
      <c r="Q905">
        <v>0.59420060212327597</v>
      </c>
      <c r="R905">
        <v>0</v>
      </c>
      <c r="S905">
        <v>1.77426212419197</v>
      </c>
      <c r="T905">
        <v>3.0600250194116101</v>
      </c>
      <c r="U905">
        <v>0</v>
      </c>
      <c r="V905">
        <v>1.24642157682806</v>
      </c>
    </row>
    <row r="906" spans="1:22" x14ac:dyDescent="0.2">
      <c r="A906">
        <v>266</v>
      </c>
      <c r="B906">
        <v>0</v>
      </c>
      <c r="C906">
        <v>0</v>
      </c>
      <c r="D906">
        <v>2.0976915974145798</v>
      </c>
      <c r="E906">
        <v>0</v>
      </c>
      <c r="F906">
        <v>4.2367252865962497</v>
      </c>
      <c r="G906">
        <v>0</v>
      </c>
      <c r="H906">
        <v>0.69832402234636803</v>
      </c>
      <c r="I906">
        <v>1.6557763574534601</v>
      </c>
      <c r="J906">
        <v>3.9724716462879601</v>
      </c>
      <c r="K906">
        <v>0</v>
      </c>
      <c r="L906">
        <v>1.6990621177110199</v>
      </c>
      <c r="M906">
        <v>1.2439862291605199</v>
      </c>
      <c r="N906">
        <v>0</v>
      </c>
      <c r="O906">
        <v>1.31242781647009</v>
      </c>
      <c r="P906">
        <v>5.5595476530088002</v>
      </c>
      <c r="Q906">
        <v>0.98296199213630397</v>
      </c>
      <c r="R906">
        <v>0.80282594733461798</v>
      </c>
      <c r="S906">
        <v>1.0450480276121299</v>
      </c>
      <c r="T906">
        <v>2.2676108445743899</v>
      </c>
      <c r="U906">
        <v>0</v>
      </c>
      <c r="V906">
        <v>1.37872297690532</v>
      </c>
    </row>
    <row r="907" spans="1:22" x14ac:dyDescent="0.2">
      <c r="A907">
        <v>268</v>
      </c>
      <c r="B907">
        <v>0</v>
      </c>
      <c r="C907">
        <v>0</v>
      </c>
      <c r="D907">
        <v>2.1269951118183799</v>
      </c>
      <c r="E907">
        <v>0</v>
      </c>
      <c r="F907">
        <v>3.2656105361146701</v>
      </c>
      <c r="G907">
        <v>0</v>
      </c>
      <c r="H907">
        <v>0.63451776649746106</v>
      </c>
      <c r="I907">
        <v>0.56016132646202099</v>
      </c>
      <c r="J907">
        <v>3.2419948829479202</v>
      </c>
      <c r="K907">
        <v>0</v>
      </c>
      <c r="L907">
        <v>0</v>
      </c>
      <c r="M907">
        <v>0.32772509353486001</v>
      </c>
      <c r="N907">
        <v>0</v>
      </c>
      <c r="O907">
        <v>1.15576650434568</v>
      </c>
      <c r="P907">
        <v>3.4373757825017801</v>
      </c>
      <c r="Q907">
        <v>1.4585764294049</v>
      </c>
      <c r="R907">
        <v>0</v>
      </c>
      <c r="S907">
        <v>1.0888350871632</v>
      </c>
      <c r="T907">
        <v>1.5932709012553601</v>
      </c>
      <c r="U907">
        <v>0</v>
      </c>
      <c r="V907">
        <v>0.94454147110231301</v>
      </c>
    </row>
    <row r="908" spans="1:22" x14ac:dyDescent="0.2">
      <c r="A908">
        <v>270</v>
      </c>
      <c r="B908">
        <v>2.50323068772515</v>
      </c>
      <c r="C908">
        <v>2.50323068772515</v>
      </c>
      <c r="D908">
        <v>1.9445258843301501</v>
      </c>
      <c r="E908">
        <v>0</v>
      </c>
      <c r="F908">
        <v>13.746902505886499</v>
      </c>
      <c r="G908">
        <v>0</v>
      </c>
      <c r="H908">
        <v>0</v>
      </c>
      <c r="I908">
        <v>2.4726581713320699</v>
      </c>
      <c r="J908">
        <v>2.8987638099666899</v>
      </c>
      <c r="K908">
        <v>0</v>
      </c>
      <c r="L908">
        <v>3.1605562579013902</v>
      </c>
      <c r="M908">
        <v>0.66238656486301895</v>
      </c>
      <c r="N908">
        <v>0</v>
      </c>
      <c r="O908">
        <v>0.59575441573172905</v>
      </c>
      <c r="P908">
        <v>4.1113882437751901</v>
      </c>
      <c r="Q908">
        <v>6.4432989690721501</v>
      </c>
      <c r="R908">
        <v>0.42523804825941502</v>
      </c>
      <c r="S908">
        <v>1.41547891034875</v>
      </c>
      <c r="T908">
        <v>2.0157454954346901</v>
      </c>
      <c r="U908">
        <v>0</v>
      </c>
      <c r="V908">
        <v>2.2449579326175999</v>
      </c>
    </row>
    <row r="909" spans="1:22" x14ac:dyDescent="0.2">
      <c r="A909">
        <v>272</v>
      </c>
      <c r="B909">
        <v>0.589483612355576</v>
      </c>
      <c r="C909">
        <v>0.589483612355576</v>
      </c>
      <c r="D909">
        <v>1.99186760691537</v>
      </c>
      <c r="E909">
        <v>0</v>
      </c>
      <c r="F909">
        <v>9.0171118154650909</v>
      </c>
      <c r="G909">
        <v>0.56306306306306297</v>
      </c>
      <c r="H909">
        <v>0</v>
      </c>
      <c r="I909">
        <v>2.0789387529674102</v>
      </c>
      <c r="J909">
        <v>2.2531018417261901</v>
      </c>
      <c r="K909">
        <v>0</v>
      </c>
      <c r="L909">
        <v>4.7061040521536102</v>
      </c>
      <c r="M909">
        <v>0.90075248496528304</v>
      </c>
      <c r="N909">
        <v>0</v>
      </c>
      <c r="O909">
        <v>0</v>
      </c>
      <c r="P909">
        <v>1.3248111506597999</v>
      </c>
      <c r="Q909">
        <v>0</v>
      </c>
      <c r="R909">
        <v>0.32894736842105199</v>
      </c>
      <c r="S909">
        <v>2.0921934012471701</v>
      </c>
      <c r="T909">
        <v>3.0333174053868199</v>
      </c>
      <c r="U909">
        <v>0</v>
      </c>
      <c r="V909">
        <v>1.4734588083841</v>
      </c>
    </row>
    <row r="910" spans="1:22" x14ac:dyDescent="0.2">
      <c r="A910">
        <v>274</v>
      </c>
      <c r="B910">
        <v>0.53259480187473296</v>
      </c>
      <c r="C910">
        <v>0.53259480187473296</v>
      </c>
      <c r="D910">
        <v>1.8711470408816799</v>
      </c>
      <c r="E910">
        <v>0</v>
      </c>
      <c r="F910">
        <v>3.82651881114578</v>
      </c>
      <c r="G910">
        <v>0.69444444444444398</v>
      </c>
      <c r="H910">
        <v>0</v>
      </c>
      <c r="I910">
        <v>1.2965468689152</v>
      </c>
      <c r="J910">
        <v>2.7971582409307598</v>
      </c>
      <c r="K910">
        <v>0</v>
      </c>
      <c r="L910">
        <v>2.9691211401425099</v>
      </c>
      <c r="M910">
        <v>1.21284299891698</v>
      </c>
      <c r="N910">
        <v>0</v>
      </c>
      <c r="O910">
        <v>0</v>
      </c>
      <c r="P910">
        <v>1.67356072535616</v>
      </c>
      <c r="Q910">
        <v>0</v>
      </c>
      <c r="R910">
        <v>0</v>
      </c>
      <c r="S910">
        <v>1.5589056936946999</v>
      </c>
      <c r="T910">
        <v>2.2254442359158602</v>
      </c>
      <c r="U910">
        <v>0</v>
      </c>
      <c r="V910">
        <v>1.0595439902046799</v>
      </c>
    </row>
    <row r="911" spans="1:22" x14ac:dyDescent="0.2">
      <c r="A911">
        <v>276</v>
      </c>
      <c r="B911">
        <v>1.6981440493186299</v>
      </c>
      <c r="C911">
        <v>1.6981440493186299</v>
      </c>
      <c r="D911">
        <v>0.92002627195536402</v>
      </c>
      <c r="E911">
        <v>0</v>
      </c>
      <c r="F911">
        <v>16.829297303578201</v>
      </c>
      <c r="G911">
        <v>3.1551006135359301</v>
      </c>
      <c r="H911">
        <v>0</v>
      </c>
      <c r="I911">
        <v>1.1666288276108401</v>
      </c>
      <c r="J911">
        <v>2.80247775703321</v>
      </c>
      <c r="K911">
        <v>0</v>
      </c>
      <c r="L911">
        <v>1.23803235391218</v>
      </c>
      <c r="M911">
        <v>1.52934145773306</v>
      </c>
      <c r="N911">
        <v>0</v>
      </c>
      <c r="O911">
        <v>0</v>
      </c>
      <c r="P911">
        <v>1.7412776210112499</v>
      </c>
      <c r="Q911">
        <v>0</v>
      </c>
      <c r="R911">
        <v>0.39632213062777399</v>
      </c>
      <c r="S911">
        <v>0.99559999631404905</v>
      </c>
      <c r="T911">
        <v>2.2417617530185199</v>
      </c>
      <c r="U911">
        <v>0</v>
      </c>
      <c r="V911">
        <v>1.8206077092483799</v>
      </c>
    </row>
    <row r="912" spans="1:22" x14ac:dyDescent="0.2">
      <c r="A912">
        <v>278</v>
      </c>
      <c r="B912">
        <v>2.58073200784079</v>
      </c>
      <c r="C912">
        <v>2.58073200784079</v>
      </c>
      <c r="D912">
        <v>1.4741846691059699</v>
      </c>
      <c r="E912">
        <v>0</v>
      </c>
      <c r="F912">
        <v>14.451807097775299</v>
      </c>
      <c r="G912">
        <v>0.77160493827160404</v>
      </c>
      <c r="H912">
        <v>0</v>
      </c>
      <c r="I912">
        <v>3.5209905674496298</v>
      </c>
      <c r="J912">
        <v>2.9286591525745602</v>
      </c>
      <c r="K912">
        <v>0</v>
      </c>
      <c r="L912">
        <v>0</v>
      </c>
      <c r="M912">
        <v>1.7770850505618301</v>
      </c>
      <c r="N912">
        <v>0</v>
      </c>
      <c r="O912">
        <v>0</v>
      </c>
      <c r="P912">
        <v>0.83332249043170203</v>
      </c>
      <c r="Q912">
        <v>0</v>
      </c>
      <c r="R912">
        <v>0</v>
      </c>
      <c r="S912">
        <v>1.3471818576988099</v>
      </c>
      <c r="T912">
        <v>1.81890353853933</v>
      </c>
      <c r="U912">
        <v>0</v>
      </c>
      <c r="V912">
        <v>1.70426016890451</v>
      </c>
    </row>
    <row r="913" spans="1:22" x14ac:dyDescent="0.2">
      <c r="A913">
        <v>280</v>
      </c>
      <c r="B913">
        <v>1.10073969707643</v>
      </c>
      <c r="C913">
        <v>1.10073969707643</v>
      </c>
      <c r="D913">
        <v>0.98761932030823696</v>
      </c>
      <c r="E913">
        <v>0</v>
      </c>
      <c r="F913">
        <v>3.0678101490330598</v>
      </c>
      <c r="G913">
        <v>4.6434494195688201</v>
      </c>
      <c r="H913">
        <v>0</v>
      </c>
      <c r="I913">
        <v>2.5961386832725202</v>
      </c>
      <c r="J913">
        <v>1.77732284585953</v>
      </c>
      <c r="K913">
        <v>0</v>
      </c>
      <c r="L913">
        <v>2.5987525987525899</v>
      </c>
      <c r="M913">
        <v>2.1164168061641502</v>
      </c>
      <c r="N913">
        <v>0</v>
      </c>
      <c r="O913">
        <v>0</v>
      </c>
      <c r="P913">
        <v>2.4741820361898799</v>
      </c>
      <c r="Q913">
        <v>0</v>
      </c>
      <c r="R913">
        <v>0.63126530818372295</v>
      </c>
      <c r="S913">
        <v>1.5842919060385201</v>
      </c>
      <c r="T913">
        <v>1.5638782440328201</v>
      </c>
      <c r="U913">
        <v>0</v>
      </c>
      <c r="V913">
        <v>1.31213033557783</v>
      </c>
    </row>
    <row r="914" spans="1:22" x14ac:dyDescent="0.2">
      <c r="A914">
        <v>282</v>
      </c>
      <c r="B914">
        <v>2.7715895604845202</v>
      </c>
      <c r="C914">
        <v>2.7715895604845202</v>
      </c>
      <c r="D914">
        <v>3.3385760962193598</v>
      </c>
      <c r="E914">
        <v>0</v>
      </c>
      <c r="F914">
        <v>0</v>
      </c>
      <c r="G914">
        <v>2.65392781316348</v>
      </c>
      <c r="H914">
        <v>0</v>
      </c>
      <c r="I914">
        <v>0.87032201914708396</v>
      </c>
      <c r="J914">
        <v>3.53862619444297</v>
      </c>
      <c r="K914">
        <v>0</v>
      </c>
      <c r="L914">
        <v>1.03993344425956</v>
      </c>
      <c r="M914">
        <v>2.48558626308203</v>
      </c>
      <c r="N914">
        <v>0</v>
      </c>
      <c r="O914">
        <v>0</v>
      </c>
      <c r="P914">
        <v>1.5429769061374301</v>
      </c>
      <c r="Q914">
        <v>0</v>
      </c>
      <c r="R914">
        <v>0.79189103579347397</v>
      </c>
      <c r="S914">
        <v>2.4185209090289699</v>
      </c>
      <c r="T914">
        <v>3.53570421088616</v>
      </c>
      <c r="U914">
        <v>0</v>
      </c>
      <c r="V914">
        <v>1.38796220065648</v>
      </c>
    </row>
    <row r="915" spans="1:22" x14ac:dyDescent="0.2">
      <c r="A915">
        <v>284</v>
      </c>
      <c r="B915">
        <v>2.51015238221283</v>
      </c>
      <c r="C915">
        <v>2.51015238221283</v>
      </c>
      <c r="D915">
        <v>1.41543492905485</v>
      </c>
      <c r="E915">
        <v>0</v>
      </c>
      <c r="F915">
        <v>2.49401436552274</v>
      </c>
      <c r="G915">
        <v>8.6474417196487892</v>
      </c>
      <c r="H915">
        <v>0</v>
      </c>
      <c r="I915">
        <v>0.80171031533938997</v>
      </c>
      <c r="J915">
        <v>3.3056472686520699</v>
      </c>
      <c r="K915">
        <v>0</v>
      </c>
      <c r="L915">
        <v>2.5788571772511699</v>
      </c>
      <c r="M915">
        <v>2.2330743973555802</v>
      </c>
      <c r="N915">
        <v>0</v>
      </c>
      <c r="O915">
        <v>0</v>
      </c>
      <c r="P915">
        <v>1.64278732849982</v>
      </c>
      <c r="Q915">
        <v>0</v>
      </c>
      <c r="R915">
        <v>3.3647375504710602</v>
      </c>
      <c r="S915">
        <v>1.3104082933569601</v>
      </c>
      <c r="T915">
        <v>5.8882542338089801</v>
      </c>
      <c r="U915">
        <v>0</v>
      </c>
      <c r="V915">
        <v>1.9351336171693501</v>
      </c>
    </row>
    <row r="916" spans="1:22" x14ac:dyDescent="0.2">
      <c r="A916">
        <v>286</v>
      </c>
      <c r="B916">
        <v>3.7253595949626201</v>
      </c>
      <c r="C916">
        <v>3.7253595949626201</v>
      </c>
      <c r="D916">
        <v>1.62100652696667</v>
      </c>
      <c r="E916">
        <v>0</v>
      </c>
      <c r="F916">
        <v>0</v>
      </c>
      <c r="G916">
        <v>1.98699421965317</v>
      </c>
      <c r="H916">
        <v>5.6762991743564797</v>
      </c>
      <c r="I916">
        <v>0.93703148425787097</v>
      </c>
      <c r="J916">
        <v>4.5937010788708399</v>
      </c>
      <c r="K916">
        <v>0</v>
      </c>
      <c r="L916">
        <v>5.4116998864096004</v>
      </c>
      <c r="M916">
        <v>4.2373883197061897</v>
      </c>
      <c r="N916">
        <v>0</v>
      </c>
      <c r="O916">
        <v>0</v>
      </c>
      <c r="P916">
        <v>1.2416631190577501</v>
      </c>
      <c r="Q916">
        <v>0</v>
      </c>
      <c r="R916">
        <v>0</v>
      </c>
      <c r="S916">
        <v>1.0877753170166899</v>
      </c>
      <c r="T916">
        <v>3.2818775693173499</v>
      </c>
      <c r="U916">
        <v>0</v>
      </c>
      <c r="V916">
        <v>1.87630779427689</v>
      </c>
    </row>
    <row r="917" spans="1:22" x14ac:dyDescent="0.2">
      <c r="A917">
        <v>288</v>
      </c>
      <c r="B917">
        <v>1.1916110581506101</v>
      </c>
      <c r="C917">
        <v>1.1916110581506101</v>
      </c>
      <c r="D917">
        <v>4.2194793137922701</v>
      </c>
      <c r="E917">
        <v>0</v>
      </c>
      <c r="F917">
        <v>0</v>
      </c>
      <c r="G917">
        <v>3.4046692607003899</v>
      </c>
      <c r="H917">
        <v>1.6447368421052599</v>
      </c>
      <c r="I917">
        <v>1.4159613997968401</v>
      </c>
      <c r="J917">
        <v>2.9211708580164202</v>
      </c>
      <c r="K917">
        <v>0</v>
      </c>
      <c r="L917">
        <v>2.9687772239304802</v>
      </c>
      <c r="M917">
        <v>2.1490669738579</v>
      </c>
      <c r="N917">
        <v>0</v>
      </c>
      <c r="O917">
        <v>0</v>
      </c>
      <c r="P917">
        <v>2.50281968531195</v>
      </c>
      <c r="Q917">
        <v>0</v>
      </c>
      <c r="R917">
        <v>0</v>
      </c>
      <c r="S917">
        <v>1.3963115349272699</v>
      </c>
      <c r="T917">
        <v>6.0310040475577802</v>
      </c>
      <c r="U917">
        <v>0</v>
      </c>
      <c r="V917">
        <v>1.5518609628148901</v>
      </c>
    </row>
    <row r="918" spans="1:22" x14ac:dyDescent="0.2">
      <c r="A918">
        <v>290</v>
      </c>
      <c r="B918">
        <v>4.7467228160699904</v>
      </c>
      <c r="C918">
        <v>4.7467228160699904</v>
      </c>
      <c r="D918">
        <v>1.91810088325543</v>
      </c>
      <c r="E918">
        <v>0</v>
      </c>
      <c r="F918">
        <v>0</v>
      </c>
      <c r="G918">
        <v>5.7692307692307701</v>
      </c>
      <c r="H918">
        <v>5.38155949741315</v>
      </c>
      <c r="I918">
        <v>0.33777393466101002</v>
      </c>
      <c r="J918">
        <v>2.7581387608324301</v>
      </c>
      <c r="K918">
        <v>0</v>
      </c>
      <c r="L918">
        <v>0.62940584088620299</v>
      </c>
      <c r="M918">
        <v>2.61386688616789</v>
      </c>
      <c r="N918">
        <v>0</v>
      </c>
      <c r="O918">
        <v>0</v>
      </c>
      <c r="P918">
        <v>3.3691121090682001</v>
      </c>
      <c r="Q918">
        <v>0</v>
      </c>
      <c r="R918">
        <v>0</v>
      </c>
      <c r="S918">
        <v>1.9509688996341199</v>
      </c>
      <c r="T918">
        <v>6.5839529302216198</v>
      </c>
      <c r="U918">
        <v>0</v>
      </c>
      <c r="V918">
        <v>2.0402778071755399</v>
      </c>
    </row>
    <row r="919" spans="1:22" x14ac:dyDescent="0.2">
      <c r="A919">
        <v>292</v>
      </c>
      <c r="B919">
        <v>1.83690963875465</v>
      </c>
      <c r="C919">
        <v>1.83690963875465</v>
      </c>
      <c r="D919">
        <v>2.84065469146686</v>
      </c>
      <c r="E919">
        <v>0</v>
      </c>
      <c r="F919">
        <v>4.1675927983996397</v>
      </c>
      <c r="G919">
        <v>0</v>
      </c>
      <c r="H919">
        <v>2.31481481481481</v>
      </c>
      <c r="I919">
        <v>0.38163277767600901</v>
      </c>
      <c r="J919">
        <v>3.4400663851709599</v>
      </c>
      <c r="K919">
        <v>0</v>
      </c>
      <c r="L919">
        <v>0.95927804006139294</v>
      </c>
      <c r="M919">
        <v>1.6969557705816301</v>
      </c>
      <c r="N919">
        <v>0</v>
      </c>
      <c r="O919">
        <v>0</v>
      </c>
      <c r="P919">
        <v>0.74289789611315804</v>
      </c>
      <c r="Q919">
        <v>0</v>
      </c>
      <c r="R919">
        <v>0</v>
      </c>
      <c r="S919">
        <v>1.50659695461413</v>
      </c>
      <c r="T919">
        <v>0.74183976261127504</v>
      </c>
      <c r="U919">
        <v>0</v>
      </c>
      <c r="V919">
        <v>1.1233074584509599</v>
      </c>
    </row>
    <row r="920" spans="1:22" x14ac:dyDescent="0.2">
      <c r="A920">
        <v>294</v>
      </c>
      <c r="B920">
        <v>3.1023448082006801</v>
      </c>
      <c r="C920">
        <v>3.1023448082006801</v>
      </c>
      <c r="D920">
        <v>2.8916721406324499</v>
      </c>
      <c r="E920">
        <v>0</v>
      </c>
      <c r="F920">
        <v>1.0274535590991201</v>
      </c>
      <c r="G920">
        <v>0</v>
      </c>
      <c r="H920">
        <v>0</v>
      </c>
      <c r="I920">
        <v>0.72168122859012296</v>
      </c>
      <c r="J920">
        <v>3.7846556138798002</v>
      </c>
      <c r="K920">
        <v>0</v>
      </c>
      <c r="L920">
        <v>0.57497700091996296</v>
      </c>
      <c r="M920">
        <v>1.57501242539186</v>
      </c>
      <c r="N920">
        <v>0</v>
      </c>
      <c r="O920">
        <v>4.8543689320388301</v>
      </c>
      <c r="P920">
        <v>0</v>
      </c>
      <c r="Q920">
        <v>0</v>
      </c>
      <c r="R920">
        <v>0</v>
      </c>
      <c r="S920">
        <v>5.7927889789553699</v>
      </c>
      <c r="T920">
        <v>1.38075969688245</v>
      </c>
      <c r="U920">
        <v>0</v>
      </c>
      <c r="V920">
        <v>1.44040295963956</v>
      </c>
    </row>
    <row r="921" spans="1:22" x14ac:dyDescent="0.2">
      <c r="A921">
        <v>296</v>
      </c>
      <c r="B921">
        <v>2.9396773516107899</v>
      </c>
      <c r="C921">
        <v>2.9396773516107899</v>
      </c>
      <c r="D921">
        <v>3.07404524620005</v>
      </c>
      <c r="E921">
        <v>0</v>
      </c>
      <c r="F921">
        <v>0</v>
      </c>
      <c r="G921">
        <v>0</v>
      </c>
      <c r="H921">
        <v>0</v>
      </c>
      <c r="I921">
        <v>0.32001228847187702</v>
      </c>
      <c r="J921">
        <v>2.8825514686396301</v>
      </c>
      <c r="K921">
        <v>0</v>
      </c>
      <c r="L921">
        <v>0.62471618133364304</v>
      </c>
      <c r="M921">
        <v>1.4769245509444799</v>
      </c>
      <c r="N921">
        <v>0</v>
      </c>
      <c r="O921">
        <v>2.66524520255863</v>
      </c>
      <c r="P921">
        <v>0.95748755266181496</v>
      </c>
      <c r="Q921">
        <v>0</v>
      </c>
      <c r="R921">
        <v>0</v>
      </c>
      <c r="S921">
        <v>1.9198271767295301</v>
      </c>
      <c r="T921">
        <v>2.68757808169011</v>
      </c>
      <c r="U921">
        <v>0</v>
      </c>
      <c r="V921">
        <v>1.1243871226225699</v>
      </c>
    </row>
    <row r="922" spans="1:22" x14ac:dyDescent="0.2">
      <c r="A922">
        <v>298</v>
      </c>
      <c r="B922">
        <v>3.0060197503328898</v>
      </c>
      <c r="C922">
        <v>3.0060197503328898</v>
      </c>
      <c r="D922">
        <v>3.0999218419038002</v>
      </c>
      <c r="E922">
        <v>0</v>
      </c>
      <c r="F922">
        <v>0</v>
      </c>
      <c r="G922">
        <v>0</v>
      </c>
      <c r="H922">
        <v>14.823717948717899</v>
      </c>
      <c r="I922">
        <v>0.94620749197346798</v>
      </c>
      <c r="J922">
        <v>5.4284593624936202</v>
      </c>
      <c r="K922">
        <v>0</v>
      </c>
      <c r="L922">
        <v>1.4290754462522199</v>
      </c>
      <c r="M922">
        <v>0.57129798903107798</v>
      </c>
      <c r="N922">
        <v>0</v>
      </c>
      <c r="O922">
        <v>0</v>
      </c>
      <c r="P922">
        <v>1.79085230092903</v>
      </c>
      <c r="Q922">
        <v>0</v>
      </c>
      <c r="R922">
        <v>0</v>
      </c>
      <c r="S922">
        <v>1.50207815155852</v>
      </c>
      <c r="T922">
        <v>0.92798812175204104</v>
      </c>
      <c r="U922">
        <v>0</v>
      </c>
      <c r="V922">
        <v>1.8265819077638701</v>
      </c>
    </row>
    <row r="923" spans="1:22" x14ac:dyDescent="0.2">
      <c r="A923">
        <v>300</v>
      </c>
      <c r="B923">
        <v>0</v>
      </c>
      <c r="C923">
        <v>0</v>
      </c>
      <c r="D923">
        <v>5.5175538393983201</v>
      </c>
      <c r="E923">
        <v>0</v>
      </c>
      <c r="F923">
        <v>0</v>
      </c>
      <c r="G923">
        <v>0</v>
      </c>
      <c r="H923">
        <v>0.97276264591439598</v>
      </c>
      <c r="I923">
        <v>0.61044098256580503</v>
      </c>
      <c r="J923">
        <v>3.3096327077158398</v>
      </c>
      <c r="K923">
        <v>0</v>
      </c>
      <c r="L923">
        <v>2.06425050454123</v>
      </c>
      <c r="M923">
        <v>2.35569475314878</v>
      </c>
      <c r="N923">
        <v>0</v>
      </c>
      <c r="O923">
        <v>0</v>
      </c>
      <c r="P923">
        <v>3.99959702618697</v>
      </c>
      <c r="Q923">
        <v>0</v>
      </c>
      <c r="R923">
        <v>0</v>
      </c>
      <c r="S923">
        <v>0.99129470559930599</v>
      </c>
      <c r="T923">
        <v>0.82580929310724505</v>
      </c>
      <c r="U923">
        <v>0</v>
      </c>
      <c r="V923">
        <v>1.0323518229088899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9667F-27B6-414B-BA8E-C83DBFC3D13C}">
  <dimension ref="A1"/>
  <sheetViews>
    <sheetView topLeftCell="B7" zoomScale="160" zoomScaleNormal="160" workbookViewId="0">
      <selection activeCell="M12" sqref="M12"/>
    </sheetView>
  </sheetViews>
  <sheetFormatPr baseColWidth="10" defaultRowHeight="15" x14ac:dyDescent="0.2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04BB4-7946-A24F-8F4C-F109B879F612}">
  <dimension ref="B2:BQ390"/>
  <sheetViews>
    <sheetView topLeftCell="F150" zoomScale="160" zoomScaleNormal="160" workbookViewId="0">
      <selection activeCell="N298" sqref="N298"/>
    </sheetView>
  </sheetViews>
  <sheetFormatPr baseColWidth="10" defaultColWidth="8.5" defaultRowHeight="15" x14ac:dyDescent="0.2"/>
  <sheetData>
    <row r="2" spans="2:16" x14ac:dyDescent="0.2">
      <c r="B2" s="13" t="s">
        <v>27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2:16" x14ac:dyDescent="0.2">
      <c r="B3" s="15" t="s">
        <v>18</v>
      </c>
      <c r="C3" s="207" t="s">
        <v>2</v>
      </c>
      <c r="D3" s="207"/>
      <c r="E3" s="15"/>
      <c r="F3" s="207" t="s">
        <v>3</v>
      </c>
      <c r="G3" s="207"/>
      <c r="H3" s="15"/>
      <c r="I3" s="207" t="s">
        <v>4</v>
      </c>
      <c r="J3" s="207"/>
      <c r="K3" s="15"/>
      <c r="L3" s="207" t="s">
        <v>1</v>
      </c>
      <c r="M3" s="207"/>
      <c r="N3" s="15"/>
      <c r="O3" s="207" t="s">
        <v>0</v>
      </c>
      <c r="P3" s="207"/>
    </row>
    <row r="4" spans="2:16" x14ac:dyDescent="0.2">
      <c r="B4" s="15" t="s">
        <v>17</v>
      </c>
      <c r="C4" s="15" t="s">
        <v>11</v>
      </c>
      <c r="D4" s="15" t="s">
        <v>12</v>
      </c>
      <c r="E4" s="15"/>
      <c r="F4" s="15" t="s">
        <v>11</v>
      </c>
      <c r="G4" s="15" t="s">
        <v>12</v>
      </c>
      <c r="H4" s="15"/>
      <c r="I4" s="15" t="s">
        <v>11</v>
      </c>
      <c r="J4" s="15" t="s">
        <v>12</v>
      </c>
      <c r="K4" s="15"/>
      <c r="L4" s="15" t="s">
        <v>11</v>
      </c>
      <c r="M4" s="15" t="s">
        <v>12</v>
      </c>
      <c r="N4" s="15"/>
      <c r="O4" s="15" t="s">
        <v>11</v>
      </c>
      <c r="P4" s="15" t="s">
        <v>12</v>
      </c>
    </row>
    <row r="5" spans="2:16" x14ac:dyDescent="0.2">
      <c r="B5" s="11">
        <v>0</v>
      </c>
      <c r="C5" s="10">
        <v>1</v>
      </c>
      <c r="D5" s="10">
        <v>1</v>
      </c>
      <c r="E5" s="10"/>
      <c r="F5" s="10">
        <v>1</v>
      </c>
      <c r="G5" s="10">
        <v>1</v>
      </c>
      <c r="H5" s="10"/>
      <c r="I5" s="10">
        <v>1</v>
      </c>
      <c r="J5" s="10">
        <v>1</v>
      </c>
      <c r="K5" s="10"/>
      <c r="L5" s="10">
        <v>0</v>
      </c>
      <c r="M5" s="10">
        <v>0</v>
      </c>
      <c r="N5" s="10"/>
      <c r="O5" s="10">
        <v>2</v>
      </c>
      <c r="P5" s="10">
        <v>2</v>
      </c>
    </row>
    <row r="6" spans="2:16" x14ac:dyDescent="0.2">
      <c r="B6" s="11">
        <v>0.5</v>
      </c>
      <c r="C6" s="10">
        <v>93</v>
      </c>
      <c r="D6" s="10">
        <v>6</v>
      </c>
      <c r="E6" s="10"/>
      <c r="F6" s="10">
        <v>90</v>
      </c>
      <c r="G6" s="10">
        <v>10</v>
      </c>
      <c r="H6" s="10"/>
      <c r="I6" s="10">
        <v>51</v>
      </c>
      <c r="J6" s="10">
        <v>20</v>
      </c>
      <c r="K6" s="10"/>
      <c r="L6" s="10"/>
      <c r="M6" s="10"/>
      <c r="N6" s="10"/>
      <c r="O6" s="10"/>
      <c r="P6" s="10"/>
    </row>
    <row r="7" spans="2:16" x14ac:dyDescent="0.2">
      <c r="B7" s="11">
        <v>1</v>
      </c>
      <c r="C7" s="10">
        <v>80</v>
      </c>
      <c r="D7" s="10">
        <v>12</v>
      </c>
      <c r="E7" s="10"/>
      <c r="F7" s="10">
        <v>77</v>
      </c>
      <c r="G7" s="10">
        <v>15</v>
      </c>
      <c r="H7" s="10"/>
      <c r="I7" s="10">
        <v>53</v>
      </c>
      <c r="J7" s="10">
        <v>21</v>
      </c>
      <c r="K7" s="10"/>
      <c r="L7" s="10"/>
      <c r="M7" s="10"/>
      <c r="N7" s="10"/>
      <c r="O7" s="10"/>
      <c r="P7" s="10"/>
    </row>
    <row r="8" spans="2:16" x14ac:dyDescent="0.2">
      <c r="B8" s="11">
        <v>5</v>
      </c>
      <c r="C8" s="10">
        <v>95</v>
      </c>
      <c r="D8" s="10">
        <v>2</v>
      </c>
      <c r="E8" s="10"/>
      <c r="F8" s="10">
        <v>94</v>
      </c>
      <c r="G8" s="10">
        <v>2</v>
      </c>
      <c r="H8" s="10"/>
      <c r="I8" s="10">
        <v>76</v>
      </c>
      <c r="J8" s="10">
        <v>18</v>
      </c>
      <c r="K8" s="10"/>
      <c r="L8" s="10">
        <v>0</v>
      </c>
      <c r="M8" s="10">
        <v>0</v>
      </c>
      <c r="N8" s="10"/>
      <c r="O8" s="10">
        <v>44</v>
      </c>
      <c r="P8" s="10">
        <v>5</v>
      </c>
    </row>
    <row r="9" spans="2:16" x14ac:dyDescent="0.2">
      <c r="B9" s="11">
        <v>15</v>
      </c>
      <c r="C9" s="10">
        <v>98</v>
      </c>
      <c r="D9" s="10">
        <v>0</v>
      </c>
      <c r="E9" s="10"/>
      <c r="F9" s="10">
        <v>97</v>
      </c>
      <c r="G9" s="10">
        <v>1</v>
      </c>
      <c r="H9" s="10"/>
      <c r="I9" s="10">
        <v>83</v>
      </c>
      <c r="J9" s="10">
        <v>12</v>
      </c>
      <c r="K9" s="10"/>
      <c r="L9" s="10">
        <v>1</v>
      </c>
      <c r="M9" s="10"/>
      <c r="N9" s="10"/>
      <c r="O9" s="10">
        <v>52</v>
      </c>
      <c r="P9" s="10">
        <v>5</v>
      </c>
    </row>
    <row r="10" spans="2:16" x14ac:dyDescent="0.2">
      <c r="B10" s="11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>
        <v>1</v>
      </c>
      <c r="M10" s="10"/>
      <c r="N10" s="10"/>
      <c r="O10" s="10"/>
      <c r="P10" s="10"/>
    </row>
    <row r="11" spans="2:16" x14ac:dyDescent="0.2">
      <c r="B11" s="11">
        <v>30</v>
      </c>
      <c r="C11" s="10">
        <v>97</v>
      </c>
      <c r="D11" s="10">
        <v>3</v>
      </c>
      <c r="E11" s="10"/>
      <c r="F11" s="10">
        <v>97</v>
      </c>
      <c r="G11" s="10">
        <v>2</v>
      </c>
      <c r="H11" s="10"/>
      <c r="I11" s="10">
        <v>92</v>
      </c>
      <c r="J11" s="10">
        <v>6</v>
      </c>
      <c r="K11" s="10"/>
      <c r="L11" s="10">
        <v>1</v>
      </c>
      <c r="M11" s="10">
        <v>1</v>
      </c>
      <c r="N11" s="10"/>
      <c r="O11" s="10">
        <v>81</v>
      </c>
      <c r="P11" s="10">
        <v>13</v>
      </c>
    </row>
    <row r="12" spans="2:16" x14ac:dyDescent="0.2">
      <c r="B12" s="11">
        <v>40</v>
      </c>
      <c r="C12" s="10"/>
      <c r="D12" s="10"/>
      <c r="E12" s="10"/>
      <c r="F12" s="10"/>
      <c r="G12" s="10"/>
      <c r="H12" s="10"/>
      <c r="I12" s="10"/>
      <c r="J12" s="10"/>
      <c r="K12" s="10"/>
      <c r="L12" s="10">
        <v>1</v>
      </c>
      <c r="M12" s="10"/>
      <c r="N12" s="10"/>
      <c r="O12" s="10"/>
      <c r="P12" s="10"/>
    </row>
    <row r="13" spans="2:16" x14ac:dyDescent="0.2">
      <c r="B13" s="11">
        <v>45</v>
      </c>
      <c r="C13" s="10"/>
      <c r="D13" s="10"/>
      <c r="E13" s="10"/>
      <c r="F13" s="10"/>
      <c r="G13" s="10"/>
      <c r="H13" s="10"/>
      <c r="I13" s="10"/>
      <c r="J13" s="10"/>
      <c r="K13" s="10"/>
      <c r="L13" s="10">
        <v>1</v>
      </c>
      <c r="M13" s="10">
        <v>1</v>
      </c>
      <c r="N13" s="10"/>
      <c r="O13" s="10">
        <v>85</v>
      </c>
      <c r="P13" s="10">
        <v>3</v>
      </c>
    </row>
    <row r="14" spans="2:16" x14ac:dyDescent="0.2">
      <c r="B14" s="11">
        <v>60</v>
      </c>
      <c r="C14" s="10">
        <v>93</v>
      </c>
      <c r="D14" s="10"/>
      <c r="E14" s="10"/>
      <c r="F14" s="10">
        <v>92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</row>
    <row r="15" spans="2:16" x14ac:dyDescent="0.2">
      <c r="B15" s="11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</row>
    <row r="17" spans="2:44" x14ac:dyDescent="0.2">
      <c r="B17" s="176"/>
      <c r="C17" s="188" t="s">
        <v>39</v>
      </c>
      <c r="D17" s="188"/>
      <c r="E17" s="188"/>
      <c r="F17" s="188"/>
      <c r="G17" s="188"/>
      <c r="H17" s="22"/>
      <c r="I17" s="23"/>
      <c r="J17" s="24" t="s">
        <v>40</v>
      </c>
      <c r="K17" s="24"/>
      <c r="L17" s="24"/>
      <c r="M17" s="24"/>
      <c r="N17" s="24"/>
      <c r="O17" s="22"/>
      <c r="P17" s="22"/>
      <c r="Q17" s="22"/>
      <c r="R17" s="22"/>
      <c r="S17" s="22"/>
      <c r="T17" s="22"/>
      <c r="U17" s="22"/>
      <c r="V17" s="22"/>
      <c r="W17" s="22"/>
      <c r="X17" s="39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</row>
    <row r="18" spans="2:44" x14ac:dyDescent="0.2">
      <c r="B18" s="176"/>
      <c r="C18" s="189" t="s">
        <v>41</v>
      </c>
      <c r="D18" s="189"/>
      <c r="E18" s="189"/>
      <c r="F18" s="189" t="s">
        <v>5</v>
      </c>
      <c r="G18" s="189"/>
      <c r="H18" s="22"/>
      <c r="I18" s="23"/>
      <c r="J18" s="25" t="s">
        <v>41</v>
      </c>
      <c r="K18" s="25"/>
      <c r="L18" s="25"/>
      <c r="M18" s="25" t="s">
        <v>5</v>
      </c>
      <c r="N18" s="25"/>
      <c r="O18" s="22"/>
      <c r="P18" s="22"/>
      <c r="Q18" s="22"/>
      <c r="R18" s="22"/>
      <c r="S18" s="22"/>
      <c r="T18" s="22"/>
      <c r="U18" s="22"/>
      <c r="V18" s="22"/>
      <c r="W18" s="22"/>
      <c r="X18" s="39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</row>
    <row r="19" spans="2:44" x14ac:dyDescent="0.2">
      <c r="B19" s="173" t="s">
        <v>42</v>
      </c>
      <c r="C19" s="190" t="s">
        <v>2</v>
      </c>
      <c r="D19" s="190" t="s">
        <v>3</v>
      </c>
      <c r="E19" s="190" t="s">
        <v>4</v>
      </c>
      <c r="F19" s="190" t="s">
        <v>1</v>
      </c>
      <c r="G19" s="190" t="s">
        <v>0</v>
      </c>
      <c r="H19" s="27"/>
      <c r="I19" s="28" t="s">
        <v>42</v>
      </c>
      <c r="J19" s="29" t="s">
        <v>2</v>
      </c>
      <c r="K19" s="29" t="s">
        <v>3</v>
      </c>
      <c r="L19" s="29" t="s">
        <v>4</v>
      </c>
      <c r="M19" s="29" t="s">
        <v>1</v>
      </c>
      <c r="N19" s="29" t="s">
        <v>0</v>
      </c>
      <c r="O19" s="27"/>
      <c r="P19" s="27"/>
      <c r="Q19" s="27"/>
      <c r="R19" s="27"/>
      <c r="S19" s="27"/>
      <c r="T19" s="27"/>
      <c r="U19" s="27"/>
      <c r="V19" s="27"/>
      <c r="W19" s="27"/>
      <c r="X19" s="39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</row>
    <row r="20" spans="2:44" x14ac:dyDescent="0.2">
      <c r="B20" s="176">
        <v>0</v>
      </c>
      <c r="C20" s="191">
        <v>0.87749999999999995</v>
      </c>
      <c r="D20" s="191">
        <v>0.69499999999999995</v>
      </c>
      <c r="E20" s="191">
        <v>1.0049999999999999</v>
      </c>
      <c r="F20" s="191">
        <v>0</v>
      </c>
      <c r="G20" s="191">
        <v>1.6600000000000001</v>
      </c>
      <c r="H20" s="30"/>
      <c r="I20" s="23">
        <v>0</v>
      </c>
      <c r="J20" s="31">
        <v>0.65178600782772256</v>
      </c>
      <c r="K20" s="31">
        <v>0.67500617281128128</v>
      </c>
      <c r="L20" s="31">
        <v>1.4212846301849604</v>
      </c>
      <c r="M20" s="31">
        <v>0</v>
      </c>
      <c r="N20" s="31">
        <v>2.2864820139244477</v>
      </c>
      <c r="O20" s="30"/>
      <c r="P20" s="30"/>
      <c r="Q20" s="30"/>
      <c r="R20" s="30"/>
      <c r="S20" s="30"/>
      <c r="T20" s="30"/>
      <c r="U20" s="30"/>
      <c r="V20" s="30"/>
      <c r="W20" s="30"/>
      <c r="X20" s="39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</row>
    <row r="21" spans="2:44" x14ac:dyDescent="0.2">
      <c r="B21" s="176">
        <v>0.5</v>
      </c>
      <c r="C21" s="191">
        <v>93.384999999999991</v>
      </c>
      <c r="D21" s="191">
        <v>89.57</v>
      </c>
      <c r="E21" s="191">
        <v>51.185000000000002</v>
      </c>
      <c r="F21" s="191"/>
      <c r="G21" s="191"/>
      <c r="H21" s="30"/>
      <c r="I21" s="23">
        <v>0.5</v>
      </c>
      <c r="J21" s="31">
        <v>6.2861792847484077</v>
      </c>
      <c r="K21" s="31">
        <v>9.8004999872455478</v>
      </c>
      <c r="L21" s="31">
        <v>19.961624432896212</v>
      </c>
      <c r="M21" s="31"/>
      <c r="N21" s="31"/>
      <c r="O21" s="30"/>
      <c r="P21" s="30"/>
      <c r="Q21" s="30"/>
      <c r="R21" s="30"/>
      <c r="S21" s="30"/>
      <c r="T21" s="30"/>
      <c r="U21" s="30"/>
      <c r="V21" s="30"/>
      <c r="W21" s="30"/>
      <c r="X21" s="39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</row>
    <row r="22" spans="2:44" x14ac:dyDescent="0.2">
      <c r="B22" s="176">
        <v>1</v>
      </c>
      <c r="C22" s="191">
        <v>80.472499999999997</v>
      </c>
      <c r="D22" s="191">
        <v>77.069999999999993</v>
      </c>
      <c r="E22" s="191">
        <v>52.855000000000004</v>
      </c>
      <c r="F22" s="191"/>
      <c r="G22" s="191"/>
      <c r="H22" s="30"/>
      <c r="I22" s="23">
        <v>1</v>
      </c>
      <c r="J22" s="31">
        <v>11.934424647492115</v>
      </c>
      <c r="K22" s="31">
        <v>14.500193102162523</v>
      </c>
      <c r="L22" s="31">
        <v>20.909147519686201</v>
      </c>
      <c r="M22" s="31"/>
      <c r="N22" s="31"/>
      <c r="O22" s="30"/>
      <c r="P22" s="30"/>
      <c r="Q22" s="30"/>
      <c r="R22" s="30"/>
      <c r="S22" s="30"/>
      <c r="T22" s="30"/>
      <c r="U22" s="30"/>
      <c r="V22" s="30"/>
      <c r="W22" s="30"/>
      <c r="X22" s="39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</row>
    <row r="23" spans="2:44" x14ac:dyDescent="0.2">
      <c r="B23" s="176">
        <v>5</v>
      </c>
      <c r="C23" s="191">
        <v>94.912000000000006</v>
      </c>
      <c r="D23" s="191">
        <v>94.361999999999995</v>
      </c>
      <c r="E23" s="191">
        <v>76.36</v>
      </c>
      <c r="F23" s="191">
        <v>0.39999999999999997</v>
      </c>
      <c r="G23" s="191">
        <v>44.133333333333333</v>
      </c>
      <c r="H23" s="30"/>
      <c r="I23" s="23">
        <v>5</v>
      </c>
      <c r="J23" s="31">
        <v>1.8527601031973908</v>
      </c>
      <c r="K23" s="31">
        <v>1.5541299816939365</v>
      </c>
      <c r="L23" s="31">
        <v>18.370634175226503</v>
      </c>
      <c r="M23" s="31">
        <v>0.36055512754639896</v>
      </c>
      <c r="N23" s="31">
        <v>4.691836882643444</v>
      </c>
      <c r="O23" s="30"/>
      <c r="P23" s="30"/>
      <c r="Q23" s="30"/>
      <c r="R23" s="30"/>
      <c r="S23" s="30"/>
      <c r="T23" s="30"/>
      <c r="U23" s="30"/>
      <c r="V23" s="30"/>
      <c r="W23" s="30"/>
      <c r="X23" s="39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</row>
    <row r="24" spans="2:44" x14ac:dyDescent="0.2">
      <c r="B24" s="176">
        <v>15</v>
      </c>
      <c r="C24" s="191">
        <v>98.055000000000007</v>
      </c>
      <c r="D24" s="191">
        <v>96.94</v>
      </c>
      <c r="E24" s="191">
        <v>82.740000000000009</v>
      </c>
      <c r="F24" s="191">
        <v>1</v>
      </c>
      <c r="G24" s="191">
        <v>51.633333333333333</v>
      </c>
      <c r="H24" s="30"/>
      <c r="I24" s="23">
        <v>15</v>
      </c>
      <c r="J24" s="31">
        <v>0.19091883092036502</v>
      </c>
      <c r="K24" s="31">
        <v>0.70710678118654757</v>
      </c>
      <c r="L24" s="31">
        <v>11.992531008923825</v>
      </c>
      <c r="M24" s="31"/>
      <c r="N24" s="31">
        <v>4.7120413127787115</v>
      </c>
      <c r="O24" s="30"/>
      <c r="P24" s="30"/>
      <c r="Q24" s="30"/>
      <c r="R24" s="30"/>
      <c r="S24" s="30"/>
      <c r="T24" s="30"/>
      <c r="U24" s="30"/>
      <c r="V24" s="30"/>
      <c r="W24" s="30"/>
      <c r="X24" s="39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</row>
    <row r="25" spans="2:44" x14ac:dyDescent="0.2">
      <c r="B25" s="176">
        <v>20</v>
      </c>
      <c r="C25" s="191"/>
      <c r="D25" s="191"/>
      <c r="E25" s="191"/>
      <c r="F25" s="191">
        <v>1.4</v>
      </c>
      <c r="G25" s="191"/>
      <c r="H25" s="30"/>
      <c r="I25" s="23">
        <v>20</v>
      </c>
      <c r="J25" s="31"/>
      <c r="K25" s="31"/>
      <c r="L25" s="31"/>
      <c r="M25" s="31"/>
      <c r="N25" s="31"/>
      <c r="O25" s="30"/>
      <c r="P25" s="30"/>
      <c r="Q25" s="30"/>
      <c r="R25" s="30"/>
      <c r="S25" s="30"/>
      <c r="T25" s="30"/>
      <c r="U25" s="30"/>
      <c r="V25" s="30"/>
      <c r="W25" s="30"/>
      <c r="X25" s="39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</row>
    <row r="26" spans="2:44" x14ac:dyDescent="0.2">
      <c r="B26" s="176">
        <v>30</v>
      </c>
      <c r="C26" s="191">
        <v>97</v>
      </c>
      <c r="D26" s="191">
        <v>96.793333333333337</v>
      </c>
      <c r="E26" s="191">
        <v>92.045000000000002</v>
      </c>
      <c r="F26" s="191">
        <v>0.77200000000000002</v>
      </c>
      <c r="G26" s="191">
        <v>81.070000000000007</v>
      </c>
      <c r="H26" s="30"/>
      <c r="I26" s="23">
        <v>30</v>
      </c>
      <c r="J26" s="31">
        <v>2.7721652187414829</v>
      </c>
      <c r="K26" s="31">
        <v>1.7286218017060113</v>
      </c>
      <c r="L26" s="31">
        <v>6.11647365726364</v>
      </c>
      <c r="M26" s="31">
        <v>0.83442794775822315</v>
      </c>
      <c r="N26" s="31">
        <v>12.94922906328144</v>
      </c>
      <c r="O26" s="30"/>
      <c r="P26" s="30"/>
      <c r="Q26" s="30"/>
      <c r="R26" s="30"/>
      <c r="S26" s="30"/>
      <c r="T26" s="30"/>
      <c r="U26" s="30"/>
      <c r="V26" s="30"/>
      <c r="W26" s="30"/>
      <c r="X26" s="39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</row>
    <row r="27" spans="2:44" x14ac:dyDescent="0.2">
      <c r="B27" s="176">
        <v>40</v>
      </c>
      <c r="C27" s="191"/>
      <c r="D27" s="191"/>
      <c r="E27" s="191"/>
      <c r="F27" s="191">
        <v>1.4</v>
      </c>
      <c r="G27" s="191"/>
      <c r="H27" s="30"/>
      <c r="I27" s="23">
        <v>40</v>
      </c>
      <c r="J27" s="31"/>
      <c r="K27" s="31"/>
      <c r="L27" s="31"/>
      <c r="M27" s="31"/>
      <c r="N27" s="31"/>
      <c r="O27" s="30"/>
      <c r="P27" s="30"/>
      <c r="Q27" s="30"/>
      <c r="R27" s="30"/>
      <c r="S27" s="30"/>
      <c r="T27" s="30"/>
      <c r="U27" s="30"/>
      <c r="V27" s="30"/>
      <c r="W27" s="30"/>
      <c r="X27" s="39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</row>
    <row r="28" spans="2:44" x14ac:dyDescent="0.2">
      <c r="B28" s="176">
        <v>45</v>
      </c>
      <c r="C28" s="191"/>
      <c r="D28" s="191"/>
      <c r="E28" s="191"/>
      <c r="F28" s="191">
        <v>1.05</v>
      </c>
      <c r="G28" s="191">
        <v>84.85</v>
      </c>
      <c r="H28" s="30"/>
      <c r="I28" s="23">
        <v>45</v>
      </c>
      <c r="J28" s="31"/>
      <c r="K28" s="31"/>
      <c r="L28" s="31"/>
      <c r="M28" s="31">
        <v>1.0606601717798212</v>
      </c>
      <c r="N28" s="31">
        <v>3.0405591591021524</v>
      </c>
      <c r="O28" s="30"/>
      <c r="P28" s="30"/>
      <c r="Q28" s="30"/>
      <c r="R28" s="30"/>
      <c r="S28" s="30"/>
      <c r="T28" s="30"/>
      <c r="U28" s="30"/>
      <c r="V28" s="30"/>
      <c r="W28" s="30"/>
      <c r="X28" s="39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</row>
    <row r="29" spans="2:44" x14ac:dyDescent="0.2">
      <c r="B29" s="173">
        <v>60</v>
      </c>
      <c r="C29" s="192">
        <v>92.6</v>
      </c>
      <c r="D29" s="192">
        <v>91.6</v>
      </c>
      <c r="E29" s="192"/>
      <c r="F29" s="192"/>
      <c r="G29" s="192"/>
      <c r="H29" s="30"/>
      <c r="I29" s="28">
        <v>60</v>
      </c>
      <c r="J29" s="32"/>
      <c r="K29" s="32"/>
      <c r="L29" s="32"/>
      <c r="M29" s="32"/>
      <c r="N29" s="32"/>
      <c r="O29" s="30"/>
      <c r="P29" s="30"/>
      <c r="Q29" s="30"/>
      <c r="R29" s="30"/>
      <c r="S29" s="30"/>
      <c r="T29" s="30"/>
      <c r="U29" s="30"/>
      <c r="V29" s="30"/>
      <c r="W29" s="30"/>
      <c r="X29" s="39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</row>
    <row r="31" spans="2:44" x14ac:dyDescent="0.2">
      <c r="B31" s="76"/>
      <c r="C31" s="33" t="s">
        <v>6</v>
      </c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5"/>
      <c r="P31" s="36" t="s">
        <v>5</v>
      </c>
      <c r="Q31" s="37"/>
      <c r="R31" s="37"/>
      <c r="S31" s="37"/>
      <c r="T31" s="37"/>
      <c r="U31" s="37"/>
      <c r="V31" s="37"/>
      <c r="W31" s="37"/>
      <c r="X31" s="37"/>
      <c r="Y31" s="38"/>
    </row>
    <row r="32" spans="2:44" x14ac:dyDescent="0.2">
      <c r="B32" s="77"/>
      <c r="C32" s="40" t="s">
        <v>2</v>
      </c>
      <c r="D32" s="41"/>
      <c r="E32" s="41"/>
      <c r="F32" s="41"/>
      <c r="G32" s="41"/>
      <c r="H32" s="42" t="s">
        <v>3</v>
      </c>
      <c r="I32" s="42"/>
      <c r="J32" s="42"/>
      <c r="K32" s="42"/>
      <c r="L32" s="42"/>
      <c r="M32" s="43" t="s">
        <v>4</v>
      </c>
      <c r="N32" s="43"/>
      <c r="O32" s="44"/>
      <c r="P32" s="45" t="s">
        <v>1</v>
      </c>
      <c r="Q32" s="46"/>
      <c r="R32" s="46"/>
      <c r="S32" s="46"/>
      <c r="T32" s="46"/>
      <c r="U32" s="47" t="s">
        <v>0</v>
      </c>
      <c r="V32" s="47"/>
      <c r="W32" s="47"/>
      <c r="X32" s="47"/>
      <c r="Y32" s="48"/>
    </row>
    <row r="33" spans="2:31" x14ac:dyDescent="0.2">
      <c r="B33" s="78" t="s">
        <v>42</v>
      </c>
      <c r="C33" s="50" t="s">
        <v>43</v>
      </c>
      <c r="D33" s="26" t="s">
        <v>44</v>
      </c>
      <c r="E33" s="26" t="s">
        <v>45</v>
      </c>
      <c r="F33" s="26" t="s">
        <v>46</v>
      </c>
      <c r="G33" s="26" t="s">
        <v>47</v>
      </c>
      <c r="H33" s="51" t="s">
        <v>43</v>
      </c>
      <c r="I33" s="51" t="s">
        <v>44</v>
      </c>
      <c r="J33" s="51" t="s">
        <v>45</v>
      </c>
      <c r="K33" s="51" t="s">
        <v>46</v>
      </c>
      <c r="L33" s="51" t="s">
        <v>47</v>
      </c>
      <c r="M33" s="52" t="s">
        <v>43</v>
      </c>
      <c r="N33" s="52" t="s">
        <v>44</v>
      </c>
      <c r="O33" s="53" t="s">
        <v>45</v>
      </c>
      <c r="P33" s="54" t="s">
        <v>43</v>
      </c>
      <c r="Q33" s="55" t="s">
        <v>44</v>
      </c>
      <c r="R33" s="55" t="s">
        <v>45</v>
      </c>
      <c r="S33" s="55" t="s">
        <v>46</v>
      </c>
      <c r="T33" s="55" t="s">
        <v>47</v>
      </c>
      <c r="U33" s="56" t="s">
        <v>43</v>
      </c>
      <c r="V33" s="56" t="s">
        <v>44</v>
      </c>
      <c r="W33" s="56" t="s">
        <v>45</v>
      </c>
      <c r="X33" s="56" t="s">
        <v>46</v>
      </c>
      <c r="Y33" s="57" t="s">
        <v>47</v>
      </c>
    </row>
    <row r="34" spans="2:31" x14ac:dyDescent="0.2">
      <c r="B34" s="77">
        <v>0</v>
      </c>
      <c r="C34" s="58">
        <v>1.1000000000000001</v>
      </c>
      <c r="D34" s="59"/>
      <c r="E34" s="59">
        <v>1.7</v>
      </c>
      <c r="F34" s="59">
        <v>0.39</v>
      </c>
      <c r="G34" s="59">
        <v>0.32</v>
      </c>
      <c r="H34" s="60">
        <v>1</v>
      </c>
      <c r="I34" s="60"/>
      <c r="J34" s="60">
        <v>1.5</v>
      </c>
      <c r="K34" s="60">
        <v>0.21</v>
      </c>
      <c r="L34" s="60">
        <v>7.0000000000000007E-2</v>
      </c>
      <c r="M34" s="61">
        <v>2.0099999999999998</v>
      </c>
      <c r="N34" s="61">
        <v>0</v>
      </c>
      <c r="O34" s="62"/>
      <c r="P34" s="63">
        <v>0</v>
      </c>
      <c r="Q34" s="64">
        <v>0</v>
      </c>
      <c r="R34" s="64">
        <v>0</v>
      </c>
      <c r="S34" s="64">
        <v>0</v>
      </c>
      <c r="T34" s="64">
        <v>0</v>
      </c>
      <c r="U34" s="65">
        <v>4.5</v>
      </c>
      <c r="V34" s="65">
        <v>3.8</v>
      </c>
      <c r="W34" s="65">
        <v>0</v>
      </c>
      <c r="X34" s="65">
        <v>0</v>
      </c>
      <c r="Y34" s="66">
        <v>0</v>
      </c>
    </row>
    <row r="35" spans="2:31" x14ac:dyDescent="0.2">
      <c r="B35" s="77">
        <v>0.5</v>
      </c>
      <c r="C35" s="58"/>
      <c r="D35" s="59"/>
      <c r="E35" s="59"/>
      <c r="F35" s="59">
        <v>88.94</v>
      </c>
      <c r="G35" s="59">
        <v>97.83</v>
      </c>
      <c r="H35" s="60"/>
      <c r="I35" s="60"/>
      <c r="J35" s="60"/>
      <c r="K35" s="60">
        <v>82.64</v>
      </c>
      <c r="L35" s="60">
        <v>96.5</v>
      </c>
      <c r="M35" s="61">
        <v>37.07</v>
      </c>
      <c r="N35" s="61">
        <v>65.3</v>
      </c>
      <c r="O35" s="62"/>
      <c r="P35" s="63"/>
      <c r="Q35" s="64"/>
      <c r="R35" s="64"/>
      <c r="S35" s="64"/>
      <c r="T35" s="64"/>
      <c r="U35" s="65"/>
      <c r="V35" s="65"/>
      <c r="W35" s="65"/>
      <c r="X35" s="65"/>
      <c r="Y35" s="66"/>
    </row>
    <row r="36" spans="2:31" x14ac:dyDescent="0.2">
      <c r="B36" s="77">
        <v>1</v>
      </c>
      <c r="C36" s="58">
        <v>79.400000000000006</v>
      </c>
      <c r="D36" s="59">
        <v>66.3</v>
      </c>
      <c r="E36" s="59"/>
      <c r="F36" s="59">
        <v>80.709999999999994</v>
      </c>
      <c r="G36" s="59">
        <v>95.48</v>
      </c>
      <c r="H36" s="60">
        <v>85.1</v>
      </c>
      <c r="I36" s="60">
        <v>61.2</v>
      </c>
      <c r="J36" s="60"/>
      <c r="K36" s="60">
        <v>69.08</v>
      </c>
      <c r="L36" s="60">
        <v>92.9</v>
      </c>
      <c r="M36" s="61">
        <v>38.07</v>
      </c>
      <c r="N36" s="61">
        <v>67.64</v>
      </c>
      <c r="O36" s="62"/>
      <c r="P36" s="63"/>
      <c r="Q36" s="64"/>
      <c r="R36" s="64"/>
      <c r="S36" s="64"/>
      <c r="T36" s="64"/>
      <c r="U36" s="65"/>
      <c r="V36" s="65"/>
      <c r="W36" s="65"/>
      <c r="X36" s="65"/>
      <c r="Y36" s="66"/>
    </row>
    <row r="37" spans="2:31" x14ac:dyDescent="0.2">
      <c r="B37" s="77">
        <v>5</v>
      </c>
      <c r="C37" s="58">
        <v>93.3</v>
      </c>
      <c r="D37" s="59">
        <v>94.3</v>
      </c>
      <c r="E37" s="59">
        <v>93.6</v>
      </c>
      <c r="F37" s="59">
        <v>95.5</v>
      </c>
      <c r="G37" s="59">
        <v>97.86</v>
      </c>
      <c r="H37" s="60">
        <v>94.7</v>
      </c>
      <c r="I37" s="60">
        <v>95.1</v>
      </c>
      <c r="J37" s="60">
        <v>93</v>
      </c>
      <c r="K37" s="60">
        <v>92.62</v>
      </c>
      <c r="L37" s="60">
        <v>96.39</v>
      </c>
      <c r="M37" s="61">
        <v>63.37</v>
      </c>
      <c r="N37" s="61">
        <v>89.35</v>
      </c>
      <c r="O37" s="62"/>
      <c r="P37" s="63">
        <v>0</v>
      </c>
      <c r="Q37" s="64">
        <v>0.5</v>
      </c>
      <c r="R37" s="64">
        <v>0.7</v>
      </c>
      <c r="S37" s="64"/>
      <c r="T37" s="64"/>
      <c r="U37" s="65">
        <v>39</v>
      </c>
      <c r="V37" s="65">
        <v>45.2</v>
      </c>
      <c r="W37" s="65">
        <v>48.2</v>
      </c>
      <c r="X37" s="65"/>
      <c r="Y37" s="66"/>
    </row>
    <row r="38" spans="2:31" x14ac:dyDescent="0.2">
      <c r="B38" s="77">
        <v>15</v>
      </c>
      <c r="C38" s="58"/>
      <c r="D38" s="59"/>
      <c r="E38" s="59"/>
      <c r="F38" s="59">
        <v>98.19</v>
      </c>
      <c r="G38" s="59">
        <v>97.92</v>
      </c>
      <c r="H38" s="60"/>
      <c r="I38" s="60"/>
      <c r="J38" s="60"/>
      <c r="K38" s="60">
        <v>97.44</v>
      </c>
      <c r="L38" s="60">
        <v>96.44</v>
      </c>
      <c r="M38" s="61">
        <v>74.260000000000005</v>
      </c>
      <c r="N38" s="61">
        <v>91.22</v>
      </c>
      <c r="O38" s="62"/>
      <c r="P38" s="63"/>
      <c r="Q38" s="64"/>
      <c r="R38" s="64">
        <v>1</v>
      </c>
      <c r="S38" s="64"/>
      <c r="T38" s="64"/>
      <c r="U38" s="65">
        <v>54.6</v>
      </c>
      <c r="V38" s="65">
        <v>54.1</v>
      </c>
      <c r="W38" s="65">
        <v>46.2</v>
      </c>
      <c r="X38" s="65"/>
      <c r="Y38" s="66"/>
    </row>
    <row r="39" spans="2:31" x14ac:dyDescent="0.2">
      <c r="B39" s="77">
        <v>20</v>
      </c>
      <c r="C39" s="58"/>
      <c r="D39" s="59"/>
      <c r="E39" s="59"/>
      <c r="F39" s="59"/>
      <c r="G39" s="59"/>
      <c r="H39" s="60"/>
      <c r="I39" s="60"/>
      <c r="J39" s="60"/>
      <c r="K39" s="60"/>
      <c r="L39" s="60"/>
      <c r="M39" s="61"/>
      <c r="N39" s="61"/>
      <c r="O39" s="62"/>
      <c r="P39" s="63"/>
      <c r="Q39" s="64"/>
      <c r="R39" s="64">
        <v>1.4</v>
      </c>
      <c r="S39" s="64"/>
      <c r="T39" s="64"/>
      <c r="U39" s="65"/>
      <c r="V39" s="65"/>
      <c r="W39" s="65"/>
      <c r="X39" s="65"/>
      <c r="Y39" s="66"/>
    </row>
    <row r="40" spans="2:31" x14ac:dyDescent="0.2">
      <c r="B40" s="77">
        <v>30</v>
      </c>
      <c r="C40" s="58">
        <v>93.8</v>
      </c>
      <c r="D40" s="59"/>
      <c r="E40" s="59"/>
      <c r="F40" s="59">
        <v>98.53</v>
      </c>
      <c r="G40" s="59">
        <v>98.67</v>
      </c>
      <c r="H40" s="60">
        <v>94.8</v>
      </c>
      <c r="I40" s="60"/>
      <c r="J40" s="60"/>
      <c r="K40" s="60">
        <v>97.7</v>
      </c>
      <c r="L40" s="60">
        <v>97.88</v>
      </c>
      <c r="M40" s="61">
        <v>87.72</v>
      </c>
      <c r="N40" s="61">
        <v>96.37</v>
      </c>
      <c r="O40" s="62"/>
      <c r="P40" s="63">
        <v>0.2</v>
      </c>
      <c r="Q40" s="64">
        <v>0.1</v>
      </c>
      <c r="R40" s="64">
        <v>1.7</v>
      </c>
      <c r="S40" s="64">
        <v>1.67</v>
      </c>
      <c r="T40" s="64">
        <v>0.19</v>
      </c>
      <c r="U40" s="65">
        <v>73.400000000000006</v>
      </c>
      <c r="V40" s="65"/>
      <c r="W40" s="65">
        <v>68</v>
      </c>
      <c r="X40" s="65">
        <v>96.84</v>
      </c>
      <c r="Y40" s="66">
        <v>86.04</v>
      </c>
    </row>
    <row r="41" spans="2:31" x14ac:dyDescent="0.2">
      <c r="B41" s="77">
        <v>40</v>
      </c>
      <c r="C41" s="58"/>
      <c r="D41" s="59"/>
      <c r="E41" s="59"/>
      <c r="F41" s="59"/>
      <c r="G41" s="59"/>
      <c r="H41" s="60"/>
      <c r="I41" s="60"/>
      <c r="J41" s="60"/>
      <c r="K41" s="60"/>
      <c r="L41" s="60"/>
      <c r="M41" s="61"/>
      <c r="N41" s="61"/>
      <c r="O41" s="62"/>
      <c r="P41" s="63"/>
      <c r="Q41" s="64"/>
      <c r="R41" s="64">
        <v>1.4</v>
      </c>
      <c r="S41" s="64"/>
      <c r="T41" s="64"/>
      <c r="U41" s="65"/>
      <c r="V41" s="65"/>
      <c r="W41" s="65"/>
      <c r="X41" s="65"/>
      <c r="Y41" s="66"/>
    </row>
    <row r="42" spans="2:31" x14ac:dyDescent="0.2">
      <c r="B42" s="77">
        <v>45</v>
      </c>
      <c r="C42" s="58"/>
      <c r="D42" s="59"/>
      <c r="E42" s="59"/>
      <c r="F42" s="59"/>
      <c r="G42" s="59"/>
      <c r="H42" s="60"/>
      <c r="I42" s="60"/>
      <c r="J42" s="60"/>
      <c r="K42" s="60"/>
      <c r="L42" s="60"/>
      <c r="M42" s="61"/>
      <c r="N42" s="61"/>
      <c r="O42" s="62"/>
      <c r="P42" s="63">
        <v>0.3</v>
      </c>
      <c r="Q42" s="64">
        <v>1.8</v>
      </c>
      <c r="R42" s="64"/>
      <c r="S42" s="64"/>
      <c r="T42" s="64"/>
      <c r="U42" s="65">
        <v>82.7</v>
      </c>
      <c r="V42" s="65">
        <v>87</v>
      </c>
      <c r="W42" s="65"/>
      <c r="X42" s="65"/>
      <c r="Y42" s="66"/>
    </row>
    <row r="43" spans="2:31" x14ac:dyDescent="0.2">
      <c r="B43" s="77">
        <v>60</v>
      </c>
      <c r="C43" s="67"/>
      <c r="D43" s="68"/>
      <c r="E43" s="68">
        <v>92.6</v>
      </c>
      <c r="F43" s="68"/>
      <c r="G43" s="68"/>
      <c r="H43" s="69"/>
      <c r="I43" s="69"/>
      <c r="J43" s="69">
        <v>91.6</v>
      </c>
      <c r="K43" s="69"/>
      <c r="L43" s="69"/>
      <c r="M43" s="70"/>
      <c r="N43" s="70"/>
      <c r="O43" s="71"/>
      <c r="P43" s="72"/>
      <c r="Q43" s="73"/>
      <c r="R43" s="73"/>
      <c r="S43" s="73"/>
      <c r="T43" s="73"/>
      <c r="U43" s="74"/>
      <c r="V43" s="74"/>
      <c r="W43" s="74"/>
      <c r="X43" s="74"/>
      <c r="Y43" s="75"/>
    </row>
    <row r="45" spans="2:31" ht="16" thickBot="1" x14ac:dyDescent="0.25">
      <c r="B45" s="522"/>
      <c r="C45" s="522"/>
      <c r="D45" s="523"/>
      <c r="E45" s="522" t="s">
        <v>209</v>
      </c>
      <c r="F45" s="523"/>
      <c r="G45" s="523"/>
      <c r="H45" s="523"/>
      <c r="I45" s="523"/>
      <c r="J45" s="523"/>
    </row>
    <row r="46" spans="2:31" ht="16" thickBot="1" x14ac:dyDescent="0.25">
      <c r="B46" s="522"/>
      <c r="C46" s="522"/>
      <c r="D46" s="522"/>
      <c r="E46" s="524" t="s">
        <v>210</v>
      </c>
      <c r="F46" s="524"/>
      <c r="G46" s="524"/>
      <c r="H46" s="524"/>
      <c r="I46" s="524"/>
      <c r="J46" s="524"/>
      <c r="K46" s="242" t="s">
        <v>211</v>
      </c>
      <c r="L46" s="243"/>
      <c r="M46" s="243"/>
      <c r="N46" s="243"/>
      <c r="O46" s="244"/>
      <c r="P46" s="240"/>
      <c r="Q46" s="240"/>
      <c r="R46" s="245" t="s">
        <v>212</v>
      </c>
      <c r="S46" s="246"/>
      <c r="T46" s="246"/>
      <c r="U46" s="246"/>
      <c r="V46" s="247"/>
      <c r="W46" s="240"/>
      <c r="X46" s="240"/>
      <c r="Y46" s="240"/>
      <c r="Z46" s="248" t="s">
        <v>155</v>
      </c>
      <c r="AA46" s="249"/>
      <c r="AB46" s="250"/>
      <c r="AC46" s="249"/>
      <c r="AD46" s="251"/>
      <c r="AE46" s="240"/>
    </row>
    <row r="47" spans="2:31" x14ac:dyDescent="0.2">
      <c r="B47" s="522"/>
      <c r="C47" s="522"/>
      <c r="D47" s="522"/>
      <c r="E47" s="524" t="s">
        <v>213</v>
      </c>
      <c r="F47" s="524" t="s">
        <v>214</v>
      </c>
      <c r="G47" s="524" t="s">
        <v>215</v>
      </c>
      <c r="H47" s="524" t="s">
        <v>216</v>
      </c>
      <c r="I47" s="524" t="s">
        <v>217</v>
      </c>
      <c r="J47" s="524" t="s">
        <v>218</v>
      </c>
      <c r="K47" s="252" t="s">
        <v>214</v>
      </c>
      <c r="L47" s="253" t="s">
        <v>215</v>
      </c>
      <c r="M47" s="253" t="s">
        <v>216</v>
      </c>
      <c r="N47" s="253" t="s">
        <v>217</v>
      </c>
      <c r="O47" s="254" t="s">
        <v>218</v>
      </c>
      <c r="P47" s="240"/>
      <c r="Q47" s="240"/>
      <c r="R47" s="255" t="s">
        <v>214</v>
      </c>
      <c r="S47" s="255" t="s">
        <v>215</v>
      </c>
      <c r="T47" s="256" t="s">
        <v>216</v>
      </c>
      <c r="U47" s="255" t="s">
        <v>217</v>
      </c>
      <c r="V47" s="255" t="s">
        <v>218</v>
      </c>
      <c r="W47" s="240"/>
      <c r="X47" s="240"/>
      <c r="Y47" s="240"/>
      <c r="Z47" s="255" t="s">
        <v>214</v>
      </c>
      <c r="AA47" s="255" t="s">
        <v>215</v>
      </c>
      <c r="AB47" s="255" t="s">
        <v>216</v>
      </c>
      <c r="AC47" s="255" t="s">
        <v>217</v>
      </c>
      <c r="AD47" s="255" t="s">
        <v>218</v>
      </c>
      <c r="AE47" s="240"/>
    </row>
    <row r="48" spans="2:31" ht="16" thickBot="1" x14ac:dyDescent="0.25">
      <c r="B48" s="525" t="s">
        <v>2</v>
      </c>
      <c r="C48" s="525" t="s">
        <v>219</v>
      </c>
      <c r="D48" s="523" t="s">
        <v>220</v>
      </c>
      <c r="E48" s="526"/>
      <c r="F48" s="527">
        <v>1018138368</v>
      </c>
      <c r="G48" s="527">
        <v>3963976448</v>
      </c>
      <c r="H48" s="527">
        <v>231290880</v>
      </c>
      <c r="I48" s="527">
        <v>322952192</v>
      </c>
      <c r="J48" s="527">
        <v>257561616</v>
      </c>
      <c r="K48" s="258">
        <f>F48*E49/F49</f>
        <v>0.63127495685065627</v>
      </c>
      <c r="L48" s="259">
        <f>G48*E49/G49</f>
        <v>1.5388122860683013</v>
      </c>
      <c r="M48" s="259">
        <f>H48*E49/H49</f>
        <v>0.16307590343946496</v>
      </c>
      <c r="N48" s="259">
        <f>I48*E49/I49</f>
        <v>0.48818691226556943</v>
      </c>
      <c r="O48" s="260">
        <f>J48*E49/J49</f>
        <v>0.24473409848841821</v>
      </c>
      <c r="Q48" s="240"/>
      <c r="R48" s="261" t="s">
        <v>221</v>
      </c>
      <c r="S48" s="261" t="s">
        <v>222</v>
      </c>
      <c r="T48" s="262" t="s">
        <v>223</v>
      </c>
      <c r="U48" s="261" t="s">
        <v>224</v>
      </c>
      <c r="V48" s="263" t="s">
        <v>225</v>
      </c>
      <c r="W48" s="240"/>
      <c r="X48" s="240"/>
      <c r="Y48" s="240"/>
      <c r="Z48" s="261" t="s">
        <v>221</v>
      </c>
      <c r="AA48" s="261" t="s">
        <v>222</v>
      </c>
      <c r="AB48" s="261" t="s">
        <v>223</v>
      </c>
      <c r="AC48" s="261" t="s">
        <v>224</v>
      </c>
      <c r="AD48" s="263" t="s">
        <v>225</v>
      </c>
      <c r="AE48" s="240"/>
    </row>
    <row r="49" spans="2:30" ht="16" thickBot="1" x14ac:dyDescent="0.25">
      <c r="B49" s="525"/>
      <c r="C49" s="525"/>
      <c r="D49" s="528" t="s">
        <v>226</v>
      </c>
      <c r="E49" s="529">
        <v>0.01</v>
      </c>
      <c r="F49" s="527">
        <v>16128287</v>
      </c>
      <c r="G49" s="527">
        <v>25759974</v>
      </c>
      <c r="H49" s="527">
        <v>14183020</v>
      </c>
      <c r="I49" s="527">
        <v>6615339</v>
      </c>
      <c r="J49" s="527">
        <v>10524141</v>
      </c>
      <c r="Q49" s="264" t="s">
        <v>227</v>
      </c>
      <c r="R49" s="265">
        <f>K50</f>
        <v>0</v>
      </c>
      <c r="S49" s="266">
        <f>L50</f>
        <v>2.5979270982673958E-2</v>
      </c>
      <c r="T49" s="266">
        <f>M50</f>
        <v>2.4779672462348348</v>
      </c>
      <c r="U49" s="266">
        <f>N50</f>
        <v>4.4907239997797159</v>
      </c>
      <c r="V49" s="267">
        <f>O50</f>
        <v>2.9556560863698684</v>
      </c>
      <c r="W49" s="268" t="s">
        <v>2</v>
      </c>
      <c r="Y49" s="264" t="s">
        <v>227</v>
      </c>
      <c r="Z49" s="269">
        <f>F50+F53+F55+F57</f>
        <v>0</v>
      </c>
      <c r="AA49" s="270">
        <f>G50+G53+G55+G57</f>
        <v>126719199</v>
      </c>
      <c r="AB49" s="271">
        <f>H50+H53+H55+H57</f>
        <v>5595526168</v>
      </c>
      <c r="AC49" s="270">
        <f>I50+I53+I55+I57</f>
        <v>6945435608</v>
      </c>
      <c r="AD49" s="272">
        <f>J50+J53+J55+J57</f>
        <v>5999992000</v>
      </c>
    </row>
    <row r="50" spans="2:30" ht="16" thickBot="1" x14ac:dyDescent="0.25">
      <c r="B50" s="525"/>
      <c r="C50" s="525" t="s">
        <v>228</v>
      </c>
      <c r="D50" s="523" t="s">
        <v>220</v>
      </c>
      <c r="E50" s="526"/>
      <c r="F50" s="530"/>
      <c r="G50" s="527">
        <v>51829160</v>
      </c>
      <c r="H50" s="527">
        <v>2338236160</v>
      </c>
      <c r="I50" s="527">
        <v>2796958976</v>
      </c>
      <c r="J50" s="527">
        <v>2450080768</v>
      </c>
      <c r="K50" s="274">
        <f>F50*E51/F51</f>
        <v>0</v>
      </c>
      <c r="L50" s="275">
        <f>G50*E51/G51</f>
        <v>2.5979270982673958E-2</v>
      </c>
      <c r="M50" s="275">
        <f>H50*E51/H51</f>
        <v>2.4779672462348348</v>
      </c>
      <c r="N50" s="275">
        <f>I50*E51/I51</f>
        <v>4.4907239997797159</v>
      </c>
      <c r="O50" s="276">
        <f>J50*E51/J51</f>
        <v>2.9556560863698684</v>
      </c>
      <c r="Q50" s="277" t="s">
        <v>229</v>
      </c>
      <c r="R50" s="278">
        <f>K48</f>
        <v>0.63127495685065627</v>
      </c>
      <c r="S50" s="279">
        <f>L48</f>
        <v>1.5388122860683013</v>
      </c>
      <c r="T50" s="279">
        <f>M48</f>
        <v>0.16307590343946496</v>
      </c>
      <c r="U50" s="279">
        <f>N48</f>
        <v>0.48818691226556943</v>
      </c>
      <c r="V50" s="280">
        <f>O48</f>
        <v>0.24473409848841821</v>
      </c>
      <c r="W50" s="281"/>
      <c r="Y50" s="277" t="s">
        <v>229</v>
      </c>
      <c r="Z50" s="269">
        <f>F48+F52+F54+F56</f>
        <v>1780372800</v>
      </c>
      <c r="AA50" s="270">
        <f>G48+G52+G54+G56</f>
        <v>7517616608</v>
      </c>
      <c r="AB50" s="270">
        <f>H48+H52+H54+H56</f>
        <v>380927267</v>
      </c>
      <c r="AC50" s="270">
        <f>I48+I52+I54+I56</f>
        <v>551508475</v>
      </c>
      <c r="AD50" s="272">
        <f>J48+J52+J54+J56</f>
        <v>477507815</v>
      </c>
    </row>
    <row r="51" spans="2:30" ht="16" thickBot="1" x14ac:dyDescent="0.25">
      <c r="B51" s="525"/>
      <c r="C51" s="525"/>
      <c r="D51" s="528" t="s">
        <v>226</v>
      </c>
      <c r="E51" s="529">
        <v>0.01</v>
      </c>
      <c r="F51" s="527">
        <v>8063437</v>
      </c>
      <c r="G51" s="527">
        <v>19950198</v>
      </c>
      <c r="H51" s="527">
        <v>9436106</v>
      </c>
      <c r="I51" s="527">
        <v>6228303</v>
      </c>
      <c r="J51" s="527">
        <v>8289465</v>
      </c>
      <c r="Q51" s="277" t="s">
        <v>230</v>
      </c>
      <c r="R51" s="278">
        <f>SUM(R49:R50)</f>
        <v>0.63127495685065627</v>
      </c>
      <c r="S51" s="279">
        <f>SUM(S49:S50)</f>
        <v>1.5647915570509754</v>
      </c>
      <c r="T51" s="279">
        <f>SUM(T49:T50)</f>
        <v>2.6410431496742999</v>
      </c>
      <c r="U51" s="279">
        <f>SUM(U49:U50)</f>
        <v>4.9789109120452855</v>
      </c>
      <c r="V51" s="280">
        <f>SUM(V49:V50)</f>
        <v>3.2003901848582865</v>
      </c>
      <c r="W51" s="281"/>
      <c r="Y51" s="277" t="s">
        <v>230</v>
      </c>
      <c r="Z51" s="282">
        <f>SUM(Z49:Z50)</f>
        <v>1780372800</v>
      </c>
      <c r="AA51" s="283">
        <f>SUM(AA49:AA50)</f>
        <v>7644335807</v>
      </c>
      <c r="AB51" s="283">
        <f>SUM(AB49:AB50)</f>
        <v>5976453435</v>
      </c>
      <c r="AC51" s="283">
        <f>SUM(AC49:AC50)</f>
        <v>7496944083</v>
      </c>
      <c r="AD51" s="284">
        <f>SUM(AD49:AD50)</f>
        <v>6477499815</v>
      </c>
    </row>
    <row r="52" spans="2:30" x14ac:dyDescent="0.2">
      <c r="B52" s="525"/>
      <c r="C52" s="522" t="s">
        <v>231</v>
      </c>
      <c r="D52" s="523"/>
      <c r="E52" s="526"/>
      <c r="F52" s="527">
        <v>37664808</v>
      </c>
      <c r="G52" s="527">
        <v>151927392</v>
      </c>
      <c r="H52" s="527">
        <v>6361969</v>
      </c>
      <c r="I52" s="527">
        <v>5625268</v>
      </c>
      <c r="J52" s="527">
        <v>10482645</v>
      </c>
      <c r="K52" s="98"/>
      <c r="L52" s="98"/>
      <c r="M52" s="98"/>
      <c r="N52" s="98"/>
      <c r="O52" s="98"/>
      <c r="Q52" s="285"/>
      <c r="R52" s="286" t="s">
        <v>232</v>
      </c>
      <c r="S52" s="287"/>
      <c r="T52" s="287"/>
      <c r="U52" s="287"/>
      <c r="V52" s="288"/>
      <c r="W52" s="281"/>
      <c r="Y52" s="289"/>
      <c r="Z52" s="290" t="s">
        <v>232</v>
      </c>
      <c r="AA52" s="291"/>
      <c r="AB52" s="291"/>
      <c r="AC52" s="291"/>
      <c r="AD52" s="292"/>
    </row>
    <row r="53" spans="2:30" x14ac:dyDescent="0.2">
      <c r="B53" s="525"/>
      <c r="C53" s="522" t="s">
        <v>233</v>
      </c>
      <c r="D53" s="523"/>
      <c r="E53" s="526"/>
      <c r="F53" s="527"/>
      <c r="G53" s="527"/>
      <c r="H53" s="527">
        <v>102206160</v>
      </c>
      <c r="I53" s="527">
        <v>81003496</v>
      </c>
      <c r="J53" s="527">
        <v>119611552</v>
      </c>
      <c r="Q53" s="285"/>
      <c r="R53" s="252" t="s">
        <v>214</v>
      </c>
      <c r="S53" s="254" t="s">
        <v>215</v>
      </c>
      <c r="T53" s="253" t="s">
        <v>216</v>
      </c>
      <c r="U53" s="254" t="s">
        <v>217</v>
      </c>
      <c r="V53" s="254" t="s">
        <v>218</v>
      </c>
      <c r="W53" s="281"/>
      <c r="Y53" s="289"/>
      <c r="Z53" s="252" t="s">
        <v>214</v>
      </c>
      <c r="AA53" s="254" t="s">
        <v>215</v>
      </c>
      <c r="AB53" s="253" t="s">
        <v>216</v>
      </c>
      <c r="AC53" s="254" t="s">
        <v>217</v>
      </c>
      <c r="AD53" s="254" t="s">
        <v>218</v>
      </c>
    </row>
    <row r="54" spans="2:30" ht="16" thickBot="1" x14ac:dyDescent="0.25">
      <c r="B54" s="525"/>
      <c r="C54" s="522" t="s">
        <v>234</v>
      </c>
      <c r="D54" s="523"/>
      <c r="E54" s="526"/>
      <c r="F54" s="527">
        <v>610444672</v>
      </c>
      <c r="G54" s="527">
        <v>3046669824</v>
      </c>
      <c r="H54" s="527">
        <v>130986064</v>
      </c>
      <c r="I54" s="527">
        <v>210933488</v>
      </c>
      <c r="J54" s="527">
        <v>189762272</v>
      </c>
      <c r="K54" s="98"/>
      <c r="L54" s="98"/>
      <c r="M54" s="98"/>
      <c r="N54" s="98"/>
      <c r="O54" s="98"/>
      <c r="Q54" s="293"/>
      <c r="R54" s="294">
        <f>(R49/R51)*100</f>
        <v>0</v>
      </c>
      <c r="S54" s="295">
        <f>(S49/S51)*100</f>
        <v>1.6602384429805335</v>
      </c>
      <c r="T54" s="295">
        <f>(T49/T51)*100</f>
        <v>93.825322261032497</v>
      </c>
      <c r="U54" s="295">
        <f>(U49/U51)*100</f>
        <v>90.194905655280593</v>
      </c>
      <c r="V54" s="296">
        <f>(V49/V51)*100</f>
        <v>92.352991843110061</v>
      </c>
      <c r="W54" s="297"/>
      <c r="Y54" s="298"/>
      <c r="Z54" s="294">
        <f>(Z49/Z51)*100</f>
        <v>0</v>
      </c>
      <c r="AA54" s="295">
        <f>(AA49/AA51)*100</f>
        <v>1.6576874982907199</v>
      </c>
      <c r="AB54" s="295">
        <f>(AB49/AB51)*100</f>
        <v>93.626198695547941</v>
      </c>
      <c r="AC54" s="295">
        <f>(AC49/AC51)*100</f>
        <v>92.643556242461571</v>
      </c>
      <c r="AD54" s="296">
        <f>(AD49/AD51)*100</f>
        <v>92.628207971627702</v>
      </c>
    </row>
    <row r="55" spans="2:30" x14ac:dyDescent="0.2">
      <c r="B55" s="525"/>
      <c r="C55" s="522" t="s">
        <v>235</v>
      </c>
      <c r="D55" s="523"/>
      <c r="E55" s="526"/>
      <c r="F55" s="527"/>
      <c r="G55" s="527">
        <v>72414800</v>
      </c>
      <c r="H55" s="527">
        <v>3021332736</v>
      </c>
      <c r="I55" s="527">
        <v>3951399936</v>
      </c>
      <c r="J55" s="527">
        <v>3281103872</v>
      </c>
    </row>
    <row r="56" spans="2:30" ht="16" thickBot="1" x14ac:dyDescent="0.25">
      <c r="B56" s="525"/>
      <c r="C56" s="522" t="s">
        <v>236</v>
      </c>
      <c r="D56" s="523"/>
      <c r="E56" s="526"/>
      <c r="F56" s="527">
        <v>114124952</v>
      </c>
      <c r="G56" s="527">
        <v>355042944</v>
      </c>
      <c r="H56" s="527">
        <v>12288354</v>
      </c>
      <c r="I56" s="527">
        <v>11997527</v>
      </c>
      <c r="J56" s="527">
        <v>19701282</v>
      </c>
      <c r="K56" s="98"/>
      <c r="L56" s="98"/>
      <c r="M56" s="98"/>
      <c r="N56" s="98"/>
      <c r="O56" s="98"/>
    </row>
    <row r="57" spans="2:30" ht="16" thickBot="1" x14ac:dyDescent="0.25">
      <c r="B57" s="525"/>
      <c r="C57" s="522" t="s">
        <v>237</v>
      </c>
      <c r="D57" s="523"/>
      <c r="E57" s="526"/>
      <c r="F57" s="527"/>
      <c r="G57" s="527">
        <v>2475239</v>
      </c>
      <c r="H57" s="527">
        <v>133751112</v>
      </c>
      <c r="I57" s="527">
        <v>116073200</v>
      </c>
      <c r="J57" s="527">
        <v>149195808</v>
      </c>
      <c r="Y57" s="240"/>
      <c r="Z57" s="248" t="s">
        <v>155</v>
      </c>
      <c r="AA57" s="249"/>
      <c r="AB57" s="250"/>
      <c r="AC57" s="249"/>
      <c r="AD57" s="251"/>
    </row>
    <row r="58" spans="2:30" x14ac:dyDescent="0.2">
      <c r="B58" s="531"/>
      <c r="C58" s="522"/>
      <c r="D58" s="523"/>
      <c r="E58" s="526"/>
      <c r="F58" s="527"/>
      <c r="G58" s="527"/>
      <c r="H58" s="527"/>
      <c r="I58" s="527"/>
      <c r="J58" s="527"/>
      <c r="Y58" s="240"/>
      <c r="Z58" s="255" t="s">
        <v>214</v>
      </c>
      <c r="AA58" s="255" t="s">
        <v>215</v>
      </c>
      <c r="AB58" s="255" t="s">
        <v>216</v>
      </c>
      <c r="AC58" s="255" t="s">
        <v>217</v>
      </c>
      <c r="AD58" s="255" t="s">
        <v>218</v>
      </c>
    </row>
    <row r="59" spans="2:30" ht="16" thickBot="1" x14ac:dyDescent="0.25">
      <c r="B59" s="532"/>
      <c r="C59" s="532" t="s">
        <v>238</v>
      </c>
      <c r="D59" s="523"/>
      <c r="E59" s="526"/>
      <c r="F59" s="533"/>
      <c r="G59" s="533"/>
      <c r="H59" s="527"/>
      <c r="I59" s="527">
        <v>18547838</v>
      </c>
      <c r="J59" s="527">
        <v>33617768</v>
      </c>
      <c r="K59" s="98"/>
      <c r="L59" s="98"/>
      <c r="M59" s="98"/>
      <c r="N59" s="98"/>
      <c r="O59" s="98"/>
      <c r="Y59" s="240"/>
      <c r="Z59" s="302" t="s">
        <v>221</v>
      </c>
      <c r="AA59" s="302" t="s">
        <v>222</v>
      </c>
      <c r="AB59" s="302" t="s">
        <v>223</v>
      </c>
      <c r="AC59" s="302" t="s">
        <v>224</v>
      </c>
      <c r="AD59" s="303" t="s">
        <v>225</v>
      </c>
    </row>
    <row r="60" spans="2:30" x14ac:dyDescent="0.2">
      <c r="B60" s="532"/>
      <c r="C60" s="522" t="s">
        <v>239</v>
      </c>
      <c r="D60" s="523"/>
      <c r="E60" s="526"/>
      <c r="F60" s="530"/>
      <c r="G60" s="530"/>
      <c r="H60" s="527">
        <v>16707196</v>
      </c>
      <c r="I60" s="527">
        <v>55964064</v>
      </c>
      <c r="J60" s="527">
        <v>109645112</v>
      </c>
      <c r="L60" s="98"/>
      <c r="M60" s="98"/>
      <c r="N60" s="98"/>
      <c r="O60" s="98"/>
      <c r="Y60" s="264" t="s">
        <v>227</v>
      </c>
      <c r="Z60" s="304">
        <f>F50+F53+F55+F57</f>
        <v>0</v>
      </c>
      <c r="AA60" s="305">
        <f>G50+G53+G55+G57</f>
        <v>126719199</v>
      </c>
      <c r="AB60" s="305">
        <f>H50+H53+H55+H57</f>
        <v>5595526168</v>
      </c>
      <c r="AC60" s="305">
        <f>I50+I53+I55+I57</f>
        <v>6945435608</v>
      </c>
      <c r="AD60" s="306">
        <f>J50+J53+J55+J57</f>
        <v>5999992000</v>
      </c>
    </row>
    <row r="61" spans="2:30" x14ac:dyDescent="0.2">
      <c r="B61" s="521"/>
      <c r="C61" s="519"/>
      <c r="D61" s="519"/>
      <c r="E61" s="519"/>
      <c r="F61" s="519"/>
      <c r="G61" s="519"/>
      <c r="H61" s="519"/>
      <c r="I61" s="519"/>
      <c r="J61" s="519"/>
      <c r="L61" s="98"/>
      <c r="M61" s="98"/>
      <c r="N61" s="98"/>
      <c r="O61" s="98"/>
      <c r="Y61" s="307" t="s">
        <v>240</v>
      </c>
      <c r="Z61" s="269">
        <f>SUM(F59:F60)</f>
        <v>0</v>
      </c>
      <c r="AA61" s="270">
        <f>SUM(G59:G60)</f>
        <v>0</v>
      </c>
      <c r="AB61" s="270">
        <f>SUM(H59:H60)</f>
        <v>16707196</v>
      </c>
      <c r="AC61" s="270">
        <f>SUM(I59:I60)</f>
        <v>74511902</v>
      </c>
      <c r="AD61" s="272">
        <f>SUM(J59:J60)</f>
        <v>143262880</v>
      </c>
    </row>
    <row r="62" spans="2:30" x14ac:dyDescent="0.2">
      <c r="B62" s="521"/>
      <c r="C62" s="519"/>
      <c r="D62" s="519"/>
      <c r="E62" s="520"/>
      <c r="F62" s="519"/>
      <c r="G62" s="519"/>
      <c r="H62" s="519"/>
      <c r="I62" s="519"/>
      <c r="J62" s="519"/>
      <c r="L62" s="98"/>
      <c r="M62" s="98"/>
      <c r="N62" s="98"/>
      <c r="O62" s="98"/>
      <c r="R62" s="85"/>
      <c r="S62" s="85"/>
      <c r="T62" s="85"/>
      <c r="U62" s="85"/>
      <c r="V62" s="85"/>
      <c r="Y62" s="277" t="s">
        <v>229</v>
      </c>
      <c r="Z62" s="269">
        <f>F56+F48+F52+F54</f>
        <v>1780372800</v>
      </c>
      <c r="AA62" s="270">
        <f>G56+G48+G52+G54</f>
        <v>7517616608</v>
      </c>
      <c r="AB62" s="270">
        <f>H56+H48+H52+H54</f>
        <v>380927267</v>
      </c>
      <c r="AC62" s="270">
        <f>I56+I48+I52+I54</f>
        <v>551508475</v>
      </c>
      <c r="AD62" s="272">
        <f>J56+J48+J52+J54</f>
        <v>477507815</v>
      </c>
    </row>
    <row r="63" spans="2:30" ht="16" thickBot="1" x14ac:dyDescent="0.25">
      <c r="B63" s="518"/>
      <c r="C63" s="519"/>
      <c r="D63" s="519"/>
      <c r="E63" s="519"/>
      <c r="F63" s="519"/>
      <c r="G63" s="519"/>
      <c r="H63" s="519"/>
      <c r="I63" s="519"/>
      <c r="J63" s="519"/>
      <c r="R63" s="85"/>
      <c r="S63" s="85"/>
      <c r="T63" s="85"/>
      <c r="U63" s="85"/>
      <c r="V63" s="85"/>
      <c r="Y63" s="277" t="s">
        <v>230</v>
      </c>
      <c r="Z63" s="282">
        <f>SUM(Z60:Z62)</f>
        <v>1780372800</v>
      </c>
      <c r="AA63" s="283">
        <f>SUM(AA60:AA62)</f>
        <v>7644335807</v>
      </c>
      <c r="AB63" s="283">
        <f>SUM(AB60:AB62)</f>
        <v>5993160631</v>
      </c>
      <c r="AC63" s="283">
        <f>SUM(AC60:AC62)</f>
        <v>7571455985</v>
      </c>
      <c r="AD63" s="284">
        <f>SUM(AD60:AD62)</f>
        <v>6620762695</v>
      </c>
    </row>
    <row r="64" spans="2:30" x14ac:dyDescent="0.2">
      <c r="B64" s="518"/>
      <c r="C64" s="519" t="s">
        <v>241</v>
      </c>
      <c r="D64" s="519"/>
      <c r="E64" s="519"/>
      <c r="F64" s="519"/>
      <c r="G64" s="519"/>
      <c r="H64" s="519"/>
      <c r="I64" s="519"/>
      <c r="J64" s="519"/>
      <c r="Y64" s="289"/>
      <c r="Z64" s="290" t="s">
        <v>242</v>
      </c>
      <c r="AA64" s="291"/>
      <c r="AB64" s="291"/>
      <c r="AC64" s="291"/>
      <c r="AD64" s="292"/>
    </row>
    <row r="65" spans="2:33" x14ac:dyDescent="0.2">
      <c r="Y65" s="289"/>
      <c r="Z65" s="252" t="s">
        <v>214</v>
      </c>
      <c r="AA65" s="254" t="s">
        <v>215</v>
      </c>
      <c r="AB65" s="253" t="s">
        <v>216</v>
      </c>
      <c r="AC65" s="254" t="s">
        <v>217</v>
      </c>
      <c r="AD65" s="254" t="s">
        <v>218</v>
      </c>
    </row>
    <row r="66" spans="2:33" ht="16" thickBot="1" x14ac:dyDescent="0.25">
      <c r="Y66" s="298"/>
      <c r="Z66" s="294">
        <f>(Z60/Z63)*100</f>
        <v>0</v>
      </c>
      <c r="AA66" s="295">
        <f>(AA60/AA63)*100</f>
        <v>1.6576874982907199</v>
      </c>
      <c r="AB66" s="295">
        <f>(AB60/AB63)*100</f>
        <v>93.365195971167353</v>
      </c>
      <c r="AC66" s="295">
        <f>(AC60/AC63)*100</f>
        <v>91.731836277722209</v>
      </c>
      <c r="AD66" s="296">
        <f>(AD60/AD63)*100</f>
        <v>90.623879398837147</v>
      </c>
    </row>
    <row r="67" spans="2:33" x14ac:dyDescent="0.2">
      <c r="Z67" s="290" t="s">
        <v>243</v>
      </c>
      <c r="AA67" s="291"/>
      <c r="AB67" s="291"/>
      <c r="AC67" s="291"/>
      <c r="AD67" s="292"/>
    </row>
    <row r="68" spans="2:33" x14ac:dyDescent="0.2">
      <c r="Z68" s="252" t="s">
        <v>214</v>
      </c>
      <c r="AA68" s="254" t="s">
        <v>215</v>
      </c>
      <c r="AB68" s="253" t="s">
        <v>216</v>
      </c>
      <c r="AC68" s="254" t="s">
        <v>217</v>
      </c>
      <c r="AD68" s="254" t="s">
        <v>218</v>
      </c>
    </row>
    <row r="69" spans="2:33" ht="16" thickBot="1" x14ac:dyDescent="0.25">
      <c r="Z69" s="294">
        <f>(Z61/Z63)*100</f>
        <v>0</v>
      </c>
      <c r="AA69" s="294">
        <f>(AA61/AA63)*100</f>
        <v>0</v>
      </c>
      <c r="AB69" s="294">
        <f>(AB61/AB63)*100</f>
        <v>0.27877103633066297</v>
      </c>
      <c r="AC69" s="294">
        <f>(AC61/AC63)*100</f>
        <v>0.9841158972279227</v>
      </c>
      <c r="AD69" s="294">
        <f>(AD61/AD63)*100</f>
        <v>2.1638425450317396</v>
      </c>
    </row>
    <row r="71" spans="2:33" ht="16" thickBot="1" x14ac:dyDescent="0.25">
      <c r="B71" s="522"/>
      <c r="C71" s="522"/>
      <c r="D71" s="523"/>
      <c r="E71" s="522" t="s">
        <v>209</v>
      </c>
      <c r="F71" s="523"/>
      <c r="G71" s="523"/>
      <c r="H71" s="523"/>
      <c r="I71" s="523"/>
      <c r="J71" s="523"/>
    </row>
    <row r="72" spans="2:33" ht="16" thickBot="1" x14ac:dyDescent="0.25">
      <c r="B72" s="522"/>
      <c r="C72" s="522"/>
      <c r="D72" s="522"/>
      <c r="E72" s="524" t="s">
        <v>210</v>
      </c>
      <c r="F72" s="524"/>
      <c r="G72" s="524"/>
      <c r="H72" s="524"/>
      <c r="I72" s="524"/>
      <c r="J72" s="524"/>
      <c r="K72" s="242" t="s">
        <v>211</v>
      </c>
      <c r="L72" s="243"/>
      <c r="M72" s="243"/>
      <c r="N72" s="243"/>
      <c r="O72" s="244"/>
      <c r="P72" s="241"/>
      <c r="Q72" s="240"/>
      <c r="R72" s="240"/>
      <c r="S72" s="245" t="s">
        <v>212</v>
      </c>
      <c r="T72" s="246"/>
      <c r="U72" s="246"/>
      <c r="V72" s="246"/>
      <c r="W72" s="247"/>
      <c r="X72" s="240"/>
      <c r="Y72" s="240"/>
      <c r="Z72" s="240"/>
      <c r="AA72" s="245" t="s">
        <v>155</v>
      </c>
      <c r="AB72" s="246"/>
      <c r="AC72" s="246"/>
      <c r="AD72" s="246"/>
      <c r="AE72" s="247"/>
      <c r="AF72" s="240"/>
      <c r="AG72" s="240"/>
    </row>
    <row r="73" spans="2:33" ht="16" thickBot="1" x14ac:dyDescent="0.25">
      <c r="B73" s="522"/>
      <c r="C73" s="522"/>
      <c r="D73" s="522"/>
      <c r="E73" s="524" t="s">
        <v>213</v>
      </c>
      <c r="F73" s="524" t="s">
        <v>244</v>
      </c>
      <c r="G73" s="524" t="s">
        <v>245</v>
      </c>
      <c r="H73" s="524" t="s">
        <v>246</v>
      </c>
      <c r="I73" s="524" t="s">
        <v>247</v>
      </c>
      <c r="J73" s="524" t="s">
        <v>248</v>
      </c>
      <c r="K73" s="308" t="s">
        <v>244</v>
      </c>
      <c r="L73" s="309" t="s">
        <v>245</v>
      </c>
      <c r="M73" s="309" t="s">
        <v>246</v>
      </c>
      <c r="N73" s="309" t="s">
        <v>247</v>
      </c>
      <c r="O73" s="310" t="s">
        <v>248</v>
      </c>
      <c r="P73" s="241"/>
      <c r="Q73" s="240"/>
      <c r="R73" s="240"/>
      <c r="S73" s="311" t="s">
        <v>244</v>
      </c>
      <c r="T73" s="311" t="s">
        <v>245</v>
      </c>
      <c r="U73" s="311" t="s">
        <v>246</v>
      </c>
      <c r="V73" s="311" t="s">
        <v>247</v>
      </c>
      <c r="W73" s="311" t="s">
        <v>248</v>
      </c>
      <c r="X73" s="240"/>
      <c r="Y73" s="240"/>
      <c r="Z73" s="240"/>
      <c r="AA73" s="311" t="s">
        <v>244</v>
      </c>
      <c r="AB73" s="311" t="s">
        <v>245</v>
      </c>
      <c r="AC73" s="311" t="s">
        <v>246</v>
      </c>
      <c r="AD73" s="311" t="s">
        <v>247</v>
      </c>
      <c r="AE73" s="311" t="s">
        <v>248</v>
      </c>
      <c r="AF73" s="240"/>
      <c r="AG73" s="240"/>
    </row>
    <row r="74" spans="2:33" ht="16" thickBot="1" x14ac:dyDescent="0.25">
      <c r="B74" s="525" t="s">
        <v>249</v>
      </c>
      <c r="C74" s="525" t="s">
        <v>250</v>
      </c>
      <c r="D74" s="523" t="s">
        <v>220</v>
      </c>
      <c r="E74" s="526"/>
      <c r="F74" s="527">
        <v>7623374848</v>
      </c>
      <c r="G74" s="527">
        <v>10283474944</v>
      </c>
      <c r="H74" s="527">
        <v>655017024</v>
      </c>
      <c r="I74" s="527">
        <v>988084288</v>
      </c>
      <c r="J74" s="527">
        <v>259738160</v>
      </c>
      <c r="K74" s="312">
        <f>F74*E75/F75</f>
        <v>0.72208134579236205</v>
      </c>
      <c r="L74" s="313">
        <f>G74*E75/G75</f>
        <v>1.3116362431791435</v>
      </c>
      <c r="M74" s="313">
        <f>H74*E75/H75</f>
        <v>7.3228811249713713E-2</v>
      </c>
      <c r="N74" s="313">
        <f>I74*E75/I75</f>
        <v>8.6733689305781833E-2</v>
      </c>
      <c r="O74" s="314">
        <f>J74*E75/J75</f>
        <v>2.5348891600493237E-2</v>
      </c>
      <c r="P74" s="98"/>
      <c r="R74" s="240"/>
      <c r="S74" s="261" t="s">
        <v>221</v>
      </c>
      <c r="T74" s="261" t="s">
        <v>222</v>
      </c>
      <c r="U74" s="262" t="s">
        <v>223</v>
      </c>
      <c r="V74" s="261" t="s">
        <v>224</v>
      </c>
      <c r="W74" s="263" t="s">
        <v>225</v>
      </c>
      <c r="X74" s="240"/>
      <c r="Y74" s="299"/>
      <c r="Z74" s="240"/>
      <c r="AA74" s="302" t="s">
        <v>221</v>
      </c>
      <c r="AB74" s="302" t="s">
        <v>222</v>
      </c>
      <c r="AC74" s="262" t="s">
        <v>223</v>
      </c>
      <c r="AD74" s="302" t="s">
        <v>224</v>
      </c>
      <c r="AE74" s="303" t="s">
        <v>225</v>
      </c>
      <c r="AF74" s="240"/>
      <c r="AG74" s="299"/>
    </row>
    <row r="75" spans="2:33" ht="16" thickBot="1" x14ac:dyDescent="0.25">
      <c r="B75" s="525"/>
      <c r="C75" s="525"/>
      <c r="D75" s="528" t="s">
        <v>226</v>
      </c>
      <c r="E75" s="529">
        <v>0.1</v>
      </c>
      <c r="F75" s="527">
        <v>1055750144</v>
      </c>
      <c r="G75" s="527">
        <v>784018816</v>
      </c>
      <c r="H75" s="527">
        <v>894479936</v>
      </c>
      <c r="I75" s="527">
        <v>1139216256</v>
      </c>
      <c r="J75" s="527">
        <v>1024652928</v>
      </c>
      <c r="R75" s="264" t="s">
        <v>227</v>
      </c>
      <c r="S75" s="265">
        <f>K76+K80+K84</f>
        <v>1.8799419271734726E-2</v>
      </c>
      <c r="T75" s="266">
        <f>L76+L80+L84</f>
        <v>5.3512496049445746E-2</v>
      </c>
      <c r="U75" s="266">
        <f>M76+M80+M84</f>
        <v>2.8677668588577068</v>
      </c>
      <c r="V75" s="266">
        <f>N76+N80+N84</f>
        <v>2.7288360536803173</v>
      </c>
      <c r="W75" s="267">
        <f>O76+O80+O84</f>
        <v>0.47775595238438373</v>
      </c>
      <c r="X75" s="315" t="s">
        <v>249</v>
      </c>
      <c r="Y75" s="299"/>
      <c r="Z75" s="264" t="s">
        <v>227</v>
      </c>
      <c r="AA75" s="304">
        <f>F76+F80+F84+F87</f>
        <v>294557599</v>
      </c>
      <c r="AB75" s="305">
        <f t="shared" ref="AB75:AE75" si="0">G76+G80+G84+G87</f>
        <v>753999985</v>
      </c>
      <c r="AC75" s="305">
        <f t="shared" si="0"/>
        <v>31355292544</v>
      </c>
      <c r="AD75" s="305">
        <f t="shared" si="0"/>
        <v>34873165120</v>
      </c>
      <c r="AE75" s="306">
        <f t="shared" si="0"/>
        <v>5364495168</v>
      </c>
      <c r="AF75" s="268" t="s">
        <v>249</v>
      </c>
      <c r="AG75" s="299"/>
    </row>
    <row r="76" spans="2:33" ht="16" thickBot="1" x14ac:dyDescent="0.25">
      <c r="B76" s="525"/>
      <c r="C76" s="525" t="s">
        <v>251</v>
      </c>
      <c r="D76" s="523" t="s">
        <v>220</v>
      </c>
      <c r="E76" s="526"/>
      <c r="F76" s="527">
        <v>42660884</v>
      </c>
      <c r="G76" s="527">
        <v>93761392</v>
      </c>
      <c r="H76" s="527">
        <v>4133449984</v>
      </c>
      <c r="I76" s="527">
        <v>2530081792</v>
      </c>
      <c r="J76" s="527">
        <v>573344192</v>
      </c>
      <c r="K76" s="274">
        <f>F76*E77/F77</f>
        <v>2.7522107755564612E-3</v>
      </c>
      <c r="L76" s="275">
        <f>G76*E77/G77</f>
        <v>7.1808885033868303E-3</v>
      </c>
      <c r="M76" s="275">
        <f>H76*E77/H77</f>
        <v>0.30423114143612018</v>
      </c>
      <c r="N76" s="275">
        <f>I76*E77/I77</f>
        <v>0.165284967680974</v>
      </c>
      <c r="O76" s="276">
        <f>J76*E77/J77</f>
        <v>3.5882096880387473E-2</v>
      </c>
      <c r="P76" s="98"/>
      <c r="R76" s="277" t="s">
        <v>229</v>
      </c>
      <c r="S76" s="278">
        <f>K74+K78+K82</f>
        <v>2.1213714058547661</v>
      </c>
      <c r="T76" s="279">
        <f>L74+L78+L82</f>
        <v>3.4914222798217356</v>
      </c>
      <c r="U76" s="279">
        <f>M74+M78+M82</f>
        <v>0.21449289741784411</v>
      </c>
      <c r="V76" s="279">
        <f>N74+N78+N82</f>
        <v>0.24970964065851192</v>
      </c>
      <c r="W76" s="280">
        <f>O74+O78+O82</f>
        <v>8.664663970035559E-2</v>
      </c>
      <c r="X76" s="316"/>
      <c r="Y76" s="299"/>
      <c r="Z76" s="277" t="s">
        <v>229</v>
      </c>
      <c r="AA76" s="269">
        <f>F74+F78+F82+F86</f>
        <v>21019760879</v>
      </c>
      <c r="AB76" s="270">
        <f t="shared" ref="AB76:AE76" si="1">G74+G78+G82+G86</f>
        <v>27647751189</v>
      </c>
      <c r="AC76" s="270">
        <f t="shared" si="1"/>
        <v>2069835619</v>
      </c>
      <c r="AD76" s="270">
        <f t="shared" si="1"/>
        <v>2804158399</v>
      </c>
      <c r="AE76" s="272">
        <f t="shared" si="1"/>
        <v>866217138</v>
      </c>
      <c r="AF76" s="281"/>
      <c r="AG76" s="299"/>
    </row>
    <row r="77" spans="2:33" ht="16" thickBot="1" x14ac:dyDescent="0.25">
      <c r="B77" s="525"/>
      <c r="C77" s="525"/>
      <c r="D77" s="528" t="s">
        <v>226</v>
      </c>
      <c r="E77" s="529">
        <v>0.1</v>
      </c>
      <c r="F77" s="527">
        <v>1550058752</v>
      </c>
      <c r="G77" s="527">
        <v>1305707392</v>
      </c>
      <c r="H77" s="527">
        <v>1358654464</v>
      </c>
      <c r="I77" s="527">
        <v>1530739200</v>
      </c>
      <c r="J77" s="527">
        <v>1597855872</v>
      </c>
      <c r="R77" s="277" t="s">
        <v>230</v>
      </c>
      <c r="S77" s="258">
        <f>SUM(S75:S76)</f>
        <v>2.1401708251265008</v>
      </c>
      <c r="T77" s="259">
        <f>SUM(T75:T76)</f>
        <v>3.5449347758711811</v>
      </c>
      <c r="U77" s="259">
        <f>SUM(U75:U76)</f>
        <v>3.0822597562755507</v>
      </c>
      <c r="V77" s="259">
        <f>SUM(V75:V76)</f>
        <v>2.9785456943388291</v>
      </c>
      <c r="W77" s="260">
        <f>SUM(W75:W76)</f>
        <v>0.56440259208473931</v>
      </c>
      <c r="X77" s="316"/>
      <c r="Y77" s="299"/>
      <c r="Z77" s="277" t="s">
        <v>230</v>
      </c>
      <c r="AA77" s="282">
        <f>SUM(AA75:AA76)</f>
        <v>21314318478</v>
      </c>
      <c r="AB77" s="283">
        <f t="shared" ref="AB77:AE77" si="2">SUM(AB75:AB76)</f>
        <v>28401751174</v>
      </c>
      <c r="AC77" s="283">
        <f t="shared" si="2"/>
        <v>33425128163</v>
      </c>
      <c r="AD77" s="283">
        <f t="shared" si="2"/>
        <v>37677323519</v>
      </c>
      <c r="AE77" s="284">
        <f t="shared" si="2"/>
        <v>6230712306</v>
      </c>
      <c r="AF77" s="281"/>
      <c r="AG77" s="299"/>
    </row>
    <row r="78" spans="2:33" ht="16" thickBot="1" x14ac:dyDescent="0.25">
      <c r="B78" s="525"/>
      <c r="C78" s="525" t="s">
        <v>252</v>
      </c>
      <c r="D78" s="523" t="s">
        <v>220</v>
      </c>
      <c r="E78" s="526"/>
      <c r="F78" s="527">
        <v>13390406656</v>
      </c>
      <c r="G78" s="527">
        <v>17354745856</v>
      </c>
      <c r="H78" s="527">
        <v>1414389248</v>
      </c>
      <c r="I78" s="527">
        <v>1815202560</v>
      </c>
      <c r="J78" s="527">
        <v>604843008</v>
      </c>
      <c r="K78" s="274">
        <f>F78*E79/F79</f>
        <v>1.3955758031175396</v>
      </c>
      <c r="L78" s="275">
        <f>G78*E79/G79</f>
        <v>2.1743560097397019</v>
      </c>
      <c r="M78" s="275">
        <f>H78*E79/H79</f>
        <v>0.14091209303768076</v>
      </c>
      <c r="N78" s="275">
        <f>I78*E79/I79</f>
        <v>0.16246015042141917</v>
      </c>
      <c r="O78" s="276">
        <f>J78*E79/J79</f>
        <v>6.0562577495362195E-2</v>
      </c>
      <c r="P78" s="98"/>
      <c r="R78" s="285"/>
      <c r="S78" s="317" t="s">
        <v>232</v>
      </c>
      <c r="T78" s="246"/>
      <c r="U78" s="246"/>
      <c r="V78" s="246"/>
      <c r="W78" s="247"/>
      <c r="X78" s="316"/>
      <c r="Y78" s="299"/>
      <c r="Z78" s="289"/>
      <c r="AA78" s="318" t="s">
        <v>232</v>
      </c>
      <c r="AB78" s="319"/>
      <c r="AC78" s="319"/>
      <c r="AD78" s="319"/>
      <c r="AE78" s="320"/>
      <c r="AF78" s="281"/>
      <c r="AG78" s="299"/>
    </row>
    <row r="79" spans="2:33" ht="16" thickBot="1" x14ac:dyDescent="0.25">
      <c r="B79" s="525"/>
      <c r="C79" s="525"/>
      <c r="D79" s="528" t="s">
        <v>226</v>
      </c>
      <c r="E79" s="529">
        <v>0.5</v>
      </c>
      <c r="F79" s="527">
        <v>4797448704</v>
      </c>
      <c r="G79" s="527">
        <v>3990778368</v>
      </c>
      <c r="H79" s="527">
        <v>5018693632</v>
      </c>
      <c r="I79" s="527">
        <v>5586608640</v>
      </c>
      <c r="J79" s="527">
        <v>4993537536</v>
      </c>
      <c r="R79" s="285"/>
      <c r="S79" s="321" t="s">
        <v>244</v>
      </c>
      <c r="T79" s="322" t="s">
        <v>245</v>
      </c>
      <c r="U79" s="322" t="s">
        <v>246</v>
      </c>
      <c r="V79" s="322" t="s">
        <v>247</v>
      </c>
      <c r="W79" s="323" t="s">
        <v>248</v>
      </c>
      <c r="X79" s="316"/>
      <c r="Y79" s="299"/>
      <c r="Z79" s="289"/>
      <c r="AA79" s="324" t="s">
        <v>214</v>
      </c>
      <c r="AB79" s="325" t="s">
        <v>215</v>
      </c>
      <c r="AC79" s="325"/>
      <c r="AD79" s="325"/>
      <c r="AE79" s="326"/>
      <c r="AF79" s="281"/>
      <c r="AG79" s="299"/>
    </row>
    <row r="80" spans="2:33" ht="16" thickBot="1" x14ac:dyDescent="0.25">
      <c r="B80" s="525"/>
      <c r="C80" s="525" t="s">
        <v>253</v>
      </c>
      <c r="D80" s="523" t="s">
        <v>220</v>
      </c>
      <c r="E80" s="526"/>
      <c r="F80" s="527">
        <v>103039664</v>
      </c>
      <c r="G80" s="527">
        <v>226420256</v>
      </c>
      <c r="H80" s="527">
        <v>10510623744</v>
      </c>
      <c r="I80" s="527">
        <v>5460558336</v>
      </c>
      <c r="J80" s="527">
        <v>1336986880</v>
      </c>
      <c r="K80" s="274">
        <f>F80*E81/F81</f>
        <v>7.9722734813156351E-3</v>
      </c>
      <c r="L80" s="275">
        <f>G80*E81/G81</f>
        <v>1.9525216803650599E-2</v>
      </c>
      <c r="M80" s="275">
        <f>H80*E81/H81</f>
        <v>1.3736090836514097</v>
      </c>
      <c r="N80" s="275">
        <f>I80*E81/I81</f>
        <v>0.68059070229679119</v>
      </c>
      <c r="O80" s="276">
        <f>J80*E81/J81</f>
        <v>0.16960121681758322</v>
      </c>
      <c r="P80" s="98"/>
      <c r="R80" s="293"/>
      <c r="S80" s="294">
        <f>(S75/S77)*100</f>
        <v>0.8784074173435914</v>
      </c>
      <c r="T80" s="296">
        <f>(T75/T77)*100</f>
        <v>1.5095481139365914</v>
      </c>
      <c r="U80" s="295">
        <f>(U75/U77)*100</f>
        <v>93.041050580466759</v>
      </c>
      <c r="V80" s="296">
        <f>(V75/V77)*100</f>
        <v>91.616390470922695</v>
      </c>
      <c r="W80" s="296">
        <f>(W75/W77)*100</f>
        <v>84.648079063508902</v>
      </c>
      <c r="X80" s="327"/>
      <c r="Z80" s="298"/>
      <c r="AA80" s="294">
        <f>(AA75/AA77)*100</f>
        <v>1.3819705251379888</v>
      </c>
      <c r="AB80" s="295">
        <f>(AB75/AB77)*100</f>
        <v>2.6547658289825424</v>
      </c>
      <c r="AC80" s="294">
        <f t="shared" ref="AC80:AE80" si="3">(AC75/AC77)*100</f>
        <v>93.807546200252986</v>
      </c>
      <c r="AD80" s="295">
        <f t="shared" si="3"/>
        <v>92.557437373209609</v>
      </c>
      <c r="AE80" s="294">
        <f t="shared" si="3"/>
        <v>86.097622623887531</v>
      </c>
      <c r="AF80" s="297"/>
    </row>
    <row r="81" spans="2:23" ht="16" thickBot="1" x14ac:dyDescent="0.25">
      <c r="B81" s="525"/>
      <c r="C81" s="525"/>
      <c r="D81" s="528" t="s">
        <v>226</v>
      </c>
      <c r="E81" s="529">
        <v>0.01</v>
      </c>
      <c r="F81" s="527">
        <v>129247528</v>
      </c>
      <c r="G81" s="527">
        <v>115962992</v>
      </c>
      <c r="H81" s="527">
        <v>76518304</v>
      </c>
      <c r="I81" s="527">
        <v>80232632</v>
      </c>
      <c r="J81" s="527">
        <v>78831208</v>
      </c>
    </row>
    <row r="82" spans="2:23" ht="16" thickBot="1" x14ac:dyDescent="0.25">
      <c r="B82" s="525"/>
      <c r="C82" s="525" t="s">
        <v>254</v>
      </c>
      <c r="D82" s="523" t="s">
        <v>220</v>
      </c>
      <c r="E82" s="526"/>
      <c r="F82" s="527">
        <v>5979375</v>
      </c>
      <c r="G82" s="527">
        <v>9530389</v>
      </c>
      <c r="H82" s="527">
        <v>429347</v>
      </c>
      <c r="I82" s="527">
        <v>871551</v>
      </c>
      <c r="J82" s="527">
        <v>1635970</v>
      </c>
      <c r="K82" s="274">
        <f>F82*E83/F83</f>
        <v>3.7142569448646023E-3</v>
      </c>
      <c r="L82" s="275">
        <f>G82*E83/G83</f>
        <v>5.4300269028903546E-3</v>
      </c>
      <c r="M82" s="275">
        <f>H82*E83/H83</f>
        <v>3.5199313044963942E-4</v>
      </c>
      <c r="N82" s="275">
        <f>I82*E83/I83</f>
        <v>5.1580093131093599E-4</v>
      </c>
      <c r="O82" s="276">
        <f>J82*E83/J83</f>
        <v>7.3517060450017143E-4</v>
      </c>
      <c r="P82" s="98"/>
    </row>
    <row r="83" spans="2:23" ht="16" thickBot="1" x14ac:dyDescent="0.25">
      <c r="B83" s="525"/>
      <c r="C83" s="525"/>
      <c r="D83" s="528" t="s">
        <v>226</v>
      </c>
      <c r="E83" s="529">
        <v>0.01</v>
      </c>
      <c r="F83" s="527">
        <v>16098442</v>
      </c>
      <c r="G83" s="527">
        <v>17551274</v>
      </c>
      <c r="H83" s="527">
        <v>12197596</v>
      </c>
      <c r="I83" s="527">
        <v>16897042</v>
      </c>
      <c r="J83" s="527">
        <v>22252930</v>
      </c>
    </row>
    <row r="84" spans="2:23" ht="16" thickBot="1" x14ac:dyDescent="0.25">
      <c r="B84" s="525"/>
      <c r="C84" s="525" t="s">
        <v>255</v>
      </c>
      <c r="D84" s="523" t="s">
        <v>220</v>
      </c>
      <c r="E84" s="526"/>
      <c r="F84" s="527">
        <v>145431776</v>
      </c>
      <c r="G84" s="527">
        <v>427259968</v>
      </c>
      <c r="H84" s="527">
        <v>16415804416</v>
      </c>
      <c r="I84" s="527">
        <v>25925097472</v>
      </c>
      <c r="J84" s="527">
        <v>3351152896</v>
      </c>
      <c r="K84" s="274">
        <f>F84*E85/F85</f>
        <v>8.0749350148626303E-3</v>
      </c>
      <c r="L84" s="275">
        <f>G84*E85/G85</f>
        <v>2.6806390742408315E-2</v>
      </c>
      <c r="M84" s="275">
        <f>H84*E85/H85</f>
        <v>1.189926633770177</v>
      </c>
      <c r="N84" s="275">
        <f>I84*E85/I85</f>
        <v>1.8829603837025521</v>
      </c>
      <c r="O84" s="276">
        <f>J84*E85/J85</f>
        <v>0.27227263868641305</v>
      </c>
      <c r="P84" s="98"/>
    </row>
    <row r="85" spans="2:23" x14ac:dyDescent="0.2">
      <c r="B85" s="525"/>
      <c r="C85" s="525"/>
      <c r="D85" s="528" t="s">
        <v>226</v>
      </c>
      <c r="E85" s="529">
        <v>0.1</v>
      </c>
      <c r="F85" s="527">
        <v>1801027200</v>
      </c>
      <c r="G85" s="527">
        <v>1593873536</v>
      </c>
      <c r="H85" s="527">
        <v>1379564416</v>
      </c>
      <c r="I85" s="527">
        <v>1376826496</v>
      </c>
      <c r="J85" s="527">
        <v>1230807808</v>
      </c>
      <c r="L85" s="98"/>
      <c r="M85" s="98"/>
      <c r="N85" s="98"/>
      <c r="O85" s="98"/>
      <c r="P85" s="98"/>
    </row>
    <row r="86" spans="2:23" x14ac:dyDescent="0.2">
      <c r="B86" s="525"/>
      <c r="C86" s="522" t="s">
        <v>256</v>
      </c>
      <c r="D86" s="523"/>
      <c r="E86" s="526"/>
      <c r="F86" s="530"/>
      <c r="G86" s="530"/>
      <c r="H86" s="530"/>
      <c r="I86" s="530"/>
      <c r="J86" s="530"/>
      <c r="L86" s="98"/>
      <c r="M86" s="98"/>
      <c r="N86" s="98"/>
      <c r="O86" s="98"/>
      <c r="P86" s="98"/>
    </row>
    <row r="87" spans="2:23" x14ac:dyDescent="0.2">
      <c r="B87" s="525"/>
      <c r="C87" s="522" t="s">
        <v>257</v>
      </c>
      <c r="D87" s="523"/>
      <c r="E87" s="526"/>
      <c r="F87" s="527">
        <v>3425275</v>
      </c>
      <c r="G87" s="527">
        <v>6558369</v>
      </c>
      <c r="H87" s="527">
        <v>295414400</v>
      </c>
      <c r="I87" s="527">
        <v>957427520</v>
      </c>
      <c r="J87" s="527">
        <v>103011200</v>
      </c>
      <c r="L87" s="98"/>
      <c r="M87" s="98"/>
      <c r="N87" s="98"/>
      <c r="O87" s="98"/>
      <c r="P87" s="98"/>
      <c r="S87" s="85"/>
      <c r="T87" s="85"/>
      <c r="U87" s="85"/>
      <c r="V87" s="85"/>
      <c r="W87" s="85"/>
    </row>
    <row r="88" spans="2:23" x14ac:dyDescent="0.2">
      <c r="B88" s="240"/>
      <c r="C88" s="240"/>
      <c r="S88" s="85"/>
      <c r="T88" s="85"/>
      <c r="U88" s="85"/>
      <c r="V88" s="85"/>
      <c r="W88" s="85"/>
    </row>
    <row r="89" spans="2:23" x14ac:dyDescent="0.2">
      <c r="B89" s="240"/>
      <c r="C89" t="s">
        <v>241</v>
      </c>
    </row>
    <row r="90" spans="2:23" x14ac:dyDescent="0.2">
      <c r="B90" s="240"/>
      <c r="C90" s="240"/>
    </row>
    <row r="92" spans="2:23" ht="16" thickBot="1" x14ac:dyDescent="0.25">
      <c r="B92" s="522"/>
      <c r="C92" s="522"/>
      <c r="D92" s="523"/>
      <c r="E92" s="522" t="s">
        <v>209</v>
      </c>
      <c r="F92" s="523"/>
      <c r="G92" s="523"/>
      <c r="H92" s="523"/>
    </row>
    <row r="93" spans="2:23" ht="16" thickBot="1" x14ac:dyDescent="0.25">
      <c r="B93" s="522"/>
      <c r="C93" s="522"/>
      <c r="D93" s="522"/>
      <c r="E93" s="524" t="s">
        <v>210</v>
      </c>
      <c r="F93" s="524"/>
      <c r="G93" s="524"/>
      <c r="H93" s="524"/>
      <c r="I93" s="248" t="s">
        <v>211</v>
      </c>
      <c r="J93" s="249"/>
      <c r="K93" s="251"/>
      <c r="L93" s="240"/>
      <c r="M93" s="240"/>
      <c r="N93" s="245" t="s">
        <v>212</v>
      </c>
      <c r="O93" s="246"/>
      <c r="P93" s="247"/>
      <c r="Q93" s="240"/>
      <c r="R93" s="240"/>
      <c r="S93" s="240"/>
      <c r="T93" s="245" t="s">
        <v>155</v>
      </c>
      <c r="U93" s="246"/>
      <c r="V93" s="247"/>
      <c r="W93" s="240"/>
    </row>
    <row r="94" spans="2:23" x14ac:dyDescent="0.2">
      <c r="B94" s="522"/>
      <c r="C94" s="522"/>
      <c r="D94" s="522"/>
      <c r="E94" s="524" t="s">
        <v>213</v>
      </c>
      <c r="F94" s="524" t="s">
        <v>214</v>
      </c>
      <c r="G94" s="524" t="s">
        <v>215</v>
      </c>
      <c r="H94" s="524" t="s">
        <v>216</v>
      </c>
      <c r="I94" s="252" t="s">
        <v>214</v>
      </c>
      <c r="J94" s="253" t="s">
        <v>215</v>
      </c>
      <c r="K94" s="254" t="s">
        <v>216</v>
      </c>
      <c r="L94" s="240"/>
      <c r="M94" s="240"/>
      <c r="N94" s="255" t="s">
        <v>214</v>
      </c>
      <c r="O94" s="328" t="s">
        <v>215</v>
      </c>
      <c r="P94" s="255" t="s">
        <v>216</v>
      </c>
      <c r="Q94" s="240"/>
      <c r="R94" s="240"/>
      <c r="S94" s="240"/>
      <c r="T94" s="255" t="s">
        <v>214</v>
      </c>
      <c r="U94" s="255" t="s">
        <v>215</v>
      </c>
      <c r="V94" s="255" t="s">
        <v>216</v>
      </c>
      <c r="W94" s="240"/>
    </row>
    <row r="95" spans="2:23" ht="16" thickBot="1" x14ac:dyDescent="0.25">
      <c r="B95" s="525" t="s">
        <v>2</v>
      </c>
      <c r="C95" s="525" t="s">
        <v>219</v>
      </c>
      <c r="D95" s="523" t="s">
        <v>220</v>
      </c>
      <c r="E95" s="526"/>
      <c r="F95" s="533">
        <v>69194912</v>
      </c>
      <c r="G95" s="533">
        <v>356573152</v>
      </c>
      <c r="H95" s="533">
        <v>42892684</v>
      </c>
      <c r="I95" s="258">
        <f>F95*E96/F96</f>
        <v>0.25430162243134635</v>
      </c>
      <c r="J95" s="259">
        <f>G95*E96/G96</f>
        <v>6.935935144162382E-2</v>
      </c>
      <c r="K95" s="260">
        <f>H95*E96/H96</f>
        <v>2.2142792613226017E-2</v>
      </c>
      <c r="M95" s="240"/>
      <c r="N95" s="261" t="s">
        <v>221</v>
      </c>
      <c r="O95" s="262" t="s">
        <v>258</v>
      </c>
      <c r="P95" s="261" t="s">
        <v>223</v>
      </c>
      <c r="Q95" s="240"/>
      <c r="R95" s="240"/>
      <c r="S95" s="240"/>
      <c r="T95" s="261" t="s">
        <v>221</v>
      </c>
      <c r="U95" s="261" t="s">
        <v>258</v>
      </c>
      <c r="V95" s="261" t="s">
        <v>223</v>
      </c>
      <c r="W95" s="240"/>
    </row>
    <row r="96" spans="2:23" ht="16" thickBot="1" x14ac:dyDescent="0.25">
      <c r="B96" s="525"/>
      <c r="C96" s="525"/>
      <c r="D96" s="528" t="s">
        <v>226</v>
      </c>
      <c r="E96" s="529">
        <v>0.01</v>
      </c>
      <c r="F96" s="533">
        <v>2720978</v>
      </c>
      <c r="G96" s="533">
        <v>51409528</v>
      </c>
      <c r="H96" s="533">
        <v>19370946</v>
      </c>
      <c r="M96" s="264" t="s">
        <v>227</v>
      </c>
      <c r="N96" s="265">
        <f>I97</f>
        <v>5.2444593554498633E-4</v>
      </c>
      <c r="O96" s="266">
        <f>J97</f>
        <v>0.13622529880899834</v>
      </c>
      <c r="P96" s="329">
        <f>K97</f>
        <v>0.36826762109527839</v>
      </c>
      <c r="Q96" s="315" t="s">
        <v>2</v>
      </c>
      <c r="S96" s="264" t="s">
        <v>227</v>
      </c>
      <c r="T96" s="304">
        <f>F97+F100+F102+F104</f>
        <v>398613</v>
      </c>
      <c r="U96" s="305">
        <f>G97+G100+G102+G104</f>
        <v>471887763</v>
      </c>
      <c r="V96" s="306">
        <f>H97+H100+H102+H104</f>
        <v>627929137</v>
      </c>
      <c r="W96" s="315" t="s">
        <v>2</v>
      </c>
    </row>
    <row r="97" spans="2:25" ht="16" thickBot="1" x14ac:dyDescent="0.25">
      <c r="B97" s="525"/>
      <c r="C97" s="525" t="s">
        <v>228</v>
      </c>
      <c r="D97" s="523" t="s">
        <v>220</v>
      </c>
      <c r="E97" s="526"/>
      <c r="F97" s="533">
        <v>398613</v>
      </c>
      <c r="G97" s="533">
        <v>306274304</v>
      </c>
      <c r="H97" s="533">
        <v>394278400</v>
      </c>
      <c r="I97" s="274">
        <f>F97*E98/F98</f>
        <v>5.2444593554498633E-4</v>
      </c>
      <c r="J97" s="275">
        <f>G97*E98/G98</f>
        <v>0.13622529880899834</v>
      </c>
      <c r="K97" s="275">
        <f>H97*E98/H98</f>
        <v>0.36826762109527839</v>
      </c>
      <c r="M97" s="277" t="s">
        <v>229</v>
      </c>
      <c r="N97" s="278">
        <f>I95</f>
        <v>0.25430162243134635</v>
      </c>
      <c r="O97" s="279">
        <f>J95</f>
        <v>6.935935144162382E-2</v>
      </c>
      <c r="P97" s="330">
        <f>K95</f>
        <v>2.2142792613226017E-2</v>
      </c>
      <c r="Q97" s="316"/>
      <c r="S97" s="277" t="s">
        <v>229</v>
      </c>
      <c r="T97" s="269">
        <f>F95+F99+F101+F103</f>
        <v>84708905</v>
      </c>
      <c r="U97" s="270">
        <f>G95+G99+G101+G103</f>
        <v>415964984</v>
      </c>
      <c r="V97" s="272">
        <f>H95+H99+H101+H103</f>
        <v>50517982</v>
      </c>
      <c r="W97" s="316"/>
    </row>
    <row r="98" spans="2:25" ht="16" thickBot="1" x14ac:dyDescent="0.25">
      <c r="B98" s="525"/>
      <c r="C98" s="525"/>
      <c r="D98" s="528" t="s">
        <v>226</v>
      </c>
      <c r="E98" s="529">
        <v>0.01</v>
      </c>
      <c r="F98" s="533">
        <v>7600650</v>
      </c>
      <c r="G98" s="533">
        <v>22482924</v>
      </c>
      <c r="H98" s="533">
        <v>10706301</v>
      </c>
      <c r="M98" s="277" t="s">
        <v>230</v>
      </c>
      <c r="N98" s="278">
        <f>SUM(N96:N97)</f>
        <v>0.25482606836689131</v>
      </c>
      <c r="O98" s="279">
        <f>SUM(O96:O97)</f>
        <v>0.20558465025062217</v>
      </c>
      <c r="P98" s="330">
        <f>SUM(P96:P97)</f>
        <v>0.39041041370850438</v>
      </c>
      <c r="Q98" s="316"/>
      <c r="S98" s="277" t="s">
        <v>230</v>
      </c>
      <c r="T98" s="282">
        <f>SUM(T96:T97)</f>
        <v>85107518</v>
      </c>
      <c r="U98" s="283">
        <f>SUM(U96:U97)</f>
        <v>887852747</v>
      </c>
      <c r="V98" s="284">
        <f>SUM(V96:V97)</f>
        <v>678447119</v>
      </c>
      <c r="W98" s="316"/>
    </row>
    <row r="99" spans="2:25" x14ac:dyDescent="0.2">
      <c r="B99" s="525"/>
      <c r="C99" s="522" t="s">
        <v>231</v>
      </c>
      <c r="D99" s="523"/>
      <c r="E99" s="526"/>
      <c r="F99" s="533"/>
      <c r="G99" s="533"/>
      <c r="H99" s="533"/>
      <c r="I99" s="98"/>
      <c r="J99" s="98"/>
      <c r="K99" s="98"/>
      <c r="M99" s="285"/>
      <c r="N99" s="286" t="s">
        <v>232</v>
      </c>
      <c r="O99" s="287"/>
      <c r="P99" s="287"/>
      <c r="Q99" s="316"/>
      <c r="S99" s="289"/>
      <c r="T99" s="290" t="s">
        <v>232</v>
      </c>
      <c r="U99" s="291"/>
      <c r="V99" s="292"/>
      <c r="W99" s="316"/>
    </row>
    <row r="100" spans="2:25" x14ac:dyDescent="0.2">
      <c r="B100" s="525"/>
      <c r="C100" s="522" t="s">
        <v>233</v>
      </c>
      <c r="D100" s="523"/>
      <c r="E100" s="526"/>
      <c r="F100" s="533"/>
      <c r="G100" s="533"/>
      <c r="H100" s="533">
        <v>5603337</v>
      </c>
      <c r="M100" s="285"/>
      <c r="N100" s="252" t="s">
        <v>214</v>
      </c>
      <c r="O100" s="254" t="s">
        <v>215</v>
      </c>
      <c r="P100" s="331" t="s">
        <v>216</v>
      </c>
      <c r="Q100" s="316"/>
      <c r="S100" s="289"/>
      <c r="T100" s="252" t="s">
        <v>214</v>
      </c>
      <c r="U100" s="254" t="s">
        <v>215</v>
      </c>
      <c r="V100" s="254" t="s">
        <v>216</v>
      </c>
      <c r="W100" s="316"/>
    </row>
    <row r="101" spans="2:25" ht="16" thickBot="1" x14ac:dyDescent="0.25">
      <c r="B101" s="525"/>
      <c r="C101" s="522" t="s">
        <v>234</v>
      </c>
      <c r="D101" s="523"/>
      <c r="E101" s="526"/>
      <c r="F101" s="533">
        <v>14525779</v>
      </c>
      <c r="G101" s="533">
        <v>56600324</v>
      </c>
      <c r="H101" s="533">
        <v>5375818</v>
      </c>
      <c r="I101" s="98"/>
      <c r="J101" s="98"/>
      <c r="K101" s="98"/>
      <c r="M101" s="293"/>
      <c r="N101" s="294">
        <f>(N96/N98)*100</f>
        <v>0.20580544953897889</v>
      </c>
      <c r="O101" s="295">
        <f>(O96/O98)*100</f>
        <v>66.262388093143187</v>
      </c>
      <c r="P101" s="332">
        <f>(P96/P98)*100</f>
        <v>94.328329410352595</v>
      </c>
      <c r="Q101" s="327"/>
      <c r="S101" s="298"/>
      <c r="T101" s="294">
        <f>(T96/T98)*100</f>
        <v>0.4683640286631317</v>
      </c>
      <c r="U101" s="295">
        <f>(U96/U98)*100</f>
        <v>53.149327362502376</v>
      </c>
      <c r="V101" s="296">
        <f>(V96/V98)*100</f>
        <v>92.553880680566351</v>
      </c>
      <c r="W101" s="327"/>
    </row>
    <row r="102" spans="2:25" x14ac:dyDescent="0.2">
      <c r="B102" s="525"/>
      <c r="C102" s="522" t="s">
        <v>235</v>
      </c>
      <c r="D102" s="523"/>
      <c r="E102" s="526"/>
      <c r="F102" s="533"/>
      <c r="G102" s="533">
        <v>163082816</v>
      </c>
      <c r="H102" s="533">
        <v>188795824</v>
      </c>
    </row>
    <row r="103" spans="2:25" x14ac:dyDescent="0.2">
      <c r="B103" s="525"/>
      <c r="C103" s="522" t="s">
        <v>236</v>
      </c>
      <c r="D103" s="523"/>
      <c r="E103" s="526"/>
      <c r="F103" s="533">
        <v>988214</v>
      </c>
      <c r="G103" s="533">
        <v>2791508</v>
      </c>
      <c r="H103" s="533">
        <v>2249480</v>
      </c>
      <c r="I103" s="98"/>
      <c r="J103" s="98"/>
      <c r="K103" s="98"/>
    </row>
    <row r="104" spans="2:25" x14ac:dyDescent="0.2">
      <c r="B104" s="525"/>
      <c r="C104" s="522" t="s">
        <v>237</v>
      </c>
      <c r="D104" s="523"/>
      <c r="E104" s="526"/>
      <c r="F104" s="533"/>
      <c r="G104" s="533">
        <v>2530643</v>
      </c>
      <c r="H104" s="533">
        <v>39251576</v>
      </c>
    </row>
    <row r="105" spans="2:25" x14ac:dyDescent="0.2">
      <c r="B105" s="299"/>
      <c r="C105" s="240"/>
      <c r="E105" s="85"/>
      <c r="F105" s="257"/>
      <c r="G105" s="257"/>
      <c r="H105" s="257"/>
    </row>
    <row r="106" spans="2:25" x14ac:dyDescent="0.2">
      <c r="B106" s="300"/>
      <c r="C106" t="s">
        <v>241</v>
      </c>
      <c r="E106" s="85"/>
      <c r="F106" s="301"/>
      <c r="G106" s="301"/>
      <c r="H106" s="257"/>
      <c r="I106" s="98"/>
      <c r="J106" s="98"/>
      <c r="K106" s="98"/>
    </row>
    <row r="107" spans="2:25" x14ac:dyDescent="0.2">
      <c r="B107" s="300"/>
      <c r="C107" s="240"/>
      <c r="E107" s="85"/>
      <c r="F107" s="273"/>
      <c r="G107" s="273"/>
      <c r="H107" s="257"/>
      <c r="J107" s="98"/>
      <c r="K107" s="98"/>
    </row>
    <row r="108" spans="2:25" x14ac:dyDescent="0.2">
      <c r="B108" s="300"/>
      <c r="J108" s="98"/>
      <c r="K108" s="98"/>
    </row>
    <row r="109" spans="2:25" ht="16" thickBot="1" x14ac:dyDescent="0.25">
      <c r="B109" s="522"/>
      <c r="C109" s="522"/>
      <c r="D109" s="523"/>
      <c r="E109" s="522" t="s">
        <v>209</v>
      </c>
      <c r="F109" s="523"/>
      <c r="G109" s="523"/>
      <c r="H109" s="523"/>
    </row>
    <row r="110" spans="2:25" ht="16" thickBot="1" x14ac:dyDescent="0.25">
      <c r="B110" s="522"/>
      <c r="C110" s="522"/>
      <c r="D110" s="522"/>
      <c r="E110" s="524" t="s">
        <v>210</v>
      </c>
      <c r="F110" s="524"/>
      <c r="G110" s="524"/>
      <c r="H110" s="524"/>
      <c r="I110" s="248" t="s">
        <v>211</v>
      </c>
      <c r="J110" s="249"/>
      <c r="K110" s="333"/>
      <c r="L110" s="241"/>
      <c r="M110" s="240"/>
      <c r="N110" s="240"/>
      <c r="O110" s="245" t="s">
        <v>212</v>
      </c>
      <c r="P110" s="246"/>
      <c r="Q110" s="247"/>
      <c r="R110" s="240"/>
      <c r="S110" s="240"/>
      <c r="T110" s="240"/>
      <c r="U110" s="245" t="s">
        <v>155</v>
      </c>
      <c r="V110" s="246"/>
      <c r="W110" s="247"/>
      <c r="X110" s="240"/>
      <c r="Y110" s="240"/>
    </row>
    <row r="111" spans="2:25" ht="16" thickBot="1" x14ac:dyDescent="0.25">
      <c r="B111" s="522"/>
      <c r="C111" s="522"/>
      <c r="D111" s="522"/>
      <c r="E111" s="524" t="s">
        <v>213</v>
      </c>
      <c r="F111" s="252" t="s">
        <v>217</v>
      </c>
      <c r="G111" s="252" t="s">
        <v>218</v>
      </c>
      <c r="H111" s="534" t="s">
        <v>244</v>
      </c>
      <c r="I111" s="311" t="s">
        <v>217</v>
      </c>
      <c r="J111" s="311" t="s">
        <v>218</v>
      </c>
      <c r="K111" s="335" t="s">
        <v>244</v>
      </c>
      <c r="L111" s="241"/>
      <c r="M111" s="240"/>
      <c r="N111" s="240"/>
      <c r="O111" s="311" t="s">
        <v>217</v>
      </c>
      <c r="P111" s="311" t="s">
        <v>218</v>
      </c>
      <c r="Q111" s="335" t="s">
        <v>244</v>
      </c>
      <c r="R111" s="240"/>
      <c r="S111" s="240"/>
      <c r="T111" s="240"/>
      <c r="U111" s="311" t="s">
        <v>217</v>
      </c>
      <c r="V111" s="311" t="s">
        <v>218</v>
      </c>
      <c r="W111" s="335" t="s">
        <v>244</v>
      </c>
      <c r="X111" s="240"/>
      <c r="Y111" s="240"/>
    </row>
    <row r="112" spans="2:25" ht="16" thickBot="1" x14ac:dyDescent="0.25">
      <c r="B112" s="525" t="s">
        <v>249</v>
      </c>
      <c r="C112" s="525" t="s">
        <v>250</v>
      </c>
      <c r="D112" s="523" t="s">
        <v>220</v>
      </c>
      <c r="E112" s="526"/>
      <c r="F112" s="523">
        <v>477204672</v>
      </c>
      <c r="G112" s="523">
        <v>221961008</v>
      </c>
      <c r="H112" s="523">
        <v>56485476</v>
      </c>
      <c r="I112" s="312">
        <f>F112*E113/F113</f>
        <v>7.2118262249562873E-2</v>
      </c>
      <c r="J112" s="313">
        <f>G112*E113/G113</f>
        <v>2.6172071442931204E-2</v>
      </c>
      <c r="K112" s="313">
        <f>H112*E113/H113</f>
        <v>6.7125353628855527E-3</v>
      </c>
      <c r="L112" s="98"/>
      <c r="N112" s="240"/>
      <c r="O112" s="261" t="s">
        <v>221</v>
      </c>
      <c r="P112" s="336" t="s">
        <v>258</v>
      </c>
      <c r="Q112" s="337" t="s">
        <v>223</v>
      </c>
      <c r="R112" s="240"/>
      <c r="S112" s="299"/>
      <c r="T112" s="240"/>
      <c r="U112" s="261" t="s">
        <v>221</v>
      </c>
      <c r="V112" s="336" t="s">
        <v>258</v>
      </c>
      <c r="W112" s="337" t="s">
        <v>223</v>
      </c>
      <c r="X112" s="240"/>
      <c r="Y112" s="299"/>
    </row>
    <row r="113" spans="2:25" ht="16" thickBot="1" x14ac:dyDescent="0.25">
      <c r="B113" s="525"/>
      <c r="C113" s="525"/>
      <c r="D113" s="528" t="s">
        <v>226</v>
      </c>
      <c r="E113" s="529">
        <v>0.1</v>
      </c>
      <c r="F113" s="523">
        <v>661697408</v>
      </c>
      <c r="G113" s="523">
        <v>848083456</v>
      </c>
      <c r="H113" s="523">
        <v>841492416</v>
      </c>
      <c r="N113" s="264" t="s">
        <v>227</v>
      </c>
      <c r="O113" s="265">
        <f>I114+I118+I122</f>
        <v>2.3503592325672543E-3</v>
      </c>
      <c r="P113" s="266">
        <f>J114+J118+J122</f>
        <v>0.21195202583325592</v>
      </c>
      <c r="Q113" s="266">
        <f>K114+K118+K122</f>
        <v>0.64916681560557299</v>
      </c>
      <c r="R113" s="315" t="s">
        <v>249</v>
      </c>
      <c r="S113" s="299"/>
      <c r="T113" s="264" t="s">
        <v>227</v>
      </c>
      <c r="U113" s="304">
        <f>F114+F118+F122+F125</f>
        <v>12366500</v>
      </c>
      <c r="V113" s="305">
        <f>G114+G118+G122+G125</f>
        <v>1656462004</v>
      </c>
      <c r="W113" s="305">
        <f>H114+H118+H122+H125</f>
        <v>3155728951</v>
      </c>
      <c r="X113" s="268" t="s">
        <v>249</v>
      </c>
      <c r="Y113" s="299"/>
    </row>
    <row r="114" spans="2:25" ht="16" thickBot="1" x14ac:dyDescent="0.25">
      <c r="B114" s="525"/>
      <c r="C114" s="525" t="s">
        <v>251</v>
      </c>
      <c r="D114" s="523" t="s">
        <v>220</v>
      </c>
      <c r="E114" s="526"/>
      <c r="F114" s="523">
        <v>2922886</v>
      </c>
      <c r="G114" s="523">
        <v>349871296</v>
      </c>
      <c r="H114" s="523">
        <v>788964928</v>
      </c>
      <c r="I114" s="274">
        <f>F114*E115/F115</f>
        <v>3.1759705014351301E-4</v>
      </c>
      <c r="J114" s="275">
        <f>G114*E115/G115</f>
        <v>3.4638534043979922E-2</v>
      </c>
      <c r="K114" s="275">
        <f>H114*E115/H115</f>
        <v>8.5146802116061807E-2</v>
      </c>
      <c r="L114" s="98"/>
      <c r="N114" s="277" t="s">
        <v>229</v>
      </c>
      <c r="O114" s="278">
        <f>I112+I116+I120</f>
        <v>0.34162050665920424</v>
      </c>
      <c r="P114" s="279">
        <f>J112+J116+J120</f>
        <v>0.13420405514834313</v>
      </c>
      <c r="Q114" s="279">
        <f>K112+K116+K120</f>
        <v>3.3718851436837671E-2</v>
      </c>
      <c r="R114" s="316"/>
      <c r="S114" s="299"/>
      <c r="T114" s="277" t="s">
        <v>229</v>
      </c>
      <c r="U114" s="269">
        <f>F112+F116+F120+F124</f>
        <v>1531857512</v>
      </c>
      <c r="V114" s="270">
        <f>G112+G116+G120+G124</f>
        <v>964348199</v>
      </c>
      <c r="W114" s="270">
        <f>H112+H116+H120+H124</f>
        <v>203796692</v>
      </c>
      <c r="X114" s="281"/>
      <c r="Y114" s="299"/>
    </row>
    <row r="115" spans="2:25" ht="16" thickBot="1" x14ac:dyDescent="0.25">
      <c r="B115" s="525"/>
      <c r="C115" s="525"/>
      <c r="D115" s="528" t="s">
        <v>226</v>
      </c>
      <c r="E115" s="529">
        <v>0.1</v>
      </c>
      <c r="F115" s="523">
        <v>920312704</v>
      </c>
      <c r="G115" s="523">
        <v>1010063808</v>
      </c>
      <c r="H115" s="523">
        <v>926593728</v>
      </c>
      <c r="N115" s="277" t="s">
        <v>230</v>
      </c>
      <c r="O115" s="258">
        <f>SUM(O113:O114)</f>
        <v>0.3439708658917715</v>
      </c>
      <c r="P115" s="259">
        <f>SUM(P113:P114)</f>
        <v>0.34615608098159906</v>
      </c>
      <c r="Q115" s="259">
        <f>SUM(Q113:Q114)</f>
        <v>0.6828856670424106</v>
      </c>
      <c r="R115" s="316"/>
      <c r="S115" s="299"/>
      <c r="T115" s="277" t="s">
        <v>230</v>
      </c>
      <c r="U115" s="282">
        <f>SUM(U113:U114)</f>
        <v>1544224012</v>
      </c>
      <c r="V115" s="283">
        <f>SUM(V113:V114)</f>
        <v>2620810203</v>
      </c>
      <c r="W115" s="283">
        <f>SUM(W113:W114)</f>
        <v>3359525643</v>
      </c>
      <c r="X115" s="281"/>
      <c r="Y115" s="299"/>
    </row>
    <row r="116" spans="2:25" ht="16" thickBot="1" x14ac:dyDescent="0.25">
      <c r="B116" s="525"/>
      <c r="C116" s="525" t="s">
        <v>252</v>
      </c>
      <c r="D116" s="523" t="s">
        <v>220</v>
      </c>
      <c r="E116" s="526"/>
      <c r="F116" s="523">
        <v>1050920384</v>
      </c>
      <c r="G116" s="523">
        <v>741963648</v>
      </c>
      <c r="H116" s="523">
        <v>146965824</v>
      </c>
      <c r="I116" s="274">
        <f>F116*E117/F117</f>
        <v>0.26855339931708283</v>
      </c>
      <c r="J116" s="275">
        <f>G116*E117/G117</f>
        <v>0.10774440057618417</v>
      </c>
      <c r="K116" s="275">
        <f>H116*E117/H117</f>
        <v>2.6900215675829876E-2</v>
      </c>
      <c r="L116" s="98"/>
      <c r="N116" s="285"/>
      <c r="O116" s="317" t="s">
        <v>232</v>
      </c>
      <c r="P116" s="246"/>
      <c r="Q116" s="246"/>
      <c r="R116" s="316"/>
      <c r="S116" s="299"/>
      <c r="T116" s="289"/>
      <c r="U116" s="318" t="s">
        <v>232</v>
      </c>
      <c r="V116" s="319"/>
      <c r="W116" s="319"/>
      <c r="X116" s="281"/>
      <c r="Y116" s="299"/>
    </row>
    <row r="117" spans="2:25" ht="16" thickBot="1" x14ac:dyDescent="0.25">
      <c r="B117" s="525"/>
      <c r="C117" s="525"/>
      <c r="D117" s="528" t="s">
        <v>226</v>
      </c>
      <c r="E117" s="529">
        <v>0.5</v>
      </c>
      <c r="F117" s="523">
        <v>1956632064</v>
      </c>
      <c r="G117" s="523">
        <v>3443165696</v>
      </c>
      <c r="H117" s="523">
        <v>2731684864</v>
      </c>
      <c r="N117" s="285"/>
      <c r="O117" s="321" t="s">
        <v>244</v>
      </c>
      <c r="P117" s="322" t="s">
        <v>245</v>
      </c>
      <c r="Q117" s="322" t="s">
        <v>246</v>
      </c>
      <c r="R117" s="316"/>
      <c r="S117" s="299"/>
      <c r="T117" s="289"/>
      <c r="U117" s="324" t="s">
        <v>214</v>
      </c>
      <c r="V117" s="325" t="s">
        <v>215</v>
      </c>
      <c r="W117" s="325"/>
      <c r="X117" s="281"/>
      <c r="Y117" s="299"/>
    </row>
    <row r="118" spans="2:25" ht="16" thickBot="1" x14ac:dyDescent="0.25">
      <c r="B118" s="525"/>
      <c r="C118" s="525" t="s">
        <v>253</v>
      </c>
      <c r="D118" s="523" t="s">
        <v>220</v>
      </c>
      <c r="E118" s="526"/>
      <c r="F118" s="523">
        <v>9133436</v>
      </c>
      <c r="G118" s="523">
        <v>1276615680</v>
      </c>
      <c r="H118" s="523">
        <v>2283781376</v>
      </c>
      <c r="I118" s="274">
        <f>F118*E119/F119</f>
        <v>1.9988338030102275E-3</v>
      </c>
      <c r="J118" s="275">
        <f>G118*E119/G119</f>
        <v>0.17425041303092081</v>
      </c>
      <c r="K118" s="275">
        <f>H118*E119/H119</f>
        <v>0.55574104699177096</v>
      </c>
      <c r="L118" s="98"/>
      <c r="N118" s="293"/>
      <c r="O118" s="294">
        <f>(O113/O115)*100</f>
        <v>0.68330183327409522</v>
      </c>
      <c r="P118" s="296">
        <f>(P113/P115)*100</f>
        <v>61.23018992826038</v>
      </c>
      <c r="Q118" s="295">
        <f>(Q113/Q115)*100</f>
        <v>95.062299142567369</v>
      </c>
      <c r="R118" s="327"/>
      <c r="T118" s="298"/>
      <c r="U118" s="294">
        <f>(U113/U115)*100</f>
        <v>0.8008229313817975</v>
      </c>
      <c r="V118" s="295">
        <f>(V113/V115)*100</f>
        <v>63.204195485192869</v>
      </c>
      <c r="W118" s="294">
        <f>(W113/W115)*100</f>
        <v>93.933765845049095</v>
      </c>
      <c r="X118" s="297"/>
    </row>
    <row r="119" spans="2:25" ht="16" thickBot="1" x14ac:dyDescent="0.25">
      <c r="B119" s="525"/>
      <c r="C119" s="525"/>
      <c r="D119" s="528" t="s">
        <v>226</v>
      </c>
      <c r="E119" s="529">
        <v>0.01</v>
      </c>
      <c r="F119" s="523">
        <v>45693824</v>
      </c>
      <c r="G119" s="523">
        <v>73263280</v>
      </c>
      <c r="H119" s="523">
        <v>41094344</v>
      </c>
    </row>
    <row r="120" spans="2:25" ht="16" thickBot="1" x14ac:dyDescent="0.25">
      <c r="B120" s="525"/>
      <c r="C120" s="525" t="s">
        <v>254</v>
      </c>
      <c r="D120" s="523" t="s">
        <v>220</v>
      </c>
      <c r="E120" s="526"/>
      <c r="F120" s="523">
        <v>3732456</v>
      </c>
      <c r="G120" s="523">
        <v>423543</v>
      </c>
      <c r="H120" s="523">
        <v>345392</v>
      </c>
      <c r="I120" s="274">
        <f>F120*E121/F121</f>
        <v>9.4884509255854657E-4</v>
      </c>
      <c r="J120" s="275">
        <f>G120*E121/G121</f>
        <v>2.8758312922775578E-4</v>
      </c>
      <c r="K120" s="275">
        <f>H120*E121/H121</f>
        <v>1.0610039812224365E-4</v>
      </c>
      <c r="L120" s="98"/>
    </row>
    <row r="121" spans="2:25" ht="16" thickBot="1" x14ac:dyDescent="0.25">
      <c r="B121" s="525"/>
      <c r="C121" s="525"/>
      <c r="D121" s="528" t="s">
        <v>226</v>
      </c>
      <c r="E121" s="529">
        <v>0.01</v>
      </c>
      <c r="F121" s="527">
        <v>39336832</v>
      </c>
      <c r="G121" s="527">
        <v>14727672</v>
      </c>
      <c r="H121" s="527">
        <v>32553318</v>
      </c>
    </row>
    <row r="122" spans="2:25" ht="16" thickBot="1" x14ac:dyDescent="0.25">
      <c r="B122" s="525"/>
      <c r="C122" s="525" t="s">
        <v>255</v>
      </c>
      <c r="D122" s="523" t="s">
        <v>220</v>
      </c>
      <c r="E122" s="526"/>
      <c r="F122" s="523">
        <v>310178</v>
      </c>
      <c r="G122" s="523">
        <v>29975028</v>
      </c>
      <c r="H122" s="523">
        <v>81776240</v>
      </c>
      <c r="I122" s="274">
        <f>F122*E123/F123</f>
        <v>3.3928379413513612E-5</v>
      </c>
      <c r="J122" s="275">
        <f>G122*E123/G123</f>
        <v>3.0630787583551923E-3</v>
      </c>
      <c r="K122" s="275">
        <f>H122*E123/H123</f>
        <v>8.2789664977401776E-3</v>
      </c>
      <c r="L122" s="98"/>
    </row>
    <row r="123" spans="2:25" x14ac:dyDescent="0.2">
      <c r="B123" s="525"/>
      <c r="C123" s="525"/>
      <c r="D123" s="528" t="s">
        <v>226</v>
      </c>
      <c r="E123" s="529">
        <v>0.1</v>
      </c>
      <c r="F123" s="523">
        <v>914214016</v>
      </c>
      <c r="G123" s="523">
        <v>978591488</v>
      </c>
      <c r="H123" s="523">
        <v>987759040</v>
      </c>
      <c r="J123" s="98"/>
      <c r="K123" s="98"/>
      <c r="L123" s="98"/>
    </row>
    <row r="124" spans="2:25" x14ac:dyDescent="0.2">
      <c r="B124" s="525"/>
      <c r="C124" s="522" t="s">
        <v>256</v>
      </c>
      <c r="D124" s="523"/>
      <c r="E124" s="526"/>
      <c r="F124" s="530"/>
      <c r="G124" s="530"/>
      <c r="H124" s="530"/>
      <c r="J124" s="98"/>
      <c r="K124" s="98"/>
      <c r="L124" s="98"/>
    </row>
    <row r="125" spans="2:25" x14ac:dyDescent="0.2">
      <c r="B125" s="525"/>
      <c r="C125" s="522" t="s">
        <v>257</v>
      </c>
      <c r="D125" s="523"/>
      <c r="E125" s="526"/>
      <c r="F125" s="527"/>
      <c r="G125" s="527"/>
      <c r="H125" s="523">
        <v>1206407</v>
      </c>
      <c r="J125" s="98"/>
      <c r="K125" s="98"/>
      <c r="L125" s="98"/>
      <c r="O125" s="85"/>
      <c r="P125" s="85"/>
      <c r="Q125" s="85"/>
    </row>
    <row r="126" spans="2:25" x14ac:dyDescent="0.2">
      <c r="B126" s="240"/>
      <c r="C126" s="240"/>
      <c r="O126" s="85"/>
      <c r="P126" s="85"/>
      <c r="Q126" s="85"/>
    </row>
    <row r="127" spans="2:25" x14ac:dyDescent="0.2">
      <c r="B127" s="240"/>
      <c r="C127" t="s">
        <v>241</v>
      </c>
    </row>
    <row r="128" spans="2:25" ht="16" thickBot="1" x14ac:dyDescent="0.25"/>
    <row r="129" spans="2:39" ht="16" thickBot="1" x14ac:dyDescent="0.25">
      <c r="B129" s="338" t="s">
        <v>259</v>
      </c>
      <c r="M129" s="339" t="s">
        <v>260</v>
      </c>
      <c r="N129" s="340"/>
      <c r="O129" s="340"/>
      <c r="P129" s="340"/>
      <c r="Q129" s="340"/>
      <c r="R129" s="341"/>
      <c r="AH129" s="245" t="s">
        <v>211</v>
      </c>
      <c r="AI129" s="246"/>
      <c r="AJ129" s="246"/>
      <c r="AK129" s="246"/>
      <c r="AL129" s="246"/>
      <c r="AM129" s="247"/>
    </row>
    <row r="130" spans="2:39" ht="16" thickBot="1" x14ac:dyDescent="0.25">
      <c r="M130" s="339" t="s">
        <v>261</v>
      </c>
      <c r="N130" s="340"/>
      <c r="O130" s="340"/>
      <c r="P130" s="340"/>
      <c r="Q130" s="340"/>
      <c r="R130" s="341"/>
      <c r="X130" s="342"/>
      <c r="Y130" s="342"/>
      <c r="Z130" s="343" t="s">
        <v>260</v>
      </c>
      <c r="AA130" s="344"/>
      <c r="AB130" s="344"/>
      <c r="AC130" s="344"/>
      <c r="AD130" s="344"/>
      <c r="AE130" s="345"/>
      <c r="AG130" s="342"/>
      <c r="AH130" s="346" t="s">
        <v>260</v>
      </c>
      <c r="AI130" s="347"/>
      <c r="AJ130" s="347"/>
      <c r="AK130" s="347"/>
      <c r="AL130" s="347"/>
      <c r="AM130" s="348"/>
    </row>
    <row r="131" spans="2:39" x14ac:dyDescent="0.2">
      <c r="M131" s="349" t="s">
        <v>152</v>
      </c>
      <c r="N131" s="349" t="s">
        <v>262</v>
      </c>
      <c r="O131" s="349" t="s">
        <v>263</v>
      </c>
      <c r="P131" s="349" t="s">
        <v>264</v>
      </c>
      <c r="Q131" s="349" t="s">
        <v>265</v>
      </c>
      <c r="R131" s="349" t="s">
        <v>266</v>
      </c>
      <c r="X131" s="342"/>
      <c r="Y131" s="350" t="s">
        <v>209</v>
      </c>
      <c r="Z131" s="346" t="s">
        <v>261</v>
      </c>
      <c r="AA131" s="347"/>
      <c r="AB131" s="347"/>
      <c r="AC131" s="347"/>
      <c r="AD131" s="347"/>
      <c r="AE131" s="348"/>
      <c r="AG131" s="241"/>
      <c r="AH131" s="351" t="s">
        <v>261</v>
      </c>
      <c r="AI131" s="352"/>
      <c r="AJ131" s="352"/>
      <c r="AK131" s="352"/>
      <c r="AL131" s="352"/>
      <c r="AM131" s="353"/>
    </row>
    <row r="132" spans="2:39" x14ac:dyDescent="0.2">
      <c r="M132" s="354" t="s">
        <v>267</v>
      </c>
      <c r="N132" s="354" t="s">
        <v>268</v>
      </c>
      <c r="O132" s="354" t="s">
        <v>269</v>
      </c>
      <c r="P132" s="354" t="s">
        <v>270</v>
      </c>
      <c r="Q132" s="354" t="s">
        <v>271</v>
      </c>
      <c r="R132" s="354" t="s">
        <v>272</v>
      </c>
      <c r="X132" s="355"/>
      <c r="Y132" s="356" t="s">
        <v>210</v>
      </c>
      <c r="Z132" s="357" t="s">
        <v>152</v>
      </c>
      <c r="AA132" s="349" t="s">
        <v>262</v>
      </c>
      <c r="AB132" s="349" t="s">
        <v>263</v>
      </c>
      <c r="AC132" s="349" t="s">
        <v>264</v>
      </c>
      <c r="AD132" s="349" t="s">
        <v>265</v>
      </c>
      <c r="AE132" s="358" t="s">
        <v>266</v>
      </c>
      <c r="AG132" s="262"/>
      <c r="AH132" s="359" t="s">
        <v>152</v>
      </c>
      <c r="AI132" s="360" t="s">
        <v>262</v>
      </c>
      <c r="AJ132" s="360" t="s">
        <v>263</v>
      </c>
      <c r="AK132" s="360" t="s">
        <v>264</v>
      </c>
      <c r="AL132" s="360" t="s">
        <v>265</v>
      </c>
      <c r="AM132" s="361" t="s">
        <v>266</v>
      </c>
    </row>
    <row r="133" spans="2:39" ht="16" thickBot="1" x14ac:dyDescent="0.25">
      <c r="B133" s="362" t="s">
        <v>273</v>
      </c>
      <c r="C133" s="362" t="s">
        <v>274</v>
      </c>
      <c r="D133" s="362" t="s">
        <v>275</v>
      </c>
      <c r="E133" s="362" t="s">
        <v>276</v>
      </c>
      <c r="F133" s="362" t="s">
        <v>277</v>
      </c>
      <c r="G133" s="362" t="s">
        <v>278</v>
      </c>
      <c r="H133" s="362" t="s">
        <v>279</v>
      </c>
      <c r="I133" s="362" t="s">
        <v>280</v>
      </c>
      <c r="J133" s="362" t="s">
        <v>281</v>
      </c>
      <c r="K133" s="362" t="s">
        <v>282</v>
      </c>
      <c r="L133" s="362" t="s">
        <v>283</v>
      </c>
      <c r="M133" s="362" t="s">
        <v>284</v>
      </c>
      <c r="N133" s="362" t="s">
        <v>285</v>
      </c>
      <c r="O133" s="362" t="s">
        <v>286</v>
      </c>
      <c r="P133" s="362" t="s">
        <v>287</v>
      </c>
      <c r="Q133" s="362" t="s">
        <v>288</v>
      </c>
      <c r="R133" s="362" t="s">
        <v>289</v>
      </c>
      <c r="X133" s="355"/>
      <c r="Y133" s="363" t="s">
        <v>213</v>
      </c>
      <c r="Z133" s="364" t="s">
        <v>267</v>
      </c>
      <c r="AA133" s="364" t="s">
        <v>268</v>
      </c>
      <c r="AB133" s="364" t="s">
        <v>269</v>
      </c>
      <c r="AC133" s="364" t="s">
        <v>270</v>
      </c>
      <c r="AD133" s="364" t="s">
        <v>271</v>
      </c>
      <c r="AE133" s="364" t="s">
        <v>272</v>
      </c>
      <c r="AG133" s="241"/>
      <c r="AH133" s="364" t="s">
        <v>267</v>
      </c>
      <c r="AI133" s="364" t="s">
        <v>268</v>
      </c>
      <c r="AJ133" s="364" t="s">
        <v>269</v>
      </c>
      <c r="AK133" s="364" t="s">
        <v>270</v>
      </c>
      <c r="AL133" s="364" t="s">
        <v>271</v>
      </c>
      <c r="AM133" s="364" t="s">
        <v>272</v>
      </c>
    </row>
    <row r="134" spans="2:39" ht="16" thickBot="1" x14ac:dyDescent="0.25">
      <c r="B134" s="365" t="s">
        <v>290</v>
      </c>
      <c r="C134" s="365" t="s">
        <v>291</v>
      </c>
      <c r="D134" s="365" t="s">
        <v>292</v>
      </c>
      <c r="E134" s="365" t="s">
        <v>293</v>
      </c>
      <c r="F134" s="365" t="s">
        <v>294</v>
      </c>
      <c r="G134" s="365" t="s">
        <v>295</v>
      </c>
      <c r="H134" s="365">
        <v>2</v>
      </c>
      <c r="I134" s="365">
        <v>1</v>
      </c>
      <c r="J134" s="365">
        <v>1</v>
      </c>
      <c r="K134" s="365">
        <v>1</v>
      </c>
      <c r="L134" s="365">
        <v>2103.9780500000002</v>
      </c>
      <c r="M134" s="366"/>
      <c r="N134" s="366"/>
      <c r="O134" s="366"/>
      <c r="P134" s="366">
        <v>15102623</v>
      </c>
      <c r="Q134" s="366"/>
      <c r="R134" s="366"/>
      <c r="V134" s="367" t="s">
        <v>2</v>
      </c>
      <c r="W134" s="315" t="s">
        <v>219</v>
      </c>
      <c r="X134" s="368" t="s">
        <v>220</v>
      </c>
      <c r="Y134" s="369"/>
      <c r="Z134" s="370">
        <v>1656571008</v>
      </c>
      <c r="AA134" s="371">
        <v>2018160512</v>
      </c>
      <c r="AB134" s="372">
        <v>707285120</v>
      </c>
      <c r="AC134" s="371">
        <v>316434272</v>
      </c>
      <c r="AD134" s="372">
        <v>769360576</v>
      </c>
      <c r="AE134" s="371">
        <v>92127344</v>
      </c>
      <c r="AG134" s="301"/>
      <c r="AH134" s="274">
        <f>Z134*Y135/Z135</f>
        <v>9.527765362721324E-3</v>
      </c>
      <c r="AI134" s="373">
        <f>AA134*Y135/AA135</f>
        <v>1.1442148490139336E-2</v>
      </c>
      <c r="AJ134" s="274">
        <f>AB134*Y135/AB135</f>
        <v>3.7705475226969881E-3</v>
      </c>
      <c r="AK134" s="373">
        <f>AC134*Y135/AC135</f>
        <v>1.7131167409863699E-3</v>
      </c>
      <c r="AL134" s="274">
        <f>AD134*Y135/AD135</f>
        <v>4.7557874086584873E-3</v>
      </c>
      <c r="AM134" s="373">
        <f>AE134*Y135/AE135</f>
        <v>5.7052312527619737E-4</v>
      </c>
    </row>
    <row r="135" spans="2:39" ht="16" thickBot="1" x14ac:dyDescent="0.25">
      <c r="B135" s="365" t="s">
        <v>290</v>
      </c>
      <c r="C135" s="365" t="s">
        <v>291</v>
      </c>
      <c r="D135" s="365" t="s">
        <v>292</v>
      </c>
      <c r="E135" s="365" t="s">
        <v>296</v>
      </c>
      <c r="F135" s="365" t="s">
        <v>297</v>
      </c>
      <c r="G135" s="365" t="s">
        <v>298</v>
      </c>
      <c r="H135" s="365">
        <v>2</v>
      </c>
      <c r="I135" s="365">
        <v>1</v>
      </c>
      <c r="J135" s="365">
        <v>1</v>
      </c>
      <c r="K135" s="365">
        <v>0</v>
      </c>
      <c r="L135" s="365">
        <v>1975.8830800000001</v>
      </c>
      <c r="M135" s="366"/>
      <c r="N135" s="366"/>
      <c r="O135" s="366"/>
      <c r="P135" s="366"/>
      <c r="Q135" s="366"/>
      <c r="R135" s="366">
        <v>4241905.5</v>
      </c>
      <c r="V135" s="374"/>
      <c r="W135" s="327"/>
      <c r="X135" s="375" t="s">
        <v>226</v>
      </c>
      <c r="Y135" s="376">
        <v>0.01</v>
      </c>
      <c r="Z135" s="377">
        <v>1738677376</v>
      </c>
      <c r="AA135" s="377">
        <v>1763795072</v>
      </c>
      <c r="AB135" s="378">
        <v>1875815424</v>
      </c>
      <c r="AC135" s="377">
        <v>1847126144</v>
      </c>
      <c r="AD135" s="378">
        <v>1617735424</v>
      </c>
      <c r="AE135" s="377">
        <v>1614787200</v>
      </c>
      <c r="AG135" s="301"/>
      <c r="AH135" s="98"/>
      <c r="AI135" s="98"/>
      <c r="AJ135" s="98"/>
      <c r="AK135" s="98"/>
      <c r="AL135" s="98"/>
      <c r="AM135" s="98"/>
    </row>
    <row r="136" spans="2:39" ht="16" thickBot="1" x14ac:dyDescent="0.25">
      <c r="B136" s="365" t="s">
        <v>290</v>
      </c>
      <c r="C136" s="365" t="s">
        <v>291</v>
      </c>
      <c r="D136" s="365" t="s">
        <v>292</v>
      </c>
      <c r="E136" s="365" t="s">
        <v>293</v>
      </c>
      <c r="F136" s="365" t="s">
        <v>294</v>
      </c>
      <c r="G136" s="365" t="s">
        <v>299</v>
      </c>
      <c r="H136" s="365">
        <v>2</v>
      </c>
      <c r="I136" s="365">
        <v>1</v>
      </c>
      <c r="J136" s="365">
        <v>2</v>
      </c>
      <c r="K136" s="365">
        <v>1</v>
      </c>
      <c r="L136" s="365">
        <v>2119.9729600000001</v>
      </c>
      <c r="M136" s="366"/>
      <c r="N136" s="366"/>
      <c r="O136" s="366">
        <v>95726352</v>
      </c>
      <c r="P136" s="366"/>
      <c r="Q136" s="366"/>
      <c r="R136" s="366">
        <v>42156432</v>
      </c>
      <c r="V136" s="374"/>
      <c r="W136" s="281" t="s">
        <v>228</v>
      </c>
      <c r="X136" s="379" t="s">
        <v>220</v>
      </c>
      <c r="Y136" s="369"/>
      <c r="Z136" s="370"/>
      <c r="AA136" s="371">
        <v>10235280</v>
      </c>
      <c r="AB136" s="372">
        <v>1370200704</v>
      </c>
      <c r="AC136" s="371">
        <v>2259207936</v>
      </c>
      <c r="AD136" s="372">
        <v>1640055040</v>
      </c>
      <c r="AE136" s="371">
        <v>727465152</v>
      </c>
      <c r="AH136" s="274">
        <f>Z136*Y137/Z137</f>
        <v>0</v>
      </c>
      <c r="AI136" s="274">
        <f>AA136*Y137/AA137</f>
        <v>1.2374679541442878E-4</v>
      </c>
      <c r="AJ136" s="274">
        <f>AB136*Y137/AB137</f>
        <v>1.4532329965166209E-2</v>
      </c>
      <c r="AK136" s="274">
        <f>AC136*Y137/AC137</f>
        <v>2.3938323160938E-2</v>
      </c>
      <c r="AL136" s="274">
        <f>AD136*Y137/AD137</f>
        <v>1.9082773789332652E-2</v>
      </c>
      <c r="AM136" s="274">
        <f>AE136*Y137/AE137</f>
        <v>8.6740384445885381E-3</v>
      </c>
    </row>
    <row r="137" spans="2:39" ht="16" thickBot="1" x14ac:dyDescent="0.25">
      <c r="B137" s="365" t="s">
        <v>290</v>
      </c>
      <c r="C137" s="365" t="s">
        <v>291</v>
      </c>
      <c r="D137" s="365" t="s">
        <v>292</v>
      </c>
      <c r="E137" s="365" t="s">
        <v>296</v>
      </c>
      <c r="F137" s="365" t="s">
        <v>297</v>
      </c>
      <c r="G137" s="365" t="s">
        <v>300</v>
      </c>
      <c r="H137" s="365">
        <v>2</v>
      </c>
      <c r="I137" s="365">
        <v>1</v>
      </c>
      <c r="J137" s="365">
        <v>4</v>
      </c>
      <c r="K137" s="365">
        <v>0</v>
      </c>
      <c r="L137" s="365">
        <v>1991.8779999999999</v>
      </c>
      <c r="M137" s="366"/>
      <c r="N137" s="366"/>
      <c r="O137" s="366">
        <v>56932988</v>
      </c>
      <c r="P137" s="366">
        <v>96496040</v>
      </c>
      <c r="Q137" s="366">
        <v>80746496</v>
      </c>
      <c r="R137" s="366">
        <v>33668960</v>
      </c>
      <c r="V137" s="380"/>
      <c r="W137" s="297"/>
      <c r="X137" s="381" t="s">
        <v>226</v>
      </c>
      <c r="Y137" s="376">
        <v>0.01</v>
      </c>
      <c r="Z137" s="382">
        <v>836649856</v>
      </c>
      <c r="AA137" s="377">
        <v>827114752</v>
      </c>
      <c r="AB137" s="378">
        <v>942863744</v>
      </c>
      <c r="AC137" s="377">
        <v>943761984</v>
      </c>
      <c r="AD137" s="378">
        <v>859442688</v>
      </c>
      <c r="AE137" s="377">
        <v>838669504</v>
      </c>
      <c r="AH137" s="98"/>
      <c r="AI137" s="98"/>
      <c r="AJ137" s="98"/>
      <c r="AK137" s="98"/>
      <c r="AL137" s="98"/>
      <c r="AM137" s="98"/>
    </row>
    <row r="138" spans="2:39" ht="16" thickBot="1" x14ac:dyDescent="0.25">
      <c r="B138" s="365" t="s">
        <v>290</v>
      </c>
      <c r="C138" s="365" t="s">
        <v>291</v>
      </c>
      <c r="D138" s="365" t="s">
        <v>292</v>
      </c>
      <c r="E138" s="365" t="s">
        <v>296</v>
      </c>
      <c r="F138" s="365" t="s">
        <v>297</v>
      </c>
      <c r="G138" s="365" t="s">
        <v>301</v>
      </c>
      <c r="H138" s="365">
        <v>2</v>
      </c>
      <c r="I138" s="365">
        <v>1</v>
      </c>
      <c r="J138" s="365">
        <v>6</v>
      </c>
      <c r="K138" s="365">
        <v>0</v>
      </c>
      <c r="L138" s="365">
        <v>1999.8922</v>
      </c>
      <c r="M138" s="366">
        <v>192945520</v>
      </c>
      <c r="N138" s="366"/>
      <c r="O138" s="366">
        <v>35102124</v>
      </c>
      <c r="P138" s="366">
        <v>38267124</v>
      </c>
      <c r="Q138" s="366">
        <v>36787604</v>
      </c>
      <c r="R138" s="366"/>
      <c r="AH138" s="85"/>
      <c r="AI138" s="85"/>
      <c r="AJ138" s="85"/>
      <c r="AK138" s="85"/>
      <c r="AL138" s="85"/>
      <c r="AM138" s="85"/>
    </row>
    <row r="139" spans="2:39" ht="16" thickBot="1" x14ac:dyDescent="0.25">
      <c r="AG139" s="383" t="s">
        <v>302</v>
      </c>
      <c r="AH139" s="384">
        <f>AH136</f>
        <v>0</v>
      </c>
      <c r="AI139" s="384">
        <f t="shared" ref="AI139:AM139" si="4">AI136</f>
        <v>1.2374679541442878E-4</v>
      </c>
      <c r="AJ139" s="384">
        <f t="shared" si="4"/>
        <v>1.4532329965166209E-2</v>
      </c>
      <c r="AK139" s="384">
        <f t="shared" si="4"/>
        <v>2.3938323160938E-2</v>
      </c>
      <c r="AL139" s="384">
        <f t="shared" si="4"/>
        <v>1.9082773789332652E-2</v>
      </c>
      <c r="AM139" s="385">
        <f t="shared" si="4"/>
        <v>8.6740384445885381E-3</v>
      </c>
    </row>
    <row r="140" spans="2:39" ht="16" thickBot="1" x14ac:dyDescent="0.25">
      <c r="AG140" s="386" t="s">
        <v>230</v>
      </c>
      <c r="AH140" s="387">
        <f>SUM(AH134:AH136)</f>
        <v>9.527765362721324E-3</v>
      </c>
      <c r="AI140" s="387">
        <f t="shared" ref="AI140:AM140" si="5">SUM(AI134:AI136)</f>
        <v>1.1565895285553764E-2</v>
      </c>
      <c r="AJ140" s="387">
        <f t="shared" si="5"/>
        <v>1.8302877487863196E-2</v>
      </c>
      <c r="AK140" s="387">
        <f t="shared" si="5"/>
        <v>2.565143990192437E-2</v>
      </c>
      <c r="AL140" s="387">
        <f t="shared" si="5"/>
        <v>2.3838561197991139E-2</v>
      </c>
      <c r="AM140" s="385">
        <f t="shared" si="5"/>
        <v>9.2445615698647354E-3</v>
      </c>
    </row>
    <row r="141" spans="2:39" ht="16" thickBot="1" x14ac:dyDescent="0.25">
      <c r="AH141" s="388" t="s">
        <v>303</v>
      </c>
      <c r="AI141" s="389"/>
      <c r="AJ141" s="389"/>
      <c r="AK141" s="389"/>
      <c r="AL141" s="389"/>
      <c r="AM141" s="390"/>
    </row>
    <row r="142" spans="2:39" ht="16" thickBot="1" x14ac:dyDescent="0.25">
      <c r="AH142" s="391">
        <f>(AH136/AH140)*100</f>
        <v>0</v>
      </c>
      <c r="AI142" s="391">
        <f>(AI136/AI140)*100</f>
        <v>1.069928374407757</v>
      </c>
      <c r="AJ142" s="391">
        <f t="shared" ref="AJ142:AM142" si="6">(AJ136/AJ140)*100</f>
        <v>79.399154448816745</v>
      </c>
      <c r="AK142" s="391">
        <f t="shared" si="6"/>
        <v>93.321557200935729</v>
      </c>
      <c r="AL142" s="391">
        <f>(AL136/AL140)*100</f>
        <v>80.050023283035827</v>
      </c>
      <c r="AM142" s="391">
        <f t="shared" si="6"/>
        <v>93.82855399940243</v>
      </c>
    </row>
    <row r="144" spans="2:39" x14ac:dyDescent="0.2">
      <c r="B144" s="392" t="s">
        <v>304</v>
      </c>
      <c r="M144" s="339" t="s">
        <v>260</v>
      </c>
      <c r="N144" s="340"/>
      <c r="O144" s="340"/>
      <c r="P144" s="340"/>
      <c r="Q144" s="340"/>
      <c r="R144" s="341"/>
    </row>
    <row r="145" spans="2:39" x14ac:dyDescent="0.2">
      <c r="M145" s="339" t="s">
        <v>261</v>
      </c>
      <c r="N145" s="340"/>
      <c r="O145" s="340"/>
      <c r="P145" s="340"/>
      <c r="Q145" s="340"/>
      <c r="R145" s="341"/>
    </row>
    <row r="146" spans="2:39" x14ac:dyDescent="0.2">
      <c r="M146" s="349" t="s">
        <v>152</v>
      </c>
      <c r="N146" s="349" t="s">
        <v>262</v>
      </c>
      <c r="O146" s="349" t="s">
        <v>263</v>
      </c>
      <c r="P146" s="349" t="s">
        <v>264</v>
      </c>
      <c r="Q146" s="349" t="s">
        <v>265</v>
      </c>
      <c r="R146" s="349" t="s">
        <v>266</v>
      </c>
    </row>
    <row r="147" spans="2:39" ht="16" thickBot="1" x14ac:dyDescent="0.25">
      <c r="M147" s="354" t="s">
        <v>267</v>
      </c>
      <c r="N147" s="354" t="s">
        <v>268</v>
      </c>
      <c r="O147" s="354" t="s">
        <v>269</v>
      </c>
      <c r="P147" s="354" t="s">
        <v>270</v>
      </c>
      <c r="Q147" s="354" t="s">
        <v>271</v>
      </c>
      <c r="R147" s="354" t="s">
        <v>272</v>
      </c>
    </row>
    <row r="148" spans="2:39" ht="16" thickBot="1" x14ac:dyDescent="0.25">
      <c r="B148" s="362" t="s">
        <v>273</v>
      </c>
      <c r="C148" s="362" t="s">
        <v>274</v>
      </c>
      <c r="D148" s="362" t="s">
        <v>275</v>
      </c>
      <c r="E148" s="362" t="s">
        <v>276</v>
      </c>
      <c r="F148" s="362" t="s">
        <v>277</v>
      </c>
      <c r="G148" s="362" t="s">
        <v>278</v>
      </c>
      <c r="H148" s="362" t="s">
        <v>279</v>
      </c>
      <c r="I148" s="362" t="s">
        <v>280</v>
      </c>
      <c r="J148" s="362" t="s">
        <v>281</v>
      </c>
      <c r="K148" s="362" t="s">
        <v>282</v>
      </c>
      <c r="L148" s="362" t="s">
        <v>283</v>
      </c>
      <c r="M148" s="362" t="s">
        <v>284</v>
      </c>
      <c r="N148" s="362" t="s">
        <v>285</v>
      </c>
      <c r="O148" s="362" t="s">
        <v>286</v>
      </c>
      <c r="P148" s="362" t="s">
        <v>287</v>
      </c>
      <c r="Q148" s="362" t="s">
        <v>288</v>
      </c>
      <c r="R148" s="362" t="s">
        <v>289</v>
      </c>
      <c r="AH148" s="245" t="s">
        <v>211</v>
      </c>
      <c r="AI148" s="246"/>
      <c r="AJ148" s="246"/>
      <c r="AK148" s="246"/>
      <c r="AL148" s="246"/>
      <c r="AM148" s="247"/>
    </row>
    <row r="149" spans="2:39" ht="16" thickBot="1" x14ac:dyDescent="0.25">
      <c r="B149" s="365" t="s">
        <v>290</v>
      </c>
      <c r="C149" s="365" t="s">
        <v>290</v>
      </c>
      <c r="D149" s="365" t="s">
        <v>292</v>
      </c>
      <c r="E149" s="365" t="s">
        <v>305</v>
      </c>
      <c r="F149" s="365" t="s">
        <v>306</v>
      </c>
      <c r="G149" s="365" t="s">
        <v>307</v>
      </c>
      <c r="H149" s="365">
        <v>1</v>
      </c>
      <c r="I149" s="365">
        <v>1</v>
      </c>
      <c r="J149" s="365">
        <v>28</v>
      </c>
      <c r="K149" s="365">
        <v>0</v>
      </c>
      <c r="L149" s="365">
        <v>2601.1225399999998</v>
      </c>
      <c r="M149" s="365">
        <v>415566203</v>
      </c>
      <c r="N149" s="365">
        <v>391048954.5</v>
      </c>
      <c r="O149" s="365">
        <v>441497717.5</v>
      </c>
      <c r="P149" s="365">
        <v>440826243</v>
      </c>
      <c r="Q149" s="365">
        <v>413321252</v>
      </c>
      <c r="R149" s="365">
        <v>425479641</v>
      </c>
      <c r="AH149" s="393">
        <v>0</v>
      </c>
      <c r="AI149" s="393">
        <v>1.069928374407757</v>
      </c>
      <c r="AJ149" s="393">
        <v>79.399154448816745</v>
      </c>
      <c r="AK149" s="393">
        <v>93.321557200935729</v>
      </c>
      <c r="AL149" s="393">
        <v>80.050023283035827</v>
      </c>
      <c r="AM149" s="393">
        <v>93.82855399940243</v>
      </c>
    </row>
    <row r="150" spans="2:39" ht="16" thickBot="1" x14ac:dyDescent="0.25"/>
    <row r="151" spans="2:39" ht="16" thickBot="1" x14ac:dyDescent="0.25">
      <c r="B151" s="338" t="s">
        <v>259</v>
      </c>
      <c r="M151" s="352" t="s">
        <v>308</v>
      </c>
      <c r="N151" s="352"/>
      <c r="O151" s="352"/>
      <c r="P151" s="352"/>
      <c r="Q151" s="352"/>
      <c r="R151" s="352"/>
      <c r="U151" s="394"/>
      <c r="AG151" s="245" t="s">
        <v>211</v>
      </c>
      <c r="AH151" s="246"/>
      <c r="AI151" s="246"/>
      <c r="AJ151" s="246"/>
      <c r="AK151" s="246"/>
      <c r="AL151" s="247"/>
    </row>
    <row r="152" spans="2:39" ht="16" thickBot="1" x14ac:dyDescent="0.25">
      <c r="M152" s="352" t="s">
        <v>261</v>
      </c>
      <c r="N152" s="352"/>
      <c r="O152" s="352"/>
      <c r="P152" s="352"/>
      <c r="Q152" s="352"/>
      <c r="R152" s="352"/>
      <c r="U152" s="394"/>
      <c r="V152" s="342"/>
      <c r="W152" s="342"/>
      <c r="X152" s="342"/>
      <c r="Y152" s="343" t="s">
        <v>308</v>
      </c>
      <c r="Z152" s="344"/>
      <c r="AA152" s="344"/>
      <c r="AB152" s="344"/>
      <c r="AC152" s="344"/>
      <c r="AD152" s="345"/>
      <c r="AE152" s="342"/>
      <c r="AF152" s="342"/>
      <c r="AG152" s="346" t="s">
        <v>308</v>
      </c>
      <c r="AH152" s="347"/>
      <c r="AI152" s="347"/>
      <c r="AJ152" s="347"/>
      <c r="AK152" s="347"/>
      <c r="AL152" s="348"/>
    </row>
    <row r="153" spans="2:39" x14ac:dyDescent="0.2">
      <c r="M153" s="349" t="s">
        <v>152</v>
      </c>
      <c r="N153" s="349" t="s">
        <v>262</v>
      </c>
      <c r="O153" s="349" t="s">
        <v>263</v>
      </c>
      <c r="P153" s="349" t="s">
        <v>264</v>
      </c>
      <c r="Q153" s="349" t="s">
        <v>265</v>
      </c>
      <c r="R153" s="349" t="s">
        <v>266</v>
      </c>
      <c r="U153" s="394"/>
      <c r="V153" s="394"/>
      <c r="W153" s="342"/>
      <c r="X153" s="350" t="s">
        <v>209</v>
      </c>
      <c r="Y153" s="346" t="s">
        <v>261</v>
      </c>
      <c r="Z153" s="347"/>
      <c r="AA153" s="347"/>
      <c r="AB153" s="347"/>
      <c r="AC153" s="347"/>
      <c r="AD153" s="348"/>
      <c r="AE153" s="395"/>
      <c r="AF153" s="241"/>
      <c r="AG153" s="351" t="s">
        <v>261</v>
      </c>
      <c r="AH153" s="352"/>
      <c r="AI153" s="352"/>
      <c r="AJ153" s="352"/>
      <c r="AK153" s="352"/>
      <c r="AL153" s="353"/>
    </row>
    <row r="154" spans="2:39" x14ac:dyDescent="0.2">
      <c r="M154" s="360" t="s">
        <v>309</v>
      </c>
      <c r="N154" s="360" t="s">
        <v>310</v>
      </c>
      <c r="O154" s="360" t="s">
        <v>311</v>
      </c>
      <c r="P154" s="360" t="s">
        <v>312</v>
      </c>
      <c r="Q154" s="360" t="s">
        <v>313</v>
      </c>
      <c r="R154" s="360" t="s">
        <v>314</v>
      </c>
      <c r="U154" s="355"/>
      <c r="V154" s="355"/>
      <c r="W154" s="355"/>
      <c r="X154" s="356" t="s">
        <v>210</v>
      </c>
      <c r="Y154" s="357" t="s">
        <v>152</v>
      </c>
      <c r="Z154" s="349" t="s">
        <v>262</v>
      </c>
      <c r="AA154" s="349" t="s">
        <v>263</v>
      </c>
      <c r="AB154" s="349" t="s">
        <v>264</v>
      </c>
      <c r="AC154" s="349" t="s">
        <v>265</v>
      </c>
      <c r="AD154" s="358" t="s">
        <v>266</v>
      </c>
      <c r="AE154" s="395"/>
      <c r="AF154" s="262"/>
      <c r="AG154" s="359" t="s">
        <v>152</v>
      </c>
      <c r="AH154" s="360" t="s">
        <v>262</v>
      </c>
      <c r="AI154" s="360" t="s">
        <v>263</v>
      </c>
      <c r="AJ154" s="360" t="s">
        <v>264</v>
      </c>
      <c r="AK154" s="360" t="s">
        <v>265</v>
      </c>
      <c r="AL154" s="361" t="s">
        <v>266</v>
      </c>
    </row>
    <row r="155" spans="2:39" ht="16" thickBot="1" x14ac:dyDescent="0.25">
      <c r="B155" s="362" t="s">
        <v>273</v>
      </c>
      <c r="C155" s="362" t="s">
        <v>274</v>
      </c>
      <c r="D155" s="362" t="s">
        <v>275</v>
      </c>
      <c r="E155" s="362" t="s">
        <v>276</v>
      </c>
      <c r="F155" s="362" t="s">
        <v>277</v>
      </c>
      <c r="G155" s="362" t="s">
        <v>278</v>
      </c>
      <c r="H155" s="362" t="s">
        <v>279</v>
      </c>
      <c r="I155" s="362" t="s">
        <v>280</v>
      </c>
      <c r="J155" s="362" t="s">
        <v>281</v>
      </c>
      <c r="K155" s="362" t="s">
        <v>282</v>
      </c>
      <c r="L155" s="362" t="s">
        <v>283</v>
      </c>
      <c r="M155" s="349" t="s">
        <v>315</v>
      </c>
      <c r="N155" s="349" t="s">
        <v>316</v>
      </c>
      <c r="O155" s="349" t="s">
        <v>317</v>
      </c>
      <c r="P155" s="349" t="s">
        <v>318</v>
      </c>
      <c r="Q155" s="349" t="s">
        <v>319</v>
      </c>
      <c r="R155" s="349" t="s">
        <v>320</v>
      </c>
      <c r="S155" s="240"/>
      <c r="T155" s="240"/>
      <c r="U155" s="355"/>
      <c r="V155" s="355"/>
      <c r="W155" s="355"/>
      <c r="X155" s="363" t="s">
        <v>213</v>
      </c>
      <c r="Y155" s="396" t="s">
        <v>309</v>
      </c>
      <c r="Z155" s="397" t="s">
        <v>310</v>
      </c>
      <c r="AA155" s="397" t="s">
        <v>311</v>
      </c>
      <c r="AB155" s="397" t="s">
        <v>312</v>
      </c>
      <c r="AC155" s="397" t="s">
        <v>313</v>
      </c>
      <c r="AD155" s="398" t="s">
        <v>314</v>
      </c>
      <c r="AE155" s="241"/>
      <c r="AF155" s="241"/>
      <c r="AG155" s="396" t="s">
        <v>309</v>
      </c>
      <c r="AH155" s="397" t="s">
        <v>310</v>
      </c>
      <c r="AI155" s="397" t="s">
        <v>311</v>
      </c>
      <c r="AJ155" s="397" t="s">
        <v>312</v>
      </c>
      <c r="AK155" s="397" t="s">
        <v>313</v>
      </c>
      <c r="AL155" s="398" t="s">
        <v>314</v>
      </c>
      <c r="AM155" s="240"/>
    </row>
    <row r="156" spans="2:39" ht="16" thickBot="1" x14ac:dyDescent="0.25">
      <c r="B156" s="365" t="s">
        <v>290</v>
      </c>
      <c r="C156" s="365" t="s">
        <v>291</v>
      </c>
      <c r="D156" s="365" t="s">
        <v>292</v>
      </c>
      <c r="E156" s="365" t="s">
        <v>321</v>
      </c>
      <c r="F156" s="365" t="s">
        <v>322</v>
      </c>
      <c r="G156" s="365" t="s">
        <v>323</v>
      </c>
      <c r="H156" s="365">
        <v>2</v>
      </c>
      <c r="I156" s="365">
        <v>1</v>
      </c>
      <c r="J156" s="365">
        <v>9</v>
      </c>
      <c r="K156" s="365">
        <v>0</v>
      </c>
      <c r="L156" s="365">
        <v>934.43937000000005</v>
      </c>
      <c r="M156" s="366"/>
      <c r="N156" s="366"/>
      <c r="O156" s="366">
        <v>18670798780</v>
      </c>
      <c r="P156" s="366">
        <v>18349778944</v>
      </c>
      <c r="Q156" s="366">
        <v>17697081552</v>
      </c>
      <c r="R156" s="366">
        <v>23830872064</v>
      </c>
      <c r="U156" s="367" t="s">
        <v>249</v>
      </c>
      <c r="V156" s="399" t="s">
        <v>250</v>
      </c>
      <c r="W156" s="400" t="s">
        <v>220</v>
      </c>
      <c r="X156" s="401"/>
      <c r="Y156" s="402">
        <v>28633493504</v>
      </c>
      <c r="Z156" s="403">
        <v>42910953472</v>
      </c>
      <c r="AA156" s="402">
        <v>3054466560</v>
      </c>
      <c r="AB156" s="403">
        <v>1022891904</v>
      </c>
      <c r="AC156" s="402">
        <v>4163739648</v>
      </c>
      <c r="AD156" s="403">
        <v>1265549824</v>
      </c>
      <c r="AE156" s="404"/>
      <c r="AF156" s="301"/>
      <c r="AG156" s="274">
        <f>Y156*X157/Y157</f>
        <v>0.18959201883282076</v>
      </c>
      <c r="AH156" s="373">
        <f>Z156*X157/Z157</f>
        <v>0.24670148864302147</v>
      </c>
      <c r="AI156" s="274">
        <f>AA156*X157/AA157</f>
        <v>1.806230497677206E-2</v>
      </c>
      <c r="AJ156" s="373">
        <f>AB156*X157/AB157</f>
        <v>6.0953996573847478E-3</v>
      </c>
      <c r="AK156" s="274">
        <f>AC156*X157/AC157</f>
        <v>2.3208725515310339E-2</v>
      </c>
      <c r="AL156" s="373">
        <f>AD156*X157/AD157</f>
        <v>7.5783781384045849E-3</v>
      </c>
    </row>
    <row r="157" spans="2:39" ht="16" thickBot="1" x14ac:dyDescent="0.25">
      <c r="B157" s="365" t="s">
        <v>290</v>
      </c>
      <c r="C157" s="365" t="s">
        <v>291</v>
      </c>
      <c r="D157" s="365" t="s">
        <v>292</v>
      </c>
      <c r="E157" s="365" t="s">
        <v>324</v>
      </c>
      <c r="F157" s="365" t="s">
        <v>325</v>
      </c>
      <c r="G157" s="365" t="s">
        <v>323</v>
      </c>
      <c r="H157" s="365">
        <v>2</v>
      </c>
      <c r="I157" s="365">
        <v>1</v>
      </c>
      <c r="J157" s="365">
        <v>4</v>
      </c>
      <c r="K157" s="365">
        <v>1</v>
      </c>
      <c r="L157" s="365">
        <v>1161.5776000000001</v>
      </c>
      <c r="M157" s="366"/>
      <c r="N157" s="366"/>
      <c r="O157" s="366">
        <v>191151968</v>
      </c>
      <c r="P157" s="366">
        <v>831419584</v>
      </c>
      <c r="Q157" s="366">
        <v>1102760768</v>
      </c>
      <c r="R157" s="366"/>
      <c r="U157" s="374"/>
      <c r="V157" s="405"/>
      <c r="W157" s="406" t="s">
        <v>226</v>
      </c>
      <c r="X157" s="407">
        <v>0.1</v>
      </c>
      <c r="Y157" s="408">
        <v>15102689280</v>
      </c>
      <c r="Z157" s="409">
        <v>17393876992</v>
      </c>
      <c r="AA157" s="408">
        <v>16910724096</v>
      </c>
      <c r="AB157" s="409">
        <v>16781375488</v>
      </c>
      <c r="AC157" s="408">
        <v>17940406272</v>
      </c>
      <c r="AD157" s="409">
        <v>16699481088</v>
      </c>
      <c r="AE157" s="301"/>
      <c r="AF157" s="301"/>
      <c r="AG157" s="98"/>
      <c r="AH157" s="98"/>
      <c r="AI157" s="98"/>
      <c r="AJ157" s="98"/>
      <c r="AK157" s="98"/>
      <c r="AL157" s="98"/>
    </row>
    <row r="158" spans="2:39" ht="16" thickBot="1" x14ac:dyDescent="0.25">
      <c r="B158" s="365" t="s">
        <v>290</v>
      </c>
      <c r="C158" s="365" t="s">
        <v>291</v>
      </c>
      <c r="D158" s="365" t="s">
        <v>292</v>
      </c>
      <c r="E158" s="365" t="s">
        <v>326</v>
      </c>
      <c r="F158" s="365" t="s">
        <v>327</v>
      </c>
      <c r="G158" s="365" t="s">
        <v>328</v>
      </c>
      <c r="H158" s="365">
        <v>2</v>
      </c>
      <c r="I158" s="365">
        <v>1</v>
      </c>
      <c r="J158" s="365">
        <v>4</v>
      </c>
      <c r="K158" s="365">
        <v>1</v>
      </c>
      <c r="L158" s="365">
        <v>1090.5404799999999</v>
      </c>
      <c r="M158" s="366"/>
      <c r="N158" s="366"/>
      <c r="O158" s="366">
        <v>4641367040</v>
      </c>
      <c r="P158" s="366"/>
      <c r="Q158" s="366">
        <v>4392483328</v>
      </c>
      <c r="R158" s="366">
        <v>5399333376</v>
      </c>
      <c r="U158" s="374"/>
      <c r="V158" s="399" t="s">
        <v>251</v>
      </c>
      <c r="W158" s="410" t="s">
        <v>220</v>
      </c>
      <c r="X158" s="401"/>
      <c r="Y158" s="402"/>
      <c r="Z158" s="403">
        <v>550942144</v>
      </c>
      <c r="AA158" s="402">
        <v>16906961920</v>
      </c>
      <c r="AB158" s="403">
        <v>15229287424</v>
      </c>
      <c r="AC158" s="402">
        <v>16102511616</v>
      </c>
      <c r="AD158" s="403">
        <v>19683762176</v>
      </c>
      <c r="AE158" s="301"/>
      <c r="AG158" s="274">
        <f>Y158*X159/Y159</f>
        <v>0</v>
      </c>
      <c r="AH158" s="274">
        <f>Z158*X159/Z159</f>
        <v>2.4881734407104874E-3</v>
      </c>
      <c r="AI158" s="274">
        <f>AA158*X159/AA159</f>
        <v>7.7847451913216292E-2</v>
      </c>
      <c r="AJ158" s="274">
        <f>AB158*X159/AB159</f>
        <v>7.4611734154109932E-2</v>
      </c>
      <c r="AK158" s="274">
        <f>AC158*X159/AC159</f>
        <v>7.214773864173063E-2</v>
      </c>
      <c r="AL158" s="274">
        <f>AD158*X159/AD159</f>
        <v>9.6700786034987996E-2</v>
      </c>
    </row>
    <row r="159" spans="2:39" ht="16" thickBot="1" x14ac:dyDescent="0.25">
      <c r="U159" s="374"/>
      <c r="V159" s="405"/>
      <c r="W159" s="411" t="s">
        <v>226</v>
      </c>
      <c r="X159" s="407">
        <v>0.1</v>
      </c>
      <c r="Y159" s="408">
        <v>22017271808</v>
      </c>
      <c r="Z159" s="409">
        <v>22142433280</v>
      </c>
      <c r="AA159" s="408">
        <v>21718067200</v>
      </c>
      <c r="AB159" s="409">
        <v>20411383808</v>
      </c>
      <c r="AC159" s="408">
        <v>22318802944</v>
      </c>
      <c r="AD159" s="409">
        <v>20355328000</v>
      </c>
      <c r="AE159" s="301"/>
      <c r="AG159" s="98"/>
      <c r="AH159" s="98"/>
      <c r="AI159" s="98"/>
      <c r="AJ159" s="98"/>
      <c r="AK159" s="98"/>
      <c r="AL159" s="98"/>
    </row>
    <row r="160" spans="2:39" ht="16" thickBot="1" x14ac:dyDescent="0.25">
      <c r="U160" s="374"/>
      <c r="V160" s="399" t="s">
        <v>252</v>
      </c>
      <c r="W160" s="412" t="s">
        <v>220</v>
      </c>
      <c r="X160" s="401"/>
      <c r="Y160" s="402">
        <v>121470844928</v>
      </c>
      <c r="Z160" s="403">
        <v>172496650240</v>
      </c>
      <c r="AA160" s="402">
        <v>16175974400</v>
      </c>
      <c r="AB160" s="403">
        <v>5218573312</v>
      </c>
      <c r="AC160" s="402">
        <v>18081767424</v>
      </c>
      <c r="AD160" s="403">
        <v>6497757696</v>
      </c>
      <c r="AE160" s="301"/>
      <c r="AG160" s="274">
        <f>Y160*X161/Y161</f>
        <v>0.69479173656137883</v>
      </c>
      <c r="AH160" s="274">
        <f>Z160*X161/Z161</f>
        <v>0.93290351061172472</v>
      </c>
      <c r="AI160" s="274">
        <f>AA160*X161/AA161</f>
        <v>8.1953266034417438E-2</v>
      </c>
      <c r="AJ160" s="274">
        <f>AB160*X161/AB161</f>
        <v>2.651805424140008E-2</v>
      </c>
      <c r="AK160" s="274">
        <f>AC160*X161/AC161</f>
        <v>9.0200101673194241E-2</v>
      </c>
      <c r="AL160" s="274">
        <f>AD160*X161/AD161</f>
        <v>3.1106211141418823E-2</v>
      </c>
    </row>
    <row r="161" spans="2:39" ht="16" thickBot="1" x14ac:dyDescent="0.25">
      <c r="U161" s="374"/>
      <c r="V161" s="405"/>
      <c r="W161" s="411" t="s">
        <v>226</v>
      </c>
      <c r="X161" s="407">
        <v>0.5</v>
      </c>
      <c r="Y161" s="408">
        <v>87415291904</v>
      </c>
      <c r="Z161" s="409">
        <v>92451495936</v>
      </c>
      <c r="AA161" s="408">
        <v>98690236416</v>
      </c>
      <c r="AB161" s="409">
        <v>98396610560</v>
      </c>
      <c r="AC161" s="408">
        <v>100231413760</v>
      </c>
      <c r="AD161" s="409">
        <v>104444698624</v>
      </c>
      <c r="AE161" s="342"/>
      <c r="AF161" s="240"/>
      <c r="AG161" s="413"/>
      <c r="AH161" s="413"/>
      <c r="AI161" s="413"/>
      <c r="AJ161" s="413"/>
      <c r="AK161" s="413"/>
      <c r="AL161" s="413"/>
    </row>
    <row r="162" spans="2:39" ht="16" thickBot="1" x14ac:dyDescent="0.25">
      <c r="U162" s="374"/>
      <c r="V162" s="399" t="s">
        <v>253</v>
      </c>
      <c r="W162" s="410" t="s">
        <v>220</v>
      </c>
      <c r="X162" s="401"/>
      <c r="Y162" s="402">
        <v>105554208</v>
      </c>
      <c r="Z162" s="403">
        <v>915251328</v>
      </c>
      <c r="AA162" s="402">
        <v>69447180288</v>
      </c>
      <c r="AB162" s="403">
        <v>68481224704</v>
      </c>
      <c r="AC162" s="402">
        <v>66085888000</v>
      </c>
      <c r="AD162" s="403">
        <v>88511225856</v>
      </c>
      <c r="AE162" s="342"/>
      <c r="AF162" s="342"/>
      <c r="AG162" s="274">
        <f>Y162*X163/Y163</f>
        <v>9.4187627079965388E-4</v>
      </c>
      <c r="AH162" s="274">
        <f>Z162*X163/Z163</f>
        <v>8.6267533797784544E-3</v>
      </c>
      <c r="AI162" s="274">
        <f>AA162*X163/AA163</f>
        <v>0.47286184048258473</v>
      </c>
      <c r="AJ162" s="274">
        <f>AB162*X163/AB163</f>
        <v>0.48011314314492354</v>
      </c>
      <c r="AK162" s="274">
        <f>AC162*X163/AC163</f>
        <v>0.46626455439872044</v>
      </c>
      <c r="AL162" s="274">
        <f>AD162*X163/AD163</f>
        <v>0.57583817831353634</v>
      </c>
    </row>
    <row r="163" spans="2:39" ht="16" thickBot="1" x14ac:dyDescent="0.25">
      <c r="U163" s="374"/>
      <c r="V163" s="405"/>
      <c r="W163" s="411" t="s">
        <v>226</v>
      </c>
      <c r="X163" s="407">
        <v>0.01</v>
      </c>
      <c r="Y163" s="408">
        <v>1120680192</v>
      </c>
      <c r="Z163" s="409">
        <v>1060945280</v>
      </c>
      <c r="AA163" s="408">
        <v>1468656896</v>
      </c>
      <c r="AB163" s="409">
        <v>1426355968</v>
      </c>
      <c r="AC163" s="408">
        <v>1417347456</v>
      </c>
      <c r="AD163" s="409">
        <v>1537085056</v>
      </c>
      <c r="AE163" s="342"/>
      <c r="AF163" s="342"/>
      <c r="AG163" s="414"/>
      <c r="AH163" s="414"/>
      <c r="AI163" s="414"/>
      <c r="AJ163" s="414"/>
      <c r="AK163" s="414"/>
      <c r="AL163" s="414"/>
    </row>
    <row r="164" spans="2:39" ht="16" thickBot="1" x14ac:dyDescent="0.25">
      <c r="U164" s="374"/>
      <c r="V164" s="399" t="s">
        <v>254</v>
      </c>
      <c r="W164" s="412" t="s">
        <v>220</v>
      </c>
      <c r="X164" s="401"/>
      <c r="Y164" s="402">
        <v>33364072</v>
      </c>
      <c r="Z164" s="403">
        <v>78558608</v>
      </c>
      <c r="AA164" s="402"/>
      <c r="AB164" s="403"/>
      <c r="AC164" s="402"/>
      <c r="AD164" s="403"/>
      <c r="AG164" s="274">
        <f>Y164*X165/Y165</f>
        <v>2.8173131881520028E-3</v>
      </c>
      <c r="AH164" s="274">
        <f>Z164*X165/Z165</f>
        <v>5.0182187052050893E-3</v>
      </c>
      <c r="AI164" s="274">
        <f>AA164*X165/AA165</f>
        <v>0</v>
      </c>
      <c r="AJ164" s="274">
        <f>AB164*X165/AB165</f>
        <v>0</v>
      </c>
      <c r="AK164" s="274">
        <f>AC164*X165/AC165</f>
        <v>0</v>
      </c>
      <c r="AL164" s="274">
        <f>AD164*X165/AD165</f>
        <v>0</v>
      </c>
    </row>
    <row r="165" spans="2:39" ht="16" thickBot="1" x14ac:dyDescent="0.25">
      <c r="U165" s="374"/>
      <c r="V165" s="405"/>
      <c r="W165" s="411" t="s">
        <v>226</v>
      </c>
      <c r="X165" s="407">
        <v>0.01</v>
      </c>
      <c r="Y165" s="408">
        <v>118425144</v>
      </c>
      <c r="Z165" s="409">
        <v>156546800</v>
      </c>
      <c r="AA165" s="408">
        <v>139473392</v>
      </c>
      <c r="AB165" s="409">
        <v>130178264</v>
      </c>
      <c r="AC165" s="408">
        <v>144156624</v>
      </c>
      <c r="AD165" s="409">
        <v>131181736</v>
      </c>
      <c r="AG165" s="98"/>
      <c r="AH165" s="98"/>
      <c r="AI165" s="98"/>
      <c r="AJ165" s="98"/>
      <c r="AK165" s="98"/>
      <c r="AL165" s="98"/>
    </row>
    <row r="166" spans="2:39" ht="16" thickBot="1" x14ac:dyDescent="0.25">
      <c r="U166" s="374"/>
      <c r="V166" s="399" t="s">
        <v>255</v>
      </c>
      <c r="W166" s="410" t="s">
        <v>220</v>
      </c>
      <c r="X166" s="401"/>
      <c r="Y166" s="402"/>
      <c r="Z166" s="403">
        <v>32398760</v>
      </c>
      <c r="AA166" s="402">
        <v>2279086848</v>
      </c>
      <c r="AB166" s="403">
        <v>3187442176</v>
      </c>
      <c r="AC166" s="402">
        <v>3121398016</v>
      </c>
      <c r="AD166" s="403">
        <v>4242810112</v>
      </c>
      <c r="AG166" s="274">
        <f>Y166*X167/Y167</f>
        <v>0</v>
      </c>
      <c r="AH166" s="274">
        <f>Z166*X167/Z167</f>
        <v>2.9909982956004283E-4</v>
      </c>
      <c r="AI166" s="274">
        <f>AA166*X167/AA167</f>
        <v>1.8559542667245719E-2</v>
      </c>
      <c r="AJ166" s="274">
        <f>AB166*X167/AB167</f>
        <v>2.7342722118032528E-2</v>
      </c>
      <c r="AK166" s="274">
        <f>AC166*X167/AC167</f>
        <v>2.5228133988573088E-2</v>
      </c>
      <c r="AL166" s="274">
        <f>AD166*X167/AD167</f>
        <v>3.3343048469213266E-2</v>
      </c>
    </row>
    <row r="167" spans="2:39" ht="16" thickBot="1" x14ac:dyDescent="0.25">
      <c r="U167" s="380"/>
      <c r="V167" s="405"/>
      <c r="W167" s="411" t="s">
        <v>226</v>
      </c>
      <c r="X167" s="407">
        <v>0.1</v>
      </c>
      <c r="Y167" s="408">
        <v>11726258176</v>
      </c>
      <c r="Z167" s="409">
        <v>10832089088</v>
      </c>
      <c r="AA167" s="408">
        <v>12279865344</v>
      </c>
      <c r="AB167" s="409">
        <v>11657369600</v>
      </c>
      <c r="AC167" s="408">
        <v>12372686848</v>
      </c>
      <c r="AD167" s="409">
        <v>12724721664</v>
      </c>
      <c r="AG167" s="85"/>
      <c r="AH167" s="85"/>
      <c r="AI167" s="85"/>
      <c r="AJ167" s="85"/>
      <c r="AK167" s="85"/>
      <c r="AL167" s="85"/>
    </row>
    <row r="168" spans="2:39" ht="16" thickBot="1" x14ac:dyDescent="0.25">
      <c r="U168" s="355"/>
      <c r="AG168" s="85"/>
      <c r="AH168" s="85"/>
      <c r="AI168" s="85"/>
      <c r="AJ168" s="85"/>
      <c r="AK168" s="85"/>
      <c r="AL168" s="85"/>
    </row>
    <row r="169" spans="2:39" ht="16" thickBot="1" x14ac:dyDescent="0.25">
      <c r="U169" s="342"/>
      <c r="AF169" s="383" t="s">
        <v>302</v>
      </c>
      <c r="AG169" s="384">
        <f t="shared" ref="AG169:AL169" si="7">SUM(AG158,AG162,AG166)</f>
        <v>9.4187627079965388E-4</v>
      </c>
      <c r="AH169" s="385">
        <f t="shared" si="7"/>
        <v>1.1414026650048984E-2</v>
      </c>
      <c r="AI169" s="384">
        <f t="shared" si="7"/>
        <v>0.56926883506304671</v>
      </c>
      <c r="AJ169" s="385">
        <f t="shared" si="7"/>
        <v>0.58206759941706598</v>
      </c>
      <c r="AK169" s="384">
        <f t="shared" si="7"/>
        <v>0.56364042702902417</v>
      </c>
      <c r="AL169" s="385">
        <f t="shared" si="7"/>
        <v>0.70588201281773766</v>
      </c>
    </row>
    <row r="170" spans="2:39" ht="16" thickBot="1" x14ac:dyDescent="0.25">
      <c r="B170" s="392" t="s">
        <v>304</v>
      </c>
      <c r="M170" s="352" t="s">
        <v>308</v>
      </c>
      <c r="N170" s="352"/>
      <c r="O170" s="352"/>
      <c r="P170" s="352"/>
      <c r="Q170" s="352"/>
      <c r="R170" s="352"/>
      <c r="U170" s="394"/>
      <c r="AF170" s="386" t="s">
        <v>230</v>
      </c>
      <c r="AG170" s="387">
        <f>SUM(AG156:AG166)</f>
        <v>0.88814294485315126</v>
      </c>
      <c r="AH170" s="387">
        <f>SUM(AH156:AH166)</f>
        <v>1.19603724461</v>
      </c>
      <c r="AI170" s="387">
        <f t="shared" ref="AI170:AL170" si="8">SUM(AI156:AI166)</f>
        <v>0.66928440607423623</v>
      </c>
      <c r="AJ170" s="387">
        <f t="shared" si="8"/>
        <v>0.61468105331585088</v>
      </c>
      <c r="AK170" s="387">
        <f t="shared" si="8"/>
        <v>0.67704925421752871</v>
      </c>
      <c r="AL170" s="387">
        <f t="shared" si="8"/>
        <v>0.74456660209756098</v>
      </c>
    </row>
    <row r="171" spans="2:39" ht="16" thickBot="1" x14ac:dyDescent="0.25">
      <c r="M171" s="352" t="s">
        <v>261</v>
      </c>
      <c r="N171" s="352"/>
      <c r="O171" s="352"/>
      <c r="P171" s="352"/>
      <c r="Q171" s="352"/>
      <c r="R171" s="352"/>
      <c r="U171" s="355"/>
      <c r="V171" s="240"/>
      <c r="W171" s="240"/>
      <c r="Y171" s="240"/>
      <c r="AG171" s="388" t="s">
        <v>329</v>
      </c>
      <c r="AH171" s="389"/>
      <c r="AI171" s="389"/>
      <c r="AJ171" s="389"/>
      <c r="AK171" s="389"/>
      <c r="AL171" s="390"/>
    </row>
    <row r="172" spans="2:39" ht="16" thickBot="1" x14ac:dyDescent="0.25">
      <c r="M172" s="349" t="s">
        <v>152</v>
      </c>
      <c r="N172" s="349" t="s">
        <v>262</v>
      </c>
      <c r="O172" s="349" t="s">
        <v>263</v>
      </c>
      <c r="P172" s="349" t="s">
        <v>264</v>
      </c>
      <c r="Q172" s="349" t="s">
        <v>265</v>
      </c>
      <c r="R172" s="349" t="s">
        <v>266</v>
      </c>
      <c r="AG172" s="391">
        <f>(AG169/AG170)*100</f>
        <v>0.10605007631461702</v>
      </c>
      <c r="AH172" s="391">
        <f t="shared" ref="AH172:AL172" si="9">(AH169/AH170)*100</f>
        <v>0.95432033588308796</v>
      </c>
      <c r="AI172" s="391">
        <f t="shared" si="9"/>
        <v>85.056342250995769</v>
      </c>
      <c r="AJ172" s="391">
        <f t="shared" si="9"/>
        <v>94.694247736634466</v>
      </c>
      <c r="AK172" s="391">
        <f t="shared" si="9"/>
        <v>83.249545512080644</v>
      </c>
      <c r="AL172" s="391">
        <f t="shared" si="9"/>
        <v>94.804415189877872</v>
      </c>
    </row>
    <row r="173" spans="2:39" x14ac:dyDescent="0.2">
      <c r="M173" s="360" t="s">
        <v>309</v>
      </c>
      <c r="N173" s="360" t="s">
        <v>310</v>
      </c>
      <c r="O173" s="360" t="s">
        <v>311</v>
      </c>
      <c r="P173" s="360" t="s">
        <v>312</v>
      </c>
      <c r="Q173" s="360" t="s">
        <v>313</v>
      </c>
      <c r="R173" s="360" t="s">
        <v>314</v>
      </c>
      <c r="S173" s="240"/>
      <c r="T173" s="240"/>
      <c r="AG173" s="85"/>
      <c r="AH173" s="85"/>
      <c r="AI173" s="85"/>
      <c r="AJ173" s="241"/>
      <c r="AK173" s="241"/>
      <c r="AL173" s="241"/>
      <c r="AM173" s="240"/>
    </row>
    <row r="174" spans="2:39" x14ac:dyDescent="0.2">
      <c r="B174" s="362" t="s">
        <v>273</v>
      </c>
      <c r="C174" s="362" t="s">
        <v>274</v>
      </c>
      <c r="D174" s="362" t="s">
        <v>275</v>
      </c>
      <c r="E174" s="362" t="s">
        <v>276</v>
      </c>
      <c r="F174" s="362" t="s">
        <v>277</v>
      </c>
      <c r="G174" s="362" t="s">
        <v>278</v>
      </c>
      <c r="H174" s="362" t="s">
        <v>279</v>
      </c>
      <c r="I174" s="362" t="s">
        <v>280</v>
      </c>
      <c r="J174" s="362" t="s">
        <v>281</v>
      </c>
      <c r="K174" s="362" t="s">
        <v>282</v>
      </c>
      <c r="L174" s="362" t="s">
        <v>283</v>
      </c>
      <c r="M174" s="349" t="s">
        <v>315</v>
      </c>
      <c r="N174" s="349" t="s">
        <v>316</v>
      </c>
      <c r="O174" s="349" t="s">
        <v>317</v>
      </c>
      <c r="P174" s="349" t="s">
        <v>318</v>
      </c>
      <c r="Q174" s="349" t="s">
        <v>319</v>
      </c>
      <c r="R174" s="349" t="s">
        <v>320</v>
      </c>
      <c r="S174" s="240"/>
      <c r="T174" s="240"/>
      <c r="AG174" s="85"/>
      <c r="AH174" s="85"/>
      <c r="AI174" s="85"/>
      <c r="AJ174" s="241"/>
      <c r="AK174" s="241"/>
      <c r="AL174" s="241"/>
      <c r="AM174" s="240"/>
    </row>
    <row r="175" spans="2:39" x14ac:dyDescent="0.2">
      <c r="B175" s="365" t="s">
        <v>290</v>
      </c>
      <c r="C175" s="365" t="s">
        <v>291</v>
      </c>
      <c r="D175" s="365" t="s">
        <v>292</v>
      </c>
      <c r="E175" s="365" t="s">
        <v>330</v>
      </c>
      <c r="F175" s="365" t="s">
        <v>331</v>
      </c>
      <c r="G175" s="365" t="s">
        <v>332</v>
      </c>
      <c r="H175" s="365">
        <v>2</v>
      </c>
      <c r="I175" s="365">
        <v>1</v>
      </c>
      <c r="J175" s="365">
        <v>22</v>
      </c>
      <c r="K175" s="365">
        <v>2</v>
      </c>
      <c r="L175" s="365">
        <v>2206.1049800000001</v>
      </c>
      <c r="M175" s="366"/>
      <c r="N175" s="366"/>
      <c r="O175" s="366">
        <v>810142476</v>
      </c>
      <c r="P175" s="366">
        <v>73574656</v>
      </c>
      <c r="Q175" s="366">
        <v>2626612272</v>
      </c>
      <c r="R175" s="366">
        <v>4058903802</v>
      </c>
      <c r="S175" s="240"/>
      <c r="T175" s="240"/>
      <c r="AG175" s="85"/>
      <c r="AH175" s="85"/>
      <c r="AI175" s="85"/>
      <c r="AJ175" s="241"/>
      <c r="AK175" s="241"/>
      <c r="AL175" s="241"/>
      <c r="AM175" s="240"/>
    </row>
    <row r="176" spans="2:39" x14ac:dyDescent="0.2">
      <c r="B176" s="365" t="s">
        <v>290</v>
      </c>
      <c r="C176" s="365" t="s">
        <v>291</v>
      </c>
      <c r="D176" s="365" t="s">
        <v>292</v>
      </c>
      <c r="E176" s="365" t="s">
        <v>333</v>
      </c>
      <c r="F176" s="365" t="s">
        <v>334</v>
      </c>
      <c r="G176" s="365" t="s">
        <v>335</v>
      </c>
      <c r="H176" s="365">
        <v>2</v>
      </c>
      <c r="I176" s="365">
        <v>1</v>
      </c>
      <c r="J176" s="365">
        <v>32</v>
      </c>
      <c r="K176" s="365">
        <v>1</v>
      </c>
      <c r="L176" s="365">
        <v>1851.9034300000001</v>
      </c>
      <c r="M176" s="366"/>
      <c r="N176" s="366"/>
      <c r="O176" s="366">
        <v>1416947540</v>
      </c>
      <c r="P176" s="366">
        <v>3654910676</v>
      </c>
      <c r="Q176" s="366">
        <v>1241236608</v>
      </c>
      <c r="R176" s="366">
        <v>3299210385</v>
      </c>
      <c r="S176" s="240"/>
      <c r="T176" s="240"/>
      <c r="AG176" s="85"/>
      <c r="AH176" s="85"/>
      <c r="AI176" s="85"/>
      <c r="AJ176" s="241"/>
      <c r="AK176" s="241"/>
      <c r="AL176" s="241"/>
      <c r="AM176" s="240"/>
    </row>
    <row r="177" spans="2:38" x14ac:dyDescent="0.2">
      <c r="B177" s="365" t="s">
        <v>290</v>
      </c>
      <c r="C177" s="365" t="s">
        <v>291</v>
      </c>
      <c r="D177" s="365" t="s">
        <v>292</v>
      </c>
      <c r="E177" s="365" t="s">
        <v>336</v>
      </c>
      <c r="F177" s="365" t="s">
        <v>337</v>
      </c>
      <c r="G177" s="365" t="s">
        <v>338</v>
      </c>
      <c r="H177" s="365">
        <v>2</v>
      </c>
      <c r="I177" s="365">
        <v>1</v>
      </c>
      <c r="J177" s="365">
        <v>48</v>
      </c>
      <c r="K177" s="365">
        <v>0</v>
      </c>
      <c r="L177" s="365">
        <v>1723.80846</v>
      </c>
      <c r="M177" s="366"/>
      <c r="N177" s="366"/>
      <c r="O177" s="366">
        <v>466630586</v>
      </c>
      <c r="P177" s="366">
        <v>803062488</v>
      </c>
      <c r="Q177" s="366">
        <v>486156699</v>
      </c>
      <c r="R177" s="366">
        <v>739533232</v>
      </c>
      <c r="AG177" s="85"/>
      <c r="AH177" s="85"/>
      <c r="AI177" s="85"/>
      <c r="AJ177" s="85"/>
      <c r="AK177" s="85"/>
      <c r="AL177" s="85"/>
    </row>
    <row r="178" spans="2:38" x14ac:dyDescent="0.2">
      <c r="B178" s="365" t="s">
        <v>290</v>
      </c>
      <c r="C178" s="365" t="s">
        <v>291</v>
      </c>
      <c r="D178" s="365" t="s">
        <v>292</v>
      </c>
      <c r="E178" s="365" t="s">
        <v>330</v>
      </c>
      <c r="F178" s="365" t="s">
        <v>331</v>
      </c>
      <c r="G178" s="365" t="s">
        <v>339</v>
      </c>
      <c r="H178" s="365">
        <v>2</v>
      </c>
      <c r="I178" s="365">
        <v>1</v>
      </c>
      <c r="J178" s="365">
        <v>8</v>
      </c>
      <c r="K178" s="365">
        <v>2</v>
      </c>
      <c r="L178" s="365">
        <v>2286.0713099999998</v>
      </c>
      <c r="M178" s="366"/>
      <c r="N178" s="366"/>
      <c r="O178" s="366"/>
      <c r="P178" s="366">
        <v>204131344</v>
      </c>
      <c r="Q178" s="366">
        <v>402805388</v>
      </c>
      <c r="R178" s="366">
        <v>1049211328</v>
      </c>
      <c r="AG178" s="85"/>
      <c r="AH178" s="85"/>
      <c r="AI178" s="85"/>
      <c r="AJ178" s="85"/>
      <c r="AK178" s="85"/>
      <c r="AL178" s="85"/>
    </row>
    <row r="179" spans="2:38" x14ac:dyDescent="0.2">
      <c r="B179" s="365" t="s">
        <v>290</v>
      </c>
      <c r="C179" s="365" t="s">
        <v>291</v>
      </c>
      <c r="D179" s="365" t="s">
        <v>292</v>
      </c>
      <c r="E179" s="365" t="s">
        <v>333</v>
      </c>
      <c r="F179" s="365" t="s">
        <v>334</v>
      </c>
      <c r="G179" s="365" t="s">
        <v>340</v>
      </c>
      <c r="H179" s="365">
        <v>2</v>
      </c>
      <c r="I179" s="365">
        <v>1</v>
      </c>
      <c r="J179" s="365">
        <v>7</v>
      </c>
      <c r="K179" s="365">
        <v>1</v>
      </c>
      <c r="L179" s="365">
        <v>1931.86976</v>
      </c>
      <c r="M179" s="366"/>
      <c r="N179" s="366"/>
      <c r="O179" s="366"/>
      <c r="P179" s="366">
        <v>51788248</v>
      </c>
      <c r="Q179" s="366">
        <v>29026654</v>
      </c>
      <c r="R179" s="366"/>
      <c r="AG179" s="85"/>
      <c r="AH179" s="85"/>
      <c r="AI179" s="85"/>
      <c r="AJ179" s="85"/>
      <c r="AK179" s="85"/>
      <c r="AL179" s="85"/>
    </row>
    <row r="180" spans="2:38" x14ac:dyDescent="0.2">
      <c r="B180" s="365" t="s">
        <v>290</v>
      </c>
      <c r="C180" s="365" t="s">
        <v>290</v>
      </c>
      <c r="D180" s="365" t="s">
        <v>292</v>
      </c>
      <c r="E180" s="365" t="s">
        <v>341</v>
      </c>
      <c r="F180" s="365" t="s">
        <v>342</v>
      </c>
      <c r="G180" s="365" t="s">
        <v>343</v>
      </c>
      <c r="H180" s="365">
        <v>1</v>
      </c>
      <c r="I180" s="365">
        <v>1</v>
      </c>
      <c r="J180" s="365">
        <v>8</v>
      </c>
      <c r="K180" s="365">
        <v>2</v>
      </c>
      <c r="L180" s="365">
        <v>3396.4501700000001</v>
      </c>
      <c r="M180" s="366"/>
      <c r="N180" s="366"/>
      <c r="O180" s="366">
        <v>19158205</v>
      </c>
      <c r="P180" s="366">
        <v>1633662</v>
      </c>
      <c r="Q180" s="366">
        <v>36923336</v>
      </c>
      <c r="R180" s="366"/>
      <c r="AG180" s="85"/>
      <c r="AH180" s="85"/>
      <c r="AI180" s="85"/>
      <c r="AJ180" s="85"/>
      <c r="AK180" s="85"/>
      <c r="AL180" s="85"/>
    </row>
    <row r="181" spans="2:38" x14ac:dyDescent="0.2">
      <c r="B181" s="365" t="s">
        <v>290</v>
      </c>
      <c r="C181" s="365" t="s">
        <v>290</v>
      </c>
      <c r="D181" s="365" t="s">
        <v>292</v>
      </c>
      <c r="E181" s="365" t="s">
        <v>344</v>
      </c>
      <c r="F181" s="365" t="s">
        <v>345</v>
      </c>
      <c r="G181" s="365" t="s">
        <v>346</v>
      </c>
      <c r="H181" s="365">
        <v>1</v>
      </c>
      <c r="I181" s="365">
        <v>1</v>
      </c>
      <c r="J181" s="365">
        <v>1</v>
      </c>
      <c r="K181" s="365">
        <v>1</v>
      </c>
      <c r="L181" s="365">
        <v>3272.33889</v>
      </c>
      <c r="M181" s="366"/>
      <c r="N181" s="366">
        <v>1415020.5</v>
      </c>
      <c r="O181" s="366"/>
      <c r="P181" s="366"/>
      <c r="Q181" s="366"/>
      <c r="R181" s="366"/>
      <c r="AG181" s="85"/>
      <c r="AH181" s="85"/>
      <c r="AI181" s="85"/>
      <c r="AJ181" s="85"/>
      <c r="AK181" s="85"/>
      <c r="AL181" s="85"/>
    </row>
    <row r="182" spans="2:38" x14ac:dyDescent="0.2">
      <c r="B182" s="365" t="s">
        <v>290</v>
      </c>
      <c r="C182" s="365" t="s">
        <v>290</v>
      </c>
      <c r="D182" s="365" t="s">
        <v>292</v>
      </c>
      <c r="E182" s="365" t="s">
        <v>341</v>
      </c>
      <c r="F182" s="365" t="s">
        <v>342</v>
      </c>
      <c r="G182" s="365" t="s">
        <v>347</v>
      </c>
      <c r="H182" s="365">
        <v>1</v>
      </c>
      <c r="I182" s="365">
        <v>1</v>
      </c>
      <c r="J182" s="365">
        <v>1</v>
      </c>
      <c r="K182" s="365">
        <v>2</v>
      </c>
      <c r="L182" s="365">
        <v>3428.44</v>
      </c>
      <c r="M182" s="366"/>
      <c r="N182" s="366"/>
      <c r="O182" s="366"/>
      <c r="P182" s="366"/>
      <c r="Q182" s="366"/>
      <c r="R182" s="366"/>
      <c r="AG182" s="85"/>
      <c r="AH182" s="85"/>
      <c r="AI182" s="85"/>
      <c r="AJ182" s="85"/>
      <c r="AK182" s="85"/>
      <c r="AL182" s="85"/>
    </row>
    <row r="183" spans="2:38" x14ac:dyDescent="0.2">
      <c r="B183" s="365" t="s">
        <v>290</v>
      </c>
      <c r="C183" s="365" t="s">
        <v>290</v>
      </c>
      <c r="D183" s="365" t="s">
        <v>292</v>
      </c>
      <c r="E183" s="365" t="s">
        <v>305</v>
      </c>
      <c r="F183" s="365" t="s">
        <v>306</v>
      </c>
      <c r="G183" s="365" t="s">
        <v>348</v>
      </c>
      <c r="H183" s="365">
        <v>1</v>
      </c>
      <c r="I183" s="365">
        <v>1</v>
      </c>
      <c r="J183" s="365">
        <v>5</v>
      </c>
      <c r="K183" s="365">
        <v>0</v>
      </c>
      <c r="L183" s="365">
        <v>2593.10835</v>
      </c>
      <c r="M183" s="366"/>
      <c r="N183" s="366"/>
      <c r="O183" s="366"/>
      <c r="P183" s="366"/>
      <c r="Q183" s="366"/>
      <c r="R183" s="366">
        <v>2171990.5</v>
      </c>
      <c r="AG183" s="85"/>
      <c r="AH183" s="85"/>
      <c r="AI183" s="85"/>
      <c r="AJ183" s="85"/>
      <c r="AK183" s="85"/>
      <c r="AL183" s="85"/>
    </row>
    <row r="184" spans="2:38" x14ac:dyDescent="0.2">
      <c r="B184" s="365" t="s">
        <v>290</v>
      </c>
      <c r="C184" s="365" t="s">
        <v>290</v>
      </c>
      <c r="D184" s="365" t="s">
        <v>292</v>
      </c>
      <c r="E184" s="365" t="s">
        <v>349</v>
      </c>
      <c r="F184" s="365" t="s">
        <v>350</v>
      </c>
      <c r="G184" s="365" t="s">
        <v>351</v>
      </c>
      <c r="H184" s="365">
        <v>1</v>
      </c>
      <c r="I184" s="365">
        <v>1</v>
      </c>
      <c r="J184" s="365">
        <v>15</v>
      </c>
      <c r="K184" s="365">
        <v>0</v>
      </c>
      <c r="L184" s="365">
        <v>2430.0353</v>
      </c>
      <c r="M184" s="366"/>
      <c r="N184" s="366">
        <v>113362853.5</v>
      </c>
      <c r="O184" s="366">
        <v>3778651.75</v>
      </c>
      <c r="P184" s="366">
        <v>94344829.5</v>
      </c>
      <c r="Q184" s="366">
        <v>155362407.5</v>
      </c>
      <c r="R184" s="366">
        <v>1236475.5</v>
      </c>
      <c r="AG184" s="85"/>
      <c r="AH184" s="85"/>
      <c r="AI184" s="85"/>
      <c r="AJ184" s="85"/>
      <c r="AK184" s="85"/>
      <c r="AL184" s="85"/>
    </row>
    <row r="185" spans="2:38" x14ac:dyDescent="0.2">
      <c r="B185" s="365" t="s">
        <v>290</v>
      </c>
      <c r="C185" s="365" t="s">
        <v>290</v>
      </c>
      <c r="D185" s="365" t="s">
        <v>292</v>
      </c>
      <c r="E185" s="365" t="s">
        <v>349</v>
      </c>
      <c r="F185" s="365" t="s">
        <v>350</v>
      </c>
      <c r="G185" s="365" t="s">
        <v>352</v>
      </c>
      <c r="H185" s="365">
        <v>1</v>
      </c>
      <c r="I185" s="365">
        <v>1</v>
      </c>
      <c r="J185" s="365">
        <v>1</v>
      </c>
      <c r="K185" s="365">
        <v>0</v>
      </c>
      <c r="L185" s="365">
        <v>2510.00164</v>
      </c>
      <c r="M185" s="366"/>
      <c r="N185" s="366"/>
      <c r="O185" s="366"/>
      <c r="P185" s="366"/>
      <c r="Q185" s="366">
        <v>4220340</v>
      </c>
      <c r="R185" s="366"/>
      <c r="AG185" s="85"/>
      <c r="AH185" s="85"/>
      <c r="AI185" s="85"/>
      <c r="AJ185" s="85"/>
      <c r="AK185" s="85"/>
      <c r="AL185" s="85"/>
    </row>
    <row r="186" spans="2:38" x14ac:dyDescent="0.2">
      <c r="B186" s="365" t="s">
        <v>353</v>
      </c>
      <c r="C186" s="365" t="s">
        <v>353</v>
      </c>
      <c r="D186" s="365" t="s">
        <v>354</v>
      </c>
      <c r="E186" s="365" t="s">
        <v>355</v>
      </c>
      <c r="F186" s="365" t="s">
        <v>356</v>
      </c>
      <c r="G186" s="365" t="s">
        <v>357</v>
      </c>
      <c r="H186" s="365">
        <v>2</v>
      </c>
      <c r="I186" s="365">
        <v>2</v>
      </c>
      <c r="J186" s="365">
        <v>6</v>
      </c>
      <c r="K186" s="365">
        <v>0</v>
      </c>
      <c r="L186" s="365">
        <v>1692.7662600000001</v>
      </c>
      <c r="M186" s="366"/>
      <c r="N186" s="366">
        <v>4627461.5</v>
      </c>
      <c r="O186" s="366">
        <v>2118958.5</v>
      </c>
      <c r="P186" s="366">
        <v>3109083.75</v>
      </c>
      <c r="Q186" s="366">
        <v>5442461</v>
      </c>
      <c r="R186" s="366">
        <v>1967146.5</v>
      </c>
      <c r="AG186" s="85"/>
      <c r="AH186" s="85"/>
      <c r="AI186" s="85"/>
      <c r="AJ186" s="85"/>
      <c r="AK186" s="85"/>
      <c r="AL186" s="85"/>
    </row>
    <row r="187" spans="2:38" x14ac:dyDescent="0.2">
      <c r="B187" s="365" t="s">
        <v>290</v>
      </c>
      <c r="C187" s="365" t="s">
        <v>291</v>
      </c>
      <c r="D187" s="365" t="s">
        <v>292</v>
      </c>
      <c r="E187" s="365" t="s">
        <v>296</v>
      </c>
      <c r="F187" s="365" t="s">
        <v>297</v>
      </c>
      <c r="G187" s="365" t="s">
        <v>358</v>
      </c>
      <c r="H187" s="365">
        <v>2</v>
      </c>
      <c r="I187" s="365">
        <v>1</v>
      </c>
      <c r="J187" s="365">
        <v>10</v>
      </c>
      <c r="K187" s="365">
        <v>1</v>
      </c>
      <c r="L187" s="365">
        <v>1975.8830800000001</v>
      </c>
      <c r="M187" s="366"/>
      <c r="N187" s="366"/>
      <c r="O187" s="366">
        <v>23050294</v>
      </c>
      <c r="P187" s="366">
        <v>20449028.5</v>
      </c>
      <c r="Q187" s="366">
        <v>26557057.25</v>
      </c>
      <c r="R187" s="366">
        <v>21678446.25</v>
      </c>
      <c r="AG187" s="85"/>
      <c r="AH187" s="85"/>
      <c r="AI187" s="85"/>
      <c r="AJ187" s="85"/>
      <c r="AK187" s="85"/>
      <c r="AL187" s="85"/>
    </row>
    <row r="188" spans="2:38" x14ac:dyDescent="0.2">
      <c r="B188" s="365" t="s">
        <v>290</v>
      </c>
      <c r="C188" s="365" t="s">
        <v>291</v>
      </c>
      <c r="D188" s="365" t="s">
        <v>292</v>
      </c>
      <c r="E188" s="365" t="s">
        <v>296</v>
      </c>
      <c r="F188" s="365" t="s">
        <v>297</v>
      </c>
      <c r="G188" s="365" t="s">
        <v>359</v>
      </c>
      <c r="H188" s="365">
        <v>2</v>
      </c>
      <c r="I188" s="365">
        <v>1</v>
      </c>
      <c r="J188" s="365">
        <v>17</v>
      </c>
      <c r="K188" s="365">
        <v>1</v>
      </c>
      <c r="L188" s="365">
        <v>1991.8779999999999</v>
      </c>
      <c r="M188" s="366"/>
      <c r="N188" s="366"/>
      <c r="O188" s="366">
        <v>2097551968</v>
      </c>
      <c r="P188" s="366">
        <v>2549962336</v>
      </c>
      <c r="Q188" s="366">
        <v>2536135781.25</v>
      </c>
      <c r="R188" s="366">
        <v>3340181294</v>
      </c>
      <c r="AG188" s="85"/>
      <c r="AH188" s="85"/>
      <c r="AI188" s="85"/>
      <c r="AJ188" s="85"/>
      <c r="AK188" s="85"/>
      <c r="AL188" s="85"/>
    </row>
    <row r="189" spans="2:38" x14ac:dyDescent="0.2">
      <c r="B189" s="365" t="s">
        <v>290</v>
      </c>
      <c r="C189" s="365" t="s">
        <v>291</v>
      </c>
      <c r="D189" s="365" t="s">
        <v>292</v>
      </c>
      <c r="E189" s="365" t="s">
        <v>360</v>
      </c>
      <c r="F189" s="365" t="s">
        <v>361</v>
      </c>
      <c r="G189" s="365" t="s">
        <v>362</v>
      </c>
      <c r="H189" s="365">
        <v>2</v>
      </c>
      <c r="I189" s="365">
        <v>1</v>
      </c>
      <c r="J189" s="365">
        <v>3</v>
      </c>
      <c r="K189" s="365">
        <v>0</v>
      </c>
      <c r="L189" s="365">
        <v>1578.65057</v>
      </c>
      <c r="M189" s="366"/>
      <c r="N189" s="366"/>
      <c r="O189" s="366"/>
      <c r="P189" s="366">
        <v>1420856</v>
      </c>
      <c r="Q189" s="366">
        <v>1373540.75</v>
      </c>
      <c r="R189" s="366">
        <v>2346618</v>
      </c>
      <c r="AG189" s="85"/>
      <c r="AH189" s="85"/>
      <c r="AI189" s="85"/>
      <c r="AJ189" s="85"/>
      <c r="AK189" s="85"/>
      <c r="AL189" s="85"/>
    </row>
    <row r="190" spans="2:38" x14ac:dyDescent="0.2">
      <c r="B190" s="365" t="s">
        <v>290</v>
      </c>
      <c r="C190" s="365" t="s">
        <v>291</v>
      </c>
      <c r="D190" s="365" t="s">
        <v>292</v>
      </c>
      <c r="E190" s="365" t="s">
        <v>363</v>
      </c>
      <c r="F190" s="365" t="s">
        <v>364</v>
      </c>
      <c r="G190" s="365" t="s">
        <v>365</v>
      </c>
      <c r="H190" s="365">
        <v>2</v>
      </c>
      <c r="I190" s="365">
        <v>1</v>
      </c>
      <c r="J190" s="365">
        <v>4</v>
      </c>
      <c r="K190" s="365">
        <v>2</v>
      </c>
      <c r="L190" s="365">
        <v>2147.9791100000002</v>
      </c>
      <c r="M190" s="366"/>
      <c r="N190" s="366"/>
      <c r="O190" s="366"/>
      <c r="P190" s="366">
        <v>385099680</v>
      </c>
      <c r="Q190" s="366">
        <v>253725824</v>
      </c>
      <c r="R190" s="366">
        <v>408521984</v>
      </c>
      <c r="AG190" s="85"/>
      <c r="AH190" s="85"/>
      <c r="AI190" s="85"/>
      <c r="AJ190" s="85"/>
      <c r="AK190" s="85"/>
      <c r="AL190" s="85"/>
    </row>
    <row r="191" spans="2:38" x14ac:dyDescent="0.2">
      <c r="B191" s="365" t="s">
        <v>290</v>
      </c>
      <c r="C191" s="365" t="s">
        <v>291</v>
      </c>
      <c r="D191" s="365" t="s">
        <v>292</v>
      </c>
      <c r="E191" s="365" t="s">
        <v>293</v>
      </c>
      <c r="F191" s="365" t="s">
        <v>294</v>
      </c>
      <c r="G191" s="365" t="s">
        <v>366</v>
      </c>
      <c r="H191" s="365">
        <v>2</v>
      </c>
      <c r="I191" s="365">
        <v>1</v>
      </c>
      <c r="J191" s="365">
        <v>1</v>
      </c>
      <c r="K191" s="365">
        <v>2</v>
      </c>
      <c r="L191" s="365">
        <v>2103.9780500000002</v>
      </c>
      <c r="M191" s="366"/>
      <c r="N191" s="366"/>
      <c r="O191" s="366"/>
      <c r="P191" s="366"/>
      <c r="Q191" s="366">
        <v>4595940</v>
      </c>
      <c r="R191" s="366"/>
      <c r="AG191" s="85"/>
      <c r="AH191" s="85"/>
      <c r="AI191" s="85"/>
      <c r="AJ191" s="85"/>
      <c r="AK191" s="85"/>
      <c r="AL191" s="85"/>
    </row>
    <row r="192" spans="2:38" x14ac:dyDescent="0.2">
      <c r="B192" s="365" t="s">
        <v>290</v>
      </c>
      <c r="C192" s="365" t="s">
        <v>291</v>
      </c>
      <c r="D192" s="365" t="s">
        <v>292</v>
      </c>
      <c r="E192" s="365" t="s">
        <v>296</v>
      </c>
      <c r="F192" s="365" t="s">
        <v>297</v>
      </c>
      <c r="G192" s="365" t="s">
        <v>367</v>
      </c>
      <c r="H192" s="365">
        <v>2</v>
      </c>
      <c r="I192" s="365">
        <v>1</v>
      </c>
      <c r="J192" s="365">
        <v>2</v>
      </c>
      <c r="K192" s="365">
        <v>1</v>
      </c>
      <c r="L192" s="365">
        <v>2071.8443299999999</v>
      </c>
      <c r="M192" s="366"/>
      <c r="N192" s="366"/>
      <c r="O192" s="366"/>
      <c r="P192" s="366"/>
      <c r="Q192" s="366">
        <v>3120632.5</v>
      </c>
      <c r="R192" s="366">
        <v>3603337.25</v>
      </c>
      <c r="AG192" s="85"/>
      <c r="AH192" s="85"/>
      <c r="AI192" s="85"/>
      <c r="AJ192" s="85"/>
      <c r="AK192" s="85"/>
      <c r="AL192" s="85"/>
    </row>
    <row r="193" spans="2:41" x14ac:dyDescent="0.2">
      <c r="B193" s="365" t="s">
        <v>290</v>
      </c>
      <c r="C193" s="365" t="s">
        <v>291</v>
      </c>
      <c r="D193" s="365" t="s">
        <v>292</v>
      </c>
      <c r="E193" s="365" t="s">
        <v>293</v>
      </c>
      <c r="F193" s="365" t="s">
        <v>294</v>
      </c>
      <c r="G193" s="365" t="s">
        <v>368</v>
      </c>
      <c r="H193" s="365">
        <v>2</v>
      </c>
      <c r="I193" s="365">
        <v>1</v>
      </c>
      <c r="J193" s="365">
        <v>14</v>
      </c>
      <c r="K193" s="365">
        <v>2</v>
      </c>
      <c r="L193" s="365">
        <v>2119.9729600000001</v>
      </c>
      <c r="M193" s="366"/>
      <c r="N193" s="366">
        <v>9160743</v>
      </c>
      <c r="O193" s="366">
        <v>536201440</v>
      </c>
      <c r="P193" s="366">
        <v>533736960</v>
      </c>
      <c r="Q193" s="366">
        <v>619312154.5</v>
      </c>
      <c r="R193" s="366">
        <v>603758569</v>
      </c>
      <c r="AG193" s="85"/>
      <c r="AH193" s="85"/>
      <c r="AI193" s="85"/>
      <c r="AJ193" s="85"/>
      <c r="AK193" s="85"/>
      <c r="AL193" s="85"/>
    </row>
    <row r="194" spans="2:41" x14ac:dyDescent="0.2">
      <c r="B194" s="365" t="s">
        <v>290</v>
      </c>
      <c r="C194" s="365" t="s">
        <v>291</v>
      </c>
      <c r="D194" s="365" t="s">
        <v>292</v>
      </c>
      <c r="E194" s="365" t="s">
        <v>369</v>
      </c>
      <c r="F194" s="365" t="s">
        <v>370</v>
      </c>
      <c r="G194" s="365" t="s">
        <v>371</v>
      </c>
      <c r="H194" s="365">
        <v>2</v>
      </c>
      <c r="I194" s="365">
        <v>1</v>
      </c>
      <c r="J194" s="365">
        <v>7</v>
      </c>
      <c r="K194" s="365">
        <v>0</v>
      </c>
      <c r="L194" s="365">
        <v>3275.5514699999999</v>
      </c>
      <c r="M194" s="366"/>
      <c r="N194" s="366"/>
      <c r="O194" s="366"/>
      <c r="P194" s="366">
        <v>41702984</v>
      </c>
      <c r="Q194" s="366">
        <v>74119038</v>
      </c>
      <c r="R194" s="366">
        <v>11671652</v>
      </c>
      <c r="AG194" s="85"/>
      <c r="AH194" s="85"/>
      <c r="AI194" s="85"/>
      <c r="AJ194" s="85"/>
      <c r="AK194" s="85"/>
      <c r="AL194" s="85"/>
    </row>
    <row r="195" spans="2:41" x14ac:dyDescent="0.2">
      <c r="B195" s="365" t="s">
        <v>290</v>
      </c>
      <c r="C195" s="365" t="s">
        <v>291</v>
      </c>
      <c r="D195" s="365" t="s">
        <v>292</v>
      </c>
      <c r="E195" s="365" t="s">
        <v>372</v>
      </c>
      <c r="F195" s="365" t="s">
        <v>373</v>
      </c>
      <c r="G195" s="365" t="s">
        <v>374</v>
      </c>
      <c r="H195" s="365">
        <v>2</v>
      </c>
      <c r="I195" s="365">
        <v>1</v>
      </c>
      <c r="J195" s="365">
        <v>6</v>
      </c>
      <c r="K195" s="365">
        <v>1</v>
      </c>
      <c r="L195" s="365">
        <v>3403.6464299999998</v>
      </c>
      <c r="M195" s="366"/>
      <c r="N195" s="366"/>
      <c r="O195" s="366"/>
      <c r="P195" s="366">
        <v>83926840</v>
      </c>
      <c r="Q195" s="366">
        <v>381805362</v>
      </c>
      <c r="R195" s="366">
        <v>4998857.5</v>
      </c>
      <c r="AG195" s="85"/>
      <c r="AH195" s="85"/>
      <c r="AI195" s="85"/>
      <c r="AJ195" s="85"/>
      <c r="AK195" s="85"/>
      <c r="AL195" s="85"/>
    </row>
    <row r="196" spans="2:41" x14ac:dyDescent="0.2">
      <c r="B196" s="365" t="s">
        <v>290</v>
      </c>
      <c r="C196" s="365" t="s">
        <v>290</v>
      </c>
      <c r="D196" s="365" t="s">
        <v>292</v>
      </c>
      <c r="E196" s="365" t="s">
        <v>375</v>
      </c>
      <c r="F196" s="365" t="s">
        <v>376</v>
      </c>
      <c r="G196" s="365" t="s">
        <v>377</v>
      </c>
      <c r="H196" s="365">
        <v>1</v>
      </c>
      <c r="I196" s="365">
        <v>1</v>
      </c>
      <c r="J196" s="365">
        <v>7</v>
      </c>
      <c r="K196" s="365">
        <v>0</v>
      </c>
      <c r="L196" s="365">
        <v>1872.81638</v>
      </c>
      <c r="M196" s="366"/>
      <c r="N196" s="366">
        <v>5315625</v>
      </c>
      <c r="O196" s="366"/>
      <c r="P196" s="366"/>
      <c r="Q196" s="366">
        <v>491159.6875</v>
      </c>
      <c r="R196" s="366"/>
      <c r="AG196" s="85"/>
      <c r="AH196" s="85"/>
      <c r="AI196" s="85"/>
      <c r="AJ196" s="85"/>
      <c r="AK196" s="85"/>
      <c r="AL196" s="85"/>
    </row>
    <row r="197" spans="2:41" x14ac:dyDescent="0.2">
      <c r="B197" s="365" t="s">
        <v>290</v>
      </c>
      <c r="C197" s="365" t="s">
        <v>290</v>
      </c>
      <c r="D197" s="365" t="s">
        <v>292</v>
      </c>
      <c r="E197" s="365" t="s">
        <v>378</v>
      </c>
      <c r="F197" s="365" t="s">
        <v>379</v>
      </c>
      <c r="G197" s="365" t="s">
        <v>380</v>
      </c>
      <c r="H197" s="365">
        <v>1</v>
      </c>
      <c r="I197" s="365">
        <v>1</v>
      </c>
      <c r="J197" s="365">
        <v>26</v>
      </c>
      <c r="K197" s="365">
        <v>0</v>
      </c>
      <c r="L197" s="365">
        <v>1716.82041</v>
      </c>
      <c r="M197" s="366">
        <v>3258387.75</v>
      </c>
      <c r="N197" s="366">
        <v>17731559.5</v>
      </c>
      <c r="O197" s="366">
        <v>9287143</v>
      </c>
      <c r="P197" s="366">
        <v>8131610</v>
      </c>
      <c r="Q197" s="366">
        <v>11533839.5</v>
      </c>
      <c r="R197" s="366">
        <v>11132372.5</v>
      </c>
      <c r="AG197" s="85"/>
      <c r="AH197" s="85"/>
      <c r="AI197" s="85"/>
      <c r="AJ197" s="85"/>
      <c r="AK197" s="85"/>
      <c r="AL197" s="85"/>
    </row>
    <row r="198" spans="2:41" x14ac:dyDescent="0.2">
      <c r="B198" s="365" t="s">
        <v>290</v>
      </c>
      <c r="C198" s="365" t="s">
        <v>291</v>
      </c>
      <c r="D198" s="365" t="s">
        <v>292</v>
      </c>
      <c r="E198" s="365" t="s">
        <v>381</v>
      </c>
      <c r="F198" s="365" t="s">
        <v>382</v>
      </c>
      <c r="G198" s="365" t="s">
        <v>383</v>
      </c>
      <c r="H198" s="365">
        <v>2</v>
      </c>
      <c r="I198" s="365">
        <v>1</v>
      </c>
      <c r="J198" s="365">
        <v>9</v>
      </c>
      <c r="K198" s="365">
        <v>0</v>
      </c>
      <c r="L198" s="365">
        <v>2352.1231299999999</v>
      </c>
      <c r="M198" s="366"/>
      <c r="N198" s="366"/>
      <c r="O198" s="366"/>
      <c r="P198" s="366"/>
      <c r="Q198" s="366"/>
      <c r="R198" s="366"/>
      <c r="AG198" s="85"/>
      <c r="AH198" s="85"/>
      <c r="AI198" s="85"/>
      <c r="AJ198" s="85"/>
      <c r="AK198" s="85"/>
      <c r="AL198" s="85"/>
    </row>
    <row r="199" spans="2:41" x14ac:dyDescent="0.2">
      <c r="B199" s="365" t="s">
        <v>353</v>
      </c>
      <c r="C199" s="365" t="s">
        <v>353</v>
      </c>
      <c r="D199" s="365" t="s">
        <v>354</v>
      </c>
      <c r="E199" s="365" t="s">
        <v>384</v>
      </c>
      <c r="F199" s="365" t="s">
        <v>385</v>
      </c>
      <c r="G199" s="365" t="s">
        <v>386</v>
      </c>
      <c r="H199" s="365">
        <v>2</v>
      </c>
      <c r="I199" s="365">
        <v>2</v>
      </c>
      <c r="J199" s="365">
        <v>1</v>
      </c>
      <c r="K199" s="365">
        <v>0</v>
      </c>
      <c r="L199" s="365">
        <v>1011.47582</v>
      </c>
      <c r="M199" s="366"/>
      <c r="N199" s="366"/>
      <c r="O199" s="366">
        <v>51240580</v>
      </c>
      <c r="P199" s="366"/>
      <c r="Q199" s="366"/>
      <c r="R199" s="366"/>
      <c r="AG199" s="85"/>
      <c r="AH199" s="85"/>
      <c r="AI199" s="85"/>
      <c r="AJ199" s="85"/>
      <c r="AK199" s="85"/>
      <c r="AL199" s="85"/>
    </row>
    <row r="200" spans="2:41" x14ac:dyDescent="0.2">
      <c r="AG200" s="85"/>
      <c r="AH200" s="85"/>
      <c r="AI200" s="85"/>
      <c r="AJ200" s="85"/>
      <c r="AK200" s="85"/>
      <c r="AL200" s="85"/>
    </row>
    <row r="201" spans="2:41" x14ac:dyDescent="0.2">
      <c r="AG201" s="85"/>
      <c r="AH201" s="85"/>
      <c r="AI201" s="85"/>
      <c r="AJ201" s="85"/>
      <c r="AK201" s="85"/>
      <c r="AL201" s="85"/>
    </row>
    <row r="202" spans="2:41" x14ac:dyDescent="0.2">
      <c r="B202" s="338" t="s">
        <v>259</v>
      </c>
      <c r="M202" s="339" t="s">
        <v>387</v>
      </c>
      <c r="N202" s="340"/>
      <c r="O202" s="340"/>
      <c r="P202" s="340"/>
      <c r="Q202" s="340"/>
      <c r="R202" s="340"/>
      <c r="S202" s="341"/>
      <c r="T202" s="415"/>
      <c r="U202" s="415"/>
      <c r="V202" s="415"/>
    </row>
    <row r="203" spans="2:41" x14ac:dyDescent="0.2">
      <c r="M203" s="339" t="s">
        <v>261</v>
      </c>
      <c r="N203" s="340"/>
      <c r="O203" s="340"/>
      <c r="P203" s="340"/>
      <c r="Q203" s="340"/>
      <c r="R203" s="340"/>
      <c r="S203" s="341"/>
      <c r="T203" s="415"/>
      <c r="U203" s="415"/>
      <c r="V203" s="415"/>
    </row>
    <row r="204" spans="2:41" ht="16" thickBot="1" x14ac:dyDescent="0.25">
      <c r="M204" s="349" t="s">
        <v>152</v>
      </c>
      <c r="N204" s="349" t="s">
        <v>388</v>
      </c>
      <c r="O204" s="349" t="s">
        <v>389</v>
      </c>
      <c r="P204" s="349" t="s">
        <v>390</v>
      </c>
      <c r="Q204" s="349" t="s">
        <v>391</v>
      </c>
      <c r="R204" s="349" t="s">
        <v>392</v>
      </c>
      <c r="S204" s="349" t="s">
        <v>393</v>
      </c>
      <c r="T204" s="416"/>
      <c r="U204" s="416"/>
      <c r="V204" s="416"/>
    </row>
    <row r="205" spans="2:41" ht="16" thickBot="1" x14ac:dyDescent="0.25">
      <c r="M205" s="354" t="s">
        <v>309</v>
      </c>
      <c r="N205" s="354" t="s">
        <v>394</v>
      </c>
      <c r="O205" s="354" t="s">
        <v>395</v>
      </c>
      <c r="P205" s="354" t="s">
        <v>396</v>
      </c>
      <c r="Q205" s="354" t="s">
        <v>397</v>
      </c>
      <c r="R205" s="354" t="s">
        <v>398</v>
      </c>
      <c r="S205" s="354" t="s">
        <v>399</v>
      </c>
      <c r="T205" s="415"/>
      <c r="U205" s="415"/>
      <c r="V205" s="415"/>
      <c r="AI205" s="417" t="s">
        <v>211</v>
      </c>
      <c r="AJ205" s="250"/>
      <c r="AK205" s="250"/>
      <c r="AL205" s="250"/>
      <c r="AM205" s="250"/>
      <c r="AN205" s="250"/>
      <c r="AO205" s="418"/>
    </row>
    <row r="206" spans="2:41" ht="16" thickBot="1" x14ac:dyDescent="0.25">
      <c r="B206" s="362" t="s">
        <v>273</v>
      </c>
      <c r="C206" s="362" t="s">
        <v>274</v>
      </c>
      <c r="D206" s="362" t="s">
        <v>275</v>
      </c>
      <c r="E206" s="362" t="s">
        <v>276</v>
      </c>
      <c r="F206" s="362" t="s">
        <v>277</v>
      </c>
      <c r="G206" s="362" t="s">
        <v>278</v>
      </c>
      <c r="H206" s="362" t="s">
        <v>279</v>
      </c>
      <c r="I206" s="362" t="s">
        <v>280</v>
      </c>
      <c r="J206" s="362" t="s">
        <v>281</v>
      </c>
      <c r="K206" s="362" t="s">
        <v>282</v>
      </c>
      <c r="L206" s="362" t="s">
        <v>283</v>
      </c>
      <c r="M206" s="349" t="s">
        <v>315</v>
      </c>
      <c r="N206" s="349" t="s">
        <v>400</v>
      </c>
      <c r="O206" s="349" t="s">
        <v>401</v>
      </c>
      <c r="P206" s="349" t="s">
        <v>402</v>
      </c>
      <c r="Q206" s="349" t="s">
        <v>403</v>
      </c>
      <c r="R206" s="349" t="s">
        <v>404</v>
      </c>
      <c r="S206" s="349" t="s">
        <v>405</v>
      </c>
      <c r="T206" s="416"/>
      <c r="U206" s="416"/>
      <c r="V206" s="416"/>
      <c r="Z206" s="419" t="s">
        <v>387</v>
      </c>
      <c r="AA206" s="420"/>
      <c r="AB206" s="420"/>
      <c r="AC206" s="420"/>
      <c r="AD206" s="420"/>
      <c r="AE206" s="420"/>
      <c r="AF206" s="421"/>
      <c r="AI206" s="422" t="s">
        <v>387</v>
      </c>
      <c r="AJ206" s="340"/>
      <c r="AK206" s="340"/>
      <c r="AL206" s="340"/>
      <c r="AM206" s="340"/>
      <c r="AN206" s="340"/>
      <c r="AO206" s="423"/>
    </row>
    <row r="207" spans="2:41" x14ac:dyDescent="0.2">
      <c r="B207" s="365" t="s">
        <v>290</v>
      </c>
      <c r="C207" s="365" t="s">
        <v>290</v>
      </c>
      <c r="D207" s="365" t="s">
        <v>292</v>
      </c>
      <c r="E207" s="365" t="s">
        <v>305</v>
      </c>
      <c r="F207" s="365" t="s">
        <v>306</v>
      </c>
      <c r="G207" s="365" t="s">
        <v>406</v>
      </c>
      <c r="H207" s="365">
        <v>1</v>
      </c>
      <c r="I207" s="365">
        <v>1</v>
      </c>
      <c r="J207" s="365">
        <v>17</v>
      </c>
      <c r="K207" s="365">
        <v>0</v>
      </c>
      <c r="L207" s="365">
        <v>2577.1134299999999</v>
      </c>
      <c r="M207" s="366"/>
      <c r="N207" s="366"/>
      <c r="O207" s="366">
        <v>4691153</v>
      </c>
      <c r="P207" s="366">
        <v>12422069.25</v>
      </c>
      <c r="Q207" s="366">
        <v>10765875.75</v>
      </c>
      <c r="R207" s="366">
        <v>6969369.25</v>
      </c>
      <c r="S207" s="366">
        <v>8017580.875</v>
      </c>
      <c r="T207" s="257"/>
      <c r="U207" s="257"/>
      <c r="V207" s="257"/>
      <c r="Y207" s="424" t="s">
        <v>209</v>
      </c>
      <c r="Z207" s="422" t="s">
        <v>261</v>
      </c>
      <c r="AA207" s="340"/>
      <c r="AB207" s="340"/>
      <c r="AC207" s="340"/>
      <c r="AD207" s="340"/>
      <c r="AE207" s="340"/>
      <c r="AF207" s="423"/>
      <c r="AI207" s="422" t="s">
        <v>261</v>
      </c>
      <c r="AJ207" s="340"/>
      <c r="AK207" s="340"/>
      <c r="AL207" s="340"/>
      <c r="AM207" s="340"/>
      <c r="AN207" s="340"/>
      <c r="AO207" s="423"/>
    </row>
    <row r="208" spans="2:41" ht="16" thickBot="1" x14ac:dyDescent="0.25">
      <c r="B208" s="365" t="s">
        <v>290</v>
      </c>
      <c r="C208" s="365" t="s">
        <v>290</v>
      </c>
      <c r="D208" s="365" t="s">
        <v>292</v>
      </c>
      <c r="E208" s="365" t="s">
        <v>407</v>
      </c>
      <c r="F208" s="365" t="s">
        <v>408</v>
      </c>
      <c r="G208" s="365" t="s">
        <v>409</v>
      </c>
      <c r="H208" s="365">
        <v>1</v>
      </c>
      <c r="I208" s="365">
        <v>1</v>
      </c>
      <c r="J208" s="365">
        <v>10</v>
      </c>
      <c r="K208" s="365">
        <v>1</v>
      </c>
      <c r="L208" s="365">
        <v>2879.2724499999999</v>
      </c>
      <c r="M208" s="366"/>
      <c r="N208" s="366"/>
      <c r="O208" s="366"/>
      <c r="P208" s="366"/>
      <c r="Q208" s="366">
        <v>1893654.875</v>
      </c>
      <c r="R208" s="366">
        <v>1389560.75</v>
      </c>
      <c r="S208" s="366">
        <v>2426508.5</v>
      </c>
      <c r="T208" s="257"/>
      <c r="U208" s="257"/>
      <c r="V208" s="257"/>
      <c r="Y208" s="425" t="s">
        <v>210</v>
      </c>
      <c r="Z208" s="357" t="s">
        <v>152</v>
      </c>
      <c r="AA208" s="349" t="s">
        <v>388</v>
      </c>
      <c r="AB208" s="349" t="s">
        <v>389</v>
      </c>
      <c r="AC208" s="349" t="s">
        <v>390</v>
      </c>
      <c r="AD208" s="349" t="s">
        <v>391</v>
      </c>
      <c r="AE208" s="349" t="s">
        <v>392</v>
      </c>
      <c r="AF208" s="358" t="s">
        <v>393</v>
      </c>
      <c r="AI208" s="426" t="s">
        <v>152</v>
      </c>
      <c r="AJ208" s="427" t="s">
        <v>388</v>
      </c>
      <c r="AK208" s="427" t="s">
        <v>389</v>
      </c>
      <c r="AL208" s="427" t="s">
        <v>390</v>
      </c>
      <c r="AM208" s="427" t="s">
        <v>391</v>
      </c>
      <c r="AN208" s="427" t="s">
        <v>392</v>
      </c>
      <c r="AO208" s="428" t="s">
        <v>393</v>
      </c>
    </row>
    <row r="209" spans="2:41" ht="16" thickBot="1" x14ac:dyDescent="0.25">
      <c r="B209" s="365" t="s">
        <v>290</v>
      </c>
      <c r="C209" s="365" t="s">
        <v>290</v>
      </c>
      <c r="D209" s="365" t="s">
        <v>292</v>
      </c>
      <c r="E209" s="365" t="s">
        <v>305</v>
      </c>
      <c r="F209" s="365" t="s">
        <v>306</v>
      </c>
      <c r="G209" s="365" t="s">
        <v>410</v>
      </c>
      <c r="H209" s="365">
        <v>1</v>
      </c>
      <c r="I209" s="365">
        <v>1</v>
      </c>
      <c r="J209" s="365">
        <v>38</v>
      </c>
      <c r="K209" s="365">
        <v>0</v>
      </c>
      <c r="L209" s="365">
        <v>2593.10835</v>
      </c>
      <c r="M209" s="366"/>
      <c r="N209" s="366"/>
      <c r="O209" s="366">
        <v>214266730</v>
      </c>
      <c r="P209" s="366">
        <v>309438400</v>
      </c>
      <c r="Q209" s="366">
        <v>359656170.71875</v>
      </c>
      <c r="R209" s="366">
        <v>310623864</v>
      </c>
      <c r="S209" s="366">
        <v>371811603.875</v>
      </c>
      <c r="T209" s="257"/>
      <c r="U209" s="257"/>
      <c r="V209" s="257"/>
      <c r="Y209" s="429" t="s">
        <v>213</v>
      </c>
      <c r="Z209" s="430" t="s">
        <v>309</v>
      </c>
      <c r="AA209" s="354" t="s">
        <v>394</v>
      </c>
      <c r="AB209" s="354" t="s">
        <v>395</v>
      </c>
      <c r="AC209" s="354" t="s">
        <v>396</v>
      </c>
      <c r="AD209" s="354" t="s">
        <v>397</v>
      </c>
      <c r="AE209" s="354" t="s">
        <v>398</v>
      </c>
      <c r="AF209" s="431" t="s">
        <v>399</v>
      </c>
      <c r="AH209" s="241"/>
      <c r="AI209" s="432" t="s">
        <v>309</v>
      </c>
      <c r="AJ209" s="432" t="s">
        <v>394</v>
      </c>
      <c r="AK209" s="432" t="s">
        <v>395</v>
      </c>
      <c r="AL209" s="432" t="s">
        <v>396</v>
      </c>
      <c r="AM209" s="432" t="s">
        <v>397</v>
      </c>
      <c r="AN209" s="432" t="s">
        <v>398</v>
      </c>
      <c r="AO209" s="432" t="s">
        <v>399</v>
      </c>
    </row>
    <row r="210" spans="2:41" ht="16" thickBot="1" x14ac:dyDescent="0.25">
      <c r="B210" s="365" t="s">
        <v>290</v>
      </c>
      <c r="C210" s="365" t="s">
        <v>290</v>
      </c>
      <c r="D210" s="365" t="s">
        <v>292</v>
      </c>
      <c r="E210" s="365" t="s">
        <v>411</v>
      </c>
      <c r="F210" s="365" t="s">
        <v>412</v>
      </c>
      <c r="G210" s="365" t="s">
        <v>413</v>
      </c>
      <c r="H210" s="365">
        <v>1</v>
      </c>
      <c r="I210" s="365">
        <v>1</v>
      </c>
      <c r="J210" s="365">
        <v>3</v>
      </c>
      <c r="K210" s="365">
        <v>3</v>
      </c>
      <c r="L210" s="365">
        <v>3714.6041100000002</v>
      </c>
      <c r="M210" s="366"/>
      <c r="N210" s="366"/>
      <c r="O210" s="366"/>
      <c r="P210" s="366"/>
      <c r="Q210" s="366">
        <v>5589193.5</v>
      </c>
      <c r="R210" s="366"/>
      <c r="S210" s="366"/>
      <c r="T210" s="257"/>
      <c r="U210" s="257"/>
      <c r="V210" s="433" t="s">
        <v>0</v>
      </c>
      <c r="W210" s="434" t="s">
        <v>414</v>
      </c>
      <c r="X210" s="400" t="s">
        <v>220</v>
      </c>
      <c r="Y210" s="401"/>
      <c r="Z210" s="402">
        <v>140421056</v>
      </c>
      <c r="AA210" s="435">
        <v>507760608</v>
      </c>
      <c r="AB210" s="435">
        <v>119219776</v>
      </c>
      <c r="AC210" s="435">
        <v>164950768</v>
      </c>
      <c r="AD210" s="435">
        <v>159475312</v>
      </c>
      <c r="AE210" s="435">
        <v>75744696</v>
      </c>
      <c r="AF210" s="403">
        <v>55232344</v>
      </c>
      <c r="AH210" s="301"/>
      <c r="AI210" s="274">
        <f>Z210*Y211/Z211</f>
        <v>0.15902257546414947</v>
      </c>
      <c r="AJ210" s="373">
        <f>AA210*Y211/AA211</f>
        <v>0.46136283175342496</v>
      </c>
      <c r="AK210" s="274">
        <f>AB210*Y211/AB211</f>
        <v>0.12628381370393763</v>
      </c>
      <c r="AL210" s="373">
        <f>AC210*Y211/AC211</f>
        <v>0.18379608325205563</v>
      </c>
      <c r="AM210" s="274">
        <f>AD210*Y211/AD211</f>
        <v>0.12815051899946597</v>
      </c>
      <c r="AN210" s="373">
        <f>AE210*Y211/AE211</f>
        <v>8.0176401026546579E-2</v>
      </c>
      <c r="AO210" s="373">
        <f>AF210*Y211/AF211</f>
        <v>6.6042390762510131E-2</v>
      </c>
    </row>
    <row r="211" spans="2:41" ht="16" thickBot="1" x14ac:dyDescent="0.25">
      <c r="B211" s="365" t="s">
        <v>290</v>
      </c>
      <c r="C211" s="365" t="s">
        <v>290</v>
      </c>
      <c r="D211" s="365" t="s">
        <v>292</v>
      </c>
      <c r="E211" s="365" t="s">
        <v>341</v>
      </c>
      <c r="F211" s="365" t="s">
        <v>342</v>
      </c>
      <c r="G211" s="365" t="s">
        <v>415</v>
      </c>
      <c r="H211" s="365">
        <v>1</v>
      </c>
      <c r="I211" s="365">
        <v>1</v>
      </c>
      <c r="J211" s="365">
        <v>1</v>
      </c>
      <c r="K211" s="365">
        <v>2</v>
      </c>
      <c r="L211" s="365">
        <v>3508.4063299999998</v>
      </c>
      <c r="M211" s="366"/>
      <c r="N211" s="366"/>
      <c r="O211" s="366"/>
      <c r="P211" s="366"/>
      <c r="Q211" s="366"/>
      <c r="R211" s="366"/>
      <c r="S211" s="366"/>
      <c r="T211" s="257"/>
      <c r="U211" s="257"/>
      <c r="V211" s="436"/>
      <c r="W211" s="437"/>
      <c r="X211" s="406" t="s">
        <v>226</v>
      </c>
      <c r="Y211" s="438">
        <v>0.25</v>
      </c>
      <c r="Z211" s="439">
        <v>220756480</v>
      </c>
      <c r="AA211" s="440">
        <v>275141696</v>
      </c>
      <c r="AB211" s="440">
        <v>236015552</v>
      </c>
      <c r="AC211" s="440">
        <v>224366544</v>
      </c>
      <c r="AD211" s="440">
        <v>311109376</v>
      </c>
      <c r="AE211" s="440">
        <v>236181392</v>
      </c>
      <c r="AF211" s="441">
        <v>209079136</v>
      </c>
      <c r="AH211" s="301"/>
      <c r="AI211" s="98"/>
      <c r="AJ211" s="98"/>
      <c r="AK211" s="98"/>
      <c r="AL211" s="98"/>
      <c r="AM211" s="98"/>
      <c r="AN211" s="98"/>
      <c r="AO211" s="98"/>
    </row>
    <row r="212" spans="2:41" ht="16" thickBot="1" x14ac:dyDescent="0.25">
      <c r="B212" s="365" t="s">
        <v>290</v>
      </c>
      <c r="C212" s="365" t="s">
        <v>290</v>
      </c>
      <c r="D212" s="365" t="s">
        <v>292</v>
      </c>
      <c r="E212" s="365" t="s">
        <v>341</v>
      </c>
      <c r="F212" s="365" t="s">
        <v>342</v>
      </c>
      <c r="G212" s="365" t="s">
        <v>416</v>
      </c>
      <c r="H212" s="365">
        <v>1</v>
      </c>
      <c r="I212" s="365">
        <v>1</v>
      </c>
      <c r="J212" s="365">
        <v>13</v>
      </c>
      <c r="K212" s="365">
        <v>2</v>
      </c>
      <c r="L212" s="365">
        <v>3444.4684000000002</v>
      </c>
      <c r="M212" s="366"/>
      <c r="N212" s="366"/>
      <c r="O212" s="366">
        <v>58813520</v>
      </c>
      <c r="P212" s="366">
        <v>10844896</v>
      </c>
      <c r="Q212" s="366"/>
      <c r="R212" s="366">
        <v>21381308</v>
      </c>
      <c r="S212" s="366"/>
      <c r="T212" s="257"/>
      <c r="U212" s="257"/>
      <c r="V212" s="436"/>
      <c r="W212" s="442" t="s">
        <v>417</v>
      </c>
      <c r="X212" s="410" t="s">
        <v>220</v>
      </c>
      <c r="Y212" s="401"/>
      <c r="Z212" s="402"/>
      <c r="AA212" s="435"/>
      <c r="AB212" s="435">
        <v>85284120</v>
      </c>
      <c r="AC212" s="435">
        <v>105429912</v>
      </c>
      <c r="AD212" s="435">
        <v>135166720</v>
      </c>
      <c r="AE212" s="435">
        <v>104668616</v>
      </c>
      <c r="AF212" s="403">
        <v>112788672</v>
      </c>
      <c r="AI212" s="274">
        <f>Z212*Y213/Z213</f>
        <v>0</v>
      </c>
      <c r="AJ212" s="274">
        <f>AA212*Y213/AA213</f>
        <v>0</v>
      </c>
      <c r="AK212" s="274">
        <f>AB212*Y213/AB213</f>
        <v>0.11744928991782913</v>
      </c>
      <c r="AL212" s="274">
        <f>AC212*Y213/AC213</f>
        <v>0.15795724007195294</v>
      </c>
      <c r="AM212" s="274">
        <f>AD212*Y213/AD213</f>
        <v>0.1861727025568489</v>
      </c>
      <c r="AN212" s="274">
        <f>AE212*Y213/AE213</f>
        <v>0.17064650823313854</v>
      </c>
      <c r="AO212" s="274">
        <f>AF212*Y213/AF213</f>
        <v>0.19619764726209718</v>
      </c>
    </row>
    <row r="213" spans="2:41" ht="16" thickBot="1" x14ac:dyDescent="0.25">
      <c r="B213" s="365" t="s">
        <v>290</v>
      </c>
      <c r="C213" s="365" t="s">
        <v>290</v>
      </c>
      <c r="D213" s="365" t="s">
        <v>292</v>
      </c>
      <c r="E213" s="365" t="s">
        <v>344</v>
      </c>
      <c r="F213" s="365" t="s">
        <v>345</v>
      </c>
      <c r="G213" s="365" t="s">
        <v>418</v>
      </c>
      <c r="H213" s="365">
        <v>1</v>
      </c>
      <c r="I213" s="365">
        <v>1</v>
      </c>
      <c r="J213" s="365">
        <v>31</v>
      </c>
      <c r="K213" s="365">
        <v>1</v>
      </c>
      <c r="L213" s="365">
        <v>3272.33889</v>
      </c>
      <c r="M213" s="366"/>
      <c r="N213" s="366"/>
      <c r="O213" s="366">
        <v>299700934.75</v>
      </c>
      <c r="P213" s="366">
        <v>551939859.5</v>
      </c>
      <c r="Q213" s="366">
        <v>392244537.375</v>
      </c>
      <c r="R213" s="366">
        <v>353061344</v>
      </c>
      <c r="S213" s="366">
        <v>421745735.125</v>
      </c>
      <c r="T213" s="257"/>
      <c r="U213" s="257"/>
      <c r="V213" s="443"/>
      <c r="W213" s="437"/>
      <c r="X213" s="411" t="s">
        <v>226</v>
      </c>
      <c r="Y213" s="438">
        <v>0.25</v>
      </c>
      <c r="Z213" s="439">
        <v>128827240</v>
      </c>
      <c r="AA213" s="440">
        <v>150319280</v>
      </c>
      <c r="AB213" s="440">
        <v>181533920</v>
      </c>
      <c r="AC213" s="440">
        <v>166864640</v>
      </c>
      <c r="AD213" s="440">
        <v>181507168</v>
      </c>
      <c r="AE213" s="440">
        <v>153341280</v>
      </c>
      <c r="AF213" s="441">
        <v>143718176</v>
      </c>
      <c r="AI213" s="98"/>
      <c r="AJ213" s="98"/>
      <c r="AK213" s="98"/>
      <c r="AL213" s="98"/>
      <c r="AM213" s="98"/>
      <c r="AN213" s="98"/>
      <c r="AO213" s="98"/>
    </row>
    <row r="214" spans="2:41" ht="16" thickBot="1" x14ac:dyDescent="0.25">
      <c r="B214" s="365" t="s">
        <v>290</v>
      </c>
      <c r="C214" s="365" t="s">
        <v>290</v>
      </c>
      <c r="D214" s="365" t="s">
        <v>292</v>
      </c>
      <c r="E214" s="365" t="s">
        <v>341</v>
      </c>
      <c r="F214" s="365" t="s">
        <v>342</v>
      </c>
      <c r="G214" s="365" t="s">
        <v>419</v>
      </c>
      <c r="H214" s="365">
        <v>1</v>
      </c>
      <c r="I214" s="365">
        <v>1</v>
      </c>
      <c r="J214" s="365">
        <v>59</v>
      </c>
      <c r="K214" s="365">
        <v>2</v>
      </c>
      <c r="L214" s="365">
        <v>3428.44</v>
      </c>
      <c r="M214" s="366"/>
      <c r="N214" s="366"/>
      <c r="O214" s="366">
        <v>3134050391</v>
      </c>
      <c r="P214" s="366">
        <v>3157648020.25</v>
      </c>
      <c r="Q214" s="366">
        <v>4482999535.25</v>
      </c>
      <c r="R214" s="366">
        <v>3595362106.75</v>
      </c>
      <c r="S214" s="366">
        <v>4751281132</v>
      </c>
      <c r="T214" s="257"/>
      <c r="U214" s="257"/>
      <c r="V214" s="257"/>
      <c r="W214" s="444"/>
      <c r="X214" s="444"/>
      <c r="Y214" s="444"/>
      <c r="Z214" s="444"/>
      <c r="AA214" s="444"/>
      <c r="AB214" s="444"/>
      <c r="AC214" s="444"/>
      <c r="AD214" s="444"/>
      <c r="AE214" s="444"/>
      <c r="AF214" s="444"/>
      <c r="AI214" s="98"/>
      <c r="AJ214" s="98"/>
      <c r="AK214" s="98"/>
      <c r="AL214" s="98"/>
      <c r="AM214" s="98"/>
      <c r="AN214" s="98"/>
      <c r="AO214" s="98"/>
    </row>
    <row r="215" spans="2:41" ht="16" thickBot="1" x14ac:dyDescent="0.25">
      <c r="B215" s="365" t="s">
        <v>290</v>
      </c>
      <c r="C215" s="365" t="s">
        <v>290</v>
      </c>
      <c r="D215" s="365" t="s">
        <v>292</v>
      </c>
      <c r="E215" s="365" t="s">
        <v>341</v>
      </c>
      <c r="F215" s="365" t="s">
        <v>342</v>
      </c>
      <c r="G215" s="365" t="s">
        <v>420</v>
      </c>
      <c r="H215" s="365">
        <v>1</v>
      </c>
      <c r="I215" s="365">
        <v>1</v>
      </c>
      <c r="J215" s="365">
        <v>2</v>
      </c>
      <c r="K215" s="365">
        <v>2</v>
      </c>
      <c r="L215" s="365">
        <v>3438.4482699999999</v>
      </c>
      <c r="M215" s="366"/>
      <c r="N215" s="366">
        <v>74971096</v>
      </c>
      <c r="O215" s="366"/>
      <c r="P215" s="366"/>
      <c r="Q215" s="366"/>
      <c r="R215" s="366"/>
      <c r="S215" s="366"/>
      <c r="T215" s="257"/>
      <c r="U215" s="257"/>
      <c r="V215" s="257"/>
      <c r="W215" s="444"/>
      <c r="X215" s="444"/>
      <c r="Y215" s="444"/>
      <c r="Z215" s="444"/>
      <c r="AA215" s="444"/>
      <c r="AB215" s="444"/>
      <c r="AC215" s="444"/>
      <c r="AD215" s="444"/>
      <c r="AE215" s="444"/>
      <c r="AF215" s="444"/>
      <c r="AH215" s="386" t="s">
        <v>230</v>
      </c>
      <c r="AI215" s="387">
        <f>SUM(AI210:AI212)</f>
        <v>0.15902257546414947</v>
      </c>
      <c r="AJ215" s="387">
        <f t="shared" ref="AJ215:AO215" si="10">SUM(AJ210:AJ212)</f>
        <v>0.46136283175342496</v>
      </c>
      <c r="AK215" s="387">
        <f t="shared" si="10"/>
        <v>0.24373310362176676</v>
      </c>
      <c r="AL215" s="387">
        <f t="shared" si="10"/>
        <v>0.34175332332400854</v>
      </c>
      <c r="AM215" s="387">
        <f t="shared" si="10"/>
        <v>0.31432322155631487</v>
      </c>
      <c r="AN215" s="387">
        <f>SUM(AN210:AN212)</f>
        <v>0.25082290925968509</v>
      </c>
      <c r="AO215" s="385">
        <f t="shared" si="10"/>
        <v>0.26224003802460732</v>
      </c>
    </row>
    <row r="216" spans="2:41" ht="16" thickBot="1" x14ac:dyDescent="0.25">
      <c r="B216" s="365" t="s">
        <v>290</v>
      </c>
      <c r="C216" s="365" t="s">
        <v>290</v>
      </c>
      <c r="D216" s="365" t="s">
        <v>292</v>
      </c>
      <c r="E216" s="365" t="s">
        <v>341</v>
      </c>
      <c r="F216" s="365" t="s">
        <v>342</v>
      </c>
      <c r="G216" s="365" t="s">
        <v>421</v>
      </c>
      <c r="H216" s="365">
        <v>1</v>
      </c>
      <c r="I216" s="365">
        <v>1</v>
      </c>
      <c r="J216" s="365">
        <v>3</v>
      </c>
      <c r="K216" s="365">
        <v>2</v>
      </c>
      <c r="L216" s="365">
        <v>3446.4624699999999</v>
      </c>
      <c r="M216" s="366"/>
      <c r="N216" s="366"/>
      <c r="O216" s="366"/>
      <c r="P216" s="366"/>
      <c r="Q216" s="366">
        <v>8703650</v>
      </c>
      <c r="R216" s="366">
        <v>13240252</v>
      </c>
      <c r="S216" s="366"/>
      <c r="T216" s="257"/>
      <c r="U216" s="257"/>
      <c r="V216" s="257"/>
      <c r="W216" s="444"/>
      <c r="X216" s="444"/>
      <c r="Y216" s="444"/>
      <c r="Z216" s="444"/>
      <c r="AA216" s="444"/>
      <c r="AB216" s="444"/>
      <c r="AC216" s="444"/>
      <c r="AD216" s="444"/>
      <c r="AE216" s="444"/>
      <c r="AF216" s="444"/>
      <c r="AI216" s="388" t="s">
        <v>422</v>
      </c>
      <c r="AJ216" s="389"/>
      <c r="AK216" s="389"/>
      <c r="AL216" s="389"/>
      <c r="AM216" s="389"/>
      <c r="AN216" s="390"/>
      <c r="AO216" s="445"/>
    </row>
    <row r="217" spans="2:41" ht="16" thickBot="1" x14ac:dyDescent="0.25">
      <c r="B217" s="365" t="s">
        <v>290</v>
      </c>
      <c r="C217" s="365" t="s">
        <v>290</v>
      </c>
      <c r="D217" s="365" t="s">
        <v>292</v>
      </c>
      <c r="E217" s="365" t="s">
        <v>344</v>
      </c>
      <c r="F217" s="365" t="s">
        <v>345</v>
      </c>
      <c r="G217" s="365" t="s">
        <v>423</v>
      </c>
      <c r="H217" s="365">
        <v>1</v>
      </c>
      <c r="I217" s="365">
        <v>1</v>
      </c>
      <c r="J217" s="365">
        <v>12</v>
      </c>
      <c r="K217" s="365">
        <v>1</v>
      </c>
      <c r="L217" s="365">
        <v>3240.34906</v>
      </c>
      <c r="M217" s="366"/>
      <c r="N217" s="366">
        <v>4457178</v>
      </c>
      <c r="O217" s="366">
        <v>9857954</v>
      </c>
      <c r="P217" s="366"/>
      <c r="Q217" s="366">
        <v>8574752</v>
      </c>
      <c r="R217" s="366">
        <v>4942181.5</v>
      </c>
      <c r="S217" s="366">
        <v>4147201.5</v>
      </c>
      <c r="T217" s="257"/>
      <c r="U217" s="257"/>
      <c r="V217" s="257"/>
      <c r="W217" s="444"/>
      <c r="X217" s="444"/>
      <c r="Y217" s="444"/>
      <c r="Z217" s="444"/>
      <c r="AA217" s="444"/>
      <c r="AB217" s="444"/>
      <c r="AC217" s="444"/>
      <c r="AD217" s="444"/>
      <c r="AE217" s="444"/>
      <c r="AF217" s="444"/>
      <c r="AI217" s="391">
        <f>(AI212/AI215)*100</f>
        <v>0</v>
      </c>
      <c r="AJ217" s="391">
        <f t="shared" ref="AJ217:AO217" si="11">(AJ212/AJ215)*100</f>
        <v>0</v>
      </c>
      <c r="AK217" s="391">
        <f t="shared" si="11"/>
        <v>48.187664364251027</v>
      </c>
      <c r="AL217" s="391">
        <f t="shared" si="11"/>
        <v>46.219664679660568</v>
      </c>
      <c r="AM217" s="391">
        <f t="shared" si="11"/>
        <v>59.229700444990428</v>
      </c>
      <c r="AN217" s="391">
        <f t="shared" si="11"/>
        <v>68.034657893415414</v>
      </c>
      <c r="AO217" s="446">
        <f t="shared" si="11"/>
        <v>74.816053543924127</v>
      </c>
    </row>
    <row r="218" spans="2:41" x14ac:dyDescent="0.2">
      <c r="B218" s="365" t="s">
        <v>290</v>
      </c>
      <c r="C218" s="365" t="s">
        <v>290</v>
      </c>
      <c r="D218" s="365" t="s">
        <v>292</v>
      </c>
      <c r="E218" s="365" t="s">
        <v>341</v>
      </c>
      <c r="F218" s="365" t="s">
        <v>342</v>
      </c>
      <c r="G218" s="365" t="s">
        <v>424</v>
      </c>
      <c r="H218" s="365">
        <v>1</v>
      </c>
      <c r="I218" s="365">
        <v>1</v>
      </c>
      <c r="J218" s="365">
        <v>12</v>
      </c>
      <c r="K218" s="365">
        <v>2</v>
      </c>
      <c r="L218" s="365">
        <v>3396.4501700000001</v>
      </c>
      <c r="M218" s="366"/>
      <c r="N218" s="366">
        <v>9642126</v>
      </c>
      <c r="O218" s="366"/>
      <c r="P218" s="366"/>
      <c r="Q218" s="366">
        <v>3273697.25</v>
      </c>
      <c r="R218" s="366"/>
      <c r="S218" s="366"/>
      <c r="T218" s="257"/>
      <c r="U218" s="257"/>
      <c r="V218" s="257"/>
      <c r="W218" s="257"/>
      <c r="X218" s="257"/>
      <c r="Y218" s="444"/>
      <c r="Z218" s="444"/>
      <c r="AA218" s="444"/>
      <c r="AB218" s="444"/>
      <c r="AC218" s="444"/>
      <c r="AD218" s="444"/>
      <c r="AE218" s="444"/>
      <c r="AF218" s="444"/>
      <c r="AH218" s="444"/>
      <c r="AI218" s="98"/>
      <c r="AJ218" s="98"/>
      <c r="AK218" s="98"/>
      <c r="AL218" s="98"/>
      <c r="AM218" s="98"/>
      <c r="AN218" s="98"/>
      <c r="AO218" s="98"/>
    </row>
    <row r="219" spans="2:41" ht="16" thickBot="1" x14ac:dyDescent="0.25">
      <c r="B219" s="365" t="s">
        <v>290</v>
      </c>
      <c r="C219" s="365" t="s">
        <v>290</v>
      </c>
      <c r="D219" s="365" t="s">
        <v>292</v>
      </c>
      <c r="E219" s="365" t="s">
        <v>341</v>
      </c>
      <c r="F219" s="365" t="s">
        <v>342</v>
      </c>
      <c r="G219" s="365" t="s">
        <v>425</v>
      </c>
      <c r="H219" s="365">
        <v>1</v>
      </c>
      <c r="I219" s="365">
        <v>1</v>
      </c>
      <c r="J219" s="365">
        <v>42</v>
      </c>
      <c r="K219" s="365">
        <v>2</v>
      </c>
      <c r="L219" s="365">
        <v>3412.4450900000002</v>
      </c>
      <c r="M219" s="366"/>
      <c r="N219" s="366"/>
      <c r="O219" s="366">
        <v>104477249</v>
      </c>
      <c r="P219" s="366">
        <v>141805644.375</v>
      </c>
      <c r="Q219" s="366">
        <v>138059995.5</v>
      </c>
      <c r="R219" s="366">
        <v>76873829.5</v>
      </c>
      <c r="S219" s="366">
        <v>83577756</v>
      </c>
      <c r="T219" s="257"/>
      <c r="U219" s="257"/>
      <c r="V219" s="257"/>
      <c r="W219" s="257"/>
      <c r="X219" s="257"/>
      <c r="Y219" s="444"/>
      <c r="Z219" s="444"/>
      <c r="AA219" s="444"/>
      <c r="AB219" s="444"/>
      <c r="AC219" s="444"/>
      <c r="AD219" s="444"/>
      <c r="AE219" s="444"/>
      <c r="AF219" s="444"/>
    </row>
    <row r="220" spans="2:41" ht="16" thickBot="1" x14ac:dyDescent="0.25">
      <c r="B220" s="365" t="s">
        <v>290</v>
      </c>
      <c r="C220" s="365" t="s">
        <v>290</v>
      </c>
      <c r="D220" s="365" t="s">
        <v>292</v>
      </c>
      <c r="E220" s="365" t="s">
        <v>344</v>
      </c>
      <c r="F220" s="365" t="s">
        <v>345</v>
      </c>
      <c r="G220" s="365" t="s">
        <v>426</v>
      </c>
      <c r="H220" s="365">
        <v>1</v>
      </c>
      <c r="I220" s="365">
        <v>1</v>
      </c>
      <c r="J220" s="365">
        <v>14</v>
      </c>
      <c r="K220" s="365">
        <v>1</v>
      </c>
      <c r="L220" s="365">
        <v>3256.3439800000001</v>
      </c>
      <c r="M220" s="366"/>
      <c r="N220" s="366"/>
      <c r="O220" s="366">
        <v>13471576</v>
      </c>
      <c r="P220" s="366">
        <v>162314772</v>
      </c>
      <c r="Q220" s="366">
        <v>93543211</v>
      </c>
      <c r="R220" s="366">
        <v>56248316</v>
      </c>
      <c r="S220" s="366">
        <v>9589782</v>
      </c>
      <c r="T220" s="257"/>
      <c r="U220" s="257"/>
      <c r="Z220" s="419" t="s">
        <v>387</v>
      </c>
      <c r="AA220" s="420"/>
      <c r="AB220" s="420"/>
      <c r="AC220" s="420"/>
      <c r="AD220" s="420"/>
      <c r="AE220" s="420"/>
      <c r="AF220" s="421"/>
      <c r="AH220" s="240"/>
      <c r="AI220" s="419" t="s">
        <v>387</v>
      </c>
      <c r="AJ220" s="420"/>
      <c r="AK220" s="420"/>
      <c r="AL220" s="420"/>
      <c r="AM220" s="420"/>
      <c r="AN220" s="420"/>
      <c r="AO220" s="421"/>
    </row>
    <row r="221" spans="2:41" x14ac:dyDescent="0.2">
      <c r="B221" s="365" t="s">
        <v>290</v>
      </c>
      <c r="C221" s="365" t="s">
        <v>290</v>
      </c>
      <c r="D221" s="365" t="s">
        <v>292</v>
      </c>
      <c r="E221" s="365" t="s">
        <v>341</v>
      </c>
      <c r="F221" s="365" t="s">
        <v>342</v>
      </c>
      <c r="G221" s="365" t="s">
        <v>427</v>
      </c>
      <c r="H221" s="365">
        <v>1</v>
      </c>
      <c r="I221" s="365">
        <v>1</v>
      </c>
      <c r="J221" s="365">
        <v>2</v>
      </c>
      <c r="K221" s="365">
        <v>2</v>
      </c>
      <c r="L221" s="365">
        <v>3406.4584399999999</v>
      </c>
      <c r="M221" s="366"/>
      <c r="N221" s="366"/>
      <c r="O221" s="366"/>
      <c r="P221" s="366">
        <v>116111720</v>
      </c>
      <c r="Q221" s="366"/>
      <c r="R221" s="366"/>
      <c r="S221" s="366"/>
      <c r="T221" s="257"/>
      <c r="U221" s="257"/>
      <c r="Y221" s="424" t="s">
        <v>209</v>
      </c>
      <c r="Z221" s="422" t="s">
        <v>261</v>
      </c>
      <c r="AA221" s="340"/>
      <c r="AB221" s="340"/>
      <c r="AC221" s="340"/>
      <c r="AD221" s="340"/>
      <c r="AE221" s="340"/>
      <c r="AF221" s="423"/>
      <c r="AH221" s="342"/>
      <c r="AI221" s="422" t="s">
        <v>261</v>
      </c>
      <c r="AJ221" s="340"/>
      <c r="AK221" s="340"/>
      <c r="AL221" s="340"/>
      <c r="AM221" s="340"/>
      <c r="AN221" s="340"/>
      <c r="AO221" s="423"/>
    </row>
    <row r="222" spans="2:41" x14ac:dyDescent="0.2">
      <c r="B222" s="365" t="s">
        <v>290</v>
      </c>
      <c r="C222" s="365" t="s">
        <v>290</v>
      </c>
      <c r="D222" s="365" t="s">
        <v>292</v>
      </c>
      <c r="E222" s="365" t="s">
        <v>344</v>
      </c>
      <c r="F222" s="365" t="s">
        <v>345</v>
      </c>
      <c r="G222" s="365" t="s">
        <v>428</v>
      </c>
      <c r="H222" s="365">
        <v>1</v>
      </c>
      <c r="I222" s="365">
        <v>1</v>
      </c>
      <c r="J222" s="365">
        <v>1</v>
      </c>
      <c r="K222" s="365">
        <v>1</v>
      </c>
      <c r="L222" s="365">
        <v>3248.3632600000001</v>
      </c>
      <c r="M222" s="366"/>
      <c r="N222" s="366"/>
      <c r="O222" s="366">
        <v>2777044.5</v>
      </c>
      <c r="P222" s="366"/>
      <c r="Q222" s="366"/>
      <c r="R222" s="366"/>
      <c r="S222" s="366"/>
      <c r="T222" s="257"/>
      <c r="U222" s="257"/>
      <c r="Y222" s="425" t="s">
        <v>210</v>
      </c>
      <c r="Z222" s="357" t="s">
        <v>152</v>
      </c>
      <c r="AA222" s="349" t="s">
        <v>388</v>
      </c>
      <c r="AB222" s="349" t="s">
        <v>389</v>
      </c>
      <c r="AC222" s="349" t="s">
        <v>390</v>
      </c>
      <c r="AD222" s="349" t="s">
        <v>391</v>
      </c>
      <c r="AE222" s="349" t="s">
        <v>392</v>
      </c>
      <c r="AF222" s="358" t="s">
        <v>393</v>
      </c>
      <c r="AH222" s="342"/>
      <c r="AI222" s="357" t="s">
        <v>152</v>
      </c>
      <c r="AJ222" s="349" t="s">
        <v>388</v>
      </c>
      <c r="AK222" s="349" t="s">
        <v>389</v>
      </c>
      <c r="AL222" s="349" t="s">
        <v>390</v>
      </c>
      <c r="AM222" s="349" t="s">
        <v>391</v>
      </c>
      <c r="AN222" s="349" t="s">
        <v>392</v>
      </c>
      <c r="AO222" s="358" t="s">
        <v>393</v>
      </c>
    </row>
    <row r="223" spans="2:41" ht="16" thickBot="1" x14ac:dyDescent="0.25">
      <c r="U223" s="257"/>
      <c r="Y223" s="429" t="s">
        <v>213</v>
      </c>
      <c r="Z223" s="396" t="s">
        <v>309</v>
      </c>
      <c r="AA223" s="397" t="s">
        <v>394</v>
      </c>
      <c r="AB223" s="397" t="s">
        <v>395</v>
      </c>
      <c r="AC223" s="397" t="s">
        <v>396</v>
      </c>
      <c r="AD223" s="397" t="s">
        <v>397</v>
      </c>
      <c r="AE223" s="397" t="s">
        <v>398</v>
      </c>
      <c r="AF223" s="398" t="s">
        <v>399</v>
      </c>
      <c r="AI223" s="396" t="s">
        <v>309</v>
      </c>
      <c r="AJ223" s="397" t="s">
        <v>394</v>
      </c>
      <c r="AK223" s="397" t="s">
        <v>395</v>
      </c>
      <c r="AL223" s="397" t="s">
        <v>396</v>
      </c>
      <c r="AM223" s="397" t="s">
        <v>397</v>
      </c>
      <c r="AN223" s="397" t="s">
        <v>398</v>
      </c>
      <c r="AO223" s="398" t="s">
        <v>399</v>
      </c>
    </row>
    <row r="224" spans="2:41" ht="16" thickBot="1" x14ac:dyDescent="0.25">
      <c r="U224" s="257"/>
      <c r="V224" s="447" t="s">
        <v>1</v>
      </c>
      <c r="W224" s="448" t="s">
        <v>429</v>
      </c>
      <c r="X224" s="412" t="s">
        <v>220</v>
      </c>
      <c r="Y224" s="401"/>
      <c r="Z224" s="402">
        <v>120690728</v>
      </c>
      <c r="AA224" s="435">
        <v>1212041216</v>
      </c>
      <c r="AB224" s="435">
        <v>960388928</v>
      </c>
      <c r="AC224" s="435">
        <v>2435796736</v>
      </c>
      <c r="AD224" s="435">
        <v>295281792</v>
      </c>
      <c r="AE224" s="435">
        <v>116834336</v>
      </c>
      <c r="AF224" s="403">
        <v>214142064</v>
      </c>
      <c r="AI224" s="274">
        <f>Z224*Y225/Z225</f>
        <v>7.0385740035160904E-2</v>
      </c>
      <c r="AJ224" s="373">
        <f>AA224*Y225/AA225</f>
        <v>0.59814107077365597</v>
      </c>
      <c r="AK224" s="274">
        <f>AB224*Y225/AB225</f>
        <v>0.37612281081154786</v>
      </c>
      <c r="AL224" s="373">
        <f>AC224*Y225/AC225</f>
        <v>0.81826103842137055</v>
      </c>
      <c r="AM224" s="274">
        <f>AD224*Y225/AD225</f>
        <v>0.54055487218144305</v>
      </c>
      <c r="AN224" s="373">
        <f>AE224*Y225/AE225</f>
        <v>0.30570420414838423</v>
      </c>
      <c r="AO224" s="373">
        <f>AF224*Y225/AF225</f>
        <v>0.26957033033459815</v>
      </c>
    </row>
    <row r="225" spans="2:41" ht="16" thickBot="1" x14ac:dyDescent="0.25">
      <c r="V225" s="449"/>
      <c r="W225" s="450"/>
      <c r="X225" s="411" t="s">
        <v>226</v>
      </c>
      <c r="Y225" s="438">
        <v>0.25</v>
      </c>
      <c r="Z225" s="439">
        <v>428676064</v>
      </c>
      <c r="AA225" s="440">
        <v>506586688</v>
      </c>
      <c r="AB225" s="440">
        <v>638347968</v>
      </c>
      <c r="AC225" s="440">
        <v>744199168</v>
      </c>
      <c r="AD225" s="440">
        <v>136564208</v>
      </c>
      <c r="AE225" s="440">
        <v>95545248</v>
      </c>
      <c r="AF225" s="441">
        <v>198595728</v>
      </c>
      <c r="AI225" s="98"/>
      <c r="AJ225" s="98"/>
      <c r="AK225" s="98"/>
      <c r="AL225" s="98"/>
      <c r="AM225" s="98"/>
      <c r="AN225" s="98"/>
      <c r="AO225" s="98"/>
    </row>
    <row r="226" spans="2:41" ht="16" thickBot="1" x14ac:dyDescent="0.25">
      <c r="V226" s="449"/>
      <c r="W226" s="451" t="s">
        <v>430</v>
      </c>
      <c r="X226" s="410" t="s">
        <v>220</v>
      </c>
      <c r="Y226" s="401"/>
      <c r="Z226" s="402"/>
      <c r="AA226" s="435"/>
      <c r="AB226" s="435">
        <v>11609266</v>
      </c>
      <c r="AC226" s="435">
        <v>33439978</v>
      </c>
      <c r="AD226" s="435">
        <v>22000100</v>
      </c>
      <c r="AE226" s="435">
        <v>13467774</v>
      </c>
      <c r="AF226" s="403">
        <v>12502029</v>
      </c>
      <c r="AI226" s="274">
        <f>Z226*Y227/Z227</f>
        <v>0</v>
      </c>
      <c r="AJ226" s="274">
        <f>AA226*Y227/AA227</f>
        <v>0</v>
      </c>
      <c r="AK226" s="274">
        <f>AB226*Y227/AB227</f>
        <v>2.5245604946354749E-3</v>
      </c>
      <c r="AL226" s="274">
        <f>AC226*Y227/AC227</f>
        <v>7.8706467951157062E-3</v>
      </c>
      <c r="AM226" s="274">
        <f>AD226*Y227/AD227</f>
        <v>7.5919842284450029E-3</v>
      </c>
      <c r="AN226" s="274">
        <f>AE226*Y227/AE227</f>
        <v>5.1826176059876173E-3</v>
      </c>
      <c r="AO226" s="274">
        <f>AF226*Y227/AF227</f>
        <v>3.9209876984116791E-3</v>
      </c>
    </row>
    <row r="227" spans="2:41" ht="16" thickBot="1" x14ac:dyDescent="0.25">
      <c r="M227" s="339" t="s">
        <v>387</v>
      </c>
      <c r="N227" s="340"/>
      <c r="O227" s="340"/>
      <c r="P227" s="340"/>
      <c r="Q227" s="340"/>
      <c r="R227" s="340"/>
      <c r="S227" s="341"/>
      <c r="T227" s="415"/>
      <c r="V227" s="452"/>
      <c r="W227" s="450"/>
      <c r="X227" s="453" t="s">
        <v>226</v>
      </c>
      <c r="Y227" s="438">
        <v>0.25</v>
      </c>
      <c r="Z227" s="439">
        <v>1724644096</v>
      </c>
      <c r="AA227" s="440">
        <v>788371456</v>
      </c>
      <c r="AB227" s="440">
        <v>1149632384</v>
      </c>
      <c r="AC227" s="440">
        <v>1062173760</v>
      </c>
      <c r="AD227" s="440">
        <v>724451584</v>
      </c>
      <c r="AE227" s="440">
        <v>649660800</v>
      </c>
      <c r="AF227" s="441">
        <v>797122432</v>
      </c>
      <c r="AI227" s="85"/>
      <c r="AJ227" s="85"/>
      <c r="AK227" s="85"/>
      <c r="AL227" s="85"/>
      <c r="AM227" s="85"/>
      <c r="AN227" s="85"/>
    </row>
    <row r="228" spans="2:41" ht="16" thickBot="1" x14ac:dyDescent="0.25">
      <c r="B228" s="392" t="s">
        <v>304</v>
      </c>
      <c r="M228" s="339" t="s">
        <v>261</v>
      </c>
      <c r="N228" s="340"/>
      <c r="O228" s="340"/>
      <c r="P228" s="340"/>
      <c r="Q228" s="340"/>
      <c r="R228" s="340"/>
      <c r="S228" s="341"/>
      <c r="T228" s="415"/>
      <c r="V228" s="257"/>
      <c r="AI228" s="85"/>
      <c r="AJ228" s="85"/>
      <c r="AK228" s="85"/>
      <c r="AL228" s="85"/>
      <c r="AM228" s="85"/>
      <c r="AN228" s="85"/>
    </row>
    <row r="229" spans="2:41" ht="16" thickBot="1" x14ac:dyDescent="0.25">
      <c r="M229" s="349" t="s">
        <v>152</v>
      </c>
      <c r="N229" s="349" t="s">
        <v>388</v>
      </c>
      <c r="O229" s="349" t="s">
        <v>389</v>
      </c>
      <c r="P229" s="349" t="s">
        <v>390</v>
      </c>
      <c r="Q229" s="349" t="s">
        <v>391</v>
      </c>
      <c r="R229" s="349" t="s">
        <v>392</v>
      </c>
      <c r="S229" s="349" t="s">
        <v>393</v>
      </c>
      <c r="T229" s="416"/>
      <c r="U229" s="415"/>
      <c r="AH229" s="386" t="s">
        <v>230</v>
      </c>
      <c r="AI229" s="387">
        <f t="shared" ref="AI229:AO229" si="12">SUM(AI224:AI226)</f>
        <v>7.0385740035160904E-2</v>
      </c>
      <c r="AJ229" s="387">
        <f t="shared" si="12"/>
        <v>0.59814107077365597</v>
      </c>
      <c r="AK229" s="387">
        <f t="shared" si="12"/>
        <v>0.37864737130618331</v>
      </c>
      <c r="AL229" s="387">
        <f t="shared" si="12"/>
        <v>0.82613168521648628</v>
      </c>
      <c r="AM229" s="387">
        <f t="shared" si="12"/>
        <v>0.54814685640988803</v>
      </c>
      <c r="AN229" s="387">
        <f t="shared" si="12"/>
        <v>0.31088682175437182</v>
      </c>
      <c r="AO229" s="385">
        <f t="shared" si="12"/>
        <v>0.27349131803300986</v>
      </c>
    </row>
    <row r="230" spans="2:41" ht="16" thickBot="1" x14ac:dyDescent="0.25">
      <c r="M230" s="354" t="s">
        <v>309</v>
      </c>
      <c r="N230" s="354" t="s">
        <v>394</v>
      </c>
      <c r="O230" s="354" t="s">
        <v>395</v>
      </c>
      <c r="P230" s="354" t="s">
        <v>396</v>
      </c>
      <c r="Q230" s="354" t="s">
        <v>397</v>
      </c>
      <c r="R230" s="354" t="s">
        <v>398</v>
      </c>
      <c r="S230" s="354" t="s">
        <v>399</v>
      </c>
      <c r="T230" s="415"/>
      <c r="U230" s="415"/>
      <c r="AI230" s="388" t="s">
        <v>431</v>
      </c>
      <c r="AJ230" s="389"/>
      <c r="AK230" s="389"/>
      <c r="AL230" s="389"/>
      <c r="AM230" s="389"/>
      <c r="AN230" s="389"/>
      <c r="AO230" s="390"/>
    </row>
    <row r="231" spans="2:41" ht="16" thickBot="1" x14ac:dyDescent="0.25">
      <c r="B231" s="362" t="s">
        <v>273</v>
      </c>
      <c r="C231" s="362" t="s">
        <v>274</v>
      </c>
      <c r="D231" s="362" t="s">
        <v>275</v>
      </c>
      <c r="E231" s="362" t="s">
        <v>276</v>
      </c>
      <c r="F231" s="362" t="s">
        <v>277</v>
      </c>
      <c r="G231" s="362" t="s">
        <v>278</v>
      </c>
      <c r="H231" s="362" t="s">
        <v>279</v>
      </c>
      <c r="I231" s="362" t="s">
        <v>280</v>
      </c>
      <c r="J231" s="362" t="s">
        <v>281</v>
      </c>
      <c r="K231" s="362" t="s">
        <v>282</v>
      </c>
      <c r="L231" s="362" t="s">
        <v>283</v>
      </c>
      <c r="M231" s="349" t="s">
        <v>315</v>
      </c>
      <c r="N231" s="349" t="s">
        <v>400</v>
      </c>
      <c r="O231" s="349" t="s">
        <v>401</v>
      </c>
      <c r="P231" s="349" t="s">
        <v>402</v>
      </c>
      <c r="Q231" s="349" t="s">
        <v>403</v>
      </c>
      <c r="R231" s="349" t="s">
        <v>404</v>
      </c>
      <c r="S231" s="349" t="s">
        <v>405</v>
      </c>
      <c r="T231" s="416"/>
      <c r="U231" s="416"/>
      <c r="AI231" s="391">
        <f>(AI226/AI229)*100</f>
        <v>0</v>
      </c>
      <c r="AJ231" s="391">
        <f t="shared" ref="AJ231:AO231" si="13">(AJ226/AJ229)*100</f>
        <v>0</v>
      </c>
      <c r="AK231" s="391">
        <f t="shared" si="13"/>
        <v>0.66673128772206758</v>
      </c>
      <c r="AL231" s="391">
        <f t="shared" si="13"/>
        <v>0.95271092199462337</v>
      </c>
      <c r="AM231" s="391">
        <f t="shared" si="13"/>
        <v>1.3850274136695844</v>
      </c>
      <c r="AN231" s="391">
        <f t="shared" si="13"/>
        <v>1.6670431949291002</v>
      </c>
      <c r="AO231" s="446">
        <f t="shared" si="13"/>
        <v>1.4336790383738702</v>
      </c>
    </row>
    <row r="232" spans="2:41" x14ac:dyDescent="0.2">
      <c r="B232" s="365" t="s">
        <v>290</v>
      </c>
      <c r="C232" s="365" t="s">
        <v>290</v>
      </c>
      <c r="D232" s="365" t="s">
        <v>292</v>
      </c>
      <c r="E232" s="365" t="s">
        <v>375</v>
      </c>
      <c r="F232" s="365" t="s">
        <v>376</v>
      </c>
      <c r="G232" s="365" t="s">
        <v>432</v>
      </c>
      <c r="H232" s="365">
        <v>1</v>
      </c>
      <c r="I232" s="365">
        <v>1</v>
      </c>
      <c r="J232" s="365">
        <v>2</v>
      </c>
      <c r="K232" s="365">
        <v>0</v>
      </c>
      <c r="L232" s="365">
        <v>1952.7827199999999</v>
      </c>
      <c r="M232" s="366"/>
      <c r="N232" s="366"/>
      <c r="O232" s="366"/>
      <c r="P232" s="366"/>
      <c r="Q232" s="366"/>
      <c r="R232" s="366"/>
      <c r="S232" s="366"/>
      <c r="T232" s="257"/>
      <c r="U232" s="415"/>
      <c r="V232" s="257"/>
    </row>
    <row r="233" spans="2:41" x14ac:dyDescent="0.2">
      <c r="B233" s="365" t="s">
        <v>290</v>
      </c>
      <c r="C233" s="365" t="s">
        <v>291</v>
      </c>
      <c r="D233" s="365" t="s">
        <v>292</v>
      </c>
      <c r="E233" s="365" t="s">
        <v>326</v>
      </c>
      <c r="F233" s="365" t="s">
        <v>327</v>
      </c>
      <c r="G233" s="365" t="s">
        <v>328</v>
      </c>
      <c r="H233" s="365">
        <v>2</v>
      </c>
      <c r="I233" s="365">
        <v>1</v>
      </c>
      <c r="J233" s="365">
        <v>1</v>
      </c>
      <c r="K233" s="365">
        <v>1</v>
      </c>
      <c r="L233" s="365">
        <v>1090.5404799999999</v>
      </c>
      <c r="M233" s="366"/>
      <c r="N233" s="366"/>
      <c r="O233" s="366"/>
      <c r="P233" s="366"/>
      <c r="Q233" s="366">
        <v>176375312</v>
      </c>
      <c r="R233" s="366"/>
      <c r="S233" s="366"/>
      <c r="T233" s="257"/>
      <c r="U233" s="416"/>
      <c r="V233" s="257"/>
    </row>
    <row r="234" spans="2:41" x14ac:dyDescent="0.2">
      <c r="B234" s="365" t="s">
        <v>290</v>
      </c>
      <c r="C234" s="365" t="s">
        <v>291</v>
      </c>
      <c r="D234" s="365" t="s">
        <v>292</v>
      </c>
      <c r="E234" s="365" t="s">
        <v>433</v>
      </c>
      <c r="F234" s="365" t="s">
        <v>434</v>
      </c>
      <c r="G234" s="365" t="s">
        <v>328</v>
      </c>
      <c r="H234" s="365">
        <v>2</v>
      </c>
      <c r="I234" s="365">
        <v>1</v>
      </c>
      <c r="J234" s="365">
        <v>1</v>
      </c>
      <c r="K234" s="365">
        <v>2</v>
      </c>
      <c r="L234" s="365">
        <v>1317.6787099999999</v>
      </c>
      <c r="M234" s="366"/>
      <c r="N234" s="366"/>
      <c r="O234" s="366"/>
      <c r="P234" s="366"/>
      <c r="Q234" s="366">
        <v>1553445.5</v>
      </c>
      <c r="R234" s="366"/>
      <c r="S234" s="366"/>
      <c r="T234" s="257"/>
      <c r="U234" s="257"/>
      <c r="V234" s="257"/>
    </row>
    <row r="235" spans="2:41" x14ac:dyDescent="0.2">
      <c r="B235" s="365" t="s">
        <v>290</v>
      </c>
      <c r="C235" s="365" t="s">
        <v>291</v>
      </c>
      <c r="D235" s="365" t="s">
        <v>292</v>
      </c>
      <c r="E235" s="365" t="s">
        <v>324</v>
      </c>
      <c r="F235" s="365" t="s">
        <v>325</v>
      </c>
      <c r="G235" s="365" t="s">
        <v>323</v>
      </c>
      <c r="H235" s="365">
        <v>2</v>
      </c>
      <c r="I235" s="365">
        <v>1</v>
      </c>
      <c r="J235" s="365">
        <v>2</v>
      </c>
      <c r="K235" s="365">
        <v>1</v>
      </c>
      <c r="L235" s="365">
        <v>1161.5776000000001</v>
      </c>
      <c r="M235" s="366"/>
      <c r="N235" s="366"/>
      <c r="O235" s="366">
        <v>10461879</v>
      </c>
      <c r="P235" s="366"/>
      <c r="Q235" s="366"/>
      <c r="R235" s="366"/>
      <c r="S235" s="366">
        <v>11333646</v>
      </c>
      <c r="T235" s="257"/>
      <c r="U235" s="257"/>
      <c r="V235" s="257"/>
    </row>
    <row r="236" spans="2:41" ht="16" thickBot="1" x14ac:dyDescent="0.25">
      <c r="B236" s="365" t="s">
        <v>290</v>
      </c>
      <c r="C236" s="365" t="s">
        <v>290</v>
      </c>
      <c r="D236" s="365" t="s">
        <v>292</v>
      </c>
      <c r="E236" s="365" t="s">
        <v>305</v>
      </c>
      <c r="F236" s="365" t="s">
        <v>306</v>
      </c>
      <c r="G236" s="365" t="s">
        <v>406</v>
      </c>
      <c r="H236" s="365">
        <v>1</v>
      </c>
      <c r="I236" s="365">
        <v>1</v>
      </c>
      <c r="J236" s="365">
        <v>17</v>
      </c>
      <c r="K236" s="365">
        <v>0</v>
      </c>
      <c r="L236" s="365">
        <v>2577.1134299999999</v>
      </c>
      <c r="M236" s="366"/>
      <c r="N236" s="366"/>
      <c r="O236" s="366">
        <v>4691153</v>
      </c>
      <c r="P236" s="366">
        <v>12422069.25</v>
      </c>
      <c r="Q236" s="366">
        <v>10765875.75</v>
      </c>
      <c r="R236" s="366">
        <v>6969369.25</v>
      </c>
      <c r="S236" s="366">
        <v>8017580.875</v>
      </c>
      <c r="T236" s="257"/>
      <c r="U236" s="257"/>
      <c r="V236" s="415"/>
    </row>
    <row r="237" spans="2:41" x14ac:dyDescent="0.2">
      <c r="B237" s="365" t="s">
        <v>290</v>
      </c>
      <c r="C237" s="365" t="s">
        <v>290</v>
      </c>
      <c r="D237" s="365" t="s">
        <v>292</v>
      </c>
      <c r="E237" s="365" t="s">
        <v>375</v>
      </c>
      <c r="F237" s="365" t="s">
        <v>376</v>
      </c>
      <c r="G237" s="365" t="s">
        <v>435</v>
      </c>
      <c r="H237" s="365">
        <v>1</v>
      </c>
      <c r="I237" s="365">
        <v>1</v>
      </c>
      <c r="J237" s="365">
        <v>21</v>
      </c>
      <c r="K237" s="365">
        <v>0</v>
      </c>
      <c r="L237" s="365">
        <v>1872.81638</v>
      </c>
      <c r="M237" s="366"/>
      <c r="N237" s="366">
        <v>5101643</v>
      </c>
      <c r="O237" s="366">
        <v>2769734.25</v>
      </c>
      <c r="P237" s="366"/>
      <c r="Q237" s="366">
        <v>8782009.25</v>
      </c>
      <c r="R237" s="366">
        <v>1591690.5</v>
      </c>
      <c r="S237" s="366">
        <v>1182857.5</v>
      </c>
      <c r="T237" s="257"/>
      <c r="U237" s="257"/>
      <c r="V237" s="416"/>
      <c r="AI237" s="419" t="s">
        <v>387</v>
      </c>
      <c r="AJ237" s="420"/>
      <c r="AK237" s="420"/>
      <c r="AL237" s="420"/>
      <c r="AM237" s="420"/>
      <c r="AN237" s="420"/>
      <c r="AO237" s="421"/>
    </row>
    <row r="238" spans="2:41" x14ac:dyDescent="0.2">
      <c r="B238" s="365" t="s">
        <v>290</v>
      </c>
      <c r="C238" s="365" t="s">
        <v>291</v>
      </c>
      <c r="D238" s="365" t="s">
        <v>292</v>
      </c>
      <c r="E238" s="365" t="s">
        <v>381</v>
      </c>
      <c r="F238" s="365" t="s">
        <v>382</v>
      </c>
      <c r="G238" s="365" t="s">
        <v>436</v>
      </c>
      <c r="H238" s="365">
        <v>2</v>
      </c>
      <c r="I238" s="365">
        <v>1</v>
      </c>
      <c r="J238" s="365">
        <v>20</v>
      </c>
      <c r="K238" s="365">
        <v>0</v>
      </c>
      <c r="L238" s="365">
        <v>2352.1231299999999</v>
      </c>
      <c r="M238" s="366"/>
      <c r="N238" s="366"/>
      <c r="O238" s="366">
        <v>175044112</v>
      </c>
      <c r="P238" s="366">
        <v>272770208</v>
      </c>
      <c r="Q238" s="366">
        <v>105954850.75</v>
      </c>
      <c r="R238" s="366">
        <v>32249299</v>
      </c>
      <c r="S238" s="366">
        <v>53206678</v>
      </c>
      <c r="T238" s="257"/>
      <c r="U238" s="257"/>
      <c r="V238" s="257"/>
      <c r="AI238" s="422" t="s">
        <v>261</v>
      </c>
      <c r="AJ238" s="340"/>
      <c r="AK238" s="340"/>
      <c r="AL238" s="340"/>
      <c r="AM238" s="340"/>
      <c r="AN238" s="340"/>
      <c r="AO238" s="423"/>
    </row>
    <row r="239" spans="2:41" x14ac:dyDescent="0.2">
      <c r="B239" s="365" t="s">
        <v>290</v>
      </c>
      <c r="C239" s="365" t="s">
        <v>290</v>
      </c>
      <c r="D239" s="365" t="s">
        <v>292</v>
      </c>
      <c r="E239" s="365" t="s">
        <v>378</v>
      </c>
      <c r="F239" s="365" t="s">
        <v>379</v>
      </c>
      <c r="G239" s="365" t="s">
        <v>437</v>
      </c>
      <c r="H239" s="365">
        <v>1</v>
      </c>
      <c r="I239" s="365">
        <v>1</v>
      </c>
      <c r="J239" s="365">
        <v>22</v>
      </c>
      <c r="K239" s="365">
        <v>0</v>
      </c>
      <c r="L239" s="365">
        <v>1716.82041</v>
      </c>
      <c r="M239" s="366">
        <v>3258387.75</v>
      </c>
      <c r="N239" s="366">
        <v>8236368.25</v>
      </c>
      <c r="O239" s="366">
        <v>13614125.5</v>
      </c>
      <c r="P239" s="366">
        <v>11885670</v>
      </c>
      <c r="Q239" s="366">
        <v>6620790.5</v>
      </c>
      <c r="R239" s="366">
        <v>9593764</v>
      </c>
      <c r="S239" s="366">
        <v>9225328</v>
      </c>
      <c r="T239" s="257"/>
      <c r="U239" s="257"/>
      <c r="V239" s="257"/>
      <c r="AI239" s="357" t="s">
        <v>152</v>
      </c>
      <c r="AJ239" s="349" t="s">
        <v>388</v>
      </c>
      <c r="AK239" s="349" t="s">
        <v>389</v>
      </c>
      <c r="AL239" s="349" t="s">
        <v>390</v>
      </c>
      <c r="AM239" s="349" t="s">
        <v>391</v>
      </c>
      <c r="AN239" s="349" t="s">
        <v>392</v>
      </c>
      <c r="AO239" s="358" t="s">
        <v>393</v>
      </c>
    </row>
    <row r="240" spans="2:41" ht="16" thickBot="1" x14ac:dyDescent="0.25">
      <c r="B240" s="365" t="s">
        <v>290</v>
      </c>
      <c r="C240" s="365" t="s">
        <v>291</v>
      </c>
      <c r="D240" s="365" t="s">
        <v>292</v>
      </c>
      <c r="E240" s="365" t="s">
        <v>438</v>
      </c>
      <c r="F240" s="365" t="s">
        <v>439</v>
      </c>
      <c r="G240" s="365" t="s">
        <v>440</v>
      </c>
      <c r="H240" s="365">
        <v>2</v>
      </c>
      <c r="I240" s="365">
        <v>1</v>
      </c>
      <c r="J240" s="365">
        <v>18</v>
      </c>
      <c r="K240" s="365">
        <v>1</v>
      </c>
      <c r="L240" s="365">
        <v>2859.37851</v>
      </c>
      <c r="M240" s="366"/>
      <c r="N240" s="366"/>
      <c r="O240" s="366">
        <v>162393936</v>
      </c>
      <c r="P240" s="366">
        <v>437439951</v>
      </c>
      <c r="Q240" s="366">
        <v>36438079</v>
      </c>
      <c r="R240" s="366">
        <v>12040545</v>
      </c>
      <c r="S240" s="366">
        <v>44649656</v>
      </c>
      <c r="T240" s="257"/>
      <c r="U240" s="257"/>
      <c r="V240" s="257"/>
      <c r="AI240" s="396" t="s">
        <v>309</v>
      </c>
      <c r="AJ240" s="397" t="s">
        <v>394</v>
      </c>
      <c r="AK240" s="397" t="s">
        <v>395</v>
      </c>
      <c r="AL240" s="397" t="s">
        <v>396</v>
      </c>
      <c r="AM240" s="397" t="s">
        <v>397</v>
      </c>
      <c r="AN240" s="397" t="s">
        <v>398</v>
      </c>
      <c r="AO240" s="398" t="s">
        <v>399</v>
      </c>
    </row>
    <row r="241" spans="2:41" ht="16" thickBot="1" x14ac:dyDescent="0.25">
      <c r="B241" s="365" t="s">
        <v>290</v>
      </c>
      <c r="C241" s="365" t="s">
        <v>291</v>
      </c>
      <c r="D241" s="365" t="s">
        <v>292</v>
      </c>
      <c r="E241" s="365" t="s">
        <v>372</v>
      </c>
      <c r="F241" s="365" t="s">
        <v>373</v>
      </c>
      <c r="G241" s="365" t="s">
        <v>441</v>
      </c>
      <c r="H241" s="365">
        <v>2</v>
      </c>
      <c r="I241" s="365">
        <v>1</v>
      </c>
      <c r="J241" s="365">
        <v>2</v>
      </c>
      <c r="K241" s="365">
        <v>1</v>
      </c>
      <c r="L241" s="365">
        <v>3483.61276</v>
      </c>
      <c r="M241" s="366"/>
      <c r="N241" s="366"/>
      <c r="O241" s="366">
        <v>30858994</v>
      </c>
      <c r="P241" s="366"/>
      <c r="Q241" s="366"/>
      <c r="R241" s="366"/>
      <c r="S241" s="366"/>
      <c r="T241" s="257"/>
      <c r="U241" s="257"/>
      <c r="V241" s="257"/>
      <c r="AI241" s="388" t="s">
        <v>431</v>
      </c>
      <c r="AJ241" s="389"/>
      <c r="AK241" s="389"/>
      <c r="AL241" s="389"/>
      <c r="AM241" s="389"/>
      <c r="AN241" s="389"/>
      <c r="AO241" s="390"/>
    </row>
    <row r="242" spans="2:41" ht="16" thickBot="1" x14ac:dyDescent="0.25">
      <c r="B242" s="365" t="s">
        <v>290</v>
      </c>
      <c r="C242" s="365" t="s">
        <v>291</v>
      </c>
      <c r="D242" s="365" t="s">
        <v>292</v>
      </c>
      <c r="E242" s="365" t="s">
        <v>293</v>
      </c>
      <c r="F242" s="365" t="s">
        <v>294</v>
      </c>
      <c r="G242" s="365" t="s">
        <v>442</v>
      </c>
      <c r="H242" s="365">
        <v>2</v>
      </c>
      <c r="I242" s="365">
        <v>1</v>
      </c>
      <c r="J242" s="365">
        <v>8</v>
      </c>
      <c r="K242" s="365">
        <v>2</v>
      </c>
      <c r="L242" s="365">
        <v>2119.9729600000001</v>
      </c>
      <c r="M242" s="366"/>
      <c r="N242" s="366"/>
      <c r="O242" s="366">
        <v>6126552.5</v>
      </c>
      <c r="P242" s="366">
        <v>15541006</v>
      </c>
      <c r="Q242" s="366">
        <v>8621526</v>
      </c>
      <c r="R242" s="366">
        <v>11382643</v>
      </c>
      <c r="S242" s="366">
        <v>12265704</v>
      </c>
      <c r="T242" s="257"/>
      <c r="U242" s="257"/>
      <c r="V242" s="257"/>
      <c r="AI242" s="391">
        <v>0</v>
      </c>
      <c r="AJ242" s="391">
        <v>0</v>
      </c>
      <c r="AK242" s="391">
        <v>0.66673128772206758</v>
      </c>
      <c r="AL242" s="391">
        <v>0.95271092199462337</v>
      </c>
      <c r="AM242" s="391">
        <v>1.3850274136695844</v>
      </c>
      <c r="AN242" s="391">
        <v>1.6670431949291002</v>
      </c>
      <c r="AO242" s="446">
        <v>1.4336790383738702</v>
      </c>
    </row>
    <row r="243" spans="2:41" x14ac:dyDescent="0.2">
      <c r="B243" s="365" t="s">
        <v>290</v>
      </c>
      <c r="C243" s="365" t="s">
        <v>291</v>
      </c>
      <c r="D243" s="365" t="s">
        <v>292</v>
      </c>
      <c r="E243" s="365" t="s">
        <v>372</v>
      </c>
      <c r="F243" s="365" t="s">
        <v>373</v>
      </c>
      <c r="G243" s="365" t="s">
        <v>443</v>
      </c>
      <c r="H243" s="365">
        <v>2</v>
      </c>
      <c r="I243" s="365">
        <v>1</v>
      </c>
      <c r="J243" s="365">
        <v>27</v>
      </c>
      <c r="K243" s="365">
        <v>1</v>
      </c>
      <c r="L243" s="365">
        <v>3403.6464299999998</v>
      </c>
      <c r="M243" s="366"/>
      <c r="N243" s="366"/>
      <c r="O243" s="366">
        <v>168482508</v>
      </c>
      <c r="P243" s="366">
        <v>67760488</v>
      </c>
      <c r="Q243" s="366">
        <v>21135614</v>
      </c>
      <c r="R243" s="366">
        <v>13864613</v>
      </c>
      <c r="S243" s="366">
        <v>39197895.5</v>
      </c>
      <c r="T243" s="257"/>
      <c r="U243" s="257"/>
      <c r="V243" s="257"/>
      <c r="AI243" s="454" t="s">
        <v>422</v>
      </c>
      <c r="AJ243" s="455"/>
      <c r="AK243" s="455"/>
      <c r="AL243" s="455"/>
      <c r="AM243" s="455"/>
      <c r="AN243" s="455"/>
      <c r="AO243" s="456"/>
    </row>
    <row r="244" spans="2:41" x14ac:dyDescent="0.2">
      <c r="B244" s="365" t="s">
        <v>290</v>
      </c>
      <c r="C244" s="365" t="s">
        <v>291</v>
      </c>
      <c r="D244" s="365" t="s">
        <v>292</v>
      </c>
      <c r="E244" s="365" t="s">
        <v>444</v>
      </c>
      <c r="F244" s="365" t="s">
        <v>445</v>
      </c>
      <c r="G244" s="365" t="s">
        <v>446</v>
      </c>
      <c r="H244" s="365">
        <v>2</v>
      </c>
      <c r="I244" s="365">
        <v>1</v>
      </c>
      <c r="J244" s="365">
        <v>15</v>
      </c>
      <c r="K244" s="365">
        <v>1</v>
      </c>
      <c r="L244" s="365">
        <v>1706.7455299999999</v>
      </c>
      <c r="M244" s="366"/>
      <c r="N244" s="366"/>
      <c r="O244" s="366"/>
      <c r="P244" s="366">
        <v>4716453</v>
      </c>
      <c r="Q244" s="366">
        <v>6291371.75</v>
      </c>
      <c r="R244" s="366">
        <v>3779783.5</v>
      </c>
      <c r="S244" s="366">
        <v>12233484.625</v>
      </c>
      <c r="T244" s="257"/>
      <c r="U244" s="257"/>
      <c r="V244" s="257"/>
    </row>
    <row r="245" spans="2:41" x14ac:dyDescent="0.2">
      <c r="B245" s="365" t="s">
        <v>290</v>
      </c>
      <c r="C245" s="365" t="s">
        <v>291</v>
      </c>
      <c r="D245" s="365" t="s">
        <v>292</v>
      </c>
      <c r="E245" s="365" t="s">
        <v>369</v>
      </c>
      <c r="F245" s="365" t="s">
        <v>370</v>
      </c>
      <c r="G245" s="365" t="s">
        <v>447</v>
      </c>
      <c r="H245" s="365">
        <v>2</v>
      </c>
      <c r="I245" s="365">
        <v>1</v>
      </c>
      <c r="J245" s="365">
        <v>3</v>
      </c>
      <c r="K245" s="365">
        <v>0</v>
      </c>
      <c r="L245" s="365">
        <v>3355.5178000000001</v>
      </c>
      <c r="M245" s="366"/>
      <c r="N245" s="366"/>
      <c r="O245" s="366">
        <v>6795445.25</v>
      </c>
      <c r="P245" s="366"/>
      <c r="Q245" s="366"/>
      <c r="R245" s="366"/>
      <c r="S245" s="366"/>
      <c r="T245" s="257"/>
      <c r="U245" s="257"/>
      <c r="V245" s="257"/>
    </row>
    <row r="246" spans="2:41" x14ac:dyDescent="0.2">
      <c r="B246" s="365" t="s">
        <v>290</v>
      </c>
      <c r="C246" s="365" t="s">
        <v>291</v>
      </c>
      <c r="D246" s="365" t="s">
        <v>292</v>
      </c>
      <c r="E246" s="365" t="s">
        <v>360</v>
      </c>
      <c r="F246" s="365" t="s">
        <v>361</v>
      </c>
      <c r="G246" s="365" t="s">
        <v>448</v>
      </c>
      <c r="H246" s="365">
        <v>2</v>
      </c>
      <c r="I246" s="365">
        <v>1</v>
      </c>
      <c r="J246" s="365">
        <v>13</v>
      </c>
      <c r="K246" s="365">
        <v>0</v>
      </c>
      <c r="L246" s="365">
        <v>1578.65057</v>
      </c>
      <c r="M246" s="366"/>
      <c r="N246" s="366"/>
      <c r="O246" s="366">
        <v>1758381.5</v>
      </c>
      <c r="P246" s="366">
        <v>2982464.75</v>
      </c>
      <c r="Q246" s="366">
        <v>27722840</v>
      </c>
      <c r="R246" s="366">
        <v>21529216</v>
      </c>
      <c r="S246" s="366">
        <v>32190908.5</v>
      </c>
      <c r="T246" s="257"/>
      <c r="U246" s="257"/>
      <c r="V246" s="257"/>
    </row>
    <row r="247" spans="2:41" x14ac:dyDescent="0.2">
      <c r="B247" s="365" t="s">
        <v>290</v>
      </c>
      <c r="C247" s="365" t="s">
        <v>291</v>
      </c>
      <c r="D247" s="365" t="s">
        <v>292</v>
      </c>
      <c r="E247" s="365" t="s">
        <v>296</v>
      </c>
      <c r="F247" s="365" t="s">
        <v>297</v>
      </c>
      <c r="G247" s="365" t="s">
        <v>449</v>
      </c>
      <c r="H247" s="365">
        <v>2</v>
      </c>
      <c r="I247" s="365">
        <v>1</v>
      </c>
      <c r="J247" s="365">
        <v>12</v>
      </c>
      <c r="K247" s="365">
        <v>1</v>
      </c>
      <c r="L247" s="365">
        <v>1991.8779999999999</v>
      </c>
      <c r="M247" s="366"/>
      <c r="N247" s="366">
        <v>28883865.25</v>
      </c>
      <c r="O247" s="366">
        <v>59150396</v>
      </c>
      <c r="P247" s="366">
        <v>70649040</v>
      </c>
      <c r="Q247" s="366">
        <v>96159842</v>
      </c>
      <c r="R247" s="366">
        <v>55011936</v>
      </c>
      <c r="S247" s="366">
        <v>53360592</v>
      </c>
      <c r="T247" s="257"/>
      <c r="U247" s="257"/>
      <c r="V247" s="257"/>
    </row>
    <row r="248" spans="2:41" x14ac:dyDescent="0.2">
      <c r="B248" s="365" t="s">
        <v>290</v>
      </c>
      <c r="C248" s="365" t="s">
        <v>291</v>
      </c>
      <c r="D248" s="365" t="s">
        <v>292</v>
      </c>
      <c r="E248" s="365" t="s">
        <v>369</v>
      </c>
      <c r="F248" s="365" t="s">
        <v>370</v>
      </c>
      <c r="G248" s="365" t="s">
        <v>450</v>
      </c>
      <c r="H248" s="365">
        <v>2</v>
      </c>
      <c r="I248" s="365">
        <v>1</v>
      </c>
      <c r="J248" s="365">
        <v>15</v>
      </c>
      <c r="K248" s="365">
        <v>0</v>
      </c>
      <c r="L248" s="365">
        <v>3275.5514699999999</v>
      </c>
      <c r="M248" s="366"/>
      <c r="N248" s="366"/>
      <c r="O248" s="366">
        <v>24243575.5</v>
      </c>
      <c r="P248" s="366">
        <v>17388731</v>
      </c>
      <c r="Q248" s="366"/>
      <c r="R248" s="366"/>
      <c r="S248" s="366"/>
      <c r="T248" s="257"/>
      <c r="U248" s="257"/>
      <c r="V248" s="257"/>
    </row>
    <row r="249" spans="2:41" x14ac:dyDescent="0.2">
      <c r="B249" s="365" t="s">
        <v>290</v>
      </c>
      <c r="C249" s="365" t="s">
        <v>291</v>
      </c>
      <c r="D249" s="365" t="s">
        <v>292</v>
      </c>
      <c r="E249" s="365" t="s">
        <v>363</v>
      </c>
      <c r="F249" s="365" t="s">
        <v>364</v>
      </c>
      <c r="G249" s="365" t="s">
        <v>451</v>
      </c>
      <c r="H249" s="365">
        <v>2</v>
      </c>
      <c r="I249" s="365">
        <v>1</v>
      </c>
      <c r="J249" s="365">
        <v>2</v>
      </c>
      <c r="K249" s="365">
        <v>2</v>
      </c>
      <c r="L249" s="365">
        <v>2147.9791100000002</v>
      </c>
      <c r="M249" s="366"/>
      <c r="N249" s="366"/>
      <c r="O249" s="366"/>
      <c r="P249" s="366"/>
      <c r="Q249" s="366">
        <v>14861446</v>
      </c>
      <c r="R249" s="366"/>
      <c r="S249" s="366">
        <v>9944145</v>
      </c>
      <c r="T249" s="257"/>
      <c r="U249" s="257"/>
      <c r="V249" s="257"/>
    </row>
    <row r="250" spans="2:41" x14ac:dyDescent="0.2">
      <c r="B250" s="365" t="s">
        <v>290</v>
      </c>
      <c r="C250" s="365" t="s">
        <v>290</v>
      </c>
      <c r="D250" s="365" t="s">
        <v>292</v>
      </c>
      <c r="E250" s="365" t="s">
        <v>407</v>
      </c>
      <c r="F250" s="365" t="s">
        <v>408</v>
      </c>
      <c r="G250" s="365" t="s">
        <v>409</v>
      </c>
      <c r="H250" s="365">
        <v>1</v>
      </c>
      <c r="I250" s="365">
        <v>1</v>
      </c>
      <c r="J250" s="365">
        <v>10</v>
      </c>
      <c r="K250" s="365">
        <v>1</v>
      </c>
      <c r="L250" s="365">
        <v>2879.2724499999999</v>
      </c>
      <c r="M250" s="366"/>
      <c r="N250" s="366"/>
      <c r="O250" s="366"/>
      <c r="P250" s="366"/>
      <c r="Q250" s="366">
        <v>1893654.875</v>
      </c>
      <c r="R250" s="366">
        <v>1389560.75</v>
      </c>
      <c r="S250" s="366">
        <v>2426508.5</v>
      </c>
      <c r="T250" s="257"/>
      <c r="U250" s="257"/>
      <c r="V250" s="257"/>
    </row>
    <row r="251" spans="2:41" x14ac:dyDescent="0.2">
      <c r="B251" s="365" t="s">
        <v>290</v>
      </c>
      <c r="C251" s="365" t="s">
        <v>290</v>
      </c>
      <c r="D251" s="365" t="s">
        <v>292</v>
      </c>
      <c r="E251" s="365" t="s">
        <v>305</v>
      </c>
      <c r="F251" s="365" t="s">
        <v>306</v>
      </c>
      <c r="G251" s="365" t="s">
        <v>410</v>
      </c>
      <c r="H251" s="365">
        <v>1</v>
      </c>
      <c r="I251" s="365">
        <v>1</v>
      </c>
      <c r="J251" s="365">
        <v>38</v>
      </c>
      <c r="K251" s="365">
        <v>0</v>
      </c>
      <c r="L251" s="365">
        <v>2593.10835</v>
      </c>
      <c r="M251" s="366"/>
      <c r="N251" s="366"/>
      <c r="O251" s="366">
        <v>214266730</v>
      </c>
      <c r="P251" s="366">
        <v>309438400</v>
      </c>
      <c r="Q251" s="366">
        <v>359656170.71875</v>
      </c>
      <c r="R251" s="366">
        <v>310623864</v>
      </c>
      <c r="S251" s="366">
        <v>371811603.875</v>
      </c>
      <c r="T251" s="257"/>
      <c r="U251" s="257"/>
      <c r="V251" s="257"/>
    </row>
    <row r="252" spans="2:41" x14ac:dyDescent="0.2">
      <c r="B252" s="365" t="s">
        <v>290</v>
      </c>
      <c r="C252" s="365" t="s">
        <v>291</v>
      </c>
      <c r="D252" s="365" t="s">
        <v>292</v>
      </c>
      <c r="E252" s="365" t="s">
        <v>452</v>
      </c>
      <c r="F252" s="365" t="s">
        <v>453</v>
      </c>
      <c r="G252" s="365" t="s">
        <v>454</v>
      </c>
      <c r="H252" s="365">
        <v>2</v>
      </c>
      <c r="I252" s="365">
        <v>1</v>
      </c>
      <c r="J252" s="365">
        <v>2</v>
      </c>
      <c r="K252" s="365">
        <v>1</v>
      </c>
      <c r="L252" s="365">
        <v>1255.6479899999999</v>
      </c>
      <c r="M252" s="366"/>
      <c r="N252" s="366"/>
      <c r="O252" s="366">
        <v>3027353.5</v>
      </c>
      <c r="P252" s="366">
        <v>4406557</v>
      </c>
      <c r="Q252" s="366"/>
      <c r="R252" s="366"/>
      <c r="S252" s="366"/>
      <c r="T252" s="257"/>
      <c r="U252" s="257"/>
      <c r="V252" s="257"/>
    </row>
    <row r="253" spans="2:41" x14ac:dyDescent="0.2">
      <c r="B253" s="365" t="s">
        <v>290</v>
      </c>
      <c r="C253" s="365" t="s">
        <v>291</v>
      </c>
      <c r="D253" s="365" t="s">
        <v>292</v>
      </c>
      <c r="E253" s="365" t="s">
        <v>455</v>
      </c>
      <c r="F253" s="365" t="s">
        <v>456</v>
      </c>
      <c r="G253" s="365" t="s">
        <v>457</v>
      </c>
      <c r="H253" s="365">
        <v>2</v>
      </c>
      <c r="I253" s="365">
        <v>1</v>
      </c>
      <c r="J253" s="365">
        <v>1</v>
      </c>
      <c r="K253" s="365">
        <v>0</v>
      </c>
      <c r="L253" s="365">
        <v>3266.5174299999999</v>
      </c>
      <c r="M253" s="366"/>
      <c r="N253" s="366"/>
      <c r="O253" s="366"/>
      <c r="P253" s="366"/>
      <c r="Q253" s="366"/>
      <c r="R253" s="366"/>
      <c r="S253" s="366"/>
      <c r="T253" s="257"/>
      <c r="U253" s="257"/>
      <c r="V253" s="257"/>
    </row>
    <row r="254" spans="2:41" x14ac:dyDescent="0.2">
      <c r="B254" s="365" t="s">
        <v>353</v>
      </c>
      <c r="C254" s="365" t="s">
        <v>353</v>
      </c>
      <c r="D254" s="365" t="s">
        <v>354</v>
      </c>
      <c r="E254" s="365" t="s">
        <v>355</v>
      </c>
      <c r="F254" s="365" t="s">
        <v>356</v>
      </c>
      <c r="G254" s="365" t="s">
        <v>357</v>
      </c>
      <c r="H254" s="365">
        <v>2</v>
      </c>
      <c r="I254" s="365">
        <v>2</v>
      </c>
      <c r="J254" s="365">
        <v>10</v>
      </c>
      <c r="K254" s="365">
        <v>0</v>
      </c>
      <c r="L254" s="365">
        <v>1692.7662600000001</v>
      </c>
      <c r="M254" s="366"/>
      <c r="N254" s="366"/>
      <c r="O254" s="366">
        <v>34569350</v>
      </c>
      <c r="P254" s="366">
        <v>35935414</v>
      </c>
      <c r="Q254" s="366">
        <v>21114398</v>
      </c>
      <c r="R254" s="366">
        <v>12448074.5</v>
      </c>
      <c r="S254" s="366">
        <v>15846813</v>
      </c>
      <c r="T254" s="257"/>
      <c r="U254" s="257"/>
      <c r="V254" s="257"/>
    </row>
    <row r="255" spans="2:41" x14ac:dyDescent="0.2">
      <c r="B255" s="365" t="s">
        <v>290</v>
      </c>
      <c r="C255" s="365" t="s">
        <v>290</v>
      </c>
      <c r="D255" s="365" t="s">
        <v>292</v>
      </c>
      <c r="E255" s="365" t="s">
        <v>349</v>
      </c>
      <c r="F255" s="365" t="s">
        <v>350</v>
      </c>
      <c r="G255" s="365" t="s">
        <v>458</v>
      </c>
      <c r="H255" s="365">
        <v>1</v>
      </c>
      <c r="I255" s="365">
        <v>1</v>
      </c>
      <c r="J255" s="365">
        <v>15</v>
      </c>
      <c r="K255" s="365">
        <v>0</v>
      </c>
      <c r="L255" s="365">
        <v>2430.0353</v>
      </c>
      <c r="M255" s="366"/>
      <c r="N255" s="366">
        <v>44710960</v>
      </c>
      <c r="O255" s="366">
        <v>411747574</v>
      </c>
      <c r="P255" s="366">
        <v>447196178</v>
      </c>
      <c r="Q255" s="366">
        <v>200459881</v>
      </c>
      <c r="R255" s="366">
        <v>95689336</v>
      </c>
      <c r="S255" s="366">
        <v>81011352</v>
      </c>
      <c r="T255" s="257"/>
      <c r="U255" s="257"/>
      <c r="V255" s="257"/>
    </row>
    <row r="256" spans="2:41" x14ac:dyDescent="0.2">
      <c r="B256" s="365" t="s">
        <v>290</v>
      </c>
      <c r="C256" s="365" t="s">
        <v>290</v>
      </c>
      <c r="D256" s="365" t="s">
        <v>292</v>
      </c>
      <c r="E256" s="365" t="s">
        <v>411</v>
      </c>
      <c r="F256" s="365" t="s">
        <v>412</v>
      </c>
      <c r="G256" s="365" t="s">
        <v>413</v>
      </c>
      <c r="H256" s="365">
        <v>1</v>
      </c>
      <c r="I256" s="365">
        <v>1</v>
      </c>
      <c r="J256" s="365">
        <v>3</v>
      </c>
      <c r="K256" s="365">
        <v>3</v>
      </c>
      <c r="L256" s="365">
        <v>3714.6041100000002</v>
      </c>
      <c r="M256" s="366"/>
      <c r="N256" s="366"/>
      <c r="O256" s="366"/>
      <c r="P256" s="366"/>
      <c r="Q256" s="366">
        <v>5589193.5</v>
      </c>
      <c r="R256" s="366"/>
      <c r="S256" s="366"/>
      <c r="T256" s="257"/>
      <c r="U256" s="257"/>
      <c r="V256" s="257"/>
    </row>
    <row r="257" spans="2:22" x14ac:dyDescent="0.2">
      <c r="B257" s="365" t="s">
        <v>290</v>
      </c>
      <c r="C257" s="365" t="s">
        <v>290</v>
      </c>
      <c r="D257" s="365" t="s">
        <v>292</v>
      </c>
      <c r="E257" s="365" t="s">
        <v>341</v>
      </c>
      <c r="F257" s="365" t="s">
        <v>342</v>
      </c>
      <c r="G257" s="365" t="s">
        <v>415</v>
      </c>
      <c r="H257" s="365">
        <v>1</v>
      </c>
      <c r="I257" s="365">
        <v>1</v>
      </c>
      <c r="J257" s="365">
        <v>1</v>
      </c>
      <c r="K257" s="365">
        <v>2</v>
      </c>
      <c r="L257" s="365">
        <v>3508.4063299999998</v>
      </c>
      <c r="M257" s="366"/>
      <c r="N257" s="366"/>
      <c r="O257" s="366"/>
      <c r="P257" s="366"/>
      <c r="Q257" s="366"/>
      <c r="R257" s="366"/>
      <c r="S257" s="366"/>
      <c r="T257" s="257"/>
      <c r="U257" s="257"/>
      <c r="V257" s="257"/>
    </row>
    <row r="258" spans="2:22" x14ac:dyDescent="0.2">
      <c r="B258" s="365" t="s">
        <v>290</v>
      </c>
      <c r="C258" s="365" t="s">
        <v>290</v>
      </c>
      <c r="D258" s="365" t="s">
        <v>292</v>
      </c>
      <c r="E258" s="365" t="s">
        <v>341</v>
      </c>
      <c r="F258" s="365" t="s">
        <v>342</v>
      </c>
      <c r="G258" s="365" t="s">
        <v>416</v>
      </c>
      <c r="H258" s="365">
        <v>1</v>
      </c>
      <c r="I258" s="365">
        <v>1</v>
      </c>
      <c r="J258" s="365">
        <v>13</v>
      </c>
      <c r="K258" s="365">
        <v>2</v>
      </c>
      <c r="L258" s="365">
        <v>3444.4684000000002</v>
      </c>
      <c r="M258" s="366"/>
      <c r="N258" s="366"/>
      <c r="O258" s="366">
        <v>58813520</v>
      </c>
      <c r="P258" s="366">
        <v>10844896</v>
      </c>
      <c r="Q258" s="366"/>
      <c r="R258" s="366">
        <v>21381308</v>
      </c>
      <c r="S258" s="366"/>
      <c r="T258" s="257"/>
      <c r="U258" s="257"/>
      <c r="V258" s="257"/>
    </row>
    <row r="259" spans="2:22" x14ac:dyDescent="0.2">
      <c r="B259" s="365" t="s">
        <v>290</v>
      </c>
      <c r="C259" s="365" t="s">
        <v>290</v>
      </c>
      <c r="D259" s="365" t="s">
        <v>292</v>
      </c>
      <c r="E259" s="365" t="s">
        <v>344</v>
      </c>
      <c r="F259" s="365" t="s">
        <v>345</v>
      </c>
      <c r="G259" s="365" t="s">
        <v>418</v>
      </c>
      <c r="H259" s="365">
        <v>1</v>
      </c>
      <c r="I259" s="365">
        <v>1</v>
      </c>
      <c r="J259" s="365">
        <v>31</v>
      </c>
      <c r="K259" s="365">
        <v>1</v>
      </c>
      <c r="L259" s="365">
        <v>3272.33889</v>
      </c>
      <c r="M259" s="366"/>
      <c r="N259" s="366"/>
      <c r="O259" s="366">
        <v>299700934.75</v>
      </c>
      <c r="P259" s="366">
        <v>551939859.5</v>
      </c>
      <c r="Q259" s="366">
        <v>392244537.375</v>
      </c>
      <c r="R259" s="366">
        <v>353061344</v>
      </c>
      <c r="S259" s="366">
        <v>421745735.125</v>
      </c>
      <c r="T259" s="257"/>
      <c r="U259" s="257"/>
      <c r="V259" s="257"/>
    </row>
    <row r="260" spans="2:22" x14ac:dyDescent="0.2">
      <c r="B260" s="365" t="s">
        <v>290</v>
      </c>
      <c r="C260" s="365" t="s">
        <v>290</v>
      </c>
      <c r="D260" s="365" t="s">
        <v>292</v>
      </c>
      <c r="E260" s="365" t="s">
        <v>341</v>
      </c>
      <c r="F260" s="365" t="s">
        <v>342</v>
      </c>
      <c r="G260" s="365" t="s">
        <v>419</v>
      </c>
      <c r="H260" s="365">
        <v>1</v>
      </c>
      <c r="I260" s="365">
        <v>1</v>
      </c>
      <c r="J260" s="365">
        <v>59</v>
      </c>
      <c r="K260" s="365">
        <v>2</v>
      </c>
      <c r="L260" s="365">
        <v>3428.44</v>
      </c>
      <c r="M260" s="366"/>
      <c r="N260" s="366"/>
      <c r="O260" s="366">
        <v>3134050391</v>
      </c>
      <c r="P260" s="366">
        <v>3157648020.25</v>
      </c>
      <c r="Q260" s="366">
        <v>4482999535.25</v>
      </c>
      <c r="R260" s="366">
        <v>3595362106.75</v>
      </c>
      <c r="S260" s="366">
        <v>4751281132</v>
      </c>
      <c r="T260" s="257"/>
      <c r="U260" s="257"/>
      <c r="V260" s="257"/>
    </row>
    <row r="261" spans="2:22" x14ac:dyDescent="0.2">
      <c r="B261" s="365" t="s">
        <v>290</v>
      </c>
      <c r="C261" s="365" t="s">
        <v>290</v>
      </c>
      <c r="D261" s="365" t="s">
        <v>292</v>
      </c>
      <c r="E261" s="365" t="s">
        <v>341</v>
      </c>
      <c r="F261" s="365" t="s">
        <v>342</v>
      </c>
      <c r="G261" s="365" t="s">
        <v>420</v>
      </c>
      <c r="H261" s="365">
        <v>1</v>
      </c>
      <c r="I261" s="365">
        <v>1</v>
      </c>
      <c r="J261" s="365">
        <v>2</v>
      </c>
      <c r="K261" s="365">
        <v>2</v>
      </c>
      <c r="L261" s="365">
        <v>3438.4482699999999</v>
      </c>
      <c r="M261" s="366"/>
      <c r="N261" s="366">
        <v>74971096</v>
      </c>
      <c r="O261" s="366"/>
      <c r="P261" s="366"/>
      <c r="Q261" s="366"/>
      <c r="R261" s="366"/>
      <c r="S261" s="366"/>
      <c r="T261" s="257"/>
      <c r="U261" s="257"/>
      <c r="V261" s="257"/>
    </row>
    <row r="262" spans="2:22" x14ac:dyDescent="0.2">
      <c r="B262" s="365" t="s">
        <v>290</v>
      </c>
      <c r="C262" s="365" t="s">
        <v>290</v>
      </c>
      <c r="D262" s="365" t="s">
        <v>292</v>
      </c>
      <c r="E262" s="365" t="s">
        <v>341</v>
      </c>
      <c r="F262" s="365" t="s">
        <v>342</v>
      </c>
      <c r="G262" s="365" t="s">
        <v>421</v>
      </c>
      <c r="H262" s="365">
        <v>1</v>
      </c>
      <c r="I262" s="365">
        <v>1</v>
      </c>
      <c r="J262" s="365">
        <v>3</v>
      </c>
      <c r="K262" s="365">
        <v>2</v>
      </c>
      <c r="L262" s="365">
        <v>3446.4624699999999</v>
      </c>
      <c r="M262" s="366"/>
      <c r="N262" s="366"/>
      <c r="O262" s="366"/>
      <c r="P262" s="366"/>
      <c r="Q262" s="366">
        <v>8703650</v>
      </c>
      <c r="R262" s="366">
        <v>13240252</v>
      </c>
      <c r="S262" s="366"/>
      <c r="T262" s="257"/>
      <c r="U262" s="257"/>
      <c r="V262" s="257"/>
    </row>
    <row r="263" spans="2:22" x14ac:dyDescent="0.2">
      <c r="B263" s="365" t="s">
        <v>290</v>
      </c>
      <c r="C263" s="365" t="s">
        <v>290</v>
      </c>
      <c r="D263" s="365" t="s">
        <v>292</v>
      </c>
      <c r="E263" s="365" t="s">
        <v>344</v>
      </c>
      <c r="F263" s="365" t="s">
        <v>345</v>
      </c>
      <c r="G263" s="365" t="s">
        <v>423</v>
      </c>
      <c r="H263" s="365">
        <v>1</v>
      </c>
      <c r="I263" s="365">
        <v>1</v>
      </c>
      <c r="J263" s="365">
        <v>12</v>
      </c>
      <c r="K263" s="365">
        <v>1</v>
      </c>
      <c r="L263" s="365">
        <v>3240.34906</v>
      </c>
      <c r="M263" s="366"/>
      <c r="N263" s="366">
        <v>4457178</v>
      </c>
      <c r="O263" s="366">
        <v>9857954</v>
      </c>
      <c r="P263" s="366"/>
      <c r="Q263" s="366">
        <v>8574752</v>
      </c>
      <c r="R263" s="366">
        <v>4942181.5</v>
      </c>
      <c r="S263" s="366">
        <v>4147201.5</v>
      </c>
      <c r="T263" s="257"/>
      <c r="U263" s="257"/>
      <c r="V263" s="257"/>
    </row>
    <row r="264" spans="2:22" x14ac:dyDescent="0.2">
      <c r="B264" s="365" t="s">
        <v>290</v>
      </c>
      <c r="C264" s="365" t="s">
        <v>290</v>
      </c>
      <c r="D264" s="365" t="s">
        <v>292</v>
      </c>
      <c r="E264" s="365" t="s">
        <v>341</v>
      </c>
      <c r="F264" s="365" t="s">
        <v>342</v>
      </c>
      <c r="G264" s="365" t="s">
        <v>424</v>
      </c>
      <c r="H264" s="365">
        <v>1</v>
      </c>
      <c r="I264" s="365">
        <v>1</v>
      </c>
      <c r="J264" s="365">
        <v>12</v>
      </c>
      <c r="K264" s="365">
        <v>2</v>
      </c>
      <c r="L264" s="365">
        <v>3396.4501700000001</v>
      </c>
      <c r="M264" s="366"/>
      <c r="N264" s="366">
        <v>9642126</v>
      </c>
      <c r="O264" s="366"/>
      <c r="P264" s="366"/>
      <c r="Q264" s="366">
        <v>3273697.25</v>
      </c>
      <c r="R264" s="366"/>
      <c r="S264" s="366"/>
      <c r="T264" s="257"/>
      <c r="U264" s="257"/>
      <c r="V264" s="257"/>
    </row>
    <row r="265" spans="2:22" x14ac:dyDescent="0.2">
      <c r="B265" s="365" t="s">
        <v>290</v>
      </c>
      <c r="C265" s="365" t="s">
        <v>290</v>
      </c>
      <c r="D265" s="365" t="s">
        <v>292</v>
      </c>
      <c r="E265" s="365" t="s">
        <v>341</v>
      </c>
      <c r="F265" s="365" t="s">
        <v>342</v>
      </c>
      <c r="G265" s="365" t="s">
        <v>425</v>
      </c>
      <c r="H265" s="365">
        <v>1</v>
      </c>
      <c r="I265" s="365">
        <v>1</v>
      </c>
      <c r="J265" s="365">
        <v>42</v>
      </c>
      <c r="K265" s="365">
        <v>2</v>
      </c>
      <c r="L265" s="365">
        <v>3412.4450900000002</v>
      </c>
      <c r="M265" s="366"/>
      <c r="N265" s="366"/>
      <c r="O265" s="366">
        <v>104477249</v>
      </c>
      <c r="P265" s="366">
        <v>141805644.375</v>
      </c>
      <c r="Q265" s="366">
        <v>138059995.5</v>
      </c>
      <c r="R265" s="366">
        <v>76873829.5</v>
      </c>
      <c r="S265" s="366">
        <v>83577756</v>
      </c>
      <c r="T265" s="257"/>
      <c r="U265" s="257"/>
      <c r="V265" s="257"/>
    </row>
    <row r="266" spans="2:22" x14ac:dyDescent="0.2">
      <c r="B266" s="365" t="s">
        <v>290</v>
      </c>
      <c r="C266" s="365" t="s">
        <v>290</v>
      </c>
      <c r="D266" s="365" t="s">
        <v>292</v>
      </c>
      <c r="E266" s="365" t="s">
        <v>344</v>
      </c>
      <c r="F266" s="365" t="s">
        <v>345</v>
      </c>
      <c r="G266" s="365" t="s">
        <v>426</v>
      </c>
      <c r="H266" s="365">
        <v>1</v>
      </c>
      <c r="I266" s="365">
        <v>1</v>
      </c>
      <c r="J266" s="365">
        <v>14</v>
      </c>
      <c r="K266" s="365">
        <v>1</v>
      </c>
      <c r="L266" s="365">
        <v>3256.3439800000001</v>
      </c>
      <c r="M266" s="366"/>
      <c r="N266" s="366"/>
      <c r="O266" s="366">
        <v>13471576</v>
      </c>
      <c r="P266" s="366">
        <v>162314772</v>
      </c>
      <c r="Q266" s="366">
        <v>93543211</v>
      </c>
      <c r="R266" s="366">
        <v>56248316</v>
      </c>
      <c r="S266" s="366">
        <v>9589782</v>
      </c>
      <c r="T266" s="257"/>
      <c r="U266" s="257"/>
      <c r="V266" s="257"/>
    </row>
    <row r="267" spans="2:22" x14ac:dyDescent="0.2">
      <c r="B267" s="365" t="s">
        <v>290</v>
      </c>
      <c r="C267" s="365" t="s">
        <v>291</v>
      </c>
      <c r="D267" s="365" t="s">
        <v>292</v>
      </c>
      <c r="E267" s="365" t="s">
        <v>330</v>
      </c>
      <c r="F267" s="365" t="s">
        <v>331</v>
      </c>
      <c r="G267" s="365" t="s">
        <v>459</v>
      </c>
      <c r="H267" s="365">
        <v>2</v>
      </c>
      <c r="I267" s="365">
        <v>1</v>
      </c>
      <c r="J267" s="365">
        <v>2</v>
      </c>
      <c r="K267" s="365">
        <v>2</v>
      </c>
      <c r="L267" s="365">
        <v>2206.1049800000001</v>
      </c>
      <c r="M267" s="366"/>
      <c r="N267" s="366"/>
      <c r="O267" s="366"/>
      <c r="P267" s="366"/>
      <c r="Q267" s="366">
        <v>100175056</v>
      </c>
      <c r="R267" s="366">
        <v>59455416</v>
      </c>
      <c r="S267" s="366"/>
      <c r="T267" s="257"/>
      <c r="U267" s="257"/>
      <c r="V267" s="257"/>
    </row>
    <row r="268" spans="2:22" x14ac:dyDescent="0.2">
      <c r="B268" s="365" t="s">
        <v>290</v>
      </c>
      <c r="C268" s="365" t="s">
        <v>290</v>
      </c>
      <c r="D268" s="365" t="s">
        <v>292</v>
      </c>
      <c r="E268" s="365" t="s">
        <v>460</v>
      </c>
      <c r="F268" s="365" t="s">
        <v>461</v>
      </c>
      <c r="G268" s="365" t="s">
        <v>462</v>
      </c>
      <c r="H268" s="365">
        <v>1</v>
      </c>
      <c r="I268" s="365">
        <v>1</v>
      </c>
      <c r="J268" s="365">
        <v>5</v>
      </c>
      <c r="K268" s="365">
        <v>0</v>
      </c>
      <c r="L268" s="365">
        <v>1824.91902</v>
      </c>
      <c r="M268" s="366"/>
      <c r="N268" s="366">
        <v>28850609</v>
      </c>
      <c r="O268" s="366"/>
      <c r="P268" s="366"/>
      <c r="Q268" s="366">
        <v>2865510</v>
      </c>
      <c r="R268" s="366"/>
      <c r="S268" s="366"/>
      <c r="T268" s="257"/>
      <c r="U268" s="257"/>
      <c r="V268" s="257"/>
    </row>
    <row r="269" spans="2:22" x14ac:dyDescent="0.2">
      <c r="B269" s="365" t="s">
        <v>290</v>
      </c>
      <c r="C269" s="365" t="s">
        <v>291</v>
      </c>
      <c r="D269" s="365" t="s">
        <v>292</v>
      </c>
      <c r="E269" s="365" t="s">
        <v>336</v>
      </c>
      <c r="F269" s="365" t="s">
        <v>337</v>
      </c>
      <c r="G269" s="365" t="s">
        <v>463</v>
      </c>
      <c r="H269" s="365">
        <v>2</v>
      </c>
      <c r="I269" s="365">
        <v>1</v>
      </c>
      <c r="J269" s="365">
        <v>23</v>
      </c>
      <c r="K269" s="365">
        <v>0</v>
      </c>
      <c r="L269" s="365">
        <v>1723.80846</v>
      </c>
      <c r="M269" s="366"/>
      <c r="N269" s="366"/>
      <c r="O269" s="366">
        <v>18342002</v>
      </c>
      <c r="P269" s="366"/>
      <c r="Q269" s="366">
        <v>174959224</v>
      </c>
      <c r="R269" s="366">
        <v>142134336</v>
      </c>
      <c r="S269" s="366">
        <v>181271217.5</v>
      </c>
      <c r="T269" s="257"/>
      <c r="U269" s="257"/>
      <c r="V269" s="257"/>
    </row>
    <row r="270" spans="2:22" x14ac:dyDescent="0.2">
      <c r="B270" s="365" t="s">
        <v>290</v>
      </c>
      <c r="C270" s="365" t="s">
        <v>291</v>
      </c>
      <c r="D270" s="365" t="s">
        <v>292</v>
      </c>
      <c r="E270" s="365" t="s">
        <v>333</v>
      </c>
      <c r="F270" s="365" t="s">
        <v>334</v>
      </c>
      <c r="G270" s="365" t="s">
        <v>464</v>
      </c>
      <c r="H270" s="365">
        <v>2</v>
      </c>
      <c r="I270" s="365">
        <v>1</v>
      </c>
      <c r="J270" s="365">
        <v>8</v>
      </c>
      <c r="K270" s="365">
        <v>1</v>
      </c>
      <c r="L270" s="365">
        <v>1851.9034300000001</v>
      </c>
      <c r="M270" s="366"/>
      <c r="N270" s="366"/>
      <c r="O270" s="366">
        <v>135728304</v>
      </c>
      <c r="P270" s="366">
        <v>33739748</v>
      </c>
      <c r="Q270" s="366">
        <v>166947904</v>
      </c>
      <c r="R270" s="366"/>
      <c r="S270" s="366">
        <v>179026426</v>
      </c>
      <c r="T270" s="257"/>
      <c r="U270" s="257"/>
      <c r="V270" s="257"/>
    </row>
    <row r="271" spans="2:22" x14ac:dyDescent="0.2">
      <c r="B271" s="365" t="s">
        <v>290</v>
      </c>
      <c r="C271" s="365" t="s">
        <v>291</v>
      </c>
      <c r="D271" s="365" t="s">
        <v>292</v>
      </c>
      <c r="E271" s="365" t="s">
        <v>465</v>
      </c>
      <c r="F271" s="365" t="s">
        <v>466</v>
      </c>
      <c r="G271" s="365" t="s">
        <v>467</v>
      </c>
      <c r="H271" s="365">
        <v>2</v>
      </c>
      <c r="I271" s="365">
        <v>1</v>
      </c>
      <c r="J271" s="365">
        <v>5</v>
      </c>
      <c r="K271" s="365">
        <v>1</v>
      </c>
      <c r="L271" s="365">
        <v>2115.9198799999999</v>
      </c>
      <c r="M271" s="366"/>
      <c r="N271" s="366"/>
      <c r="O271" s="366">
        <v>10653595</v>
      </c>
      <c r="P271" s="366">
        <v>4463022</v>
      </c>
      <c r="Q271" s="366">
        <v>2608648</v>
      </c>
      <c r="R271" s="366">
        <v>1205670.5</v>
      </c>
      <c r="S271" s="366"/>
      <c r="T271" s="257"/>
      <c r="U271" s="257"/>
      <c r="V271" s="257"/>
    </row>
    <row r="272" spans="2:22" x14ac:dyDescent="0.2">
      <c r="B272" s="365" t="s">
        <v>290</v>
      </c>
      <c r="C272" s="365" t="s">
        <v>291</v>
      </c>
      <c r="D272" s="365" t="s">
        <v>292</v>
      </c>
      <c r="E272" s="365" t="s">
        <v>468</v>
      </c>
      <c r="F272" s="365" t="s">
        <v>469</v>
      </c>
      <c r="G272" s="365" t="s">
        <v>470</v>
      </c>
      <c r="H272" s="365">
        <v>2</v>
      </c>
      <c r="I272" s="365">
        <v>1</v>
      </c>
      <c r="J272" s="365">
        <v>6</v>
      </c>
      <c r="K272" s="365">
        <v>1</v>
      </c>
      <c r="L272" s="365">
        <v>1840.88744</v>
      </c>
      <c r="M272" s="366"/>
      <c r="N272" s="366"/>
      <c r="O272" s="366">
        <v>69127746</v>
      </c>
      <c r="P272" s="366"/>
      <c r="Q272" s="366">
        <v>8801398</v>
      </c>
      <c r="R272" s="366"/>
      <c r="S272" s="366">
        <v>4699685.625</v>
      </c>
      <c r="T272" s="257"/>
      <c r="U272" s="257"/>
      <c r="V272" s="257"/>
    </row>
    <row r="273" spans="2:55" x14ac:dyDescent="0.2">
      <c r="B273" s="365" t="s">
        <v>290</v>
      </c>
      <c r="C273" s="365" t="s">
        <v>291</v>
      </c>
      <c r="D273" s="365" t="s">
        <v>292</v>
      </c>
      <c r="E273" s="365" t="s">
        <v>471</v>
      </c>
      <c r="F273" s="365" t="s">
        <v>472</v>
      </c>
      <c r="G273" s="365" t="s">
        <v>473</v>
      </c>
      <c r="H273" s="365">
        <v>2</v>
      </c>
      <c r="I273" s="365">
        <v>1</v>
      </c>
      <c r="J273" s="365">
        <v>6</v>
      </c>
      <c r="K273" s="365">
        <v>0</v>
      </c>
      <c r="L273" s="365">
        <v>1684.7863299999999</v>
      </c>
      <c r="M273" s="366"/>
      <c r="N273" s="366"/>
      <c r="O273" s="366"/>
      <c r="P273" s="366">
        <v>30915888</v>
      </c>
      <c r="Q273" s="366"/>
      <c r="R273" s="366">
        <v>13479905</v>
      </c>
      <c r="S273" s="366">
        <v>7154217</v>
      </c>
      <c r="T273" s="257"/>
      <c r="U273" s="257"/>
      <c r="V273" s="257"/>
    </row>
    <row r="274" spans="2:55" x14ac:dyDescent="0.2">
      <c r="U274" s="257"/>
      <c r="V274" s="257"/>
    </row>
    <row r="275" spans="2:55" ht="16" thickBot="1" x14ac:dyDescent="0.25"/>
    <row r="276" spans="2:55" ht="16" thickBot="1" x14ac:dyDescent="0.25">
      <c r="B276" s="338" t="s">
        <v>259</v>
      </c>
      <c r="Q276" s="457" t="s">
        <v>474</v>
      </c>
      <c r="R276" s="458"/>
      <c r="S276" s="458"/>
      <c r="T276" s="458"/>
      <c r="U276" s="458"/>
      <c r="V276" s="459"/>
      <c r="W276" s="459"/>
      <c r="X276" s="459"/>
      <c r="Y276" s="459"/>
      <c r="Z276" s="460"/>
      <c r="AC276" s="415"/>
      <c r="AD276" s="415"/>
    </row>
    <row r="277" spans="2:55" x14ac:dyDescent="0.2">
      <c r="Q277" s="417" t="s">
        <v>475</v>
      </c>
      <c r="R277" s="250"/>
      <c r="S277" s="250"/>
      <c r="T277" s="250"/>
      <c r="U277" s="418"/>
      <c r="V277" s="242" t="s">
        <v>476</v>
      </c>
      <c r="W277" s="243"/>
      <c r="X277" s="243"/>
      <c r="Y277" s="243"/>
      <c r="Z277" s="244"/>
      <c r="AC277" s="415"/>
      <c r="AD277" s="415"/>
    </row>
    <row r="278" spans="2:55" ht="16" thickBot="1" x14ac:dyDescent="0.25">
      <c r="Q278" s="495" t="s">
        <v>477</v>
      </c>
      <c r="R278" s="496" t="s">
        <v>478</v>
      </c>
      <c r="S278" s="496" t="s">
        <v>479</v>
      </c>
      <c r="T278" s="496" t="s">
        <v>480</v>
      </c>
      <c r="U278" s="497" t="s">
        <v>481</v>
      </c>
      <c r="V278" s="495" t="s">
        <v>477</v>
      </c>
      <c r="W278" s="496" t="s">
        <v>478</v>
      </c>
      <c r="X278" s="496" t="s">
        <v>479</v>
      </c>
      <c r="Y278" s="496" t="s">
        <v>480</v>
      </c>
      <c r="Z278" s="497" t="s">
        <v>481</v>
      </c>
      <c r="AC278" s="416"/>
      <c r="AD278" s="416"/>
    </row>
    <row r="279" spans="2:55" ht="16" thickBot="1" x14ac:dyDescent="0.25">
      <c r="Q279" s="498" t="s">
        <v>309</v>
      </c>
      <c r="R279" s="498" t="s">
        <v>310</v>
      </c>
      <c r="S279" s="498" t="s">
        <v>311</v>
      </c>
      <c r="T279" s="498" t="s">
        <v>312</v>
      </c>
      <c r="U279" s="498" t="s">
        <v>313</v>
      </c>
      <c r="V279" s="498" t="s">
        <v>314</v>
      </c>
      <c r="W279" s="498" t="s">
        <v>394</v>
      </c>
      <c r="X279" s="498" t="s">
        <v>395</v>
      </c>
      <c r="Y279" s="498" t="s">
        <v>396</v>
      </c>
      <c r="Z279" s="498" t="s">
        <v>397</v>
      </c>
      <c r="AC279" s="415"/>
      <c r="AD279" s="415"/>
      <c r="AT279" s="245" t="s">
        <v>211</v>
      </c>
      <c r="AU279" s="246"/>
      <c r="AV279" s="246"/>
      <c r="AW279" s="246"/>
      <c r="AX279" s="246"/>
      <c r="AY279" s="246"/>
      <c r="AZ279" s="246"/>
      <c r="BA279" s="246"/>
      <c r="BB279" s="246"/>
      <c r="BC279" s="247"/>
    </row>
    <row r="280" spans="2:55" ht="16" thickBot="1" x14ac:dyDescent="0.25">
      <c r="B280" s="362" t="s">
        <v>273</v>
      </c>
      <c r="C280" s="362" t="s">
        <v>274</v>
      </c>
      <c r="D280" s="362" t="s">
        <v>275</v>
      </c>
      <c r="E280" s="362" t="s">
        <v>276</v>
      </c>
      <c r="F280" s="362" t="s">
        <v>277</v>
      </c>
      <c r="G280" s="362" t="s">
        <v>278</v>
      </c>
      <c r="H280" s="362" t="s">
        <v>279</v>
      </c>
      <c r="I280" s="362" t="s">
        <v>280</v>
      </c>
      <c r="J280" s="362" t="s">
        <v>281</v>
      </c>
      <c r="K280" s="362" t="s">
        <v>282</v>
      </c>
      <c r="L280" s="362" t="s">
        <v>283</v>
      </c>
      <c r="M280" s="362" t="s">
        <v>482</v>
      </c>
      <c r="N280" s="362" t="s">
        <v>483</v>
      </c>
      <c r="O280" s="362" t="s">
        <v>484</v>
      </c>
      <c r="P280" s="362" t="s">
        <v>485</v>
      </c>
      <c r="Q280" s="499" t="s">
        <v>486</v>
      </c>
      <c r="R280" s="499" t="s">
        <v>402</v>
      </c>
      <c r="S280" s="499" t="s">
        <v>401</v>
      </c>
      <c r="T280" s="499" t="s">
        <v>319</v>
      </c>
      <c r="U280" s="499" t="s">
        <v>316</v>
      </c>
      <c r="V280" s="499" t="s">
        <v>285</v>
      </c>
      <c r="W280" s="499" t="s">
        <v>288</v>
      </c>
      <c r="X280" s="499" t="s">
        <v>286</v>
      </c>
      <c r="Y280" s="499" t="s">
        <v>400</v>
      </c>
      <c r="Z280" s="499" t="s">
        <v>287</v>
      </c>
      <c r="AC280" s="416"/>
      <c r="AD280" s="416"/>
      <c r="AH280" s="457" t="s">
        <v>474</v>
      </c>
      <c r="AI280" s="458"/>
      <c r="AJ280" s="458"/>
      <c r="AK280" s="458"/>
      <c r="AL280" s="458"/>
      <c r="AM280" s="459"/>
      <c r="AN280" s="459"/>
      <c r="AO280" s="459"/>
      <c r="AP280" s="459"/>
      <c r="AQ280" s="460"/>
      <c r="AT280" s="457" t="s">
        <v>474</v>
      </c>
      <c r="AU280" s="458"/>
      <c r="AV280" s="458"/>
      <c r="AW280" s="458"/>
      <c r="AX280" s="458"/>
      <c r="AY280" s="458"/>
      <c r="AZ280" s="458"/>
      <c r="BA280" s="458"/>
      <c r="BB280" s="458"/>
      <c r="BC280" s="466"/>
    </row>
    <row r="281" spans="2:55" x14ac:dyDescent="0.2">
      <c r="B281" s="365" t="s">
        <v>290</v>
      </c>
      <c r="C281" s="365" t="s">
        <v>290</v>
      </c>
      <c r="D281" s="365" t="s">
        <v>292</v>
      </c>
      <c r="E281" s="365" t="s">
        <v>407</v>
      </c>
      <c r="F281" s="365" t="s">
        <v>408</v>
      </c>
      <c r="G281" s="365" t="s">
        <v>487</v>
      </c>
      <c r="H281" s="365">
        <v>1</v>
      </c>
      <c r="I281" s="365">
        <v>1</v>
      </c>
      <c r="J281" s="365">
        <v>2</v>
      </c>
      <c r="K281" s="365">
        <v>1</v>
      </c>
      <c r="L281" s="365">
        <v>2879.2724499999999</v>
      </c>
      <c r="M281" s="365">
        <v>3</v>
      </c>
      <c r="N281" s="365">
        <v>960.43035999999995</v>
      </c>
      <c r="O281" s="365">
        <v>48.766300000000001</v>
      </c>
      <c r="P281" s="365">
        <v>37</v>
      </c>
      <c r="Q281" s="500"/>
      <c r="R281" s="500"/>
      <c r="S281" s="500"/>
      <c r="T281" s="500"/>
      <c r="U281" s="500">
        <v>1769116.625</v>
      </c>
      <c r="V281" s="500"/>
      <c r="W281" s="500"/>
      <c r="X281" s="500"/>
      <c r="Y281" s="500"/>
      <c r="Z281" s="500"/>
      <c r="AC281" s="257"/>
      <c r="AD281" s="257"/>
      <c r="AG281" s="424" t="s">
        <v>209</v>
      </c>
      <c r="AH281" s="417" t="s">
        <v>475</v>
      </c>
      <c r="AI281" s="250"/>
      <c r="AJ281" s="250"/>
      <c r="AK281" s="250"/>
      <c r="AL281" s="418"/>
      <c r="AM281" s="242" t="s">
        <v>476</v>
      </c>
      <c r="AN281" s="243"/>
      <c r="AO281" s="243"/>
      <c r="AP281" s="243"/>
      <c r="AQ281" s="244"/>
      <c r="AT281" s="417" t="s">
        <v>475</v>
      </c>
      <c r="AU281" s="250"/>
      <c r="AV281" s="250"/>
      <c r="AW281" s="250"/>
      <c r="AX281" s="418"/>
      <c r="AY281" s="417" t="s">
        <v>476</v>
      </c>
      <c r="AZ281" s="250"/>
      <c r="BA281" s="250"/>
      <c r="BB281" s="250"/>
      <c r="BC281" s="418"/>
    </row>
    <row r="282" spans="2:55" x14ac:dyDescent="0.2">
      <c r="B282" s="365" t="s">
        <v>290</v>
      </c>
      <c r="C282" s="365" t="s">
        <v>290</v>
      </c>
      <c r="D282" s="365" t="s">
        <v>292</v>
      </c>
      <c r="E282" s="365" t="s">
        <v>305</v>
      </c>
      <c r="F282" s="365" t="s">
        <v>306</v>
      </c>
      <c r="G282" s="365" t="s">
        <v>488</v>
      </c>
      <c r="H282" s="365">
        <v>1</v>
      </c>
      <c r="I282" s="365">
        <v>1</v>
      </c>
      <c r="J282" s="365">
        <v>29</v>
      </c>
      <c r="K282" s="365">
        <v>0</v>
      </c>
      <c r="L282" s="365">
        <v>2577.1134299999999</v>
      </c>
      <c r="M282" s="365">
        <v>2</v>
      </c>
      <c r="N282" s="365">
        <v>1289.0612799999999</v>
      </c>
      <c r="O282" s="365">
        <v>61.933100000000003</v>
      </c>
      <c r="P282" s="365">
        <v>117</v>
      </c>
      <c r="Q282" s="500"/>
      <c r="R282" s="500">
        <v>23205126</v>
      </c>
      <c r="S282" s="500">
        <v>1524773.625</v>
      </c>
      <c r="T282" s="500"/>
      <c r="U282" s="500">
        <v>7421076</v>
      </c>
      <c r="V282" s="500"/>
      <c r="W282" s="500">
        <v>8546230</v>
      </c>
      <c r="X282" s="500">
        <v>2585127.25</v>
      </c>
      <c r="Y282" s="500">
        <v>2968206.9375</v>
      </c>
      <c r="Z282" s="500">
        <v>2520658.25</v>
      </c>
      <c r="AC282" s="257"/>
      <c r="AD282" s="257"/>
      <c r="AG282" s="425" t="s">
        <v>210</v>
      </c>
      <c r="AH282" s="461" t="s">
        <v>477</v>
      </c>
      <c r="AI282" s="462" t="s">
        <v>478</v>
      </c>
      <c r="AJ282" s="462" t="s">
        <v>479</v>
      </c>
      <c r="AK282" s="463" t="s">
        <v>480</v>
      </c>
      <c r="AL282" s="464" t="s">
        <v>481</v>
      </c>
      <c r="AM282" s="461" t="s">
        <v>477</v>
      </c>
      <c r="AN282" s="462" t="s">
        <v>478</v>
      </c>
      <c r="AO282" s="462" t="s">
        <v>479</v>
      </c>
      <c r="AP282" s="462" t="s">
        <v>480</v>
      </c>
      <c r="AQ282" s="464" t="s">
        <v>481</v>
      </c>
      <c r="AT282" s="461" t="s">
        <v>477</v>
      </c>
      <c r="AU282" s="462" t="s">
        <v>478</v>
      </c>
      <c r="AV282" s="462" t="s">
        <v>479</v>
      </c>
      <c r="AW282" s="463" t="s">
        <v>480</v>
      </c>
      <c r="AX282" s="464" t="s">
        <v>481</v>
      </c>
      <c r="AY282" s="461" t="s">
        <v>477</v>
      </c>
      <c r="AZ282" s="462" t="s">
        <v>478</v>
      </c>
      <c r="BA282" s="462" t="s">
        <v>479</v>
      </c>
      <c r="BB282" s="462" t="s">
        <v>480</v>
      </c>
      <c r="BC282" s="464" t="s">
        <v>481</v>
      </c>
    </row>
    <row r="283" spans="2:55" ht="16" thickBot="1" x14ac:dyDescent="0.25">
      <c r="B283" s="365" t="s">
        <v>290</v>
      </c>
      <c r="C283" s="365" t="s">
        <v>290</v>
      </c>
      <c r="D283" s="365" t="s">
        <v>292</v>
      </c>
      <c r="E283" s="365" t="s">
        <v>305</v>
      </c>
      <c r="F283" s="365" t="s">
        <v>306</v>
      </c>
      <c r="G283" s="365" t="s">
        <v>489</v>
      </c>
      <c r="H283" s="365">
        <v>1</v>
      </c>
      <c r="I283" s="365">
        <v>1</v>
      </c>
      <c r="J283" s="365">
        <v>35</v>
      </c>
      <c r="K283" s="365">
        <v>0</v>
      </c>
      <c r="L283" s="365">
        <v>2593.10835</v>
      </c>
      <c r="M283" s="365">
        <v>2</v>
      </c>
      <c r="N283" s="365">
        <v>1297.05933</v>
      </c>
      <c r="O283" s="365">
        <v>58.221499999999999</v>
      </c>
      <c r="P283" s="365">
        <v>93</v>
      </c>
      <c r="Q283" s="500">
        <v>12119968</v>
      </c>
      <c r="R283" s="500">
        <v>17313390</v>
      </c>
      <c r="S283" s="500">
        <v>8619234.6875</v>
      </c>
      <c r="T283" s="500"/>
      <c r="U283" s="500">
        <v>284122104</v>
      </c>
      <c r="V283" s="500">
        <v>8780555.875</v>
      </c>
      <c r="W283" s="500">
        <v>64608058.9375</v>
      </c>
      <c r="X283" s="500">
        <v>18888886.5</v>
      </c>
      <c r="Y283" s="500">
        <v>11488994.875</v>
      </c>
      <c r="Z283" s="500">
        <v>4592431</v>
      </c>
      <c r="AC283" s="257"/>
      <c r="AD283" s="257"/>
      <c r="AG283" s="429" t="s">
        <v>213</v>
      </c>
      <c r="AH283" s="467" t="s">
        <v>309</v>
      </c>
      <c r="AI283" s="468" t="s">
        <v>310</v>
      </c>
      <c r="AJ283" s="468" t="s">
        <v>311</v>
      </c>
      <c r="AK283" s="465" t="s">
        <v>312</v>
      </c>
      <c r="AL283" s="469" t="s">
        <v>313</v>
      </c>
      <c r="AM283" s="470" t="s">
        <v>314</v>
      </c>
      <c r="AN283" s="471" t="s">
        <v>394</v>
      </c>
      <c r="AO283" s="471" t="s">
        <v>395</v>
      </c>
      <c r="AP283" s="471" t="s">
        <v>396</v>
      </c>
      <c r="AQ283" s="472" t="s">
        <v>397</v>
      </c>
      <c r="AR283" s="241"/>
      <c r="AS283" s="241"/>
      <c r="AT283" s="470" t="s">
        <v>309</v>
      </c>
      <c r="AU283" s="471" t="s">
        <v>310</v>
      </c>
      <c r="AV283" s="471" t="s">
        <v>311</v>
      </c>
      <c r="AW283" s="473" t="s">
        <v>312</v>
      </c>
      <c r="AX283" s="472" t="s">
        <v>313</v>
      </c>
      <c r="AY283" s="470" t="s">
        <v>314</v>
      </c>
      <c r="AZ283" s="471" t="s">
        <v>394</v>
      </c>
      <c r="BA283" s="471" t="s">
        <v>395</v>
      </c>
      <c r="BB283" s="471" t="s">
        <v>396</v>
      </c>
      <c r="BC283" s="472" t="s">
        <v>397</v>
      </c>
    </row>
    <row r="284" spans="2:55" ht="16" thickBot="1" x14ac:dyDescent="0.25">
      <c r="B284" s="365" t="s">
        <v>290</v>
      </c>
      <c r="C284" s="365" t="s">
        <v>290</v>
      </c>
      <c r="D284" s="365" t="s">
        <v>292</v>
      </c>
      <c r="E284" s="365" t="s">
        <v>305</v>
      </c>
      <c r="F284" s="365" t="s">
        <v>306</v>
      </c>
      <c r="G284" s="365" t="s">
        <v>490</v>
      </c>
      <c r="H284" s="365">
        <v>1</v>
      </c>
      <c r="I284" s="365">
        <v>1</v>
      </c>
      <c r="J284" s="365">
        <v>77</v>
      </c>
      <c r="K284" s="365">
        <v>0</v>
      </c>
      <c r="L284" s="365">
        <v>2601.1225399999998</v>
      </c>
      <c r="M284" s="365">
        <v>3</v>
      </c>
      <c r="N284" s="365">
        <v>867.71265000000005</v>
      </c>
      <c r="O284" s="365">
        <v>58.045400000000001</v>
      </c>
      <c r="P284" s="365">
        <v>94</v>
      </c>
      <c r="Q284" s="500">
        <v>334127039.375</v>
      </c>
      <c r="R284" s="500">
        <v>370658423</v>
      </c>
      <c r="S284" s="500">
        <v>364216818.5625</v>
      </c>
      <c r="T284" s="500">
        <v>232169610.125</v>
      </c>
      <c r="U284" s="500">
        <v>430704303.25</v>
      </c>
      <c r="V284" s="500">
        <v>330104744</v>
      </c>
      <c r="W284" s="500">
        <v>347283300</v>
      </c>
      <c r="X284" s="500">
        <v>427046252</v>
      </c>
      <c r="Y284" s="500">
        <v>289016572.90625</v>
      </c>
      <c r="Z284" s="500">
        <v>346022560.71875</v>
      </c>
      <c r="AC284" s="257"/>
      <c r="AD284" s="367" t="s">
        <v>0</v>
      </c>
      <c r="AE284" s="399" t="s">
        <v>414</v>
      </c>
      <c r="AF284" s="400" t="s">
        <v>220</v>
      </c>
      <c r="AG284" s="401"/>
      <c r="AH284" s="402">
        <v>124812760</v>
      </c>
      <c r="AI284" s="435">
        <v>103495992</v>
      </c>
      <c r="AJ284" s="435">
        <v>3314509.75</v>
      </c>
      <c r="AK284" s="474">
        <v>197681.140625</v>
      </c>
      <c r="AL284" s="403">
        <v>22238380</v>
      </c>
      <c r="AM284" s="475">
        <v>181638672</v>
      </c>
      <c r="AN284" s="476">
        <v>83213784</v>
      </c>
      <c r="AO284" s="476">
        <v>16039521</v>
      </c>
      <c r="AP284" s="476">
        <v>6562576.5</v>
      </c>
      <c r="AQ284" s="477">
        <v>16950702</v>
      </c>
      <c r="AR284" s="301"/>
      <c r="AS284" s="301"/>
      <c r="AT284" s="312">
        <f>AH284*AG285/AH285</f>
        <v>0.15435157083759538</v>
      </c>
      <c r="AU284" s="313">
        <f>AI284*AG285/AI285</f>
        <v>9.7390413982087684E-2</v>
      </c>
      <c r="AV284" s="313">
        <f>AJ284*AG285/AJ285</f>
        <v>4.1887777750345542E-3</v>
      </c>
      <c r="AW284" s="478">
        <f>AK284*AG285/AK285</f>
        <v>3.912505075955203E-4</v>
      </c>
      <c r="AX284" s="314">
        <f>AL284*AG285/AL285</f>
        <v>2.117730679876418E-2</v>
      </c>
      <c r="AY284" s="312">
        <f>AM284*AG285/AM285</f>
        <v>0.20102058111654544</v>
      </c>
      <c r="AZ284" s="313">
        <f>AN284*AG285/AN285</f>
        <v>8.5625214727283752E-2</v>
      </c>
      <c r="BA284" s="313">
        <f>AO284*AG285/AO285</f>
        <v>1.5799235109788815E-2</v>
      </c>
      <c r="BB284" s="313">
        <f>AP284*AG285/AP285</f>
        <v>9.5118741649650191E-3</v>
      </c>
      <c r="BC284" s="314">
        <f>AQ284*AG285/AQ285</f>
        <v>1.9566453150981326E-2</v>
      </c>
    </row>
    <row r="285" spans="2:55" ht="16" thickBot="1" x14ac:dyDescent="0.25">
      <c r="B285" s="365" t="s">
        <v>290</v>
      </c>
      <c r="C285" s="365" t="s">
        <v>290</v>
      </c>
      <c r="D285" s="365" t="s">
        <v>292</v>
      </c>
      <c r="E285" s="365" t="s">
        <v>344</v>
      </c>
      <c r="F285" s="365" t="s">
        <v>345</v>
      </c>
      <c r="G285" s="365" t="s">
        <v>491</v>
      </c>
      <c r="H285" s="365">
        <v>1</v>
      </c>
      <c r="I285" s="365">
        <v>1</v>
      </c>
      <c r="J285" s="365">
        <v>16</v>
      </c>
      <c r="K285" s="365">
        <v>1</v>
      </c>
      <c r="L285" s="365">
        <v>3272.33889</v>
      </c>
      <c r="M285" s="365">
        <v>3</v>
      </c>
      <c r="N285" s="365">
        <v>1091.45154</v>
      </c>
      <c r="O285" s="365">
        <v>50.7744</v>
      </c>
      <c r="P285" s="365">
        <v>52</v>
      </c>
      <c r="Q285" s="500">
        <v>13620218</v>
      </c>
      <c r="R285" s="500">
        <v>111593333.5625</v>
      </c>
      <c r="S285" s="500"/>
      <c r="T285" s="500"/>
      <c r="U285" s="500">
        <v>5516685.125</v>
      </c>
      <c r="V285" s="500"/>
      <c r="W285" s="500">
        <v>56607020</v>
      </c>
      <c r="X285" s="500"/>
      <c r="Y285" s="500">
        <v>18055284</v>
      </c>
      <c r="Z285" s="500">
        <v>22927626</v>
      </c>
      <c r="AC285" s="257"/>
      <c r="AD285" s="374"/>
      <c r="AE285" s="405"/>
      <c r="AF285" s="406" t="s">
        <v>226</v>
      </c>
      <c r="AG285" s="438">
        <v>0.25</v>
      </c>
      <c r="AH285" s="439">
        <v>202156608</v>
      </c>
      <c r="AI285" s="440">
        <v>265672944</v>
      </c>
      <c r="AJ285" s="440">
        <v>197820816</v>
      </c>
      <c r="AK285" s="479">
        <v>126313664</v>
      </c>
      <c r="AL285" s="441">
        <v>262526064</v>
      </c>
      <c r="AM285" s="480">
        <v>225895616</v>
      </c>
      <c r="AN285" s="440">
        <v>242959344</v>
      </c>
      <c r="AO285" s="440">
        <v>253802176</v>
      </c>
      <c r="AP285" s="440">
        <v>172483792</v>
      </c>
      <c r="AQ285" s="441">
        <v>216578624</v>
      </c>
      <c r="AR285" s="301"/>
      <c r="AS285" s="301"/>
      <c r="AT285" s="98"/>
      <c r="AU285" s="98"/>
      <c r="AV285" s="98"/>
      <c r="AW285" s="481"/>
      <c r="AX285" s="98"/>
      <c r="AY285" s="98"/>
      <c r="AZ285" s="98"/>
    </row>
    <row r="286" spans="2:55" ht="16" thickBot="1" x14ac:dyDescent="0.25">
      <c r="B286" s="365" t="s">
        <v>290</v>
      </c>
      <c r="C286" s="365" t="s">
        <v>290</v>
      </c>
      <c r="D286" s="365" t="s">
        <v>292</v>
      </c>
      <c r="E286" s="365" t="s">
        <v>344</v>
      </c>
      <c r="F286" s="365" t="s">
        <v>345</v>
      </c>
      <c r="G286" s="365" t="s">
        <v>492</v>
      </c>
      <c r="H286" s="365">
        <v>1</v>
      </c>
      <c r="I286" s="365">
        <v>1</v>
      </c>
      <c r="J286" s="365">
        <v>13</v>
      </c>
      <c r="K286" s="365">
        <v>1</v>
      </c>
      <c r="L286" s="365">
        <v>3240.34906</v>
      </c>
      <c r="M286" s="365">
        <v>3</v>
      </c>
      <c r="N286" s="365">
        <v>1080.7879600000001</v>
      </c>
      <c r="O286" s="365">
        <v>58.114800000000002</v>
      </c>
      <c r="P286" s="365">
        <v>69</v>
      </c>
      <c r="Q286" s="500"/>
      <c r="R286" s="500">
        <v>20021034</v>
      </c>
      <c r="S286" s="500">
        <v>5314912</v>
      </c>
      <c r="T286" s="500"/>
      <c r="U286" s="500">
        <v>36466852</v>
      </c>
      <c r="V286" s="500">
        <v>592072.625</v>
      </c>
      <c r="W286" s="500">
        <v>3381638.25</v>
      </c>
      <c r="X286" s="500">
        <v>5048072.5</v>
      </c>
      <c r="Y286" s="500">
        <v>4947073.5</v>
      </c>
      <c r="Z286" s="500"/>
      <c r="AC286" s="257"/>
      <c r="AD286" s="374"/>
      <c r="AE286" s="399" t="s">
        <v>417</v>
      </c>
      <c r="AF286" s="410" t="s">
        <v>220</v>
      </c>
      <c r="AG286" s="401"/>
      <c r="AH286" s="402">
        <v>3556508.75</v>
      </c>
      <c r="AI286" s="435">
        <v>51633272</v>
      </c>
      <c r="AJ286" s="435">
        <v>2874461.5</v>
      </c>
      <c r="AK286" s="474"/>
      <c r="AL286" s="403">
        <v>109502248</v>
      </c>
      <c r="AM286" s="475">
        <v>2859642.5</v>
      </c>
      <c r="AN286" s="476">
        <v>25720578</v>
      </c>
      <c r="AO286" s="476">
        <v>6764151</v>
      </c>
      <c r="AP286" s="476">
        <v>3645773.25</v>
      </c>
      <c r="AQ286" s="477">
        <v>11729272</v>
      </c>
      <c r="AT286" s="274">
        <f>AH286*AG287/AH287</f>
        <v>6.106974963885398E-3</v>
      </c>
      <c r="AU286" s="275">
        <f>AI286*AG287/AI287</f>
        <v>8.0475549152915341E-2</v>
      </c>
      <c r="AV286" s="275">
        <f>AJ286*AG287/AJ287</f>
        <v>4.9281296766854011E-3</v>
      </c>
      <c r="AW286" s="482">
        <f>AK286*AG287/AK287</f>
        <v>0</v>
      </c>
      <c r="AX286" s="275">
        <f>AL286*AG287/AL287</f>
        <v>0.14116875282383276</v>
      </c>
      <c r="AY286" s="275">
        <f>AM286*AG287/AM287</f>
        <v>5.0777239250783699E-3</v>
      </c>
      <c r="AZ286" s="275">
        <f>AN286*AG287/AN287</f>
        <v>4.5144197717875187E-2</v>
      </c>
      <c r="BA286" s="275">
        <f>AO286*AG287/AO287</f>
        <v>9.2013617733186798E-3</v>
      </c>
      <c r="BB286" s="275">
        <f>AP286*AG287/AP287</f>
        <v>8.1289587994285706E-3</v>
      </c>
      <c r="BC286" s="276">
        <f>AQ286*AG287/AQ287</f>
        <v>2.0431647413762157E-2</v>
      </c>
    </row>
    <row r="287" spans="2:55" ht="16" thickBot="1" x14ac:dyDescent="0.25">
      <c r="B287" s="365" t="s">
        <v>290</v>
      </c>
      <c r="C287" s="365" t="s">
        <v>290</v>
      </c>
      <c r="D287" s="365" t="s">
        <v>292</v>
      </c>
      <c r="E287" s="365" t="s">
        <v>344</v>
      </c>
      <c r="F287" s="365" t="s">
        <v>345</v>
      </c>
      <c r="G287" s="365" t="s">
        <v>493</v>
      </c>
      <c r="H287" s="365">
        <v>1</v>
      </c>
      <c r="I287" s="365">
        <v>1</v>
      </c>
      <c r="J287" s="365">
        <v>14</v>
      </c>
      <c r="K287" s="365">
        <v>1</v>
      </c>
      <c r="L287" s="365">
        <v>3256.3439800000001</v>
      </c>
      <c r="M287" s="365">
        <v>3</v>
      </c>
      <c r="N287" s="365">
        <v>1086.1188999999999</v>
      </c>
      <c r="O287" s="365">
        <v>54.873800000000003</v>
      </c>
      <c r="P287" s="365">
        <v>30</v>
      </c>
      <c r="Q287" s="500"/>
      <c r="R287" s="500">
        <v>81934092</v>
      </c>
      <c r="S287" s="500"/>
      <c r="T287" s="500"/>
      <c r="U287" s="500">
        <v>189951702.5</v>
      </c>
      <c r="V287" s="500">
        <v>4665916.3125</v>
      </c>
      <c r="W287" s="500"/>
      <c r="X287" s="500">
        <v>5716905</v>
      </c>
      <c r="Y287" s="500"/>
      <c r="Z287" s="500">
        <v>6782162</v>
      </c>
      <c r="AC287" s="257"/>
      <c r="AD287" s="380"/>
      <c r="AE287" s="405"/>
      <c r="AF287" s="411" t="s">
        <v>226</v>
      </c>
      <c r="AG287" s="438">
        <v>0.25</v>
      </c>
      <c r="AH287" s="439">
        <v>145592080</v>
      </c>
      <c r="AI287" s="440">
        <v>160400496</v>
      </c>
      <c r="AJ287" s="440">
        <v>145819088</v>
      </c>
      <c r="AK287" s="479">
        <v>82549616</v>
      </c>
      <c r="AL287" s="441">
        <v>193920832</v>
      </c>
      <c r="AM287" s="480">
        <v>140793520</v>
      </c>
      <c r="AN287" s="440">
        <v>142435680</v>
      </c>
      <c r="AO287" s="440">
        <v>183781248</v>
      </c>
      <c r="AP287" s="440">
        <v>112123008</v>
      </c>
      <c r="AQ287" s="441">
        <v>143518432</v>
      </c>
      <c r="AT287" s="98"/>
      <c r="AU287" s="98"/>
      <c r="AV287" s="98"/>
      <c r="AW287" s="98"/>
      <c r="AX287" s="98"/>
      <c r="AY287" s="98"/>
      <c r="AZ287" s="98"/>
    </row>
    <row r="288" spans="2:55" ht="16" thickBot="1" x14ac:dyDescent="0.25">
      <c r="B288" s="365" t="s">
        <v>290</v>
      </c>
      <c r="C288" s="365" t="s">
        <v>290</v>
      </c>
      <c r="D288" s="365" t="s">
        <v>292</v>
      </c>
      <c r="E288" s="365" t="s">
        <v>341</v>
      </c>
      <c r="F288" s="365" t="s">
        <v>342</v>
      </c>
      <c r="G288" s="365" t="s">
        <v>494</v>
      </c>
      <c r="H288" s="365">
        <v>1</v>
      </c>
      <c r="I288" s="365">
        <v>1</v>
      </c>
      <c r="J288" s="365">
        <v>3</v>
      </c>
      <c r="K288" s="365">
        <v>2</v>
      </c>
      <c r="L288" s="365">
        <v>3444.4684000000002</v>
      </c>
      <c r="M288" s="365">
        <v>3</v>
      </c>
      <c r="N288" s="365">
        <v>1148.8264200000001</v>
      </c>
      <c r="O288" s="365">
        <v>46.462000000000003</v>
      </c>
      <c r="P288" s="365">
        <v>61</v>
      </c>
      <c r="Q288" s="500"/>
      <c r="R288" s="500">
        <v>1840414.75</v>
      </c>
      <c r="S288" s="500"/>
      <c r="T288" s="500"/>
      <c r="U288" s="500"/>
      <c r="V288" s="500"/>
      <c r="W288" s="500"/>
      <c r="X288" s="500"/>
      <c r="Y288" s="500"/>
      <c r="Z288" s="500"/>
      <c r="AC288" s="257"/>
      <c r="AD288" s="257"/>
      <c r="AE288" s="444"/>
      <c r="AF288" s="444"/>
      <c r="AG288" s="444"/>
      <c r="AH288" s="444"/>
      <c r="AI288" s="444"/>
      <c r="AJ288" s="444"/>
      <c r="AK288" s="444"/>
      <c r="AL288" s="444"/>
      <c r="AM288" s="444"/>
      <c r="AN288" s="444"/>
      <c r="AO288" s="444"/>
      <c r="AP288" s="444"/>
      <c r="AQ288" s="444"/>
      <c r="AR288" s="444"/>
      <c r="AT288" s="98"/>
      <c r="AU288" s="98"/>
      <c r="AV288" s="98"/>
      <c r="AW288" s="98"/>
      <c r="AX288" s="98"/>
      <c r="AY288" s="98"/>
      <c r="AZ288" s="98"/>
    </row>
    <row r="289" spans="2:55" ht="16" thickBot="1" x14ac:dyDescent="0.25">
      <c r="B289" s="365" t="s">
        <v>290</v>
      </c>
      <c r="C289" s="365" t="s">
        <v>290</v>
      </c>
      <c r="D289" s="365" t="s">
        <v>292</v>
      </c>
      <c r="E289" s="365" t="s">
        <v>341</v>
      </c>
      <c r="F289" s="365" t="s">
        <v>342</v>
      </c>
      <c r="G289" s="365" t="s">
        <v>495</v>
      </c>
      <c r="H289" s="365">
        <v>1</v>
      </c>
      <c r="I289" s="365">
        <v>1</v>
      </c>
      <c r="J289" s="365">
        <v>35</v>
      </c>
      <c r="K289" s="365">
        <v>2</v>
      </c>
      <c r="L289" s="365">
        <v>3428.44</v>
      </c>
      <c r="M289" s="365">
        <v>4</v>
      </c>
      <c r="N289" s="365">
        <v>857.86487</v>
      </c>
      <c r="O289" s="365">
        <v>45.511099999999999</v>
      </c>
      <c r="P289" s="365">
        <v>53</v>
      </c>
      <c r="Q289" s="500">
        <v>69621387</v>
      </c>
      <c r="R289" s="500">
        <v>576767680.75</v>
      </c>
      <c r="S289" s="500"/>
      <c r="T289" s="500"/>
      <c r="U289" s="500">
        <v>1042525631.5</v>
      </c>
      <c r="V289" s="500">
        <v>36872324</v>
      </c>
      <c r="W289" s="500">
        <v>195790011.5</v>
      </c>
      <c r="X289" s="500"/>
      <c r="Y289" s="500">
        <v>72593953</v>
      </c>
      <c r="Z289" s="500">
        <v>70687374</v>
      </c>
      <c r="AC289" s="257"/>
      <c r="AD289" s="257"/>
      <c r="AE289" s="444"/>
      <c r="AF289" s="444"/>
      <c r="AG289" s="444"/>
      <c r="AH289" s="444"/>
      <c r="AI289" s="444"/>
      <c r="AJ289" s="444"/>
      <c r="AK289" s="444"/>
      <c r="AL289" s="444"/>
      <c r="AM289" s="444"/>
      <c r="AN289" s="444"/>
      <c r="AO289" s="444"/>
      <c r="AP289" s="444"/>
      <c r="AQ289" s="444"/>
      <c r="AR289" s="444"/>
      <c r="AS289" s="483" t="s">
        <v>230</v>
      </c>
      <c r="AT289" s="387">
        <f t="shared" ref="AT289:BC289" si="14">SUM(AT284:AT286)</f>
        <v>0.16045854580148078</v>
      </c>
      <c r="AU289" s="484">
        <f t="shared" si="14"/>
        <v>0.17786596313500302</v>
      </c>
      <c r="AV289" s="484">
        <f t="shared" si="14"/>
        <v>9.1169074517199553E-3</v>
      </c>
      <c r="AW289" s="482">
        <f t="shared" si="14"/>
        <v>3.912505075955203E-4</v>
      </c>
      <c r="AX289" s="485">
        <f t="shared" si="14"/>
        <v>0.16234605962259693</v>
      </c>
      <c r="AY289" s="486">
        <f t="shared" si="14"/>
        <v>0.20609830504162382</v>
      </c>
      <c r="AZ289" s="484">
        <f t="shared" si="14"/>
        <v>0.13076941244515894</v>
      </c>
      <c r="BA289" s="484">
        <f t="shared" si="14"/>
        <v>2.5000596883107497E-2</v>
      </c>
      <c r="BB289" s="484">
        <f t="shared" si="14"/>
        <v>1.7640832964393588E-2</v>
      </c>
      <c r="BC289" s="485">
        <f t="shared" si="14"/>
        <v>3.9998100564743483E-2</v>
      </c>
    </row>
    <row r="290" spans="2:55" ht="16" thickBot="1" x14ac:dyDescent="0.25">
      <c r="B290" s="365" t="s">
        <v>290</v>
      </c>
      <c r="C290" s="365" t="s">
        <v>290</v>
      </c>
      <c r="D290" s="365" t="s">
        <v>292</v>
      </c>
      <c r="E290" s="365" t="s">
        <v>341</v>
      </c>
      <c r="F290" s="365" t="s">
        <v>342</v>
      </c>
      <c r="G290" s="365" t="s">
        <v>496</v>
      </c>
      <c r="H290" s="365">
        <v>1</v>
      </c>
      <c r="I290" s="365">
        <v>1</v>
      </c>
      <c r="J290" s="365">
        <v>26</v>
      </c>
      <c r="K290" s="365">
        <v>2</v>
      </c>
      <c r="L290" s="365">
        <v>3412.4450900000002</v>
      </c>
      <c r="M290" s="365">
        <v>3</v>
      </c>
      <c r="N290" s="365">
        <v>1138.1563699999999</v>
      </c>
      <c r="O290" s="365">
        <v>48.349699999999999</v>
      </c>
      <c r="P290" s="365">
        <v>41</v>
      </c>
      <c r="Q290" s="500">
        <v>6262441.875</v>
      </c>
      <c r="R290" s="500">
        <v>57038575.5</v>
      </c>
      <c r="S290" s="500">
        <v>1573204.5</v>
      </c>
      <c r="T290" s="500"/>
      <c r="U290" s="500">
        <v>48972170</v>
      </c>
      <c r="V290" s="500">
        <v>3004361.5</v>
      </c>
      <c r="W290" s="500">
        <v>11021614</v>
      </c>
      <c r="X290" s="500">
        <v>1180662.5</v>
      </c>
      <c r="Y290" s="500"/>
      <c r="Z290" s="500"/>
      <c r="AC290" s="257"/>
      <c r="AD290" s="257"/>
      <c r="AE290" s="444"/>
      <c r="AF290" s="444"/>
      <c r="AG290" s="444"/>
      <c r="AH290" s="444"/>
      <c r="AI290" s="444"/>
      <c r="AJ290" s="444"/>
      <c r="AK290" s="444"/>
      <c r="AL290" s="444"/>
      <c r="AM290" s="444"/>
      <c r="AN290" s="444"/>
      <c r="AO290" s="444"/>
      <c r="AP290" s="444"/>
      <c r="AQ290" s="444"/>
      <c r="AR290" s="444"/>
      <c r="AT290" s="388" t="s">
        <v>422</v>
      </c>
      <c r="AU290" s="389"/>
      <c r="AV290" s="389"/>
      <c r="AW290" s="389"/>
      <c r="AX290" s="389"/>
      <c r="AY290" s="389"/>
      <c r="AZ290" s="389"/>
      <c r="BA290" s="389"/>
      <c r="BB290" s="389"/>
      <c r="BC290" s="389"/>
    </row>
    <row r="291" spans="2:55" ht="16" thickBot="1" x14ac:dyDescent="0.25">
      <c r="B291" s="365" t="s">
        <v>290</v>
      </c>
      <c r="C291" s="365" t="s">
        <v>290</v>
      </c>
      <c r="D291" s="365" t="s">
        <v>292</v>
      </c>
      <c r="E291" s="365" t="s">
        <v>341</v>
      </c>
      <c r="F291" s="365" t="s">
        <v>342</v>
      </c>
      <c r="G291" s="365" t="s">
        <v>497</v>
      </c>
      <c r="H291" s="365">
        <v>1</v>
      </c>
      <c r="I291" s="365">
        <v>1</v>
      </c>
      <c r="J291" s="365">
        <v>7</v>
      </c>
      <c r="K291" s="365">
        <v>2</v>
      </c>
      <c r="L291" s="365">
        <v>3396.4501700000001</v>
      </c>
      <c r="M291" s="365">
        <v>3</v>
      </c>
      <c r="N291" s="365">
        <v>1132.82007</v>
      </c>
      <c r="O291" s="365">
        <v>52.4407</v>
      </c>
      <c r="P291" s="365">
        <v>41</v>
      </c>
      <c r="Q291" s="500"/>
      <c r="R291" s="500">
        <v>1165206.875</v>
      </c>
      <c r="S291" s="500"/>
      <c r="T291" s="500"/>
      <c r="U291" s="500">
        <v>6334392.625</v>
      </c>
      <c r="V291" s="500"/>
      <c r="W291" s="500"/>
      <c r="X291" s="500"/>
      <c r="Y291" s="500"/>
      <c r="Z291" s="500"/>
      <c r="AC291" s="257"/>
      <c r="AD291" s="257"/>
      <c r="AE291" s="444"/>
      <c r="AF291" s="444"/>
      <c r="AG291" s="444"/>
      <c r="AH291" s="444"/>
      <c r="AI291" s="444"/>
      <c r="AJ291" s="444"/>
      <c r="AK291" s="444"/>
      <c r="AL291" s="444"/>
      <c r="AM291" s="444"/>
      <c r="AN291" s="444"/>
      <c r="AO291" s="444"/>
      <c r="AP291" s="444"/>
      <c r="AQ291" s="444"/>
      <c r="AR291" s="444"/>
      <c r="AT291" s="487">
        <f t="shared" ref="AT291:BC291" si="15">(AT286/AT289)*100</f>
        <v>3.8059518322202321</v>
      </c>
      <c r="AU291" s="488">
        <f t="shared" si="15"/>
        <v>45.245052923269611</v>
      </c>
      <c r="AV291" s="488">
        <f t="shared" si="15"/>
        <v>54.054839349670949</v>
      </c>
      <c r="AW291" s="489">
        <f t="shared" si="15"/>
        <v>0</v>
      </c>
      <c r="AX291" s="490">
        <f t="shared" si="15"/>
        <v>86.955453770793895</v>
      </c>
      <c r="AY291" s="491">
        <f t="shared" si="15"/>
        <v>2.4637388085520002</v>
      </c>
      <c r="AZ291" s="488">
        <f t="shared" si="15"/>
        <v>34.521985588034518</v>
      </c>
      <c r="BA291" s="488">
        <f t="shared" si="15"/>
        <v>36.804568372269117</v>
      </c>
      <c r="BB291" s="488">
        <f t="shared" si="15"/>
        <v>46.080356952736487</v>
      </c>
      <c r="BC291" s="490">
        <f t="shared" si="15"/>
        <v>51.081544186555028</v>
      </c>
    </row>
    <row r="292" spans="2:55" x14ac:dyDescent="0.2">
      <c r="B292" s="365" t="s">
        <v>290</v>
      </c>
      <c r="C292" s="365" t="s">
        <v>290</v>
      </c>
      <c r="D292" s="365" t="s">
        <v>292</v>
      </c>
      <c r="E292" s="365" t="s">
        <v>341</v>
      </c>
      <c r="F292" s="365" t="s">
        <v>342</v>
      </c>
      <c r="G292" s="365" t="s">
        <v>498</v>
      </c>
      <c r="H292" s="365">
        <v>1</v>
      </c>
      <c r="I292" s="365">
        <v>1</v>
      </c>
      <c r="J292" s="365">
        <v>1</v>
      </c>
      <c r="K292" s="365">
        <v>2</v>
      </c>
      <c r="L292" s="365">
        <v>3430.46756</v>
      </c>
      <c r="M292" s="365">
        <v>3</v>
      </c>
      <c r="N292" s="365">
        <v>1144.1540500000001</v>
      </c>
      <c r="O292" s="365">
        <v>45.951700000000002</v>
      </c>
      <c r="P292" s="365">
        <v>35</v>
      </c>
      <c r="Q292" s="500"/>
      <c r="R292" s="500"/>
      <c r="S292" s="500"/>
      <c r="T292" s="500"/>
      <c r="U292" s="500"/>
      <c r="V292" s="500"/>
      <c r="W292" s="500"/>
      <c r="X292" s="500"/>
      <c r="Y292" s="500"/>
      <c r="Z292" s="500"/>
      <c r="AC292" s="257"/>
      <c r="AD292" s="257"/>
      <c r="AE292" s="257"/>
      <c r="AF292" s="257"/>
      <c r="AG292" s="444"/>
      <c r="AH292" s="444"/>
      <c r="AI292" s="444"/>
      <c r="AJ292" s="444"/>
      <c r="AK292" s="444"/>
      <c r="AL292" s="444"/>
      <c r="AM292" s="444"/>
      <c r="AN292" s="444"/>
      <c r="AO292" s="444"/>
      <c r="AP292" s="444"/>
      <c r="AQ292" s="444"/>
      <c r="AR292" s="444"/>
      <c r="AS292" s="444"/>
      <c r="AT292" s="98"/>
      <c r="AU292" s="98"/>
      <c r="AV292" s="98"/>
      <c r="AW292" s="98"/>
      <c r="AX292" s="98"/>
      <c r="AY292" s="98"/>
      <c r="AZ292" s="98"/>
    </row>
    <row r="293" spans="2:55" ht="16" thickBot="1" x14ac:dyDescent="0.25">
      <c r="B293" s="365" t="s">
        <v>290</v>
      </c>
      <c r="C293" s="365" t="s">
        <v>290</v>
      </c>
      <c r="D293" s="365" t="s">
        <v>292</v>
      </c>
      <c r="E293" s="365" t="s">
        <v>375</v>
      </c>
      <c r="F293" s="365" t="s">
        <v>376</v>
      </c>
      <c r="G293" s="365" t="s">
        <v>499</v>
      </c>
      <c r="H293" s="365">
        <v>1</v>
      </c>
      <c r="I293" s="365">
        <v>1</v>
      </c>
      <c r="J293" s="365">
        <v>10</v>
      </c>
      <c r="K293" s="365">
        <v>0</v>
      </c>
      <c r="L293" s="365">
        <v>1872.81638</v>
      </c>
      <c r="M293" s="365">
        <v>2</v>
      </c>
      <c r="N293" s="365">
        <v>936.91301999999996</v>
      </c>
      <c r="O293" s="365">
        <v>64.941199999999995</v>
      </c>
      <c r="P293" s="365">
        <v>44</v>
      </c>
      <c r="Q293" s="500"/>
      <c r="R293" s="500"/>
      <c r="S293" s="500"/>
      <c r="T293" s="500"/>
      <c r="U293" s="500"/>
      <c r="V293" s="500">
        <v>467930.65625</v>
      </c>
      <c r="W293" s="500">
        <v>93039.0078125</v>
      </c>
      <c r="X293" s="500">
        <v>189458.234375</v>
      </c>
      <c r="Y293" s="500">
        <v>149527.15625</v>
      </c>
      <c r="Z293" s="500">
        <v>203732.46875</v>
      </c>
      <c r="AC293" s="257"/>
      <c r="AD293" s="257"/>
      <c r="AE293" s="257"/>
      <c r="AF293" s="257"/>
      <c r="AG293" s="444"/>
      <c r="AH293" s="444"/>
      <c r="AI293" s="444"/>
      <c r="AJ293" s="444"/>
      <c r="AK293" s="444"/>
      <c r="AL293" s="444"/>
      <c r="AM293" s="444"/>
      <c r="AN293" s="444"/>
      <c r="AO293" s="444"/>
      <c r="AP293" s="444"/>
      <c r="AQ293" s="444"/>
      <c r="AR293" s="444"/>
    </row>
    <row r="294" spans="2:55" ht="16" thickBot="1" x14ac:dyDescent="0.25">
      <c r="B294" s="365" t="s">
        <v>290</v>
      </c>
      <c r="C294" s="365" t="s">
        <v>290</v>
      </c>
      <c r="D294" s="365" t="s">
        <v>292</v>
      </c>
      <c r="E294" s="365" t="s">
        <v>375</v>
      </c>
      <c r="F294" s="365" t="s">
        <v>376</v>
      </c>
      <c r="G294" s="365" t="s">
        <v>500</v>
      </c>
      <c r="H294" s="365">
        <v>1</v>
      </c>
      <c r="I294" s="365">
        <v>1</v>
      </c>
      <c r="J294" s="365">
        <v>5</v>
      </c>
      <c r="K294" s="365">
        <v>0</v>
      </c>
      <c r="L294" s="365">
        <v>1882.82465</v>
      </c>
      <c r="M294" s="365">
        <v>2</v>
      </c>
      <c r="N294" s="365">
        <v>941.91663000000005</v>
      </c>
      <c r="O294" s="365">
        <v>64.185599999999994</v>
      </c>
      <c r="P294" s="365">
        <v>58</v>
      </c>
      <c r="Q294" s="500"/>
      <c r="R294" s="500"/>
      <c r="S294" s="500">
        <v>477485.96875</v>
      </c>
      <c r="T294" s="500"/>
      <c r="U294" s="500"/>
      <c r="V294" s="500"/>
      <c r="W294" s="500"/>
      <c r="X294" s="500">
        <v>87073864</v>
      </c>
      <c r="Y294" s="500">
        <v>35642461.5625</v>
      </c>
      <c r="Z294" s="500"/>
      <c r="AC294" s="257"/>
      <c r="AH294" s="457" t="s">
        <v>474</v>
      </c>
      <c r="AI294" s="458"/>
      <c r="AJ294" s="458"/>
      <c r="AK294" s="458"/>
      <c r="AL294" s="458"/>
      <c r="AM294" s="458"/>
      <c r="AN294" s="458"/>
      <c r="AO294" s="458"/>
      <c r="AP294" s="458"/>
      <c r="AQ294" s="466"/>
      <c r="AR294" s="415"/>
      <c r="AS294" s="240"/>
      <c r="AT294" s="457" t="s">
        <v>474</v>
      </c>
      <c r="AU294" s="458"/>
      <c r="AV294" s="458"/>
      <c r="AW294" s="458"/>
      <c r="AX294" s="458"/>
      <c r="AY294" s="458"/>
      <c r="AZ294" s="458"/>
      <c r="BA294" s="458"/>
      <c r="BB294" s="458"/>
      <c r="BC294" s="466"/>
    </row>
    <row r="295" spans="2:55" x14ac:dyDescent="0.2">
      <c r="Q295" s="501"/>
      <c r="R295" s="501"/>
      <c r="S295" s="501"/>
      <c r="T295" s="501"/>
      <c r="U295" s="501"/>
      <c r="V295" s="501"/>
      <c r="W295" s="501"/>
      <c r="X295" s="501"/>
      <c r="Y295" s="501"/>
      <c r="Z295" s="501"/>
      <c r="AC295" s="257"/>
      <c r="AG295" s="424" t="s">
        <v>209</v>
      </c>
      <c r="AH295" s="417" t="s">
        <v>475</v>
      </c>
      <c r="AI295" s="250"/>
      <c r="AJ295" s="250"/>
      <c r="AK295" s="250"/>
      <c r="AL295" s="418"/>
      <c r="AM295" s="417" t="s">
        <v>476</v>
      </c>
      <c r="AN295" s="250"/>
      <c r="AO295" s="250"/>
      <c r="AP295" s="250"/>
      <c r="AQ295" s="418"/>
      <c r="AR295" s="415"/>
      <c r="AS295" s="342"/>
      <c r="AT295" s="417" t="s">
        <v>475</v>
      </c>
      <c r="AU295" s="250"/>
      <c r="AV295" s="250"/>
      <c r="AW295" s="250"/>
      <c r="AX295" s="418"/>
      <c r="AY295" s="417" t="s">
        <v>476</v>
      </c>
      <c r="AZ295" s="250"/>
      <c r="BA295" s="250"/>
      <c r="BB295" s="250"/>
      <c r="BC295" s="418"/>
    </row>
    <row r="296" spans="2:55" x14ac:dyDescent="0.2">
      <c r="Q296" s="501"/>
      <c r="R296" s="501"/>
      <c r="S296" s="501"/>
      <c r="T296" s="501"/>
      <c r="U296" s="501"/>
      <c r="V296" s="501"/>
      <c r="W296" s="501"/>
      <c r="X296" s="501"/>
      <c r="Y296" s="501"/>
      <c r="Z296" s="501"/>
      <c r="AC296" s="257"/>
      <c r="AG296" s="425" t="s">
        <v>210</v>
      </c>
      <c r="AH296" s="461" t="s">
        <v>477</v>
      </c>
      <c r="AI296" s="462" t="s">
        <v>478</v>
      </c>
      <c r="AJ296" s="462" t="s">
        <v>479</v>
      </c>
      <c r="AK296" s="463" t="s">
        <v>480</v>
      </c>
      <c r="AL296" s="464" t="s">
        <v>481</v>
      </c>
      <c r="AM296" s="461" t="s">
        <v>477</v>
      </c>
      <c r="AN296" s="462" t="s">
        <v>478</v>
      </c>
      <c r="AO296" s="462" t="s">
        <v>479</v>
      </c>
      <c r="AP296" s="462" t="s">
        <v>480</v>
      </c>
      <c r="AQ296" s="464" t="s">
        <v>481</v>
      </c>
      <c r="AR296" s="416"/>
      <c r="AS296" s="342"/>
      <c r="AT296" s="461" t="s">
        <v>477</v>
      </c>
      <c r="AU296" s="462" t="s">
        <v>478</v>
      </c>
      <c r="AV296" s="462" t="s">
        <v>479</v>
      </c>
      <c r="AW296" s="463" t="s">
        <v>480</v>
      </c>
      <c r="AX296" s="464" t="s">
        <v>481</v>
      </c>
      <c r="AY296" s="461" t="s">
        <v>477</v>
      </c>
      <c r="AZ296" s="462" t="s">
        <v>478</v>
      </c>
      <c r="BA296" s="462" t="s">
        <v>479</v>
      </c>
      <c r="BB296" s="462" t="s">
        <v>480</v>
      </c>
      <c r="BC296" s="464" t="s">
        <v>481</v>
      </c>
    </row>
    <row r="297" spans="2:55" ht="16" thickBot="1" x14ac:dyDescent="0.25">
      <c r="Q297" s="501"/>
      <c r="R297" s="501"/>
      <c r="S297" s="501"/>
      <c r="T297" s="501"/>
      <c r="U297" s="501"/>
      <c r="V297" s="501"/>
      <c r="W297" s="501"/>
      <c r="X297" s="501"/>
      <c r="Y297" s="501"/>
      <c r="Z297" s="501"/>
      <c r="AC297" s="257"/>
      <c r="AG297" s="429" t="s">
        <v>213</v>
      </c>
      <c r="AH297" s="470" t="s">
        <v>309</v>
      </c>
      <c r="AI297" s="471" t="s">
        <v>310</v>
      </c>
      <c r="AJ297" s="471" t="s">
        <v>311</v>
      </c>
      <c r="AK297" s="473" t="s">
        <v>312</v>
      </c>
      <c r="AL297" s="472" t="s">
        <v>313</v>
      </c>
      <c r="AM297" s="470" t="s">
        <v>314</v>
      </c>
      <c r="AN297" s="471" t="s">
        <v>394</v>
      </c>
      <c r="AO297" s="471" t="s">
        <v>395</v>
      </c>
      <c r="AP297" s="471" t="s">
        <v>396</v>
      </c>
      <c r="AQ297" s="472" t="s">
        <v>397</v>
      </c>
      <c r="AR297" s="415"/>
      <c r="AT297" s="467" t="s">
        <v>309</v>
      </c>
      <c r="AU297" s="468" t="s">
        <v>310</v>
      </c>
      <c r="AV297" s="468" t="s">
        <v>311</v>
      </c>
      <c r="AW297" s="465" t="s">
        <v>312</v>
      </c>
      <c r="AX297" s="469" t="s">
        <v>313</v>
      </c>
      <c r="AY297" s="467" t="s">
        <v>314</v>
      </c>
      <c r="AZ297" s="468" t="s">
        <v>394</v>
      </c>
      <c r="BA297" s="468" t="s">
        <v>395</v>
      </c>
      <c r="BB297" s="468" t="s">
        <v>396</v>
      </c>
      <c r="BC297" s="469" t="s">
        <v>397</v>
      </c>
    </row>
    <row r="298" spans="2:55" ht="16" thickBot="1" x14ac:dyDescent="0.25">
      <c r="B298" s="392" t="s">
        <v>304</v>
      </c>
      <c r="Q298" s="502" t="s">
        <v>474</v>
      </c>
      <c r="R298" s="503"/>
      <c r="S298" s="503"/>
      <c r="T298" s="503"/>
      <c r="U298" s="503"/>
      <c r="V298" s="504"/>
      <c r="W298" s="504"/>
      <c r="X298" s="504"/>
      <c r="Y298" s="504"/>
      <c r="Z298" s="505"/>
      <c r="AC298" s="257"/>
      <c r="AD298" s="447" t="s">
        <v>1</v>
      </c>
      <c r="AE298" s="448" t="s">
        <v>429</v>
      </c>
      <c r="AF298" s="412" t="s">
        <v>220</v>
      </c>
      <c r="AG298" s="401"/>
      <c r="AH298" s="402">
        <v>21039600</v>
      </c>
      <c r="AI298" s="435">
        <v>63967360</v>
      </c>
      <c r="AJ298" s="435">
        <v>81659488</v>
      </c>
      <c r="AK298" s="474">
        <v>6378323.5</v>
      </c>
      <c r="AL298" s="403">
        <v>48999340</v>
      </c>
      <c r="AM298" s="475">
        <v>109233368</v>
      </c>
      <c r="AN298" s="476">
        <v>11449940</v>
      </c>
      <c r="AO298" s="476">
        <v>54952392</v>
      </c>
      <c r="AP298" s="476">
        <v>67393672</v>
      </c>
      <c r="AQ298" s="477">
        <v>21520438</v>
      </c>
      <c r="AR298" s="415"/>
      <c r="AT298" s="274">
        <f>AH298*AG299/AH299</f>
        <v>0.32839839803466681</v>
      </c>
      <c r="AU298" s="275">
        <f>AI298*AG299/AI299</f>
        <v>0.30319574393247906</v>
      </c>
      <c r="AV298" s="275">
        <f>AJ298*AG299/AJ299</f>
        <v>0.40326536572160876</v>
      </c>
      <c r="AW298" s="482">
        <f>AK298*AG299/AK299</f>
        <v>0.2618958234703091</v>
      </c>
      <c r="AX298" s="276">
        <f>AL298*AG299/AL299</f>
        <v>0.12012642019779685</v>
      </c>
      <c r="AY298" s="274">
        <f>AM298*AG299/AM299</f>
        <v>0.52118283585564751</v>
      </c>
      <c r="AZ298" s="275">
        <f>AN298*AG299/AN299</f>
        <v>0.23143566948080441</v>
      </c>
      <c r="BA298" s="275">
        <f>AO298*AG299/AO299</f>
        <v>0.19139699359792908</v>
      </c>
      <c r="BB298" s="275">
        <f>AP298*AG299/AP299</f>
        <v>0.54427876356940064</v>
      </c>
      <c r="BC298" s="276">
        <f>AQ298*AG299/AQ299</f>
        <v>0.30148171886807912</v>
      </c>
    </row>
    <row r="299" spans="2:55" ht="16" thickBot="1" x14ac:dyDescent="0.25">
      <c r="Q299" s="506" t="s">
        <v>475</v>
      </c>
      <c r="R299" s="507"/>
      <c r="S299" s="507"/>
      <c r="T299" s="507"/>
      <c r="U299" s="508"/>
      <c r="V299" s="509" t="s">
        <v>476</v>
      </c>
      <c r="W299" s="510"/>
      <c r="X299" s="510"/>
      <c r="Y299" s="510"/>
      <c r="Z299" s="511"/>
      <c r="AD299" s="449"/>
      <c r="AE299" s="450"/>
      <c r="AF299" s="411" t="s">
        <v>226</v>
      </c>
      <c r="AG299" s="438">
        <v>0.25</v>
      </c>
      <c r="AH299" s="439">
        <v>16016826</v>
      </c>
      <c r="AI299" s="440">
        <v>52744276</v>
      </c>
      <c r="AJ299" s="440">
        <v>50623916</v>
      </c>
      <c r="AK299" s="479">
        <v>6088607.5</v>
      </c>
      <c r="AL299" s="441">
        <v>101974528</v>
      </c>
      <c r="AM299" s="480">
        <v>52396856</v>
      </c>
      <c r="AN299" s="440">
        <v>12368383</v>
      </c>
      <c r="AO299" s="440">
        <v>71778024</v>
      </c>
      <c r="AP299" s="440">
        <v>30955494</v>
      </c>
      <c r="AQ299" s="441">
        <v>17845558</v>
      </c>
      <c r="AR299" s="415"/>
      <c r="AT299" s="98"/>
      <c r="AU299" s="98"/>
      <c r="AV299" s="98"/>
      <c r="AW299" s="98"/>
      <c r="AX299" s="98"/>
      <c r="AY299" s="98"/>
      <c r="AZ299" s="98"/>
    </row>
    <row r="300" spans="2:55" ht="16" thickBot="1" x14ac:dyDescent="0.25">
      <c r="Q300" s="495" t="s">
        <v>477</v>
      </c>
      <c r="R300" s="496" t="s">
        <v>478</v>
      </c>
      <c r="S300" s="496" t="s">
        <v>479</v>
      </c>
      <c r="T300" s="496" t="s">
        <v>480</v>
      </c>
      <c r="U300" s="497" t="s">
        <v>481</v>
      </c>
      <c r="V300" s="495" t="s">
        <v>477</v>
      </c>
      <c r="W300" s="496" t="s">
        <v>478</v>
      </c>
      <c r="X300" s="496" t="s">
        <v>479</v>
      </c>
      <c r="Y300" s="496" t="s">
        <v>480</v>
      </c>
      <c r="Z300" s="497" t="s">
        <v>481</v>
      </c>
      <c r="AD300" s="449"/>
      <c r="AE300" s="451" t="s">
        <v>430</v>
      </c>
      <c r="AF300" s="410" t="s">
        <v>220</v>
      </c>
      <c r="AG300" s="401"/>
      <c r="AH300" s="402"/>
      <c r="AI300" s="435">
        <v>1103393</v>
      </c>
      <c r="AJ300" s="435">
        <v>363346.03125</v>
      </c>
      <c r="AK300" s="474"/>
      <c r="AL300" s="403">
        <v>3051457.75</v>
      </c>
      <c r="AM300" s="475"/>
      <c r="AN300" s="476">
        <v>156330.390625</v>
      </c>
      <c r="AO300" s="476">
        <v>647362.5625</v>
      </c>
      <c r="AP300" s="476">
        <v>561502.625</v>
      </c>
      <c r="AQ300" s="477">
        <v>404296.375</v>
      </c>
      <c r="AR300" s="415"/>
      <c r="AT300" s="274">
        <f>AH300*AG301/AH301</f>
        <v>0</v>
      </c>
      <c r="AU300" s="275">
        <f>AI300*AG301/AI301</f>
        <v>1.5621822947880306E-3</v>
      </c>
      <c r="AV300" s="275">
        <f>AJ300*AG301/AJ301</f>
        <v>4.4581501913574053E-4</v>
      </c>
      <c r="AW300" s="482">
        <f>AK300*AG301/AK301</f>
        <v>0</v>
      </c>
      <c r="AX300" s="276">
        <f>AL300*AG301/AL301</f>
        <v>2.2485311078339798E-3</v>
      </c>
      <c r="AY300" s="274">
        <f>AM300*AG301/AM301</f>
        <v>0</v>
      </c>
      <c r="AZ300" s="275">
        <f>AN300*AG301/AN301</f>
        <v>3.0444006176333984E-4</v>
      </c>
      <c r="BA300" s="275">
        <f>AO300*AG301/AO301</f>
        <v>4.0837208468551798E-4</v>
      </c>
      <c r="BB300" s="275">
        <f>AP300*AG301/AP301</f>
        <v>9.1277008537362855E-4</v>
      </c>
      <c r="BC300" s="492">
        <f>AQ300*AG301/AQ301</f>
        <v>8.0664163231349397E-4</v>
      </c>
    </row>
    <row r="301" spans="2:55" ht="16" thickBot="1" x14ac:dyDescent="0.25">
      <c r="Q301" s="498" t="s">
        <v>309</v>
      </c>
      <c r="R301" s="498" t="s">
        <v>310</v>
      </c>
      <c r="S301" s="498" t="s">
        <v>311</v>
      </c>
      <c r="T301" s="498" t="s">
        <v>312</v>
      </c>
      <c r="U301" s="498" t="s">
        <v>313</v>
      </c>
      <c r="V301" s="498" t="s">
        <v>314</v>
      </c>
      <c r="W301" s="498" t="s">
        <v>394</v>
      </c>
      <c r="X301" s="498" t="s">
        <v>395</v>
      </c>
      <c r="Y301" s="498" t="s">
        <v>396</v>
      </c>
      <c r="Z301" s="498" t="s">
        <v>397</v>
      </c>
      <c r="AD301" s="452"/>
      <c r="AE301" s="450"/>
      <c r="AF301" s="453" t="s">
        <v>226</v>
      </c>
      <c r="AG301" s="438">
        <v>0.25</v>
      </c>
      <c r="AH301" s="439">
        <v>97211504</v>
      </c>
      <c r="AI301" s="440">
        <v>176578784</v>
      </c>
      <c r="AJ301" s="440">
        <v>203753808</v>
      </c>
      <c r="AK301" s="479">
        <v>37081080</v>
      </c>
      <c r="AL301" s="441">
        <v>339272352</v>
      </c>
      <c r="AM301" s="480">
        <v>187876976</v>
      </c>
      <c r="AN301" s="440">
        <v>128375344</v>
      </c>
      <c r="AO301" s="440">
        <v>396306816</v>
      </c>
      <c r="AP301" s="440">
        <v>153790816</v>
      </c>
      <c r="AQ301" s="441">
        <v>125302352</v>
      </c>
      <c r="AR301" s="415"/>
      <c r="AT301" s="85"/>
      <c r="AU301" s="85"/>
      <c r="AV301" s="85"/>
      <c r="AW301" s="85"/>
      <c r="AX301" s="85"/>
      <c r="AY301" s="85"/>
    </row>
    <row r="302" spans="2:55" ht="16" thickBot="1" x14ac:dyDescent="0.25">
      <c r="B302" s="362" t="s">
        <v>273</v>
      </c>
      <c r="C302" s="362" t="s">
        <v>274</v>
      </c>
      <c r="D302" s="362" t="s">
        <v>275</v>
      </c>
      <c r="E302" s="362" t="s">
        <v>276</v>
      </c>
      <c r="F302" s="362" t="s">
        <v>277</v>
      </c>
      <c r="G302" s="362" t="s">
        <v>278</v>
      </c>
      <c r="H302" s="362" t="s">
        <v>279</v>
      </c>
      <c r="I302" s="362" t="s">
        <v>280</v>
      </c>
      <c r="J302" s="362" t="s">
        <v>281</v>
      </c>
      <c r="K302" s="362" t="s">
        <v>282</v>
      </c>
      <c r="L302" s="362" t="s">
        <v>283</v>
      </c>
      <c r="M302" s="362" t="s">
        <v>482</v>
      </c>
      <c r="N302" s="362" t="s">
        <v>483</v>
      </c>
      <c r="O302" s="362" t="s">
        <v>484</v>
      </c>
      <c r="P302" s="362" t="s">
        <v>485</v>
      </c>
      <c r="Q302" s="499" t="s">
        <v>486</v>
      </c>
      <c r="R302" s="499" t="s">
        <v>402</v>
      </c>
      <c r="S302" s="499" t="s">
        <v>401</v>
      </c>
      <c r="T302" s="499" t="s">
        <v>319</v>
      </c>
      <c r="U302" s="499" t="s">
        <v>316</v>
      </c>
      <c r="V302" s="499" t="s">
        <v>285</v>
      </c>
      <c r="W302" s="499" t="s">
        <v>288</v>
      </c>
      <c r="X302" s="499" t="s">
        <v>286</v>
      </c>
      <c r="Y302" s="499" t="s">
        <v>400</v>
      </c>
      <c r="Z302" s="499" t="s">
        <v>287</v>
      </c>
      <c r="AD302" s="257"/>
      <c r="AR302" s="415"/>
      <c r="AT302" s="85"/>
      <c r="AU302" s="85"/>
      <c r="AV302" s="85"/>
      <c r="AW302" s="85"/>
      <c r="AX302" s="85"/>
      <c r="AY302" s="85"/>
    </row>
    <row r="303" spans="2:55" ht="16" thickBot="1" x14ac:dyDescent="0.25">
      <c r="B303" s="365" t="s">
        <v>290</v>
      </c>
      <c r="C303" s="365" t="s">
        <v>290</v>
      </c>
      <c r="D303" s="365" t="s">
        <v>292</v>
      </c>
      <c r="E303" s="365" t="s">
        <v>407</v>
      </c>
      <c r="F303" s="365" t="s">
        <v>408</v>
      </c>
      <c r="G303" s="365" t="s">
        <v>487</v>
      </c>
      <c r="H303" s="365">
        <v>1</v>
      </c>
      <c r="I303" s="365">
        <v>1</v>
      </c>
      <c r="J303" s="365">
        <v>2</v>
      </c>
      <c r="K303" s="365">
        <v>1</v>
      </c>
      <c r="L303" s="365">
        <v>2879.2724499999999</v>
      </c>
      <c r="M303" s="365">
        <v>3</v>
      </c>
      <c r="N303" s="365">
        <v>960.43035999999995</v>
      </c>
      <c r="O303" s="365">
        <v>48.766300000000001</v>
      </c>
      <c r="P303" s="365">
        <v>37</v>
      </c>
      <c r="Q303" s="500"/>
      <c r="R303" s="500"/>
      <c r="S303" s="500"/>
      <c r="T303" s="500"/>
      <c r="U303" s="500">
        <v>1769116.625</v>
      </c>
      <c r="V303" s="500"/>
      <c r="W303" s="500"/>
      <c r="X303" s="500"/>
      <c r="Y303" s="500"/>
      <c r="Z303" s="500"/>
      <c r="AC303" s="415"/>
      <c r="AS303" s="386" t="s">
        <v>230</v>
      </c>
      <c r="AT303" s="387">
        <f t="shared" ref="AT303:BC303" si="16">SUM(AT298:AT300)</f>
        <v>0.32839839803466681</v>
      </c>
      <c r="AU303" s="387">
        <f t="shared" si="16"/>
        <v>0.30475792622726711</v>
      </c>
      <c r="AV303" s="387">
        <f t="shared" si="16"/>
        <v>0.40371118074074452</v>
      </c>
      <c r="AW303" s="493">
        <f t="shared" si="16"/>
        <v>0.2618958234703091</v>
      </c>
      <c r="AX303" s="387">
        <f t="shared" si="16"/>
        <v>0.12237495130563082</v>
      </c>
      <c r="AY303" s="387">
        <f t="shared" si="16"/>
        <v>0.52118283585564751</v>
      </c>
      <c r="AZ303" s="385">
        <f t="shared" si="16"/>
        <v>0.23174010954256774</v>
      </c>
      <c r="BA303" s="385">
        <f t="shared" si="16"/>
        <v>0.19180536568261461</v>
      </c>
      <c r="BB303" s="385">
        <f t="shared" si="16"/>
        <v>0.54519153365477424</v>
      </c>
      <c r="BC303" s="385">
        <f t="shared" si="16"/>
        <v>0.30228836050039259</v>
      </c>
    </row>
    <row r="304" spans="2:55" ht="16" thickBot="1" x14ac:dyDescent="0.25">
      <c r="B304" s="365" t="s">
        <v>290</v>
      </c>
      <c r="C304" s="365" t="s">
        <v>291</v>
      </c>
      <c r="D304" s="365" t="s">
        <v>292</v>
      </c>
      <c r="E304" s="365" t="s">
        <v>381</v>
      </c>
      <c r="F304" s="365" t="s">
        <v>382</v>
      </c>
      <c r="G304" s="365" t="s">
        <v>436</v>
      </c>
      <c r="H304" s="365">
        <v>2</v>
      </c>
      <c r="I304" s="365">
        <v>1</v>
      </c>
      <c r="J304" s="365">
        <v>25</v>
      </c>
      <c r="K304" s="365">
        <v>0</v>
      </c>
      <c r="L304" s="365">
        <v>2352.1231299999999</v>
      </c>
      <c r="M304" s="365">
        <v>2</v>
      </c>
      <c r="N304" s="365">
        <v>1176.56592</v>
      </c>
      <c r="O304" s="365">
        <v>66.004300000000001</v>
      </c>
      <c r="P304" s="365">
        <v>114</v>
      </c>
      <c r="Q304" s="500"/>
      <c r="R304" s="500"/>
      <c r="S304" s="500">
        <v>13002036</v>
      </c>
      <c r="T304" s="500"/>
      <c r="U304" s="500"/>
      <c r="V304" s="500"/>
      <c r="W304" s="500">
        <v>1885918.875</v>
      </c>
      <c r="X304" s="500">
        <v>10462923.5</v>
      </c>
      <c r="Y304" s="500">
        <v>6669680</v>
      </c>
      <c r="Z304" s="500">
        <v>1739171.875</v>
      </c>
      <c r="AC304" s="415"/>
      <c r="AT304" s="388" t="s">
        <v>431</v>
      </c>
      <c r="AU304" s="389"/>
      <c r="AV304" s="389"/>
      <c r="AW304" s="389"/>
      <c r="AX304" s="389"/>
      <c r="AY304" s="389"/>
      <c r="AZ304" s="390"/>
    </row>
    <row r="305" spans="2:55" ht="16" thickBot="1" x14ac:dyDescent="0.25">
      <c r="B305" s="365" t="s">
        <v>290</v>
      </c>
      <c r="C305" s="365" t="s">
        <v>291</v>
      </c>
      <c r="D305" s="365" t="s">
        <v>292</v>
      </c>
      <c r="E305" s="365" t="s">
        <v>444</v>
      </c>
      <c r="F305" s="365" t="s">
        <v>445</v>
      </c>
      <c r="G305" s="365" t="s">
        <v>501</v>
      </c>
      <c r="H305" s="365">
        <v>2</v>
      </c>
      <c r="I305" s="365">
        <v>1</v>
      </c>
      <c r="J305" s="365">
        <v>1</v>
      </c>
      <c r="K305" s="365">
        <v>1</v>
      </c>
      <c r="L305" s="365">
        <v>1690.7506100000001</v>
      </c>
      <c r="M305" s="365">
        <v>2</v>
      </c>
      <c r="N305" s="365">
        <v>845.87761999999998</v>
      </c>
      <c r="O305" s="365">
        <v>42.299399999999999</v>
      </c>
      <c r="P305" s="365">
        <v>18</v>
      </c>
      <c r="Q305" s="500"/>
      <c r="R305" s="500"/>
      <c r="S305" s="500"/>
      <c r="T305" s="500"/>
      <c r="U305" s="500">
        <v>5689394</v>
      </c>
      <c r="V305" s="500"/>
      <c r="W305" s="500"/>
      <c r="X305" s="500"/>
      <c r="Y305" s="500"/>
      <c r="Z305" s="500"/>
      <c r="AC305" s="416"/>
      <c r="AT305" s="391">
        <f t="shared" ref="AT305:BC305" si="17">(AT300/AT303)*100</f>
        <v>0</v>
      </c>
      <c r="AU305" s="391">
        <f t="shared" si="17"/>
        <v>0.51259775721897538</v>
      </c>
      <c r="AV305" s="391">
        <f t="shared" si="17"/>
        <v>0.11042919800183446</v>
      </c>
      <c r="AW305" s="494">
        <f t="shared" si="17"/>
        <v>0</v>
      </c>
      <c r="AX305" s="391">
        <f t="shared" si="17"/>
        <v>1.8374112380386447</v>
      </c>
      <c r="AY305" s="391">
        <f t="shared" si="17"/>
        <v>0</v>
      </c>
      <c r="AZ305" s="446">
        <f t="shared" si="17"/>
        <v>0.13137132901346887</v>
      </c>
      <c r="BA305" s="446">
        <f t="shared" si="17"/>
        <v>0.2129096249378456</v>
      </c>
      <c r="BB305" s="446">
        <f t="shared" si="17"/>
        <v>0.16742191120517511</v>
      </c>
      <c r="BC305" s="446">
        <f t="shared" si="17"/>
        <v>0.26684508493089876</v>
      </c>
    </row>
    <row r="306" spans="2:55" x14ac:dyDescent="0.2">
      <c r="B306" s="365" t="s">
        <v>290</v>
      </c>
      <c r="C306" s="365" t="s">
        <v>291</v>
      </c>
      <c r="D306" s="365" t="s">
        <v>292</v>
      </c>
      <c r="E306" s="365" t="s">
        <v>444</v>
      </c>
      <c r="F306" s="365" t="s">
        <v>445</v>
      </c>
      <c r="G306" s="365" t="s">
        <v>502</v>
      </c>
      <c r="H306" s="365">
        <v>2</v>
      </c>
      <c r="I306" s="365">
        <v>1</v>
      </c>
      <c r="J306" s="365">
        <v>6</v>
      </c>
      <c r="K306" s="365">
        <v>1</v>
      </c>
      <c r="L306" s="365">
        <v>1706.7455299999999</v>
      </c>
      <c r="M306" s="365">
        <v>3</v>
      </c>
      <c r="N306" s="365">
        <v>569.58636000000001</v>
      </c>
      <c r="O306" s="365">
        <v>33.612900000000003</v>
      </c>
      <c r="P306" s="365">
        <v>30</v>
      </c>
      <c r="Q306" s="500"/>
      <c r="R306" s="500"/>
      <c r="S306" s="500">
        <v>1275641.25</v>
      </c>
      <c r="T306" s="500"/>
      <c r="U306" s="500">
        <v>6780323</v>
      </c>
      <c r="V306" s="500"/>
      <c r="W306" s="500"/>
      <c r="X306" s="500"/>
      <c r="Y306" s="500">
        <v>368802.40625</v>
      </c>
      <c r="Z306" s="500">
        <v>976934.75</v>
      </c>
      <c r="AC306" s="415"/>
      <c r="AD306" s="257"/>
    </row>
    <row r="307" spans="2:55" x14ac:dyDescent="0.2">
      <c r="B307" s="365" t="s">
        <v>290</v>
      </c>
      <c r="C307" s="365" t="s">
        <v>291</v>
      </c>
      <c r="D307" s="365" t="s">
        <v>292</v>
      </c>
      <c r="E307" s="365" t="s">
        <v>293</v>
      </c>
      <c r="F307" s="365" t="s">
        <v>294</v>
      </c>
      <c r="G307" s="365" t="s">
        <v>503</v>
      </c>
      <c r="H307" s="365">
        <v>2</v>
      </c>
      <c r="I307" s="365">
        <v>1</v>
      </c>
      <c r="J307" s="365">
        <v>6</v>
      </c>
      <c r="K307" s="365">
        <v>2</v>
      </c>
      <c r="L307" s="365">
        <v>2119.9729600000001</v>
      </c>
      <c r="M307" s="365">
        <v>3</v>
      </c>
      <c r="N307" s="365">
        <v>707.32921999999996</v>
      </c>
      <c r="O307" s="365">
        <v>29.081</v>
      </c>
      <c r="P307" s="365">
        <v>24</v>
      </c>
      <c r="Q307" s="500">
        <v>10836735</v>
      </c>
      <c r="R307" s="500">
        <v>7085959.5</v>
      </c>
      <c r="S307" s="500"/>
      <c r="T307" s="500"/>
      <c r="U307" s="500">
        <v>7795242.5</v>
      </c>
      <c r="V307" s="500"/>
      <c r="W307" s="500">
        <v>6256177</v>
      </c>
      <c r="X307" s="500">
        <v>3300370</v>
      </c>
      <c r="Y307" s="500"/>
      <c r="Z307" s="500"/>
      <c r="AC307" s="416"/>
      <c r="AD307" s="257"/>
    </row>
    <row r="308" spans="2:55" x14ac:dyDescent="0.2">
      <c r="B308" s="365" t="s">
        <v>353</v>
      </c>
      <c r="C308" s="365" t="s">
        <v>353</v>
      </c>
      <c r="D308" s="365" t="s">
        <v>354</v>
      </c>
      <c r="E308" s="365" t="s">
        <v>355</v>
      </c>
      <c r="F308" s="365" t="s">
        <v>356</v>
      </c>
      <c r="G308" s="365" t="s">
        <v>357</v>
      </c>
      <c r="H308" s="365">
        <v>2</v>
      </c>
      <c r="I308" s="365">
        <v>2</v>
      </c>
      <c r="J308" s="365">
        <v>9</v>
      </c>
      <c r="K308" s="365">
        <v>0</v>
      </c>
      <c r="L308" s="365">
        <v>1692.7662600000001</v>
      </c>
      <c r="M308" s="365">
        <v>2</v>
      </c>
      <c r="N308" s="365">
        <v>846.88720999999998</v>
      </c>
      <c r="O308" s="365">
        <v>49.012500000000003</v>
      </c>
      <c r="P308" s="365">
        <v>51</v>
      </c>
      <c r="Q308" s="500">
        <v>2784401.75</v>
      </c>
      <c r="R308" s="500">
        <v>6384507</v>
      </c>
      <c r="S308" s="500"/>
      <c r="T308" s="500"/>
      <c r="U308" s="500">
        <v>3018691.75</v>
      </c>
      <c r="V308" s="500">
        <v>7522328.75</v>
      </c>
      <c r="W308" s="500">
        <v>2272942.75</v>
      </c>
      <c r="X308" s="500"/>
      <c r="Y308" s="500"/>
      <c r="Z308" s="500">
        <v>1985926.5</v>
      </c>
      <c r="AC308" s="257"/>
      <c r="AD308" s="257"/>
    </row>
    <row r="309" spans="2:55" x14ac:dyDescent="0.2">
      <c r="B309" s="365" t="s">
        <v>290</v>
      </c>
      <c r="C309" s="365" t="s">
        <v>291</v>
      </c>
      <c r="D309" s="365" t="s">
        <v>292</v>
      </c>
      <c r="E309" s="365" t="s">
        <v>360</v>
      </c>
      <c r="F309" s="365" t="s">
        <v>361</v>
      </c>
      <c r="G309" s="365" t="s">
        <v>504</v>
      </c>
      <c r="H309" s="365">
        <v>2</v>
      </c>
      <c r="I309" s="365">
        <v>1</v>
      </c>
      <c r="J309" s="365">
        <v>10</v>
      </c>
      <c r="K309" s="365">
        <v>0</v>
      </c>
      <c r="L309" s="365">
        <v>1562.6556499999999</v>
      </c>
      <c r="M309" s="365">
        <v>2</v>
      </c>
      <c r="N309" s="365">
        <v>781.83196999999996</v>
      </c>
      <c r="O309" s="365">
        <v>50.567599999999999</v>
      </c>
      <c r="P309" s="365">
        <v>70</v>
      </c>
      <c r="Q309" s="500"/>
      <c r="R309" s="500">
        <v>2971042.75</v>
      </c>
      <c r="S309" s="500">
        <v>2870916.875</v>
      </c>
      <c r="T309" s="500"/>
      <c r="U309" s="500">
        <v>10983303.5</v>
      </c>
      <c r="V309" s="500"/>
      <c r="W309" s="500"/>
      <c r="X309" s="500">
        <v>1932918.5625</v>
      </c>
      <c r="Y309" s="500"/>
      <c r="Z309" s="500">
        <v>1859139.125</v>
      </c>
      <c r="AC309" s="257"/>
      <c r="AD309" s="257"/>
    </row>
    <row r="310" spans="2:55" x14ac:dyDescent="0.2">
      <c r="B310" s="365" t="s">
        <v>290</v>
      </c>
      <c r="C310" s="365" t="s">
        <v>291</v>
      </c>
      <c r="D310" s="365" t="s">
        <v>292</v>
      </c>
      <c r="E310" s="365" t="s">
        <v>360</v>
      </c>
      <c r="F310" s="365" t="s">
        <v>361</v>
      </c>
      <c r="G310" s="365" t="s">
        <v>362</v>
      </c>
      <c r="H310" s="365">
        <v>2</v>
      </c>
      <c r="I310" s="365">
        <v>1</v>
      </c>
      <c r="J310" s="365">
        <v>10</v>
      </c>
      <c r="K310" s="365">
        <v>0</v>
      </c>
      <c r="L310" s="365">
        <v>1578.65057</v>
      </c>
      <c r="M310" s="365">
        <v>2</v>
      </c>
      <c r="N310" s="365">
        <v>789.82977000000005</v>
      </c>
      <c r="O310" s="365">
        <v>41.293300000000002</v>
      </c>
      <c r="P310" s="365">
        <v>59</v>
      </c>
      <c r="Q310" s="500">
        <v>1399727.375</v>
      </c>
      <c r="R310" s="500">
        <v>1884092</v>
      </c>
      <c r="S310" s="500">
        <v>9711938.5</v>
      </c>
      <c r="T310" s="500"/>
      <c r="U310" s="500">
        <v>26731402</v>
      </c>
      <c r="V310" s="500"/>
      <c r="W310" s="500">
        <v>498383.59375</v>
      </c>
      <c r="X310" s="500"/>
      <c r="Y310" s="500">
        <v>1221258.5</v>
      </c>
      <c r="Z310" s="500">
        <v>1363794.5</v>
      </c>
      <c r="AC310" s="257"/>
      <c r="AD310" s="415"/>
    </row>
    <row r="311" spans="2:55" x14ac:dyDescent="0.2">
      <c r="B311" s="365" t="s">
        <v>290</v>
      </c>
      <c r="C311" s="365" t="s">
        <v>291</v>
      </c>
      <c r="D311" s="365" t="s">
        <v>292</v>
      </c>
      <c r="E311" s="365" t="s">
        <v>296</v>
      </c>
      <c r="F311" s="365" t="s">
        <v>297</v>
      </c>
      <c r="G311" s="365" t="s">
        <v>505</v>
      </c>
      <c r="H311" s="365">
        <v>2</v>
      </c>
      <c r="I311" s="365">
        <v>1</v>
      </c>
      <c r="J311" s="365">
        <v>8</v>
      </c>
      <c r="K311" s="365">
        <v>1</v>
      </c>
      <c r="L311" s="365">
        <v>1975.8830800000001</v>
      </c>
      <c r="M311" s="365">
        <v>2</v>
      </c>
      <c r="N311" s="365">
        <v>988.44257000000005</v>
      </c>
      <c r="O311" s="365">
        <v>41.947600000000001</v>
      </c>
      <c r="P311" s="365">
        <v>60</v>
      </c>
      <c r="Q311" s="500">
        <v>1224276</v>
      </c>
      <c r="R311" s="500">
        <v>2095321.375</v>
      </c>
      <c r="S311" s="500"/>
      <c r="T311" s="500"/>
      <c r="U311" s="500"/>
      <c r="V311" s="500">
        <v>748255.4375</v>
      </c>
      <c r="W311" s="500">
        <v>4788963.4375</v>
      </c>
      <c r="X311" s="500"/>
      <c r="Y311" s="500"/>
      <c r="Z311" s="500">
        <v>1729597.25</v>
      </c>
      <c r="AC311" s="257"/>
      <c r="AD311" s="416"/>
    </row>
    <row r="312" spans="2:55" x14ac:dyDescent="0.2">
      <c r="B312" s="365" t="s">
        <v>290</v>
      </c>
      <c r="C312" s="365" t="s">
        <v>291</v>
      </c>
      <c r="D312" s="365" t="s">
        <v>292</v>
      </c>
      <c r="E312" s="365" t="s">
        <v>296</v>
      </c>
      <c r="F312" s="365" t="s">
        <v>297</v>
      </c>
      <c r="G312" s="365" t="s">
        <v>506</v>
      </c>
      <c r="H312" s="365">
        <v>2</v>
      </c>
      <c r="I312" s="365">
        <v>1</v>
      </c>
      <c r="J312" s="365">
        <v>7</v>
      </c>
      <c r="K312" s="365">
        <v>1</v>
      </c>
      <c r="L312" s="365">
        <v>1991.8779999999999</v>
      </c>
      <c r="M312" s="365">
        <v>3</v>
      </c>
      <c r="N312" s="365">
        <v>664.63165000000004</v>
      </c>
      <c r="O312" s="365">
        <v>34.805799999999998</v>
      </c>
      <c r="P312" s="365">
        <v>9</v>
      </c>
      <c r="Q312" s="500"/>
      <c r="R312" s="500">
        <v>13346569</v>
      </c>
      <c r="S312" s="500">
        <v>13776331</v>
      </c>
      <c r="T312" s="500"/>
      <c r="U312" s="500">
        <v>4284950.5</v>
      </c>
      <c r="V312" s="500">
        <v>24330686</v>
      </c>
      <c r="W312" s="500"/>
      <c r="X312" s="500">
        <v>2780109.75</v>
      </c>
      <c r="Y312" s="500"/>
      <c r="Z312" s="500"/>
      <c r="AC312" s="257"/>
      <c r="AD312" s="257"/>
    </row>
    <row r="313" spans="2:55" x14ac:dyDescent="0.2">
      <c r="B313" s="365" t="s">
        <v>290</v>
      </c>
      <c r="C313" s="365" t="s">
        <v>291</v>
      </c>
      <c r="D313" s="365" t="s">
        <v>292</v>
      </c>
      <c r="E313" s="365" t="s">
        <v>363</v>
      </c>
      <c r="F313" s="365" t="s">
        <v>364</v>
      </c>
      <c r="G313" s="365" t="s">
        <v>507</v>
      </c>
      <c r="H313" s="365">
        <v>2</v>
      </c>
      <c r="I313" s="365">
        <v>1</v>
      </c>
      <c r="J313" s="365">
        <v>2</v>
      </c>
      <c r="K313" s="365">
        <v>2</v>
      </c>
      <c r="L313" s="365">
        <v>2131.9841900000001</v>
      </c>
      <c r="M313" s="365">
        <v>3</v>
      </c>
      <c r="N313" s="365">
        <v>711.33270000000005</v>
      </c>
      <c r="O313" s="365">
        <v>35.863999999999997</v>
      </c>
      <c r="P313" s="365">
        <v>16</v>
      </c>
      <c r="Q313" s="500"/>
      <c r="R313" s="500"/>
      <c r="S313" s="500"/>
      <c r="T313" s="500"/>
      <c r="U313" s="500"/>
      <c r="V313" s="500"/>
      <c r="W313" s="500"/>
      <c r="X313" s="500"/>
      <c r="Y313" s="500"/>
      <c r="Z313" s="500"/>
      <c r="AC313" s="257"/>
      <c r="AD313" s="257"/>
    </row>
    <row r="314" spans="2:55" x14ac:dyDescent="0.2">
      <c r="B314" s="365" t="s">
        <v>290</v>
      </c>
      <c r="C314" s="365" t="s">
        <v>291</v>
      </c>
      <c r="D314" s="365" t="s">
        <v>292</v>
      </c>
      <c r="E314" s="365" t="s">
        <v>363</v>
      </c>
      <c r="F314" s="365" t="s">
        <v>364</v>
      </c>
      <c r="G314" s="365" t="s">
        <v>508</v>
      </c>
      <c r="H314" s="365">
        <v>2</v>
      </c>
      <c r="I314" s="365">
        <v>1</v>
      </c>
      <c r="J314" s="365">
        <v>1</v>
      </c>
      <c r="K314" s="365">
        <v>2</v>
      </c>
      <c r="L314" s="365">
        <v>2147.9791100000002</v>
      </c>
      <c r="M314" s="365">
        <v>3</v>
      </c>
      <c r="N314" s="365">
        <v>716.66431</v>
      </c>
      <c r="O314" s="365">
        <v>29.983000000000001</v>
      </c>
      <c r="P314" s="365">
        <v>7</v>
      </c>
      <c r="Q314" s="500"/>
      <c r="R314" s="500"/>
      <c r="S314" s="500"/>
      <c r="T314" s="500"/>
      <c r="U314" s="500"/>
      <c r="V314" s="500"/>
      <c r="W314" s="500"/>
      <c r="X314" s="500"/>
      <c r="Y314" s="500"/>
      <c r="Z314" s="500"/>
      <c r="AC314" s="257"/>
      <c r="AD314" s="257"/>
    </row>
    <row r="315" spans="2:55" x14ac:dyDescent="0.2">
      <c r="B315" s="365" t="s">
        <v>290</v>
      </c>
      <c r="C315" s="365" t="s">
        <v>291</v>
      </c>
      <c r="D315" s="365" t="s">
        <v>292</v>
      </c>
      <c r="E315" s="365" t="s">
        <v>509</v>
      </c>
      <c r="F315" s="365" t="s">
        <v>510</v>
      </c>
      <c r="G315" s="365" t="s">
        <v>511</v>
      </c>
      <c r="H315" s="365">
        <v>2</v>
      </c>
      <c r="I315" s="365">
        <v>1</v>
      </c>
      <c r="J315" s="365">
        <v>1</v>
      </c>
      <c r="K315" s="365">
        <v>0</v>
      </c>
      <c r="L315" s="365">
        <v>1173.5221200000001</v>
      </c>
      <c r="M315" s="365">
        <v>2</v>
      </c>
      <c r="N315" s="365">
        <v>587.26459</v>
      </c>
      <c r="O315" s="365">
        <v>43.576599999999999</v>
      </c>
      <c r="P315" s="365">
        <v>26</v>
      </c>
      <c r="Q315" s="500"/>
      <c r="R315" s="500"/>
      <c r="S315" s="500"/>
      <c r="T315" s="500"/>
      <c r="U315" s="500"/>
      <c r="V315" s="500"/>
      <c r="W315" s="500"/>
      <c r="X315" s="500"/>
      <c r="Y315" s="500"/>
      <c r="Z315" s="500"/>
      <c r="AC315" s="257"/>
      <c r="AD315" s="257"/>
    </row>
    <row r="316" spans="2:55" x14ac:dyDescent="0.2">
      <c r="B316" s="365" t="s">
        <v>290</v>
      </c>
      <c r="C316" s="365" t="s">
        <v>291</v>
      </c>
      <c r="D316" s="365" t="s">
        <v>292</v>
      </c>
      <c r="E316" s="365" t="s">
        <v>324</v>
      </c>
      <c r="F316" s="365" t="s">
        <v>325</v>
      </c>
      <c r="G316" s="365" t="s">
        <v>323</v>
      </c>
      <c r="H316" s="365">
        <v>2</v>
      </c>
      <c r="I316" s="365">
        <v>1</v>
      </c>
      <c r="J316" s="365">
        <v>2</v>
      </c>
      <c r="K316" s="365">
        <v>1</v>
      </c>
      <c r="L316" s="365">
        <v>1161.5776000000001</v>
      </c>
      <c r="M316" s="365">
        <v>2</v>
      </c>
      <c r="N316" s="365">
        <v>581.29247999999995</v>
      </c>
      <c r="O316" s="365">
        <v>22.2486</v>
      </c>
      <c r="P316" s="365">
        <v>33</v>
      </c>
      <c r="Q316" s="500"/>
      <c r="R316" s="500"/>
      <c r="S316" s="500"/>
      <c r="T316" s="500"/>
      <c r="U316" s="500"/>
      <c r="V316" s="500"/>
      <c r="W316" s="500"/>
      <c r="X316" s="500"/>
      <c r="Y316" s="500">
        <v>4875831.5</v>
      </c>
      <c r="Z316" s="500"/>
      <c r="AC316" s="257"/>
      <c r="AD316" s="257"/>
    </row>
    <row r="317" spans="2:55" x14ac:dyDescent="0.2">
      <c r="B317" s="365" t="s">
        <v>290</v>
      </c>
      <c r="C317" s="365" t="s">
        <v>291</v>
      </c>
      <c r="D317" s="365" t="s">
        <v>292</v>
      </c>
      <c r="E317" s="365" t="s">
        <v>438</v>
      </c>
      <c r="F317" s="365" t="s">
        <v>439</v>
      </c>
      <c r="G317" s="365" t="s">
        <v>512</v>
      </c>
      <c r="H317" s="365">
        <v>2</v>
      </c>
      <c r="I317" s="365">
        <v>1</v>
      </c>
      <c r="J317" s="365">
        <v>7</v>
      </c>
      <c r="K317" s="365">
        <v>1</v>
      </c>
      <c r="L317" s="365">
        <v>2859.37851</v>
      </c>
      <c r="M317" s="365">
        <v>3</v>
      </c>
      <c r="N317" s="365">
        <v>953.79749000000004</v>
      </c>
      <c r="O317" s="365">
        <v>60.544499999999999</v>
      </c>
      <c r="P317" s="365">
        <v>38</v>
      </c>
      <c r="Q317" s="500"/>
      <c r="R317" s="500"/>
      <c r="S317" s="500">
        <v>11777336</v>
      </c>
      <c r="T317" s="500"/>
      <c r="U317" s="500"/>
      <c r="V317" s="500"/>
      <c r="W317" s="500"/>
      <c r="X317" s="500">
        <v>1220878.875</v>
      </c>
      <c r="Y317" s="500">
        <v>5006288.5625</v>
      </c>
      <c r="Z317" s="500"/>
      <c r="AC317" s="257"/>
      <c r="AD317" s="257"/>
    </row>
    <row r="318" spans="2:55" x14ac:dyDescent="0.2">
      <c r="B318" s="365" t="s">
        <v>290</v>
      </c>
      <c r="C318" s="365" t="s">
        <v>291</v>
      </c>
      <c r="D318" s="365" t="s">
        <v>292</v>
      </c>
      <c r="E318" s="365" t="s">
        <v>336</v>
      </c>
      <c r="F318" s="365" t="s">
        <v>337</v>
      </c>
      <c r="G318" s="365" t="s">
        <v>513</v>
      </c>
      <c r="H318" s="365">
        <v>2</v>
      </c>
      <c r="I318" s="365">
        <v>1</v>
      </c>
      <c r="J318" s="365">
        <v>20</v>
      </c>
      <c r="K318" s="365">
        <v>0</v>
      </c>
      <c r="L318" s="365">
        <v>1723.80846</v>
      </c>
      <c r="M318" s="365">
        <v>3</v>
      </c>
      <c r="N318" s="365">
        <v>575.27410999999995</v>
      </c>
      <c r="O318" s="365">
        <v>24.781700000000001</v>
      </c>
      <c r="P318" s="365">
        <v>46</v>
      </c>
      <c r="Q318" s="500"/>
      <c r="R318" s="500">
        <v>96488079.5</v>
      </c>
      <c r="S318" s="500">
        <v>106706758</v>
      </c>
      <c r="T318" s="500"/>
      <c r="U318" s="500">
        <v>17743076</v>
      </c>
      <c r="V318" s="500"/>
      <c r="W318" s="500">
        <v>12801414</v>
      </c>
      <c r="X318" s="500">
        <v>43630407</v>
      </c>
      <c r="Y318" s="500">
        <v>18180258.5</v>
      </c>
      <c r="Z318" s="500">
        <v>51019163</v>
      </c>
      <c r="AC318" s="257"/>
      <c r="AD318" s="257"/>
    </row>
    <row r="319" spans="2:55" x14ac:dyDescent="0.2">
      <c r="B319" s="365" t="s">
        <v>290</v>
      </c>
      <c r="C319" s="365" t="s">
        <v>291</v>
      </c>
      <c r="D319" s="365" t="s">
        <v>292</v>
      </c>
      <c r="E319" s="365" t="s">
        <v>333</v>
      </c>
      <c r="F319" s="365" t="s">
        <v>334</v>
      </c>
      <c r="G319" s="365" t="s">
        <v>514</v>
      </c>
      <c r="H319" s="365">
        <v>2</v>
      </c>
      <c r="I319" s="365">
        <v>1</v>
      </c>
      <c r="J319" s="365">
        <v>6</v>
      </c>
      <c r="K319" s="365">
        <v>1</v>
      </c>
      <c r="L319" s="365">
        <v>1851.9034300000001</v>
      </c>
      <c r="M319" s="365">
        <v>3</v>
      </c>
      <c r="N319" s="365">
        <v>617.97204999999997</v>
      </c>
      <c r="O319" s="365">
        <v>21.1114</v>
      </c>
      <c r="P319" s="365">
        <v>19</v>
      </c>
      <c r="Q319" s="500"/>
      <c r="R319" s="500"/>
      <c r="S319" s="500"/>
      <c r="T319" s="500"/>
      <c r="U319" s="500">
        <v>145711246</v>
      </c>
      <c r="V319" s="500"/>
      <c r="W319" s="500"/>
      <c r="X319" s="500"/>
      <c r="Y319" s="500">
        <v>16711481</v>
      </c>
      <c r="Z319" s="500"/>
      <c r="AC319" s="257"/>
      <c r="AD319" s="257"/>
    </row>
    <row r="320" spans="2:55" x14ac:dyDescent="0.2">
      <c r="B320" s="365" t="s">
        <v>290</v>
      </c>
      <c r="C320" s="365" t="s">
        <v>291</v>
      </c>
      <c r="D320" s="365" t="s">
        <v>292</v>
      </c>
      <c r="E320" s="365" t="s">
        <v>330</v>
      </c>
      <c r="F320" s="365" t="s">
        <v>331</v>
      </c>
      <c r="G320" s="365" t="s">
        <v>515</v>
      </c>
      <c r="H320" s="365">
        <v>2</v>
      </c>
      <c r="I320" s="365">
        <v>1</v>
      </c>
      <c r="J320" s="365">
        <v>1</v>
      </c>
      <c r="K320" s="365">
        <v>2</v>
      </c>
      <c r="L320" s="365">
        <v>2206.1049800000001</v>
      </c>
      <c r="M320" s="365">
        <v>4</v>
      </c>
      <c r="N320" s="365">
        <v>552.28161999999998</v>
      </c>
      <c r="O320" s="365">
        <v>20.487400000000001</v>
      </c>
      <c r="P320" s="365">
        <v>19</v>
      </c>
      <c r="Q320" s="500">
        <v>25178218</v>
      </c>
      <c r="R320" s="500"/>
      <c r="S320" s="500"/>
      <c r="T320" s="500"/>
      <c r="U320" s="500"/>
      <c r="V320" s="500"/>
      <c r="W320" s="500"/>
      <c r="X320" s="500"/>
      <c r="Y320" s="500"/>
      <c r="Z320" s="500"/>
      <c r="AC320" s="257"/>
      <c r="AD320" s="257"/>
    </row>
    <row r="321" spans="2:36" x14ac:dyDescent="0.2">
      <c r="B321" s="365" t="s">
        <v>290</v>
      </c>
      <c r="C321" s="365" t="s">
        <v>290</v>
      </c>
      <c r="D321" s="365" t="s">
        <v>292</v>
      </c>
      <c r="E321" s="365" t="s">
        <v>349</v>
      </c>
      <c r="F321" s="365" t="s">
        <v>350</v>
      </c>
      <c r="G321" s="365" t="s">
        <v>516</v>
      </c>
      <c r="H321" s="365">
        <v>1</v>
      </c>
      <c r="I321" s="365">
        <v>1</v>
      </c>
      <c r="J321" s="365">
        <v>3</v>
      </c>
      <c r="K321" s="365">
        <v>0</v>
      </c>
      <c r="L321" s="365">
        <v>2414.0403900000001</v>
      </c>
      <c r="M321" s="365">
        <v>3</v>
      </c>
      <c r="N321" s="365">
        <v>805.35217</v>
      </c>
      <c r="O321" s="365">
        <v>64.554000000000002</v>
      </c>
      <c r="P321" s="365">
        <v>13</v>
      </c>
      <c r="Q321" s="500"/>
      <c r="R321" s="500"/>
      <c r="S321" s="500">
        <v>1378897.125</v>
      </c>
      <c r="T321" s="500"/>
      <c r="U321" s="500"/>
      <c r="V321" s="500"/>
      <c r="W321" s="500"/>
      <c r="X321" s="500"/>
      <c r="Y321" s="500"/>
      <c r="Z321" s="500"/>
      <c r="AC321" s="257"/>
      <c r="AD321" s="257"/>
    </row>
    <row r="322" spans="2:36" x14ac:dyDescent="0.2">
      <c r="B322" s="365" t="s">
        <v>290</v>
      </c>
      <c r="C322" s="365" t="s">
        <v>290</v>
      </c>
      <c r="D322" s="365" t="s">
        <v>292</v>
      </c>
      <c r="E322" s="365" t="s">
        <v>349</v>
      </c>
      <c r="F322" s="365" t="s">
        <v>350</v>
      </c>
      <c r="G322" s="365" t="s">
        <v>517</v>
      </c>
      <c r="H322" s="365">
        <v>1</v>
      </c>
      <c r="I322" s="365">
        <v>1</v>
      </c>
      <c r="J322" s="365">
        <v>2</v>
      </c>
      <c r="K322" s="365">
        <v>0</v>
      </c>
      <c r="L322" s="365">
        <v>2430.0353</v>
      </c>
      <c r="M322" s="365">
        <v>2</v>
      </c>
      <c r="N322" s="365">
        <v>1215.5241699999999</v>
      </c>
      <c r="O322" s="365">
        <v>61.9559</v>
      </c>
      <c r="P322" s="365">
        <v>28</v>
      </c>
      <c r="Q322" s="500"/>
      <c r="R322" s="500"/>
      <c r="S322" s="500"/>
      <c r="T322" s="500"/>
      <c r="U322" s="500"/>
      <c r="V322" s="500"/>
      <c r="W322" s="500"/>
      <c r="X322" s="500"/>
      <c r="Y322" s="500"/>
      <c r="Z322" s="500"/>
      <c r="AC322" s="257"/>
      <c r="AD322" s="257"/>
    </row>
    <row r="323" spans="2:36" x14ac:dyDescent="0.2">
      <c r="B323" s="365" t="s">
        <v>290</v>
      </c>
      <c r="C323" s="365" t="s">
        <v>291</v>
      </c>
      <c r="D323" s="365" t="s">
        <v>292</v>
      </c>
      <c r="E323" s="365" t="s">
        <v>468</v>
      </c>
      <c r="F323" s="365" t="s">
        <v>469</v>
      </c>
      <c r="G323" s="365" t="s">
        <v>470</v>
      </c>
      <c r="H323" s="365">
        <v>2</v>
      </c>
      <c r="I323" s="365">
        <v>1</v>
      </c>
      <c r="J323" s="365">
        <v>2</v>
      </c>
      <c r="K323" s="365">
        <v>1</v>
      </c>
      <c r="L323" s="365">
        <v>1840.88744</v>
      </c>
      <c r="M323" s="365">
        <v>3</v>
      </c>
      <c r="N323" s="365">
        <v>614.30164000000002</v>
      </c>
      <c r="O323" s="365">
        <v>56.102800000000002</v>
      </c>
      <c r="P323" s="365">
        <v>59</v>
      </c>
      <c r="Q323" s="500"/>
      <c r="R323" s="500">
        <v>2560156</v>
      </c>
      <c r="S323" s="500"/>
      <c r="T323" s="500"/>
      <c r="U323" s="500"/>
      <c r="V323" s="500"/>
      <c r="W323" s="500">
        <v>1422895.375</v>
      </c>
      <c r="X323" s="500"/>
      <c r="Y323" s="500"/>
      <c r="Z323" s="500"/>
      <c r="AC323" s="257"/>
      <c r="AD323" s="257"/>
    </row>
    <row r="324" spans="2:36" x14ac:dyDescent="0.2">
      <c r="B324" s="365" t="s">
        <v>290</v>
      </c>
      <c r="C324" s="365" t="s">
        <v>290</v>
      </c>
      <c r="D324" s="365" t="s">
        <v>292</v>
      </c>
      <c r="E324" s="365" t="s">
        <v>378</v>
      </c>
      <c r="F324" s="365" t="s">
        <v>379</v>
      </c>
      <c r="G324" s="365" t="s">
        <v>518</v>
      </c>
      <c r="H324" s="365">
        <v>1</v>
      </c>
      <c r="I324" s="365">
        <v>1</v>
      </c>
      <c r="J324" s="365">
        <v>22</v>
      </c>
      <c r="K324" s="365">
        <v>0</v>
      </c>
      <c r="L324" s="365">
        <v>1716.82041</v>
      </c>
      <c r="M324" s="365">
        <v>2</v>
      </c>
      <c r="N324" s="365">
        <v>858.91436999999996</v>
      </c>
      <c r="O324" s="365">
        <v>54.564399999999999</v>
      </c>
      <c r="P324" s="365">
        <v>81</v>
      </c>
      <c r="Q324" s="500">
        <v>3852840.25</v>
      </c>
      <c r="R324" s="500">
        <v>4353133</v>
      </c>
      <c r="S324" s="500">
        <v>677421.3125</v>
      </c>
      <c r="T324" s="500"/>
      <c r="U324" s="500">
        <v>6771005.75</v>
      </c>
      <c r="V324" s="500">
        <v>6030435</v>
      </c>
      <c r="W324" s="500"/>
      <c r="X324" s="500">
        <v>1998987.40625</v>
      </c>
      <c r="Y324" s="500"/>
      <c r="Z324" s="500">
        <v>2816295.0625</v>
      </c>
      <c r="AC324" s="257"/>
      <c r="AD324" s="257"/>
    </row>
    <row r="325" spans="2:36" x14ac:dyDescent="0.2">
      <c r="Q325" s="257"/>
      <c r="R325" s="257"/>
      <c r="S325" s="257"/>
      <c r="T325" s="257"/>
      <c r="U325" s="257"/>
      <c r="V325" s="257"/>
      <c r="W325" s="257"/>
      <c r="X325" s="257"/>
      <c r="Y325" s="257"/>
      <c r="Z325" s="257"/>
      <c r="AC325" s="257"/>
      <c r="AD325" s="257"/>
    </row>
    <row r="326" spans="2:36" ht="16" thickBot="1" x14ac:dyDescent="0.25">
      <c r="Q326" s="257"/>
      <c r="R326" s="257"/>
      <c r="S326" s="257"/>
      <c r="T326" s="257"/>
      <c r="U326" s="257"/>
      <c r="V326" s="257"/>
      <c r="W326" s="257"/>
      <c r="X326" s="257"/>
      <c r="Y326" s="257"/>
      <c r="Z326" s="257"/>
      <c r="AC326" s="257"/>
      <c r="AD326" s="257"/>
    </row>
    <row r="327" spans="2:36" ht="16" thickBot="1" x14ac:dyDescent="0.25">
      <c r="M327" s="417" t="s">
        <v>475</v>
      </c>
      <c r="N327" s="250"/>
      <c r="O327" s="250"/>
      <c r="P327" s="250"/>
      <c r="Q327" s="418"/>
      <c r="T327" s="416"/>
      <c r="U327" s="416"/>
      <c r="AI327" s="512"/>
    </row>
    <row r="328" spans="2:36" ht="16" thickBot="1" x14ac:dyDescent="0.25">
      <c r="M328" s="461" t="s">
        <v>477</v>
      </c>
      <c r="N328" s="462" t="s">
        <v>478</v>
      </c>
      <c r="O328" s="462" t="s">
        <v>479</v>
      </c>
      <c r="P328" s="462" t="s">
        <v>480</v>
      </c>
      <c r="Q328" s="464" t="s">
        <v>481</v>
      </c>
      <c r="T328" s="415"/>
      <c r="U328" s="415"/>
      <c r="AF328" s="245" t="s">
        <v>211</v>
      </c>
      <c r="AG328" s="246"/>
      <c r="AH328" s="246"/>
      <c r="AI328" s="246"/>
      <c r="AJ328" s="247"/>
    </row>
    <row r="329" spans="2:36" ht="16" thickBot="1" x14ac:dyDescent="0.25">
      <c r="M329" s="467" t="s">
        <v>309</v>
      </c>
      <c r="N329" s="468" t="s">
        <v>310</v>
      </c>
      <c r="O329" s="468" t="s">
        <v>311</v>
      </c>
      <c r="P329" s="468" t="s">
        <v>312</v>
      </c>
      <c r="Q329" s="469" t="s">
        <v>313</v>
      </c>
      <c r="T329" s="416"/>
      <c r="U329" s="416"/>
      <c r="Y329" s="457" t="s">
        <v>474</v>
      </c>
      <c r="Z329" s="458"/>
      <c r="AA329" s="458"/>
      <c r="AB329" s="458"/>
      <c r="AC329" s="466"/>
      <c r="AF329" s="457" t="s">
        <v>519</v>
      </c>
      <c r="AG329" s="458"/>
      <c r="AH329" s="458"/>
      <c r="AI329" s="458"/>
      <c r="AJ329" s="466"/>
    </row>
    <row r="330" spans="2:36" x14ac:dyDescent="0.2">
      <c r="B330" s="362" t="s">
        <v>273</v>
      </c>
      <c r="C330" s="362" t="s">
        <v>274</v>
      </c>
      <c r="D330" s="362" t="s">
        <v>275</v>
      </c>
      <c r="E330" s="362" t="s">
        <v>276</v>
      </c>
      <c r="F330" s="362" t="s">
        <v>277</v>
      </c>
      <c r="G330" s="362" t="s">
        <v>278</v>
      </c>
      <c r="H330" s="362" t="s">
        <v>279</v>
      </c>
      <c r="I330" s="362" t="s">
        <v>280</v>
      </c>
      <c r="J330" s="362" t="s">
        <v>281</v>
      </c>
      <c r="K330" s="362" t="s">
        <v>282</v>
      </c>
      <c r="L330" s="362" t="s">
        <v>283</v>
      </c>
      <c r="M330" s="362" t="s">
        <v>401</v>
      </c>
      <c r="N330" s="362" t="s">
        <v>402</v>
      </c>
      <c r="O330" s="362" t="s">
        <v>486</v>
      </c>
      <c r="P330" s="362" t="s">
        <v>289</v>
      </c>
      <c r="Q330" s="362" t="s">
        <v>316</v>
      </c>
      <c r="T330" s="257"/>
      <c r="U330" s="257"/>
      <c r="X330" s="424" t="s">
        <v>209</v>
      </c>
      <c r="Y330" s="417" t="s">
        <v>475</v>
      </c>
      <c r="Z330" s="250"/>
      <c r="AA330" s="250"/>
      <c r="AB330" s="250"/>
      <c r="AC330" s="418"/>
      <c r="AF330" s="417" t="s">
        <v>475</v>
      </c>
      <c r="AG330" s="250"/>
      <c r="AH330" s="250"/>
      <c r="AI330" s="250"/>
      <c r="AJ330" s="418"/>
    </row>
    <row r="331" spans="2:36" x14ac:dyDescent="0.2">
      <c r="B331" s="365" t="s">
        <v>290</v>
      </c>
      <c r="C331" s="365" t="s">
        <v>290</v>
      </c>
      <c r="D331" s="365" t="s">
        <v>292</v>
      </c>
      <c r="E331" s="365" t="s">
        <v>305</v>
      </c>
      <c r="F331" s="365" t="s">
        <v>306</v>
      </c>
      <c r="G331" s="365" t="s">
        <v>520</v>
      </c>
      <c r="H331" s="365">
        <v>1</v>
      </c>
      <c r="I331" s="365">
        <v>1</v>
      </c>
      <c r="J331" s="365">
        <v>11</v>
      </c>
      <c r="K331" s="365">
        <v>0</v>
      </c>
      <c r="L331" s="365">
        <v>2577.1134299999999</v>
      </c>
      <c r="M331" s="365"/>
      <c r="N331" s="365">
        <v>8108034.5</v>
      </c>
      <c r="O331" s="365">
        <v>5989451.5</v>
      </c>
      <c r="P331" s="365">
        <v>16888126</v>
      </c>
      <c r="Q331" s="365"/>
      <c r="T331" s="257"/>
      <c r="U331" s="257"/>
      <c r="X331" s="425" t="s">
        <v>210</v>
      </c>
      <c r="Y331" s="461" t="s">
        <v>477</v>
      </c>
      <c r="Z331" s="462" t="s">
        <v>478</v>
      </c>
      <c r="AA331" s="462" t="s">
        <v>479</v>
      </c>
      <c r="AB331" s="462" t="s">
        <v>480</v>
      </c>
      <c r="AC331" s="464" t="s">
        <v>481</v>
      </c>
      <c r="AF331" s="461" t="s">
        <v>477</v>
      </c>
      <c r="AG331" s="462" t="s">
        <v>478</v>
      </c>
      <c r="AH331" s="462" t="s">
        <v>479</v>
      </c>
      <c r="AI331" s="462" t="s">
        <v>480</v>
      </c>
      <c r="AJ331" s="464" t="s">
        <v>481</v>
      </c>
    </row>
    <row r="332" spans="2:36" ht="16" thickBot="1" x14ac:dyDescent="0.25">
      <c r="B332" s="365" t="s">
        <v>290</v>
      </c>
      <c r="C332" s="365" t="s">
        <v>290</v>
      </c>
      <c r="D332" s="365" t="s">
        <v>292</v>
      </c>
      <c r="E332" s="365" t="s">
        <v>305</v>
      </c>
      <c r="F332" s="365" t="s">
        <v>306</v>
      </c>
      <c r="G332" s="365" t="s">
        <v>521</v>
      </c>
      <c r="H332" s="365">
        <v>1</v>
      </c>
      <c r="I332" s="365">
        <v>1</v>
      </c>
      <c r="J332" s="365">
        <v>22</v>
      </c>
      <c r="K332" s="365">
        <v>0</v>
      </c>
      <c r="L332" s="365">
        <v>2593.10835</v>
      </c>
      <c r="M332" s="365"/>
      <c r="N332" s="365">
        <v>197408242</v>
      </c>
      <c r="O332" s="365">
        <v>105699678</v>
      </c>
      <c r="P332" s="365">
        <v>21467987.4375</v>
      </c>
      <c r="Q332" s="365">
        <v>124563572</v>
      </c>
      <c r="T332" s="257"/>
      <c r="U332" s="257"/>
      <c r="X332" s="429" t="s">
        <v>213</v>
      </c>
      <c r="Y332" s="467" t="s">
        <v>309</v>
      </c>
      <c r="Z332" s="468" t="s">
        <v>310</v>
      </c>
      <c r="AA332" s="468" t="s">
        <v>311</v>
      </c>
      <c r="AB332" s="468" t="s">
        <v>312</v>
      </c>
      <c r="AC332" s="469" t="s">
        <v>313</v>
      </c>
      <c r="AD332" s="241"/>
      <c r="AE332" s="241"/>
      <c r="AF332" s="470" t="s">
        <v>309</v>
      </c>
      <c r="AG332" s="471" t="s">
        <v>310</v>
      </c>
      <c r="AH332" s="471" t="s">
        <v>311</v>
      </c>
      <c r="AI332" s="471" t="s">
        <v>312</v>
      </c>
      <c r="AJ332" s="472" t="s">
        <v>313</v>
      </c>
    </row>
    <row r="333" spans="2:36" ht="16" thickBot="1" x14ac:dyDescent="0.25">
      <c r="B333" s="365" t="s">
        <v>290</v>
      </c>
      <c r="C333" s="365" t="s">
        <v>290</v>
      </c>
      <c r="D333" s="365" t="s">
        <v>292</v>
      </c>
      <c r="E333" s="365" t="s">
        <v>344</v>
      </c>
      <c r="F333" s="365" t="s">
        <v>345</v>
      </c>
      <c r="G333" s="365" t="s">
        <v>522</v>
      </c>
      <c r="H333" s="365">
        <v>1</v>
      </c>
      <c r="I333" s="365">
        <v>1</v>
      </c>
      <c r="J333" s="365">
        <v>16</v>
      </c>
      <c r="K333" s="365">
        <v>1</v>
      </c>
      <c r="L333" s="365">
        <v>3272.33889</v>
      </c>
      <c r="M333" s="365"/>
      <c r="N333" s="365">
        <v>63079176</v>
      </c>
      <c r="O333" s="365">
        <v>46873608</v>
      </c>
      <c r="P333" s="365">
        <v>128555334</v>
      </c>
      <c r="Q333" s="365">
        <v>36743251.5</v>
      </c>
      <c r="T333" s="257"/>
      <c r="U333" s="367" t="s">
        <v>0</v>
      </c>
      <c r="V333" s="399" t="s">
        <v>414</v>
      </c>
      <c r="W333" s="400" t="s">
        <v>220</v>
      </c>
      <c r="X333" s="401"/>
      <c r="Y333" s="402">
        <v>97628120</v>
      </c>
      <c r="Z333" s="435">
        <v>152989056</v>
      </c>
      <c r="AA333" s="435">
        <v>28953726</v>
      </c>
      <c r="AB333" s="435">
        <v>39976452</v>
      </c>
      <c r="AC333" s="403">
        <v>10847291</v>
      </c>
      <c r="AD333" s="301"/>
      <c r="AE333" s="301"/>
      <c r="AF333" s="312">
        <f>Y333*X334/Y334</f>
        <v>0.11489696898713035</v>
      </c>
      <c r="AG333" s="313">
        <f>Z333*X334/Z334</f>
        <v>0.12695715887513739</v>
      </c>
      <c r="AH333" s="313">
        <f>AA333*X334/AA334</f>
        <v>4.610527005708101E-2</v>
      </c>
      <c r="AI333" s="513">
        <f>AB333*X334/AB334</f>
        <v>3.4631344942314547E-2</v>
      </c>
      <c r="AJ333" s="314">
        <f>AC333*X334/AC334</f>
        <v>1.2940630300660649E-2</v>
      </c>
    </row>
    <row r="334" spans="2:36" ht="16" thickBot="1" x14ac:dyDescent="0.25">
      <c r="B334" s="365" t="s">
        <v>290</v>
      </c>
      <c r="C334" s="365" t="s">
        <v>290</v>
      </c>
      <c r="D334" s="365" t="s">
        <v>292</v>
      </c>
      <c r="E334" s="365" t="s">
        <v>344</v>
      </c>
      <c r="F334" s="365" t="s">
        <v>345</v>
      </c>
      <c r="G334" s="365" t="s">
        <v>523</v>
      </c>
      <c r="H334" s="365">
        <v>1</v>
      </c>
      <c r="I334" s="365">
        <v>1</v>
      </c>
      <c r="J334" s="365">
        <v>6</v>
      </c>
      <c r="K334" s="365">
        <v>1</v>
      </c>
      <c r="L334" s="365">
        <v>3240.34906</v>
      </c>
      <c r="M334" s="365"/>
      <c r="N334" s="365"/>
      <c r="O334" s="365"/>
      <c r="P334" s="365">
        <v>5040996.5</v>
      </c>
      <c r="Q334" s="365"/>
      <c r="T334" s="257"/>
      <c r="U334" s="374"/>
      <c r="V334" s="405"/>
      <c r="W334" s="406" t="s">
        <v>226</v>
      </c>
      <c r="X334" s="438">
        <v>0.25</v>
      </c>
      <c r="Y334" s="439">
        <v>212425360</v>
      </c>
      <c r="Z334" s="440">
        <v>301261184</v>
      </c>
      <c r="AA334" s="440">
        <v>156997920</v>
      </c>
      <c r="AB334" s="440">
        <v>288585760</v>
      </c>
      <c r="AC334" s="441">
        <v>209558784</v>
      </c>
      <c r="AD334" s="301"/>
      <c r="AE334" s="301"/>
      <c r="AF334" s="98"/>
      <c r="AG334" s="98"/>
      <c r="AH334" s="98"/>
      <c r="AI334" s="514"/>
      <c r="AJ334" s="98"/>
    </row>
    <row r="335" spans="2:36" ht="16" thickBot="1" x14ac:dyDescent="0.25">
      <c r="B335" s="365" t="s">
        <v>290</v>
      </c>
      <c r="C335" s="365" t="s">
        <v>290</v>
      </c>
      <c r="D335" s="365" t="s">
        <v>292</v>
      </c>
      <c r="E335" s="365" t="s">
        <v>344</v>
      </c>
      <c r="F335" s="365" t="s">
        <v>345</v>
      </c>
      <c r="G335" s="365" t="s">
        <v>524</v>
      </c>
      <c r="H335" s="365">
        <v>1</v>
      </c>
      <c r="I335" s="365">
        <v>1</v>
      </c>
      <c r="J335" s="365">
        <v>11</v>
      </c>
      <c r="K335" s="365">
        <v>1</v>
      </c>
      <c r="L335" s="365">
        <v>3256.3439800000001</v>
      </c>
      <c r="M335" s="365"/>
      <c r="N335" s="365">
        <v>9633848</v>
      </c>
      <c r="O335" s="365">
        <v>8668647</v>
      </c>
      <c r="P335" s="365">
        <v>48132012</v>
      </c>
      <c r="Q335" s="365"/>
      <c r="T335" s="257"/>
      <c r="U335" s="374"/>
      <c r="V335" s="399" t="s">
        <v>417</v>
      </c>
      <c r="W335" s="410" t="s">
        <v>220</v>
      </c>
      <c r="X335" s="401"/>
      <c r="Y335" s="402">
        <v>3763582</v>
      </c>
      <c r="Z335" s="435">
        <v>105751240</v>
      </c>
      <c r="AA335" s="435">
        <v>35263668</v>
      </c>
      <c r="AB335" s="435">
        <v>63560388</v>
      </c>
      <c r="AC335" s="403">
        <v>36640076</v>
      </c>
      <c r="AF335" s="274">
        <f>Y335*X336/Y336</f>
        <v>5.4703618574756304E-3</v>
      </c>
      <c r="AG335" s="275">
        <f>Z335*X336/Z336</f>
        <v>8.1336216147302368E-2</v>
      </c>
      <c r="AH335" s="275">
        <f>AA335*X336/AA336</f>
        <v>5.5363754596189453E-2</v>
      </c>
      <c r="AI335" s="484">
        <f>AB335*X336/AB336</f>
        <v>9.5711510811612277E-2</v>
      </c>
      <c r="AJ335" s="275">
        <f>AC335*X336/AC336</f>
        <v>6.185806854983486E-2</v>
      </c>
    </row>
    <row r="336" spans="2:36" ht="16" thickBot="1" x14ac:dyDescent="0.25">
      <c r="B336" s="365" t="s">
        <v>290</v>
      </c>
      <c r="C336" s="365" t="s">
        <v>290</v>
      </c>
      <c r="D336" s="365" t="s">
        <v>292</v>
      </c>
      <c r="E336" s="365" t="s">
        <v>341</v>
      </c>
      <c r="F336" s="365" t="s">
        <v>342</v>
      </c>
      <c r="G336" s="365" t="s">
        <v>525</v>
      </c>
      <c r="H336" s="365">
        <v>1</v>
      </c>
      <c r="I336" s="365">
        <v>1</v>
      </c>
      <c r="J336" s="365">
        <v>30</v>
      </c>
      <c r="K336" s="365">
        <v>2</v>
      </c>
      <c r="L336" s="365">
        <v>3428.44</v>
      </c>
      <c r="M336" s="365">
        <v>3564189.75</v>
      </c>
      <c r="N336" s="365">
        <v>314479285.6875</v>
      </c>
      <c r="O336" s="365">
        <v>156972058</v>
      </c>
      <c r="P336" s="365">
        <v>1351519120</v>
      </c>
      <c r="Q336" s="365">
        <v>312748192</v>
      </c>
      <c r="T336" s="257"/>
      <c r="U336" s="380"/>
      <c r="V336" s="405"/>
      <c r="W336" s="411" t="s">
        <v>226</v>
      </c>
      <c r="X336" s="438">
        <v>0.25</v>
      </c>
      <c r="Y336" s="439">
        <v>171998768</v>
      </c>
      <c r="Z336" s="440">
        <v>325043520</v>
      </c>
      <c r="AA336" s="440">
        <v>159236256</v>
      </c>
      <c r="AB336" s="440">
        <v>166020752</v>
      </c>
      <c r="AC336" s="441">
        <v>148081232</v>
      </c>
      <c r="AF336" s="98"/>
      <c r="AG336" s="98"/>
      <c r="AH336" s="98"/>
      <c r="AI336" s="98"/>
      <c r="AJ336" s="98"/>
    </row>
    <row r="337" spans="2:36" ht="16" thickBot="1" x14ac:dyDescent="0.25">
      <c r="B337" s="365" t="s">
        <v>290</v>
      </c>
      <c r="C337" s="365" t="s">
        <v>290</v>
      </c>
      <c r="D337" s="365" t="s">
        <v>292</v>
      </c>
      <c r="E337" s="365" t="s">
        <v>341</v>
      </c>
      <c r="F337" s="365" t="s">
        <v>342</v>
      </c>
      <c r="G337" s="365" t="s">
        <v>526</v>
      </c>
      <c r="H337" s="365">
        <v>1</v>
      </c>
      <c r="I337" s="365">
        <v>1</v>
      </c>
      <c r="J337" s="365">
        <v>1</v>
      </c>
      <c r="K337" s="365">
        <v>2</v>
      </c>
      <c r="L337" s="365">
        <v>3396.4501700000001</v>
      </c>
      <c r="M337" s="365"/>
      <c r="N337" s="365"/>
      <c r="O337" s="365"/>
      <c r="P337" s="365"/>
      <c r="Q337" s="365"/>
      <c r="T337" s="257"/>
      <c r="U337" s="257"/>
      <c r="V337" s="444"/>
      <c r="W337" s="444"/>
      <c r="X337" s="444"/>
      <c r="Y337" s="444"/>
      <c r="Z337" s="444"/>
      <c r="AA337" s="444"/>
      <c r="AB337" s="444"/>
      <c r="AC337" s="444"/>
      <c r="AD337" s="444"/>
      <c r="AF337" s="98"/>
      <c r="AG337" s="98"/>
      <c r="AH337" s="98"/>
      <c r="AI337" s="98"/>
      <c r="AJ337" s="98"/>
    </row>
    <row r="338" spans="2:36" ht="16" thickBot="1" x14ac:dyDescent="0.25">
      <c r="B338" s="365" t="s">
        <v>290</v>
      </c>
      <c r="C338" s="365" t="s">
        <v>290</v>
      </c>
      <c r="D338" s="365" t="s">
        <v>292</v>
      </c>
      <c r="E338" s="365" t="s">
        <v>341</v>
      </c>
      <c r="F338" s="365" t="s">
        <v>342</v>
      </c>
      <c r="G338" s="365" t="s">
        <v>527</v>
      </c>
      <c r="H338" s="365">
        <v>1</v>
      </c>
      <c r="I338" s="365">
        <v>1</v>
      </c>
      <c r="J338" s="365">
        <v>25</v>
      </c>
      <c r="K338" s="365">
        <v>2</v>
      </c>
      <c r="L338" s="365">
        <v>3412.4450900000002</v>
      </c>
      <c r="M338" s="365"/>
      <c r="N338" s="365">
        <v>17138750</v>
      </c>
      <c r="O338" s="365">
        <v>2223288.25</v>
      </c>
      <c r="P338" s="365">
        <v>131653888</v>
      </c>
      <c r="Q338" s="365">
        <v>6005534.75</v>
      </c>
      <c r="T338" s="257"/>
      <c r="U338" s="257"/>
      <c r="V338" s="444"/>
      <c r="W338" s="444"/>
      <c r="X338" s="444"/>
      <c r="Y338" s="444"/>
      <c r="Z338" s="444"/>
      <c r="AA338" s="444"/>
      <c r="AB338" s="444"/>
      <c r="AC338" s="444"/>
      <c r="AD338" s="444"/>
      <c r="AE338" s="483" t="s">
        <v>230</v>
      </c>
      <c r="AF338" s="387">
        <f>SUM(AF333:AF335)</f>
        <v>0.12036733084460598</v>
      </c>
      <c r="AG338" s="484">
        <f t="shared" ref="AG338:AJ338" si="18">SUM(AG333:AG335)</f>
        <v>0.20829337502243978</v>
      </c>
      <c r="AH338" s="484">
        <f t="shared" si="18"/>
        <v>0.10146902465327046</v>
      </c>
      <c r="AI338" s="484">
        <f t="shared" si="18"/>
        <v>0.13034285575392682</v>
      </c>
      <c r="AJ338" s="485">
        <f t="shared" si="18"/>
        <v>7.4798698850495504E-2</v>
      </c>
    </row>
    <row r="339" spans="2:36" ht="16" thickBot="1" x14ac:dyDescent="0.25">
      <c r="B339" s="365" t="s">
        <v>290</v>
      </c>
      <c r="C339" s="365" t="s">
        <v>290</v>
      </c>
      <c r="D339" s="365" t="s">
        <v>292</v>
      </c>
      <c r="E339" s="365" t="s">
        <v>375</v>
      </c>
      <c r="F339" s="365" t="s">
        <v>376</v>
      </c>
      <c r="G339" s="365" t="s">
        <v>528</v>
      </c>
      <c r="H339" s="365">
        <v>1</v>
      </c>
      <c r="I339" s="365">
        <v>1</v>
      </c>
      <c r="J339" s="365">
        <v>1</v>
      </c>
      <c r="K339" s="365">
        <v>0</v>
      </c>
      <c r="L339" s="365">
        <v>1952.7827199999999</v>
      </c>
      <c r="M339" s="365"/>
      <c r="N339" s="365"/>
      <c r="O339" s="365"/>
      <c r="P339" s="365"/>
      <c r="Q339" s="365"/>
      <c r="T339" s="257"/>
      <c r="U339" s="257"/>
      <c r="V339" s="444"/>
      <c r="W339" s="444"/>
      <c r="X339" s="444"/>
      <c r="Y339" s="444"/>
      <c r="Z339" s="444"/>
      <c r="AA339" s="444"/>
      <c r="AB339" s="444"/>
      <c r="AC339" s="444"/>
      <c r="AD339" s="444"/>
      <c r="AF339" s="388" t="s">
        <v>422</v>
      </c>
      <c r="AG339" s="389"/>
      <c r="AH339" s="389"/>
      <c r="AI339" s="389"/>
      <c r="AJ339" s="389"/>
    </row>
    <row r="340" spans="2:36" ht="16" thickBot="1" x14ac:dyDescent="0.25">
      <c r="B340" s="365" t="s">
        <v>290</v>
      </c>
      <c r="C340" s="365" t="s">
        <v>290</v>
      </c>
      <c r="D340" s="365" t="s">
        <v>292</v>
      </c>
      <c r="E340" s="365" t="s">
        <v>375</v>
      </c>
      <c r="F340" s="365" t="s">
        <v>376</v>
      </c>
      <c r="G340" s="365" t="s">
        <v>529</v>
      </c>
      <c r="H340" s="365">
        <v>1</v>
      </c>
      <c r="I340" s="365">
        <v>1</v>
      </c>
      <c r="J340" s="365">
        <v>9</v>
      </c>
      <c r="K340" s="365">
        <v>0</v>
      </c>
      <c r="L340" s="365">
        <v>1872.81638</v>
      </c>
      <c r="M340" s="365">
        <v>4507793</v>
      </c>
      <c r="N340" s="365">
        <v>1161052.125</v>
      </c>
      <c r="O340" s="365"/>
      <c r="P340" s="365">
        <v>7755594.25</v>
      </c>
      <c r="Q340" s="365">
        <v>2134145.625</v>
      </c>
      <c r="T340" s="257"/>
      <c r="U340" s="257"/>
      <c r="V340" s="444"/>
      <c r="W340" s="444"/>
      <c r="X340" s="444"/>
      <c r="Y340" s="444"/>
      <c r="Z340" s="444"/>
      <c r="AA340" s="444"/>
      <c r="AB340" s="444"/>
      <c r="AC340" s="444"/>
      <c r="AD340" s="444"/>
      <c r="AF340" s="487">
        <f>(AF335/AF338)*100</f>
        <v>4.544723073188238</v>
      </c>
      <c r="AG340" s="488">
        <f t="shared" ref="AG340:AJ340" si="19">(AG335/AG338)*100</f>
        <v>39.048873320402002</v>
      </c>
      <c r="AH340" s="488">
        <f t="shared" si="19"/>
        <v>54.562222102136879</v>
      </c>
      <c r="AI340" s="488">
        <f t="shared" si="19"/>
        <v>73.430576810673259</v>
      </c>
      <c r="AJ340" s="490">
        <f t="shared" si="19"/>
        <v>82.699391166515028</v>
      </c>
    </row>
    <row r="341" spans="2:36" x14ac:dyDescent="0.2">
      <c r="Q341" s="257"/>
      <c r="T341" s="257"/>
      <c r="U341" s="257"/>
      <c r="V341" s="257"/>
      <c r="W341" s="257"/>
      <c r="X341" s="444"/>
      <c r="Y341" s="444"/>
      <c r="Z341" s="444"/>
      <c r="AA341" s="444"/>
      <c r="AB341" s="444"/>
      <c r="AC341" s="444"/>
      <c r="AD341" s="444"/>
      <c r="AE341" s="444"/>
      <c r="AF341" s="98"/>
      <c r="AG341" s="98"/>
      <c r="AH341" s="98"/>
      <c r="AI341" s="98"/>
      <c r="AJ341" s="98"/>
    </row>
    <row r="342" spans="2:36" ht="16" thickBot="1" x14ac:dyDescent="0.25">
      <c r="B342" s="392" t="s">
        <v>304</v>
      </c>
      <c r="Q342" s="257"/>
      <c r="R342" s="257"/>
      <c r="T342" s="257"/>
      <c r="U342" s="257"/>
      <c r="V342" s="257"/>
      <c r="W342" s="257"/>
      <c r="X342" s="444"/>
      <c r="Y342" s="444"/>
      <c r="Z342" s="444"/>
      <c r="AA342" s="444"/>
      <c r="AB342" s="444"/>
      <c r="AC342" s="444"/>
      <c r="AD342" s="444"/>
    </row>
    <row r="343" spans="2:36" ht="16" thickBot="1" x14ac:dyDescent="0.25">
      <c r="M343" s="457" t="s">
        <v>474</v>
      </c>
      <c r="N343" s="458"/>
      <c r="O343" s="458"/>
      <c r="P343" s="458"/>
      <c r="Q343" s="466"/>
      <c r="R343" s="257"/>
      <c r="T343" s="257"/>
      <c r="Y343" s="457" t="s">
        <v>474</v>
      </c>
      <c r="Z343" s="458"/>
      <c r="AA343" s="458"/>
      <c r="AB343" s="458"/>
      <c r="AC343" s="458"/>
      <c r="AD343" s="415"/>
      <c r="AE343" s="240"/>
      <c r="AF343" s="245" t="s">
        <v>211</v>
      </c>
      <c r="AG343" s="246"/>
      <c r="AH343" s="246"/>
      <c r="AI343" s="246"/>
      <c r="AJ343" s="247"/>
    </row>
    <row r="344" spans="2:36" ht="16" thickBot="1" x14ac:dyDescent="0.25">
      <c r="M344" s="417" t="s">
        <v>475</v>
      </c>
      <c r="N344" s="250"/>
      <c r="O344" s="250"/>
      <c r="P344" s="250"/>
      <c r="Q344" s="418"/>
      <c r="R344" s="257"/>
      <c r="T344" s="257"/>
      <c r="X344" s="424" t="s">
        <v>209</v>
      </c>
      <c r="Y344" s="417" t="s">
        <v>475</v>
      </c>
      <c r="Z344" s="250"/>
      <c r="AA344" s="250"/>
      <c r="AB344" s="250"/>
      <c r="AC344" s="418"/>
      <c r="AD344" s="415"/>
      <c r="AE344" s="342"/>
      <c r="AF344" s="457" t="s">
        <v>519</v>
      </c>
      <c r="AG344" s="458"/>
      <c r="AH344" s="458"/>
      <c r="AI344" s="458"/>
      <c r="AJ344" s="466"/>
    </row>
    <row r="345" spans="2:36" x14ac:dyDescent="0.2">
      <c r="M345" s="461" t="s">
        <v>477</v>
      </c>
      <c r="N345" s="462" t="s">
        <v>478</v>
      </c>
      <c r="O345" s="462" t="s">
        <v>479</v>
      </c>
      <c r="P345" s="462" t="s">
        <v>480</v>
      </c>
      <c r="Q345" s="464" t="s">
        <v>481</v>
      </c>
      <c r="R345" s="257"/>
      <c r="T345" s="257"/>
      <c r="X345" s="425" t="s">
        <v>210</v>
      </c>
      <c r="Y345" s="461" t="s">
        <v>477</v>
      </c>
      <c r="Z345" s="462" t="s">
        <v>478</v>
      </c>
      <c r="AA345" s="462" t="s">
        <v>479</v>
      </c>
      <c r="AB345" s="462" t="s">
        <v>480</v>
      </c>
      <c r="AC345" s="464" t="s">
        <v>481</v>
      </c>
      <c r="AD345" s="416"/>
      <c r="AE345" s="342"/>
      <c r="AF345" s="461" t="s">
        <v>477</v>
      </c>
      <c r="AG345" s="462" t="s">
        <v>478</v>
      </c>
      <c r="AH345" s="462" t="s">
        <v>479</v>
      </c>
      <c r="AI345" s="462" t="s">
        <v>480</v>
      </c>
      <c r="AJ345" s="464" t="s">
        <v>481</v>
      </c>
    </row>
    <row r="346" spans="2:36" ht="16" thickBot="1" x14ac:dyDescent="0.25">
      <c r="M346" s="467" t="s">
        <v>309</v>
      </c>
      <c r="N346" s="468" t="s">
        <v>310</v>
      </c>
      <c r="O346" s="468" t="s">
        <v>311</v>
      </c>
      <c r="P346" s="468" t="s">
        <v>312</v>
      </c>
      <c r="Q346" s="469" t="s">
        <v>313</v>
      </c>
      <c r="R346" s="257"/>
      <c r="T346" s="257"/>
      <c r="X346" s="429" t="s">
        <v>213</v>
      </c>
      <c r="Y346" s="470" t="s">
        <v>309</v>
      </c>
      <c r="Z346" s="471" t="s">
        <v>310</v>
      </c>
      <c r="AA346" s="471" t="s">
        <v>311</v>
      </c>
      <c r="AB346" s="471" t="s">
        <v>312</v>
      </c>
      <c r="AC346" s="472" t="s">
        <v>313</v>
      </c>
      <c r="AD346" s="415"/>
      <c r="AF346" s="467" t="s">
        <v>309</v>
      </c>
      <c r="AG346" s="468" t="s">
        <v>310</v>
      </c>
      <c r="AH346" s="468" t="s">
        <v>311</v>
      </c>
      <c r="AI346" s="468" t="s">
        <v>312</v>
      </c>
      <c r="AJ346" s="469" t="s">
        <v>313</v>
      </c>
    </row>
    <row r="347" spans="2:36" ht="16" thickBot="1" x14ac:dyDescent="0.25">
      <c r="B347" s="362" t="s">
        <v>273</v>
      </c>
      <c r="C347" s="362" t="s">
        <v>274</v>
      </c>
      <c r="D347" s="362" t="s">
        <v>275</v>
      </c>
      <c r="E347" s="362" t="s">
        <v>276</v>
      </c>
      <c r="F347" s="362" t="s">
        <v>277</v>
      </c>
      <c r="G347" s="362" t="s">
        <v>278</v>
      </c>
      <c r="H347" s="362" t="s">
        <v>279</v>
      </c>
      <c r="I347" s="362" t="s">
        <v>280</v>
      </c>
      <c r="J347" s="362" t="s">
        <v>281</v>
      </c>
      <c r="K347" s="362" t="s">
        <v>282</v>
      </c>
      <c r="L347" s="362" t="s">
        <v>283</v>
      </c>
      <c r="M347" s="362" t="s">
        <v>401</v>
      </c>
      <c r="N347" s="362" t="s">
        <v>402</v>
      </c>
      <c r="O347" s="362" t="s">
        <v>486</v>
      </c>
      <c r="P347" s="362" t="s">
        <v>289</v>
      </c>
      <c r="Q347" s="362" t="s">
        <v>316</v>
      </c>
      <c r="R347" s="257"/>
      <c r="S347" s="257"/>
      <c r="T347" s="257"/>
      <c r="U347" s="447" t="s">
        <v>1</v>
      </c>
      <c r="V347" s="448" t="s">
        <v>429</v>
      </c>
      <c r="W347" s="412" t="s">
        <v>220</v>
      </c>
      <c r="X347" s="401"/>
      <c r="Y347" s="402">
        <v>124710856</v>
      </c>
      <c r="Z347" s="435">
        <v>84834304</v>
      </c>
      <c r="AA347" s="435">
        <v>12419749</v>
      </c>
      <c r="AB347" s="435">
        <v>153575680</v>
      </c>
      <c r="AC347" s="403">
        <v>39279980</v>
      </c>
      <c r="AD347" s="415"/>
      <c r="AF347" s="274">
        <f>Y347*X348/Y348</f>
        <v>4.2493383262403617</v>
      </c>
      <c r="AG347" s="275">
        <f>Z347*X348/Z348</f>
        <v>7.2068567941164181</v>
      </c>
      <c r="AH347" s="515"/>
      <c r="AI347" s="484">
        <f>AB347*X348/AB348</f>
        <v>4.748292013765302</v>
      </c>
      <c r="AJ347" s="276">
        <f>AC347*X348/AC348</f>
        <v>2.3895466769710851</v>
      </c>
    </row>
    <row r="348" spans="2:36" ht="16" thickBot="1" x14ac:dyDescent="0.25">
      <c r="B348" s="365" t="s">
        <v>290</v>
      </c>
      <c r="C348" s="365" t="s">
        <v>290</v>
      </c>
      <c r="D348" s="365" t="s">
        <v>292</v>
      </c>
      <c r="E348" s="365" t="s">
        <v>460</v>
      </c>
      <c r="F348" s="365" t="s">
        <v>461</v>
      </c>
      <c r="G348" s="365" t="s">
        <v>530</v>
      </c>
      <c r="H348" s="365">
        <v>1</v>
      </c>
      <c r="I348" s="365">
        <v>1</v>
      </c>
      <c r="J348" s="365">
        <v>6</v>
      </c>
      <c r="K348" s="365">
        <v>0</v>
      </c>
      <c r="L348" s="365">
        <v>1824.91902</v>
      </c>
      <c r="M348" s="365">
        <v>3381160.75</v>
      </c>
      <c r="N348" s="365"/>
      <c r="O348" s="365"/>
      <c r="P348" s="365"/>
      <c r="Q348" s="365">
        <v>15061298.5</v>
      </c>
      <c r="R348" s="257"/>
      <c r="S348" s="257"/>
      <c r="U348" s="449"/>
      <c r="V348" s="450"/>
      <c r="W348" s="411" t="s">
        <v>226</v>
      </c>
      <c r="X348" s="438">
        <v>0.25</v>
      </c>
      <c r="Y348" s="439">
        <v>7337075</v>
      </c>
      <c r="Z348" s="440">
        <v>2942833</v>
      </c>
      <c r="AA348" s="440"/>
      <c r="AB348" s="440">
        <v>8085838</v>
      </c>
      <c r="AC348" s="441">
        <v>4109564</v>
      </c>
      <c r="AD348" s="415"/>
      <c r="AF348" s="98"/>
      <c r="AG348" s="98"/>
      <c r="AH348" s="98"/>
      <c r="AI348" s="514"/>
      <c r="AJ348" s="98"/>
    </row>
    <row r="349" spans="2:36" ht="16" thickBot="1" x14ac:dyDescent="0.25">
      <c r="B349" s="365" t="s">
        <v>290</v>
      </c>
      <c r="C349" s="365" t="s">
        <v>291</v>
      </c>
      <c r="D349" s="365" t="s">
        <v>292</v>
      </c>
      <c r="E349" s="365" t="s">
        <v>509</v>
      </c>
      <c r="F349" s="365" t="s">
        <v>510</v>
      </c>
      <c r="G349" s="365" t="s">
        <v>531</v>
      </c>
      <c r="H349" s="365">
        <v>2</v>
      </c>
      <c r="I349" s="365">
        <v>1</v>
      </c>
      <c r="J349" s="365">
        <v>1</v>
      </c>
      <c r="K349" s="365">
        <v>0</v>
      </c>
      <c r="L349" s="365">
        <v>1173.5221200000001</v>
      </c>
      <c r="M349" s="365"/>
      <c r="N349" s="365"/>
      <c r="O349" s="365"/>
      <c r="P349" s="365">
        <v>1128366.375</v>
      </c>
      <c r="Q349" s="365"/>
      <c r="R349" s="257"/>
      <c r="S349" s="257"/>
      <c r="U349" s="449"/>
      <c r="V349" s="451" t="s">
        <v>430</v>
      </c>
      <c r="W349" s="410" t="s">
        <v>220</v>
      </c>
      <c r="X349" s="401"/>
      <c r="Y349" s="402"/>
      <c r="Z349" s="435"/>
      <c r="AA349" s="435">
        <v>2192390</v>
      </c>
      <c r="AB349" s="435">
        <v>19768902</v>
      </c>
      <c r="AC349" s="403">
        <v>4406046</v>
      </c>
      <c r="AD349" s="415"/>
      <c r="AF349" s="516">
        <f>Y349*X350/Y350</f>
        <v>0</v>
      </c>
      <c r="AG349" s="275">
        <f>Z349*X350/Z350</f>
        <v>0</v>
      </c>
      <c r="AH349" s="275">
        <f>AA349*X350/AA350</f>
        <v>9.1524883994477425E-3</v>
      </c>
      <c r="AI349" s="484">
        <f>AB349*X350/AB350</f>
        <v>1.1009776261970214E-2</v>
      </c>
      <c r="AJ349" s="276">
        <f>AC349*X350/AC350</f>
        <v>6.2643769219465082E-3</v>
      </c>
    </row>
    <row r="350" spans="2:36" ht="16" thickBot="1" x14ac:dyDescent="0.25">
      <c r="B350" s="365" t="s">
        <v>290</v>
      </c>
      <c r="C350" s="365" t="s">
        <v>291</v>
      </c>
      <c r="D350" s="365" t="s">
        <v>292</v>
      </c>
      <c r="E350" s="365" t="s">
        <v>324</v>
      </c>
      <c r="F350" s="365" t="s">
        <v>325</v>
      </c>
      <c r="G350" s="365" t="s">
        <v>323</v>
      </c>
      <c r="H350" s="365">
        <v>2</v>
      </c>
      <c r="I350" s="365">
        <v>1</v>
      </c>
      <c r="J350" s="365">
        <v>2</v>
      </c>
      <c r="K350" s="365">
        <v>1</v>
      </c>
      <c r="L350" s="365">
        <v>1161.5776000000001</v>
      </c>
      <c r="M350" s="365"/>
      <c r="N350" s="365"/>
      <c r="O350" s="365"/>
      <c r="P350" s="365">
        <v>160517548</v>
      </c>
      <c r="Q350" s="365"/>
      <c r="R350" s="257"/>
      <c r="S350" s="257"/>
      <c r="U350" s="452"/>
      <c r="V350" s="450"/>
      <c r="W350" s="453" t="s">
        <v>226</v>
      </c>
      <c r="X350" s="438">
        <v>0.25</v>
      </c>
      <c r="Y350" s="439">
        <v>396660512</v>
      </c>
      <c r="Z350" s="440">
        <v>287881088</v>
      </c>
      <c r="AA350" s="440">
        <v>59885080</v>
      </c>
      <c r="AB350" s="440">
        <v>448894272</v>
      </c>
      <c r="AC350" s="441">
        <v>175837360</v>
      </c>
      <c r="AD350" s="415"/>
      <c r="AF350" s="85"/>
      <c r="AG350" s="85"/>
      <c r="AH350" s="85"/>
      <c r="AI350" s="85"/>
      <c r="AJ350" s="85"/>
    </row>
    <row r="351" spans="2:36" ht="16" thickBot="1" x14ac:dyDescent="0.25">
      <c r="B351" s="365" t="s">
        <v>290</v>
      </c>
      <c r="C351" s="365" t="s">
        <v>291</v>
      </c>
      <c r="D351" s="365" t="s">
        <v>292</v>
      </c>
      <c r="E351" s="365" t="s">
        <v>438</v>
      </c>
      <c r="F351" s="365" t="s">
        <v>439</v>
      </c>
      <c r="G351" s="365" t="s">
        <v>440</v>
      </c>
      <c r="H351" s="365">
        <v>2</v>
      </c>
      <c r="I351" s="365">
        <v>1</v>
      </c>
      <c r="J351" s="365">
        <v>1</v>
      </c>
      <c r="K351" s="365">
        <v>1</v>
      </c>
      <c r="L351" s="365">
        <v>2859.37851</v>
      </c>
      <c r="M351" s="365"/>
      <c r="N351" s="365"/>
      <c r="O351" s="365"/>
      <c r="P351" s="365"/>
      <c r="Q351" s="365"/>
      <c r="R351" s="257"/>
      <c r="S351" s="257"/>
      <c r="U351" s="257"/>
      <c r="AD351" s="415"/>
      <c r="AF351" s="85"/>
      <c r="AG351" s="85"/>
      <c r="AH351" s="85"/>
      <c r="AI351" s="85"/>
      <c r="AJ351" s="85"/>
    </row>
    <row r="352" spans="2:36" ht="16" thickBot="1" x14ac:dyDescent="0.25">
      <c r="B352" s="365" t="s">
        <v>290</v>
      </c>
      <c r="C352" s="365" t="s">
        <v>291</v>
      </c>
      <c r="D352" s="365" t="s">
        <v>292</v>
      </c>
      <c r="E352" s="365" t="s">
        <v>336</v>
      </c>
      <c r="F352" s="365" t="s">
        <v>337</v>
      </c>
      <c r="G352" s="365" t="s">
        <v>532</v>
      </c>
      <c r="H352" s="365">
        <v>2</v>
      </c>
      <c r="I352" s="365">
        <v>1</v>
      </c>
      <c r="J352" s="365">
        <v>15</v>
      </c>
      <c r="K352" s="365">
        <v>0</v>
      </c>
      <c r="L352" s="365">
        <v>1723.80846</v>
      </c>
      <c r="M352" s="365"/>
      <c r="N352" s="365"/>
      <c r="O352" s="365">
        <v>11277176</v>
      </c>
      <c r="P352" s="365">
        <v>304947224</v>
      </c>
      <c r="Q352" s="365">
        <v>216097877</v>
      </c>
      <c r="R352" s="257"/>
      <c r="S352" s="257"/>
      <c r="T352" s="415"/>
      <c r="AE352" s="386" t="s">
        <v>230</v>
      </c>
      <c r="AF352" s="387">
        <f>SUM(AF347:AF349)</f>
        <v>4.2493383262403617</v>
      </c>
      <c r="AG352" s="387">
        <f t="shared" ref="AG352:AJ352" si="20">SUM(AG347:AG349)</f>
        <v>7.2068567941164181</v>
      </c>
      <c r="AH352" s="387"/>
      <c r="AI352" s="387">
        <f t="shared" si="20"/>
        <v>4.7593017900272718</v>
      </c>
      <c r="AJ352" s="385">
        <f t="shared" si="20"/>
        <v>2.3958110538930315</v>
      </c>
    </row>
    <row r="353" spans="2:36" ht="16" thickBot="1" x14ac:dyDescent="0.25">
      <c r="B353" s="365" t="s">
        <v>290</v>
      </c>
      <c r="C353" s="365" t="s">
        <v>291</v>
      </c>
      <c r="D353" s="365" t="s">
        <v>292</v>
      </c>
      <c r="E353" s="365" t="s">
        <v>333</v>
      </c>
      <c r="F353" s="365" t="s">
        <v>334</v>
      </c>
      <c r="G353" s="365" t="s">
        <v>533</v>
      </c>
      <c r="H353" s="365">
        <v>2</v>
      </c>
      <c r="I353" s="365">
        <v>1</v>
      </c>
      <c r="J353" s="365">
        <v>13</v>
      </c>
      <c r="K353" s="365">
        <v>1</v>
      </c>
      <c r="L353" s="365">
        <v>1851.9034300000001</v>
      </c>
      <c r="M353" s="365"/>
      <c r="N353" s="365">
        <v>125180072</v>
      </c>
      <c r="O353" s="365">
        <v>41423647.75</v>
      </c>
      <c r="P353" s="365">
        <v>493471120</v>
      </c>
      <c r="Q353" s="365">
        <v>404159276</v>
      </c>
      <c r="R353" s="257"/>
      <c r="S353" s="257"/>
      <c r="T353" s="415"/>
      <c r="AF353" s="388" t="s">
        <v>431</v>
      </c>
      <c r="AG353" s="389"/>
      <c r="AH353" s="389"/>
      <c r="AI353" s="389"/>
      <c r="AJ353" s="389"/>
    </row>
    <row r="354" spans="2:36" ht="16" thickBot="1" x14ac:dyDescent="0.25">
      <c r="B354" s="365" t="s">
        <v>290</v>
      </c>
      <c r="C354" s="365" t="s">
        <v>291</v>
      </c>
      <c r="D354" s="365" t="s">
        <v>292</v>
      </c>
      <c r="E354" s="365" t="s">
        <v>330</v>
      </c>
      <c r="F354" s="365" t="s">
        <v>331</v>
      </c>
      <c r="G354" s="365" t="s">
        <v>332</v>
      </c>
      <c r="H354" s="365">
        <v>2</v>
      </c>
      <c r="I354" s="365">
        <v>1</v>
      </c>
      <c r="J354" s="365">
        <v>3</v>
      </c>
      <c r="K354" s="365">
        <v>2</v>
      </c>
      <c r="L354" s="365">
        <v>2206.1049800000001</v>
      </c>
      <c r="M354" s="365"/>
      <c r="N354" s="365">
        <v>15107870</v>
      </c>
      <c r="O354" s="365"/>
      <c r="P354" s="365"/>
      <c r="Q354" s="365"/>
      <c r="R354" s="257"/>
      <c r="S354" s="257"/>
      <c r="T354" s="416"/>
      <c r="AF354" s="391">
        <f>(AF349/AF352)*100</f>
        <v>0</v>
      </c>
      <c r="AG354" s="391">
        <f t="shared" ref="AG354:AJ354" si="21">(AG349/AG352)*100</f>
        <v>0</v>
      </c>
      <c r="AH354" s="391"/>
      <c r="AI354" s="391">
        <f t="shared" si="21"/>
        <v>0.23133175301134085</v>
      </c>
      <c r="AJ354" s="446">
        <f t="shared" si="21"/>
        <v>0.26147207693057922</v>
      </c>
    </row>
    <row r="355" spans="2:36" x14ac:dyDescent="0.2">
      <c r="B355" s="365" t="s">
        <v>290</v>
      </c>
      <c r="C355" s="365" t="s">
        <v>290</v>
      </c>
      <c r="D355" s="365" t="s">
        <v>292</v>
      </c>
      <c r="E355" s="365" t="s">
        <v>349</v>
      </c>
      <c r="F355" s="365" t="s">
        <v>350</v>
      </c>
      <c r="G355" s="365" t="s">
        <v>534</v>
      </c>
      <c r="H355" s="365">
        <v>1</v>
      </c>
      <c r="I355" s="365">
        <v>1</v>
      </c>
      <c r="J355" s="365">
        <v>4</v>
      </c>
      <c r="K355" s="365">
        <v>0</v>
      </c>
      <c r="L355" s="365">
        <v>2430.0353</v>
      </c>
      <c r="M355" s="365"/>
      <c r="N355" s="365">
        <v>19675776</v>
      </c>
      <c r="O355" s="365"/>
      <c r="P355" s="365">
        <v>32576588</v>
      </c>
      <c r="Q355" s="365">
        <v>3980217</v>
      </c>
      <c r="R355" s="257"/>
      <c r="S355" s="257"/>
      <c r="T355" s="415"/>
      <c r="U355" s="257"/>
      <c r="AB355" s="517"/>
      <c r="AI355" s="512"/>
    </row>
    <row r="356" spans="2:36" x14ac:dyDescent="0.2">
      <c r="B356" s="365" t="s">
        <v>290</v>
      </c>
      <c r="C356" s="365" t="s">
        <v>291</v>
      </c>
      <c r="D356" s="365" t="s">
        <v>292</v>
      </c>
      <c r="E356" s="365" t="s">
        <v>471</v>
      </c>
      <c r="F356" s="365" t="s">
        <v>472</v>
      </c>
      <c r="G356" s="365" t="s">
        <v>473</v>
      </c>
      <c r="H356" s="365">
        <v>2</v>
      </c>
      <c r="I356" s="365">
        <v>1</v>
      </c>
      <c r="J356" s="365">
        <v>1</v>
      </c>
      <c r="K356" s="365">
        <v>0</v>
      </c>
      <c r="L356" s="365">
        <v>1684.7863299999999</v>
      </c>
      <c r="M356" s="365"/>
      <c r="N356" s="365"/>
      <c r="O356" s="365"/>
      <c r="P356" s="365"/>
      <c r="Q356" s="365"/>
      <c r="R356" s="257"/>
      <c r="S356" s="257"/>
      <c r="T356" s="416"/>
      <c r="U356" s="257"/>
      <c r="AI356" s="512"/>
    </row>
    <row r="357" spans="2:36" x14ac:dyDescent="0.2">
      <c r="B357" s="365" t="s">
        <v>290</v>
      </c>
      <c r="C357" s="365" t="s">
        <v>290</v>
      </c>
      <c r="D357" s="365" t="s">
        <v>292</v>
      </c>
      <c r="E357" s="365" t="s">
        <v>378</v>
      </c>
      <c r="F357" s="365" t="s">
        <v>379</v>
      </c>
      <c r="G357" s="365" t="s">
        <v>535</v>
      </c>
      <c r="H357" s="365">
        <v>1</v>
      </c>
      <c r="I357" s="365">
        <v>1</v>
      </c>
      <c r="J357" s="365">
        <v>16</v>
      </c>
      <c r="K357" s="365">
        <v>0</v>
      </c>
      <c r="L357" s="365">
        <v>1716.82041</v>
      </c>
      <c r="M357" s="365">
        <v>7438187.75</v>
      </c>
      <c r="N357" s="365">
        <v>13040031</v>
      </c>
      <c r="O357" s="365">
        <v>5741221.5</v>
      </c>
      <c r="P357" s="365">
        <v>6779953.0625</v>
      </c>
      <c r="Q357" s="365">
        <v>8625954</v>
      </c>
      <c r="R357" s="257"/>
      <c r="S357" s="257"/>
      <c r="T357" s="257"/>
      <c r="U357" s="257"/>
      <c r="AI357" s="512"/>
    </row>
    <row r="358" spans="2:36" x14ac:dyDescent="0.2">
      <c r="Q358" s="257"/>
      <c r="R358" s="257"/>
      <c r="S358" s="257"/>
      <c r="T358" s="257"/>
      <c r="U358" s="257"/>
      <c r="AI358" s="512"/>
    </row>
    <row r="359" spans="2:36" ht="16" thickBot="1" x14ac:dyDescent="0.25"/>
    <row r="360" spans="2:36" x14ac:dyDescent="0.2">
      <c r="B360" s="537" t="s">
        <v>152</v>
      </c>
      <c r="C360" s="538" t="s">
        <v>731</v>
      </c>
      <c r="D360" s="538" t="s">
        <v>732</v>
      </c>
      <c r="E360" s="538" t="s">
        <v>733</v>
      </c>
      <c r="F360" s="538" t="s">
        <v>734</v>
      </c>
      <c r="G360" s="538" t="s">
        <v>735</v>
      </c>
      <c r="H360" s="538" t="s">
        <v>537</v>
      </c>
      <c r="I360" s="538" t="s">
        <v>538</v>
      </c>
    </row>
    <row r="361" spans="2:36" ht="16" thickBot="1" x14ac:dyDescent="0.25">
      <c r="B361" s="543"/>
      <c r="C361" s="544"/>
      <c r="D361" s="544"/>
      <c r="E361" s="544"/>
      <c r="F361" s="544"/>
      <c r="G361" s="544"/>
      <c r="H361" s="544"/>
      <c r="I361" s="544"/>
    </row>
    <row r="362" spans="2:36" ht="16" thickBot="1" x14ac:dyDescent="0.25">
      <c r="B362" s="383" t="s">
        <v>214</v>
      </c>
      <c r="C362" s="383" t="s">
        <v>215</v>
      </c>
      <c r="D362" s="383" t="s">
        <v>216</v>
      </c>
      <c r="E362" s="383" t="s">
        <v>217</v>
      </c>
      <c r="F362" s="383" t="s">
        <v>218</v>
      </c>
      <c r="G362" s="383" t="s">
        <v>244</v>
      </c>
      <c r="H362" s="383" t="s">
        <v>540</v>
      </c>
      <c r="I362" s="334" t="s">
        <v>541</v>
      </c>
    </row>
    <row r="363" spans="2:36" ht="16" thickBot="1" x14ac:dyDescent="0.25">
      <c r="B363" s="388" t="s">
        <v>736</v>
      </c>
      <c r="C363" s="389"/>
      <c r="D363" s="389"/>
      <c r="E363" s="389"/>
      <c r="F363" s="389"/>
      <c r="G363" s="389"/>
      <c r="H363" s="389"/>
      <c r="I363" s="390"/>
    </row>
    <row r="364" spans="2:36" ht="16" thickBot="1" x14ac:dyDescent="0.25">
      <c r="B364" s="601">
        <v>0.21470059920174894</v>
      </c>
      <c r="C364" s="602">
        <v>82.64188371256698</v>
      </c>
      <c r="D364" s="602">
        <v>69.084086936408852</v>
      </c>
      <c r="E364" s="602">
        <v>92.618682372482411</v>
      </c>
      <c r="F364" s="602">
        <v>97.435660570289755</v>
      </c>
      <c r="G364" s="602">
        <v>97.695017399955219</v>
      </c>
      <c r="H364" s="602">
        <v>93.610319315873681</v>
      </c>
      <c r="I364" s="603">
        <v>95.501904657396167</v>
      </c>
    </row>
    <row r="365" spans="2:36" ht="16" thickBot="1" x14ac:dyDescent="0.25">
      <c r="B365" s="388" t="s">
        <v>737</v>
      </c>
      <c r="C365" s="389"/>
      <c r="D365" s="389"/>
      <c r="E365" s="389"/>
      <c r="F365" s="389"/>
      <c r="G365" s="389"/>
      <c r="H365" s="389"/>
      <c r="I365" s="390"/>
    </row>
    <row r="366" spans="2:36" ht="16" thickBot="1" x14ac:dyDescent="0.25">
      <c r="B366" s="601">
        <v>2.0051638850230549</v>
      </c>
      <c r="C366" s="602">
        <v>37.067053286016048</v>
      </c>
      <c r="D366" s="602">
        <v>38.069923519815205</v>
      </c>
      <c r="E366" s="602">
        <v>63.365694376570211</v>
      </c>
      <c r="F366" s="602">
        <v>74.257036675625756</v>
      </c>
      <c r="G366" s="602">
        <v>87.716350524182147</v>
      </c>
      <c r="H366" s="602">
        <v>43.505936224394823</v>
      </c>
      <c r="I366" s="603">
        <v>51.120278475647083</v>
      </c>
    </row>
    <row r="368" spans="2:36" ht="16" thickBot="1" x14ac:dyDescent="0.25">
      <c r="B368" s="338" t="s">
        <v>259</v>
      </c>
      <c r="U368" s="394"/>
    </row>
    <row r="369" spans="2:69" ht="16" thickBot="1" x14ac:dyDescent="0.25">
      <c r="B369" s="338"/>
      <c r="N369" s="604" t="s">
        <v>152</v>
      </c>
      <c r="O369" s="605" t="s">
        <v>731</v>
      </c>
      <c r="P369" s="605" t="s">
        <v>732</v>
      </c>
      <c r="Q369" s="605" t="s">
        <v>733</v>
      </c>
      <c r="R369" s="605" t="s">
        <v>734</v>
      </c>
      <c r="S369" s="605" t="s">
        <v>735</v>
      </c>
      <c r="AZ369" s="394"/>
      <c r="BA369" s="342"/>
      <c r="BB369" s="342"/>
      <c r="BC369" s="342"/>
      <c r="BD369" s="342"/>
      <c r="BE369" s="342"/>
      <c r="BF369" s="342"/>
      <c r="BG369" s="342"/>
      <c r="BH369" s="342"/>
      <c r="BI369" s="342"/>
      <c r="BK369" s="342"/>
      <c r="BL369" s="245" t="s">
        <v>211</v>
      </c>
      <c r="BM369" s="246"/>
      <c r="BN369" s="246"/>
      <c r="BO369" s="246"/>
      <c r="BP369" s="246"/>
      <c r="BQ369" s="247"/>
    </row>
    <row r="370" spans="2:69" ht="16" thickBot="1" x14ac:dyDescent="0.25">
      <c r="N370" s="606"/>
      <c r="O370" s="607"/>
      <c r="P370" s="607"/>
      <c r="Q370" s="607"/>
      <c r="R370" s="607"/>
      <c r="S370" s="607"/>
      <c r="AZ370" s="394"/>
      <c r="BA370" s="394"/>
      <c r="BB370" s="342"/>
      <c r="BC370" s="350" t="s">
        <v>209</v>
      </c>
      <c r="BD370" s="537" t="s">
        <v>152</v>
      </c>
      <c r="BE370" s="538" t="s">
        <v>731</v>
      </c>
      <c r="BF370" s="538" t="s">
        <v>732</v>
      </c>
      <c r="BG370" s="538" t="s">
        <v>733</v>
      </c>
      <c r="BH370" s="538" t="s">
        <v>734</v>
      </c>
      <c r="BI370" s="538" t="s">
        <v>735</v>
      </c>
      <c r="BK370" s="241"/>
      <c r="BL370" s="537" t="s">
        <v>152</v>
      </c>
      <c r="BM370" s="538" t="s">
        <v>731</v>
      </c>
      <c r="BN370" s="538" t="s">
        <v>732</v>
      </c>
      <c r="BO370" s="538" t="s">
        <v>733</v>
      </c>
      <c r="BP370" s="538" t="s">
        <v>734</v>
      </c>
      <c r="BQ370" s="538" t="s">
        <v>735</v>
      </c>
    </row>
    <row r="371" spans="2:69" ht="16" thickBot="1" x14ac:dyDescent="0.25">
      <c r="N371" s="608" t="s">
        <v>738</v>
      </c>
      <c r="O371" s="609" t="s">
        <v>245</v>
      </c>
      <c r="P371" s="609" t="s">
        <v>246</v>
      </c>
      <c r="Q371" s="609" t="s">
        <v>247</v>
      </c>
      <c r="R371" s="609" t="s">
        <v>248</v>
      </c>
      <c r="S371" s="609" t="s">
        <v>739</v>
      </c>
      <c r="AZ371" s="355"/>
      <c r="BA371" s="355"/>
      <c r="BB371" s="355"/>
      <c r="BC371" s="356" t="s">
        <v>210</v>
      </c>
      <c r="BD371" s="543"/>
      <c r="BE371" s="544"/>
      <c r="BF371" s="544"/>
      <c r="BG371" s="544"/>
      <c r="BH371" s="544"/>
      <c r="BI371" s="544"/>
      <c r="BK371" s="262"/>
      <c r="BL371" s="543"/>
      <c r="BM371" s="544"/>
      <c r="BN371" s="544"/>
      <c r="BO371" s="544"/>
      <c r="BP371" s="544"/>
      <c r="BQ371" s="544"/>
    </row>
    <row r="372" spans="2:69" ht="16" thickBot="1" x14ac:dyDescent="0.25">
      <c r="B372" s="362" t="s">
        <v>273</v>
      </c>
      <c r="C372" s="362" t="s">
        <v>274</v>
      </c>
      <c r="D372" s="362" t="s">
        <v>275</v>
      </c>
      <c r="E372" s="362" t="s">
        <v>276</v>
      </c>
      <c r="F372" s="362" t="s">
        <v>277</v>
      </c>
      <c r="G372" s="362" t="s">
        <v>278</v>
      </c>
      <c r="H372" s="362" t="s">
        <v>542</v>
      </c>
      <c r="I372" s="362" t="s">
        <v>279</v>
      </c>
      <c r="J372" s="362" t="s">
        <v>280</v>
      </c>
      <c r="K372" s="362" t="s">
        <v>281</v>
      </c>
      <c r="L372" s="362" t="s">
        <v>282</v>
      </c>
      <c r="M372" s="362" t="s">
        <v>283</v>
      </c>
      <c r="N372" s="610" t="s">
        <v>740</v>
      </c>
      <c r="O372" s="610" t="s">
        <v>315</v>
      </c>
      <c r="P372" s="610" t="s">
        <v>318</v>
      </c>
      <c r="Q372" s="610" t="s">
        <v>404</v>
      </c>
      <c r="R372" s="610" t="s">
        <v>741</v>
      </c>
      <c r="S372" s="610" t="s">
        <v>742</v>
      </c>
      <c r="T372" s="362" t="s">
        <v>543</v>
      </c>
      <c r="U372" s="362" t="s">
        <v>544</v>
      </c>
      <c r="V372" s="362" t="s">
        <v>545</v>
      </c>
      <c r="W372" s="362" t="s">
        <v>546</v>
      </c>
      <c r="X372" s="362" t="s">
        <v>547</v>
      </c>
      <c r="Y372" s="362" t="s">
        <v>743</v>
      </c>
      <c r="Z372" s="362" t="s">
        <v>548</v>
      </c>
      <c r="AA372" s="362" t="s">
        <v>549</v>
      </c>
      <c r="AB372" s="362" t="s">
        <v>550</v>
      </c>
      <c r="AC372" s="362" t="s">
        <v>551</v>
      </c>
      <c r="AD372" s="362" t="s">
        <v>552</v>
      </c>
      <c r="AE372" s="362" t="s">
        <v>744</v>
      </c>
      <c r="AF372" s="362" t="s">
        <v>553</v>
      </c>
      <c r="AG372" s="362" t="s">
        <v>554</v>
      </c>
      <c r="AH372" s="362" t="s">
        <v>555</v>
      </c>
      <c r="AI372" s="362" t="s">
        <v>556</v>
      </c>
      <c r="AJ372" s="362" t="s">
        <v>557</v>
      </c>
      <c r="AK372" s="362" t="s">
        <v>745</v>
      </c>
      <c r="AL372" s="362" t="s">
        <v>558</v>
      </c>
      <c r="AM372" s="362" t="s">
        <v>559</v>
      </c>
      <c r="AN372" s="362" t="s">
        <v>560</v>
      </c>
      <c r="AO372" s="362" t="s">
        <v>561</v>
      </c>
      <c r="AP372" s="362" t="s">
        <v>562</v>
      </c>
      <c r="AQ372" s="362" t="s">
        <v>746</v>
      </c>
      <c r="AR372" s="362" t="s">
        <v>563</v>
      </c>
      <c r="AS372" s="362" t="s">
        <v>564</v>
      </c>
      <c r="AT372" s="362" t="s">
        <v>565</v>
      </c>
      <c r="AU372" s="362" t="s">
        <v>566</v>
      </c>
      <c r="AV372" s="362" t="s">
        <v>567</v>
      </c>
      <c r="AW372" s="362" t="s">
        <v>747</v>
      </c>
      <c r="AZ372" s="355"/>
      <c r="BA372" s="355"/>
      <c r="BB372" s="355"/>
      <c r="BC372" s="356" t="s">
        <v>213</v>
      </c>
      <c r="BD372" s="328" t="s">
        <v>738</v>
      </c>
      <c r="BE372" s="255" t="s">
        <v>245</v>
      </c>
      <c r="BF372" s="255" t="s">
        <v>246</v>
      </c>
      <c r="BG372" s="255" t="s">
        <v>247</v>
      </c>
      <c r="BH372" s="255" t="s">
        <v>248</v>
      </c>
      <c r="BI372" s="255" t="s">
        <v>739</v>
      </c>
      <c r="BK372" s="241"/>
      <c r="BL372" s="383" t="s">
        <v>738</v>
      </c>
      <c r="BM372" s="334" t="s">
        <v>245</v>
      </c>
      <c r="BN372" s="334" t="s">
        <v>246</v>
      </c>
      <c r="BO372" s="334" t="s">
        <v>247</v>
      </c>
      <c r="BP372" s="334" t="s">
        <v>248</v>
      </c>
      <c r="BQ372" s="334" t="s">
        <v>739</v>
      </c>
    </row>
    <row r="373" spans="2:69" ht="16" thickBot="1" x14ac:dyDescent="0.25">
      <c r="B373" s="365" t="s">
        <v>291</v>
      </c>
      <c r="C373" s="365" t="s">
        <v>291</v>
      </c>
      <c r="D373" s="365" t="s">
        <v>748</v>
      </c>
      <c r="E373" s="365" t="s">
        <v>749</v>
      </c>
      <c r="F373" s="365" t="s">
        <v>294</v>
      </c>
      <c r="G373" s="365" t="s">
        <v>295</v>
      </c>
      <c r="H373" s="365" t="s">
        <v>750</v>
      </c>
      <c r="I373" s="365">
        <v>2</v>
      </c>
      <c r="J373" s="365">
        <v>2</v>
      </c>
      <c r="K373" s="365">
        <v>4</v>
      </c>
      <c r="L373" s="365">
        <v>1</v>
      </c>
      <c r="M373" s="365">
        <v>2103.9780500000002</v>
      </c>
      <c r="N373" s="611"/>
      <c r="O373" s="611"/>
      <c r="P373" s="611"/>
      <c r="Q373" s="611"/>
      <c r="R373" s="611"/>
      <c r="S373" s="611">
        <v>320331146.5</v>
      </c>
      <c r="T373" s="365" t="s">
        <v>572</v>
      </c>
      <c r="U373" s="365" t="s">
        <v>591</v>
      </c>
      <c r="V373" s="365" t="s">
        <v>591</v>
      </c>
      <c r="W373" s="365" t="s">
        <v>573</v>
      </c>
      <c r="X373" s="365" t="s">
        <v>591</v>
      </c>
      <c r="Y373" s="365" t="s">
        <v>573</v>
      </c>
      <c r="Z373" s="365"/>
      <c r="AA373" s="365">
        <v>3</v>
      </c>
      <c r="AB373" s="365">
        <v>4</v>
      </c>
      <c r="AC373" s="365">
        <v>2</v>
      </c>
      <c r="AD373" s="365">
        <v>3</v>
      </c>
      <c r="AE373" s="365">
        <v>2</v>
      </c>
      <c r="AF373" s="365"/>
      <c r="AG373" s="365">
        <v>701.99738000000002</v>
      </c>
      <c r="AH373" s="365">
        <v>526.74914999999999</v>
      </c>
      <c r="AI373" s="365">
        <v>1052.4929199999999</v>
      </c>
      <c r="AJ373" s="365">
        <v>701.99761999999998</v>
      </c>
      <c r="AK373" s="365">
        <v>1052.49316</v>
      </c>
      <c r="AL373" s="365"/>
      <c r="AM373" s="365">
        <v>32.828600000000002</v>
      </c>
      <c r="AN373" s="365">
        <v>32.5824</v>
      </c>
      <c r="AO373" s="365">
        <v>32.818899999999999</v>
      </c>
      <c r="AP373" s="365">
        <v>32.673999999999999</v>
      </c>
      <c r="AQ373" s="365">
        <v>32.947000000000003</v>
      </c>
      <c r="AR373" s="365"/>
      <c r="AS373" s="365">
        <v>23</v>
      </c>
      <c r="AT373" s="365">
        <v>5</v>
      </c>
      <c r="AU373" s="365">
        <v>57</v>
      </c>
      <c r="AV373" s="365">
        <v>7</v>
      </c>
      <c r="AW373" s="365">
        <v>92</v>
      </c>
      <c r="AZ373" s="367" t="s">
        <v>2</v>
      </c>
      <c r="BA373" s="315" t="s">
        <v>219</v>
      </c>
      <c r="BB373" s="368" t="s">
        <v>220</v>
      </c>
      <c r="BC373" s="591"/>
      <c r="BD373" s="379">
        <v>14307341312</v>
      </c>
      <c r="BE373" s="590">
        <v>2927639040</v>
      </c>
      <c r="BF373" s="590">
        <v>4295404544</v>
      </c>
      <c r="BG373" s="590">
        <v>970859968</v>
      </c>
      <c r="BH373" s="590">
        <v>286448864</v>
      </c>
      <c r="BI373" s="612">
        <v>147575920</v>
      </c>
      <c r="BK373" s="301"/>
      <c r="BL373" s="373">
        <f>BD373*$BB$7/BD374</f>
        <v>0</v>
      </c>
      <c r="BM373" s="373">
        <f t="shared" ref="BM373:BP373" si="22">BE373*$BB$7/BE374</f>
        <v>0</v>
      </c>
      <c r="BN373" s="373">
        <f t="shared" si="22"/>
        <v>0</v>
      </c>
      <c r="BO373" s="373">
        <f t="shared" si="22"/>
        <v>0</v>
      </c>
      <c r="BP373" s="373">
        <f t="shared" si="22"/>
        <v>0</v>
      </c>
      <c r="BQ373" s="373">
        <f>BI373*$BB$7/BI374</f>
        <v>0</v>
      </c>
    </row>
    <row r="374" spans="2:69" ht="16" thickBot="1" x14ac:dyDescent="0.25">
      <c r="B374" s="365" t="s">
        <v>291</v>
      </c>
      <c r="C374" s="365" t="s">
        <v>291</v>
      </c>
      <c r="D374" s="365" t="s">
        <v>748</v>
      </c>
      <c r="E374" s="365" t="s">
        <v>749</v>
      </c>
      <c r="F374" s="365" t="s">
        <v>294</v>
      </c>
      <c r="G374" s="365" t="s">
        <v>751</v>
      </c>
      <c r="H374" s="365" t="s">
        <v>750</v>
      </c>
      <c r="I374" s="365">
        <v>2</v>
      </c>
      <c r="J374" s="365">
        <v>2</v>
      </c>
      <c r="K374" s="365">
        <v>12</v>
      </c>
      <c r="L374" s="365">
        <v>1</v>
      </c>
      <c r="M374" s="365">
        <v>2119.9729600000001</v>
      </c>
      <c r="N374" s="611"/>
      <c r="O374" s="611">
        <v>41204352</v>
      </c>
      <c r="P374" s="611">
        <v>1390503780</v>
      </c>
      <c r="Q374" s="611">
        <v>176422832</v>
      </c>
      <c r="R374" s="611">
        <v>31216496</v>
      </c>
      <c r="S374" s="611">
        <v>13815502</v>
      </c>
      <c r="T374" s="365" t="s">
        <v>591</v>
      </c>
      <c r="U374" s="365" t="s">
        <v>573</v>
      </c>
      <c r="V374" s="365" t="s">
        <v>573</v>
      </c>
      <c r="W374" s="365" t="s">
        <v>573</v>
      </c>
      <c r="X374" s="365" t="s">
        <v>573</v>
      </c>
      <c r="Y374" s="365" t="s">
        <v>573</v>
      </c>
      <c r="Z374" s="365">
        <v>3</v>
      </c>
      <c r="AA374" s="365">
        <v>2</v>
      </c>
      <c r="AB374" s="365">
        <v>2</v>
      </c>
      <c r="AC374" s="365">
        <v>2</v>
      </c>
      <c r="AD374" s="365">
        <v>2</v>
      </c>
      <c r="AE374" s="365">
        <v>2</v>
      </c>
      <c r="AF374" s="365">
        <v>707.32983000000002</v>
      </c>
      <c r="AG374" s="365">
        <v>1060.4913300000001</v>
      </c>
      <c r="AH374" s="365">
        <v>1060.4898700000001</v>
      </c>
      <c r="AI374" s="365">
        <v>1060.49243</v>
      </c>
      <c r="AJ374" s="365">
        <v>1060.4909700000001</v>
      </c>
      <c r="AK374" s="365">
        <v>1060.48999</v>
      </c>
      <c r="AL374" s="365">
        <v>26.843499999999999</v>
      </c>
      <c r="AM374" s="365">
        <v>27.522300000000001</v>
      </c>
      <c r="AN374" s="365">
        <v>27.3429</v>
      </c>
      <c r="AO374" s="365">
        <v>26.9374</v>
      </c>
      <c r="AP374" s="365">
        <v>27.049199999999999</v>
      </c>
      <c r="AQ374" s="365">
        <v>27.191600000000001</v>
      </c>
      <c r="AR374" s="365">
        <v>5</v>
      </c>
      <c r="AS374" s="365">
        <v>78</v>
      </c>
      <c r="AT374" s="365">
        <v>90</v>
      </c>
      <c r="AU374" s="365">
        <v>39</v>
      </c>
      <c r="AV374" s="365">
        <v>58</v>
      </c>
      <c r="AW374" s="365">
        <v>43</v>
      </c>
      <c r="AZ374" s="374"/>
      <c r="BA374" s="327"/>
      <c r="BB374" s="375" t="s">
        <v>226</v>
      </c>
      <c r="BC374" s="593">
        <v>0.01</v>
      </c>
      <c r="BD374" s="381">
        <v>1069352192</v>
      </c>
      <c r="BE374" s="592">
        <v>1055096320</v>
      </c>
      <c r="BF374" s="592">
        <v>1075389824</v>
      </c>
      <c r="BG374" s="592">
        <v>1043707648</v>
      </c>
      <c r="BH374" s="592">
        <v>1087566848</v>
      </c>
      <c r="BI374" s="613">
        <v>1053336960</v>
      </c>
      <c r="BK374" s="301"/>
      <c r="BL374" s="98"/>
      <c r="BM374" s="98"/>
    </row>
    <row r="375" spans="2:69" ht="16" thickBot="1" x14ac:dyDescent="0.25">
      <c r="B375" s="365" t="s">
        <v>291</v>
      </c>
      <c r="C375" s="365" t="s">
        <v>291</v>
      </c>
      <c r="D375" s="365" t="s">
        <v>748</v>
      </c>
      <c r="E375" s="365" t="s">
        <v>752</v>
      </c>
      <c r="F375" s="365" t="s">
        <v>297</v>
      </c>
      <c r="G375" s="365" t="s">
        <v>753</v>
      </c>
      <c r="H375" s="365" t="s">
        <v>754</v>
      </c>
      <c r="I375" s="365">
        <v>2</v>
      </c>
      <c r="J375" s="365">
        <v>2</v>
      </c>
      <c r="K375" s="365">
        <v>6</v>
      </c>
      <c r="L375" s="365">
        <v>0</v>
      </c>
      <c r="M375" s="365">
        <v>1975.8830800000001</v>
      </c>
      <c r="N375" s="611"/>
      <c r="O375" s="611"/>
      <c r="P375" s="611">
        <v>5936497</v>
      </c>
      <c r="Q375" s="611">
        <v>181857528</v>
      </c>
      <c r="R375" s="611">
        <v>11187405</v>
      </c>
      <c r="S375" s="611">
        <v>435838016</v>
      </c>
      <c r="T375" s="365" t="s">
        <v>572</v>
      </c>
      <c r="U375" s="365" t="s">
        <v>591</v>
      </c>
      <c r="V375" s="365" t="s">
        <v>573</v>
      </c>
      <c r="W375" s="365" t="s">
        <v>573</v>
      </c>
      <c r="X375" s="365" t="s">
        <v>573</v>
      </c>
      <c r="Y375" s="365" t="s">
        <v>573</v>
      </c>
      <c r="Z375" s="365"/>
      <c r="AA375" s="365">
        <v>3</v>
      </c>
      <c r="AB375" s="365">
        <v>2</v>
      </c>
      <c r="AC375" s="365">
        <v>3</v>
      </c>
      <c r="AD375" s="365">
        <v>2</v>
      </c>
      <c r="AE375" s="365">
        <v>3</v>
      </c>
      <c r="AF375" s="365"/>
      <c r="AG375" s="365">
        <v>659.29773</v>
      </c>
      <c r="AH375" s="365">
        <v>988.44403</v>
      </c>
      <c r="AI375" s="365">
        <v>659.29956000000004</v>
      </c>
      <c r="AJ375" s="365">
        <v>988.44604000000004</v>
      </c>
      <c r="AK375" s="365">
        <v>659.29845999999998</v>
      </c>
      <c r="AL375" s="365"/>
      <c r="AM375" s="365">
        <v>33.675899999999999</v>
      </c>
      <c r="AN375" s="365">
        <v>40.558500000000002</v>
      </c>
      <c r="AO375" s="365">
        <v>40.039499999999997</v>
      </c>
      <c r="AP375" s="365">
        <v>40.360100000000003</v>
      </c>
      <c r="AQ375" s="365">
        <v>41.387099999999997</v>
      </c>
      <c r="AR375" s="365"/>
      <c r="AS375" s="365">
        <v>5</v>
      </c>
      <c r="AT375" s="365">
        <v>38</v>
      </c>
      <c r="AU375" s="365">
        <v>20</v>
      </c>
      <c r="AV375" s="365">
        <v>61</v>
      </c>
      <c r="AW375" s="365">
        <v>6</v>
      </c>
      <c r="AZ375" s="374"/>
      <c r="BA375" s="281" t="s">
        <v>228</v>
      </c>
      <c r="BB375" s="379" t="s">
        <v>220</v>
      </c>
      <c r="BC375" s="591"/>
      <c r="BD375" s="614">
        <v>25183338</v>
      </c>
      <c r="BE375" s="590">
        <v>11655452672</v>
      </c>
      <c r="BF375" s="590">
        <v>8242491904</v>
      </c>
      <c r="BG375" s="590">
        <v>10204209152</v>
      </c>
      <c r="BH375" s="590">
        <v>7557536256</v>
      </c>
      <c r="BI375" s="612">
        <v>4484048896</v>
      </c>
      <c r="BJ375" s="404"/>
      <c r="BL375" s="274">
        <f>BD375*$BB$9/BD376</f>
        <v>0</v>
      </c>
      <c r="BM375" s="274">
        <f>BE375*$BB$9/BE376</f>
        <v>0</v>
      </c>
      <c r="BN375" s="274">
        <f t="shared" ref="BN375:BP375" si="23">BF375*$BB$9/BF376</f>
        <v>0</v>
      </c>
      <c r="BO375" s="274">
        <f t="shared" si="23"/>
        <v>0</v>
      </c>
      <c r="BP375" s="274">
        <f t="shared" si="23"/>
        <v>0</v>
      </c>
      <c r="BQ375" s="274">
        <f>BI375*$BB$9/BI376</f>
        <v>0</v>
      </c>
    </row>
    <row r="376" spans="2:69" ht="16" thickBot="1" x14ac:dyDescent="0.25">
      <c r="B376" s="365" t="s">
        <v>291</v>
      </c>
      <c r="C376" s="365" t="s">
        <v>291</v>
      </c>
      <c r="D376" s="365" t="s">
        <v>748</v>
      </c>
      <c r="E376" s="365" t="s">
        <v>752</v>
      </c>
      <c r="F376" s="365" t="s">
        <v>297</v>
      </c>
      <c r="G376" s="365" t="s">
        <v>449</v>
      </c>
      <c r="H376" s="365" t="s">
        <v>750</v>
      </c>
      <c r="I376" s="365">
        <v>2</v>
      </c>
      <c r="J376" s="365">
        <v>2</v>
      </c>
      <c r="K376" s="365">
        <v>34</v>
      </c>
      <c r="L376" s="365">
        <v>0</v>
      </c>
      <c r="M376" s="365">
        <v>1991.8779999999999</v>
      </c>
      <c r="N376" s="611"/>
      <c r="O376" s="611">
        <v>1844852144.5</v>
      </c>
      <c r="P376" s="611">
        <v>1513363915</v>
      </c>
      <c r="Q376" s="611">
        <v>2020437712.5625</v>
      </c>
      <c r="R376" s="611"/>
      <c r="S376" s="611">
        <v>161388757.75</v>
      </c>
      <c r="T376" s="365" t="s">
        <v>591</v>
      </c>
      <c r="U376" s="365" t="s">
        <v>573</v>
      </c>
      <c r="V376" s="365" t="s">
        <v>573</v>
      </c>
      <c r="W376" s="365" t="s">
        <v>573</v>
      </c>
      <c r="X376" s="365" t="s">
        <v>578</v>
      </c>
      <c r="Y376" s="365" t="s">
        <v>573</v>
      </c>
      <c r="Z376" s="365">
        <v>3</v>
      </c>
      <c r="AA376" s="365">
        <v>3</v>
      </c>
      <c r="AB376" s="365">
        <v>2</v>
      </c>
      <c r="AC376" s="365">
        <v>3</v>
      </c>
      <c r="AD376" s="365">
        <v>3</v>
      </c>
      <c r="AE376" s="365">
        <v>3</v>
      </c>
      <c r="AF376" s="365">
        <v>664.63091999999995</v>
      </c>
      <c r="AG376" s="365">
        <v>664.62963999999999</v>
      </c>
      <c r="AH376" s="365">
        <v>996.44208000000003</v>
      </c>
      <c r="AI376" s="365">
        <v>664.63085999999998</v>
      </c>
      <c r="AJ376" s="365">
        <v>664.63080000000002</v>
      </c>
      <c r="AK376" s="365">
        <v>664.63098000000002</v>
      </c>
      <c r="AL376" s="365">
        <v>36.066099999999999</v>
      </c>
      <c r="AM376" s="365">
        <v>35.953699999999998</v>
      </c>
      <c r="AN376" s="365">
        <v>34.402799999999999</v>
      </c>
      <c r="AO376" s="365">
        <v>35.729900000000001</v>
      </c>
      <c r="AP376" s="365">
        <v>35.970500000000001</v>
      </c>
      <c r="AQ376" s="365">
        <v>37.607100000000003</v>
      </c>
      <c r="AR376" s="365">
        <v>24</v>
      </c>
      <c r="AS376" s="365">
        <v>27</v>
      </c>
      <c r="AT376" s="365">
        <v>43</v>
      </c>
      <c r="AU376" s="365">
        <v>21</v>
      </c>
      <c r="AV376" s="365">
        <v>34</v>
      </c>
      <c r="AW376" s="365">
        <v>22</v>
      </c>
      <c r="AZ376" s="380"/>
      <c r="BA376" s="297"/>
      <c r="BB376" s="381" t="s">
        <v>226</v>
      </c>
      <c r="BC376" s="593">
        <v>0.01</v>
      </c>
      <c r="BD376" s="381">
        <v>478433088</v>
      </c>
      <c r="BE376" s="592">
        <v>522460480</v>
      </c>
      <c r="BF376" s="592">
        <v>493188480</v>
      </c>
      <c r="BG376" s="592">
        <v>516908160</v>
      </c>
      <c r="BH376" s="592">
        <v>529290688</v>
      </c>
      <c r="BI376" s="613">
        <v>477222912</v>
      </c>
      <c r="BJ376" s="404"/>
      <c r="BL376" s="615"/>
      <c r="BM376" s="615"/>
    </row>
    <row r="377" spans="2:69" ht="16" thickBot="1" x14ac:dyDescent="0.25">
      <c r="B377" s="365" t="s">
        <v>291</v>
      </c>
      <c r="C377" s="365" t="s">
        <v>291</v>
      </c>
      <c r="D377" s="365" t="s">
        <v>748</v>
      </c>
      <c r="E377" s="365" t="s">
        <v>752</v>
      </c>
      <c r="F377" s="365" t="s">
        <v>297</v>
      </c>
      <c r="G377" s="365" t="s">
        <v>755</v>
      </c>
      <c r="H377" s="365" t="s">
        <v>754</v>
      </c>
      <c r="I377" s="365">
        <v>2</v>
      </c>
      <c r="J377" s="365">
        <v>2</v>
      </c>
      <c r="K377" s="365">
        <v>4</v>
      </c>
      <c r="L377" s="365">
        <v>0</v>
      </c>
      <c r="M377" s="365">
        <v>1999.8922</v>
      </c>
      <c r="N377" s="611"/>
      <c r="O377" s="611"/>
      <c r="P377" s="611"/>
      <c r="Q377" s="611">
        <v>11639787</v>
      </c>
      <c r="R377" s="611">
        <v>22015402</v>
      </c>
      <c r="S377" s="611">
        <v>56186636</v>
      </c>
      <c r="T377" s="365" t="s">
        <v>591</v>
      </c>
      <c r="U377" s="365" t="s">
        <v>591</v>
      </c>
      <c r="V377" s="365" t="s">
        <v>591</v>
      </c>
      <c r="W377" s="365" t="s">
        <v>573</v>
      </c>
      <c r="X377" s="365" t="s">
        <v>573</v>
      </c>
      <c r="Y377" s="365" t="s">
        <v>573</v>
      </c>
      <c r="Z377" s="365">
        <v>2</v>
      </c>
      <c r="AA377" s="365">
        <v>3</v>
      </c>
      <c r="AB377" s="365">
        <v>3</v>
      </c>
      <c r="AC377" s="365">
        <v>2</v>
      </c>
      <c r="AD377" s="365">
        <v>2</v>
      </c>
      <c r="AE377" s="365">
        <v>3</v>
      </c>
      <c r="AF377" s="365">
        <v>1000.4494</v>
      </c>
      <c r="AG377" s="365">
        <v>667.30280000000005</v>
      </c>
      <c r="AH377" s="365">
        <v>667.30346999999995</v>
      </c>
      <c r="AI377" s="365">
        <v>1000.45093</v>
      </c>
      <c r="AJ377" s="365">
        <v>1000.44965</v>
      </c>
      <c r="AK377" s="365">
        <v>667.30260999999996</v>
      </c>
      <c r="AL377" s="365">
        <v>33.236699999999999</v>
      </c>
      <c r="AM377" s="365">
        <v>33.488900000000001</v>
      </c>
      <c r="AN377" s="365">
        <v>33.421100000000003</v>
      </c>
      <c r="AO377" s="365">
        <v>33.495199999999997</v>
      </c>
      <c r="AP377" s="365">
        <v>33.528700000000001</v>
      </c>
      <c r="AQ377" s="365">
        <v>33.536999999999999</v>
      </c>
      <c r="AR377" s="365">
        <v>5</v>
      </c>
      <c r="AS377" s="365">
        <v>29</v>
      </c>
      <c r="AT377" s="365">
        <v>6</v>
      </c>
      <c r="AU377" s="365">
        <v>37</v>
      </c>
      <c r="AV377" s="365">
        <v>42</v>
      </c>
      <c r="AW377" s="365">
        <v>19</v>
      </c>
      <c r="AZ377" s="355"/>
    </row>
    <row r="378" spans="2:69" ht="16" thickBot="1" x14ac:dyDescent="0.25">
      <c r="AZ378" s="342"/>
      <c r="BK378" s="386" t="s">
        <v>230</v>
      </c>
      <c r="BL378" s="387">
        <f>SUM(BL373:BL375)</f>
        <v>0</v>
      </c>
      <c r="BM378" s="385">
        <f>SUM(BM373:BM375)</f>
        <v>0</v>
      </c>
      <c r="BN378" s="385">
        <f>SUM(BN373:BN375)</f>
        <v>0</v>
      </c>
      <c r="BO378" s="385">
        <f t="shared" ref="BO378:BP378" si="24">SUM(BO373:BO375)</f>
        <v>0</v>
      </c>
      <c r="BP378" s="385">
        <f t="shared" si="24"/>
        <v>0</v>
      </c>
      <c r="BQ378" s="385">
        <f>SUM(BQ373:BQ375)</f>
        <v>0</v>
      </c>
    </row>
    <row r="379" spans="2:69" ht="16" thickBot="1" x14ac:dyDescent="0.25">
      <c r="AZ379" s="394"/>
      <c r="BK379" s="301"/>
      <c r="BL379" s="388" t="s">
        <v>303</v>
      </c>
      <c r="BM379" s="389"/>
      <c r="BN379" s="389"/>
      <c r="BO379" s="389"/>
      <c r="BP379" s="389"/>
      <c r="BQ379" s="390"/>
    </row>
    <row r="380" spans="2:69" ht="16" thickBot="1" x14ac:dyDescent="0.25">
      <c r="B380" s="338" t="s">
        <v>756</v>
      </c>
      <c r="N380" s="604" t="s">
        <v>152</v>
      </c>
      <c r="O380" s="605" t="s">
        <v>731</v>
      </c>
      <c r="P380" s="605" t="s">
        <v>732</v>
      </c>
      <c r="Q380" s="605" t="s">
        <v>733</v>
      </c>
      <c r="R380" s="605" t="s">
        <v>734</v>
      </c>
      <c r="S380" s="605" t="s">
        <v>735</v>
      </c>
      <c r="AZ380" s="355"/>
      <c r="BA380" s="240"/>
      <c r="BB380" s="240"/>
      <c r="BD380" s="240"/>
      <c r="BJ380" s="241"/>
      <c r="BK380" s="342"/>
      <c r="BL380" s="582" t="e">
        <f>(BL375/BL378)*100</f>
        <v>#DIV/0!</v>
      </c>
      <c r="BM380" s="582" t="e">
        <f t="shared" ref="BM380:BP380" si="25">(BM375/BM378)*100</f>
        <v>#DIV/0!</v>
      </c>
      <c r="BN380" s="582" t="e">
        <f t="shared" si="25"/>
        <v>#DIV/0!</v>
      </c>
      <c r="BO380" s="582" t="e">
        <f t="shared" si="25"/>
        <v>#DIV/0!</v>
      </c>
      <c r="BP380" s="582" t="e">
        <f t="shared" si="25"/>
        <v>#DIV/0!</v>
      </c>
      <c r="BQ380" s="584" t="e">
        <f>(BQ375/BQ378)*100</f>
        <v>#DIV/0!</v>
      </c>
    </row>
    <row r="381" spans="2:69" ht="16" thickBot="1" x14ac:dyDescent="0.25">
      <c r="N381" s="606"/>
      <c r="O381" s="607"/>
      <c r="P381" s="607"/>
      <c r="Q381" s="607"/>
      <c r="R381" s="607"/>
      <c r="S381" s="607"/>
      <c r="AZ381" s="355"/>
      <c r="BA381" s="240"/>
      <c r="BB381" s="240"/>
      <c r="BD381" s="240"/>
      <c r="BJ381" s="241"/>
      <c r="BK381" s="342"/>
      <c r="BL381" s="616"/>
      <c r="BM381" s="616"/>
      <c r="BN381" s="616"/>
      <c r="BO381" s="616"/>
      <c r="BP381" s="616"/>
      <c r="BQ381" s="616"/>
    </row>
    <row r="382" spans="2:69" x14ac:dyDescent="0.2">
      <c r="N382" s="608" t="s">
        <v>738</v>
      </c>
      <c r="O382" s="609" t="s">
        <v>245</v>
      </c>
      <c r="P382" s="609" t="s">
        <v>246</v>
      </c>
      <c r="Q382" s="609" t="s">
        <v>247</v>
      </c>
      <c r="R382" s="609" t="s">
        <v>248</v>
      </c>
      <c r="S382" s="609" t="s">
        <v>739</v>
      </c>
      <c r="AZ382" s="355"/>
      <c r="BA382" s="240"/>
      <c r="BB382" s="240"/>
      <c r="BD382" s="240"/>
      <c r="BJ382" s="241"/>
      <c r="BK382" s="342"/>
      <c r="BL382" s="616"/>
      <c r="BM382" s="616"/>
      <c r="BN382" s="616"/>
      <c r="BO382" s="616"/>
      <c r="BP382" s="616"/>
      <c r="BQ382" s="616"/>
    </row>
    <row r="383" spans="2:69" x14ac:dyDescent="0.2">
      <c r="B383" s="362" t="s">
        <v>273</v>
      </c>
      <c r="C383" s="362" t="s">
        <v>274</v>
      </c>
      <c r="D383" s="362" t="s">
        <v>275</v>
      </c>
      <c r="E383" s="362" t="s">
        <v>276</v>
      </c>
      <c r="F383" s="362" t="s">
        <v>277</v>
      </c>
      <c r="G383" s="362" t="s">
        <v>278</v>
      </c>
      <c r="H383" s="362" t="s">
        <v>542</v>
      </c>
      <c r="I383" s="362" t="s">
        <v>279</v>
      </c>
      <c r="J383" s="362" t="s">
        <v>280</v>
      </c>
      <c r="K383" s="362" t="s">
        <v>281</v>
      </c>
      <c r="L383" s="362" t="s">
        <v>282</v>
      </c>
      <c r="M383" s="362" t="s">
        <v>283</v>
      </c>
      <c r="N383" s="610" t="s">
        <v>740</v>
      </c>
      <c r="O383" s="610" t="s">
        <v>315</v>
      </c>
      <c r="P383" s="610" t="s">
        <v>318</v>
      </c>
      <c r="Q383" s="610" t="s">
        <v>404</v>
      </c>
      <c r="R383" s="610" t="s">
        <v>741</v>
      </c>
      <c r="S383" s="610" t="s">
        <v>742</v>
      </c>
      <c r="T383" s="362" t="s">
        <v>543</v>
      </c>
      <c r="U383" s="362" t="s">
        <v>544</v>
      </c>
      <c r="V383" s="362" t="s">
        <v>545</v>
      </c>
      <c r="W383" s="362" t="s">
        <v>546</v>
      </c>
      <c r="X383" s="362" t="s">
        <v>547</v>
      </c>
      <c r="Y383" s="362" t="s">
        <v>743</v>
      </c>
      <c r="Z383" s="362" t="s">
        <v>548</v>
      </c>
      <c r="AA383" s="362" t="s">
        <v>549</v>
      </c>
      <c r="AB383" s="362" t="s">
        <v>550</v>
      </c>
      <c r="AC383" s="362" t="s">
        <v>551</v>
      </c>
      <c r="AD383" s="362" t="s">
        <v>552</v>
      </c>
      <c r="AE383" s="362" t="s">
        <v>744</v>
      </c>
      <c r="AF383" s="362" t="s">
        <v>553</v>
      </c>
      <c r="AG383" s="362" t="s">
        <v>554</v>
      </c>
      <c r="AH383" s="362" t="s">
        <v>555</v>
      </c>
      <c r="AI383" s="362" t="s">
        <v>556</v>
      </c>
      <c r="AJ383" s="362" t="s">
        <v>557</v>
      </c>
      <c r="AK383" s="362" t="s">
        <v>745</v>
      </c>
      <c r="AL383" s="362" t="s">
        <v>558</v>
      </c>
      <c r="AM383" s="362" t="s">
        <v>559</v>
      </c>
      <c r="AN383" s="362" t="s">
        <v>560</v>
      </c>
      <c r="AO383" s="362" t="s">
        <v>561</v>
      </c>
      <c r="AP383" s="362" t="s">
        <v>562</v>
      </c>
      <c r="AQ383" s="362" t="s">
        <v>746</v>
      </c>
      <c r="AR383" s="362" t="s">
        <v>563</v>
      </c>
      <c r="AS383" s="362" t="s">
        <v>564</v>
      </c>
      <c r="AT383" s="362" t="s">
        <v>565</v>
      </c>
      <c r="AU383" s="362" t="s">
        <v>566</v>
      </c>
      <c r="AV383" s="362" t="s">
        <v>567</v>
      </c>
      <c r="AW383" s="362" t="s">
        <v>747</v>
      </c>
      <c r="AZ383" s="355"/>
      <c r="BA383" s="240"/>
      <c r="BB383" s="240"/>
      <c r="BD383" s="240"/>
      <c r="BJ383" s="241"/>
      <c r="BK383" s="342"/>
      <c r="BL383" s="616"/>
      <c r="BM383" s="616"/>
      <c r="BN383" s="616"/>
      <c r="BO383" s="616"/>
      <c r="BP383" s="616"/>
      <c r="BQ383" s="616"/>
    </row>
    <row r="384" spans="2:69" x14ac:dyDescent="0.2">
      <c r="B384" s="365" t="s">
        <v>290</v>
      </c>
      <c r="C384" s="365" t="s">
        <v>290</v>
      </c>
      <c r="D384" s="365" t="s">
        <v>292</v>
      </c>
      <c r="E384" s="365" t="s">
        <v>407</v>
      </c>
      <c r="F384" s="365" t="s">
        <v>408</v>
      </c>
      <c r="G384" s="365" t="s">
        <v>757</v>
      </c>
      <c r="H384" s="365" t="s">
        <v>758</v>
      </c>
      <c r="I384" s="365">
        <v>1</v>
      </c>
      <c r="J384" s="365">
        <v>1</v>
      </c>
      <c r="K384" s="365">
        <v>1</v>
      </c>
      <c r="L384" s="365">
        <v>1</v>
      </c>
      <c r="M384" s="365">
        <v>2879.2724499999999</v>
      </c>
      <c r="N384" s="611"/>
      <c r="O384" s="611"/>
      <c r="P384" s="611"/>
      <c r="Q384" s="611"/>
      <c r="R384" s="611"/>
      <c r="S384" s="611"/>
      <c r="T384" s="365" t="s">
        <v>591</v>
      </c>
      <c r="U384" s="365" t="s">
        <v>591</v>
      </c>
      <c r="V384" s="365" t="s">
        <v>591</v>
      </c>
      <c r="W384" s="365" t="s">
        <v>573</v>
      </c>
      <c r="X384" s="365" t="s">
        <v>591</v>
      </c>
      <c r="Y384" s="365" t="s">
        <v>591</v>
      </c>
      <c r="Z384" s="365">
        <v>3</v>
      </c>
      <c r="AA384" s="365">
        <v>3</v>
      </c>
      <c r="AB384" s="365">
        <v>3</v>
      </c>
      <c r="AC384" s="365">
        <v>3</v>
      </c>
      <c r="AD384" s="365">
        <v>3</v>
      </c>
      <c r="AE384" s="365">
        <v>3</v>
      </c>
      <c r="AF384" s="365">
        <v>960.42876999999999</v>
      </c>
      <c r="AG384" s="365">
        <v>960.43017999999995</v>
      </c>
      <c r="AH384" s="365">
        <v>960.42926</v>
      </c>
      <c r="AI384" s="365">
        <v>960.42786000000001</v>
      </c>
      <c r="AJ384" s="365">
        <v>960.42944</v>
      </c>
      <c r="AK384" s="365">
        <v>960.42864999999995</v>
      </c>
      <c r="AL384" s="365">
        <v>48.441400000000002</v>
      </c>
      <c r="AM384" s="365">
        <v>48.886400000000002</v>
      </c>
      <c r="AN384" s="365">
        <v>48.818199999999997</v>
      </c>
      <c r="AO384" s="365">
        <v>48.161700000000003</v>
      </c>
      <c r="AP384" s="365">
        <v>48.464700000000001</v>
      </c>
      <c r="AQ384" s="365">
        <v>48.8979</v>
      </c>
      <c r="AR384" s="365">
        <v>18</v>
      </c>
      <c r="AS384" s="365">
        <v>79</v>
      </c>
      <c r="AT384" s="365">
        <v>75</v>
      </c>
      <c r="AU384" s="365">
        <v>71</v>
      </c>
      <c r="AV384" s="365">
        <v>17</v>
      </c>
      <c r="AW384" s="365">
        <v>10</v>
      </c>
      <c r="AZ384" s="355"/>
      <c r="BA384" s="240"/>
      <c r="BB384" s="240"/>
      <c r="BD384" s="240"/>
      <c r="BJ384" s="241"/>
      <c r="BK384" s="342"/>
      <c r="BL384" s="616"/>
      <c r="BM384" s="616"/>
      <c r="BN384" s="616"/>
      <c r="BO384" s="616"/>
      <c r="BP384" s="616"/>
      <c r="BQ384" s="616"/>
    </row>
    <row r="385" spans="2:61" x14ac:dyDescent="0.2">
      <c r="B385" s="365" t="s">
        <v>290</v>
      </c>
      <c r="C385" s="365" t="s">
        <v>290</v>
      </c>
      <c r="D385" s="365" t="s">
        <v>292</v>
      </c>
      <c r="E385" s="365" t="s">
        <v>407</v>
      </c>
      <c r="F385" s="365" t="s">
        <v>408</v>
      </c>
      <c r="G385" s="365" t="s">
        <v>759</v>
      </c>
      <c r="H385" s="365"/>
      <c r="I385" s="365">
        <v>1</v>
      </c>
      <c r="J385" s="365">
        <v>1</v>
      </c>
      <c r="K385" s="365">
        <v>2</v>
      </c>
      <c r="L385" s="365">
        <v>1</v>
      </c>
      <c r="M385" s="365">
        <v>2887.28665</v>
      </c>
      <c r="N385" s="611"/>
      <c r="O385" s="611"/>
      <c r="P385" s="611"/>
      <c r="Q385" s="611"/>
      <c r="R385" s="611"/>
      <c r="S385" s="611"/>
      <c r="T385" s="365" t="s">
        <v>572</v>
      </c>
      <c r="U385" s="365" t="s">
        <v>572</v>
      </c>
      <c r="V385" s="365" t="s">
        <v>572</v>
      </c>
      <c r="W385" s="365" t="s">
        <v>591</v>
      </c>
      <c r="X385" s="365" t="s">
        <v>572</v>
      </c>
      <c r="Y385" s="365" t="s">
        <v>573</v>
      </c>
      <c r="Z385" s="365"/>
      <c r="AA385" s="365"/>
      <c r="AB385" s="365"/>
      <c r="AC385" s="365">
        <v>3</v>
      </c>
      <c r="AD385" s="365"/>
      <c r="AE385" s="365">
        <v>3</v>
      </c>
      <c r="AF385" s="365"/>
      <c r="AG385" s="365"/>
      <c r="AH385" s="365"/>
      <c r="AI385" s="365">
        <v>963.09869000000003</v>
      </c>
      <c r="AJ385" s="365"/>
      <c r="AK385" s="365">
        <v>963.10199</v>
      </c>
      <c r="AL385" s="365"/>
      <c r="AM385" s="365"/>
      <c r="AN385" s="365"/>
      <c r="AO385" s="365">
        <v>58.8491</v>
      </c>
      <c r="AP385" s="365"/>
      <c r="AQ385" s="365">
        <v>59.512999999999998</v>
      </c>
      <c r="AR385" s="365"/>
      <c r="AS385" s="365"/>
      <c r="AT385" s="365"/>
      <c r="AU385" s="365">
        <v>9</v>
      </c>
      <c r="AV385" s="365"/>
      <c r="AW385" s="365">
        <v>31</v>
      </c>
      <c r="AZ385" s="355"/>
      <c r="BA385" s="240"/>
      <c r="BB385" s="240"/>
      <c r="BC385" s="240"/>
      <c r="BD385" s="241"/>
      <c r="BE385" s="241"/>
      <c r="BF385" s="241"/>
      <c r="BG385" s="241"/>
      <c r="BH385" s="241"/>
      <c r="BI385" s="241"/>
    </row>
    <row r="386" spans="2:61" x14ac:dyDescent="0.2">
      <c r="B386" s="365" t="s">
        <v>290</v>
      </c>
      <c r="C386" s="365" t="s">
        <v>353</v>
      </c>
      <c r="D386" s="365" t="s">
        <v>292</v>
      </c>
      <c r="E386" s="365" t="s">
        <v>760</v>
      </c>
      <c r="F386" s="365" t="s">
        <v>356</v>
      </c>
      <c r="G386" s="365" t="s">
        <v>357</v>
      </c>
      <c r="H386" s="365" t="s">
        <v>761</v>
      </c>
      <c r="I386" s="365">
        <v>2</v>
      </c>
      <c r="J386" s="365">
        <v>1</v>
      </c>
      <c r="K386" s="365">
        <v>1</v>
      </c>
      <c r="L386" s="365">
        <v>0</v>
      </c>
      <c r="M386" s="365">
        <v>1692.7662600000001</v>
      </c>
      <c r="N386" s="611"/>
      <c r="O386" s="611"/>
      <c r="P386" s="611"/>
      <c r="Q386" s="611"/>
      <c r="R386" s="611"/>
      <c r="S386" s="611"/>
      <c r="T386" s="365" t="s">
        <v>591</v>
      </c>
      <c r="U386" s="365" t="s">
        <v>591</v>
      </c>
      <c r="V386" s="365" t="s">
        <v>573</v>
      </c>
      <c r="W386" s="365" t="s">
        <v>591</v>
      </c>
      <c r="X386" s="365" t="s">
        <v>591</v>
      </c>
      <c r="Y386" s="365" t="s">
        <v>578</v>
      </c>
      <c r="Z386" s="365">
        <v>2</v>
      </c>
      <c r="AA386" s="365">
        <v>2</v>
      </c>
      <c r="AB386" s="365">
        <v>3</v>
      </c>
      <c r="AC386" s="365">
        <v>3</v>
      </c>
      <c r="AD386" s="365">
        <v>2</v>
      </c>
      <c r="AE386" s="365">
        <v>3</v>
      </c>
      <c r="AF386" s="365">
        <v>846.88671999999997</v>
      </c>
      <c r="AG386" s="365">
        <v>846.88689999999997</v>
      </c>
      <c r="AH386" s="365">
        <v>564.92651000000001</v>
      </c>
      <c r="AI386" s="365">
        <v>564.92700000000002</v>
      </c>
      <c r="AJ386" s="365">
        <v>846.88463999999999</v>
      </c>
      <c r="AK386" s="365">
        <v>564.92773</v>
      </c>
      <c r="AL386" s="365">
        <v>47.190600000000003</v>
      </c>
      <c r="AM386" s="365">
        <v>47.5687</v>
      </c>
      <c r="AN386" s="365">
        <v>47.648899999999998</v>
      </c>
      <c r="AO386" s="365">
        <v>46.857500000000002</v>
      </c>
      <c r="AP386" s="365">
        <v>47.375300000000003</v>
      </c>
      <c r="AQ386" s="365">
        <v>54.014000000000003</v>
      </c>
      <c r="AR386" s="365">
        <v>20</v>
      </c>
      <c r="AS386" s="365">
        <v>27</v>
      </c>
      <c r="AT386" s="365">
        <v>13</v>
      </c>
      <c r="AU386" s="365">
        <v>9</v>
      </c>
      <c r="AV386" s="365">
        <v>8</v>
      </c>
      <c r="AW386" s="365">
        <v>12</v>
      </c>
    </row>
    <row r="387" spans="2:61" x14ac:dyDescent="0.2">
      <c r="B387" s="365" t="s">
        <v>290</v>
      </c>
      <c r="C387" s="365" t="s">
        <v>290</v>
      </c>
      <c r="D387" s="365" t="s">
        <v>292</v>
      </c>
      <c r="E387" s="365" t="s">
        <v>305</v>
      </c>
      <c r="F387" s="365" t="s">
        <v>306</v>
      </c>
      <c r="G387" s="365" t="s">
        <v>762</v>
      </c>
      <c r="H387" s="365" t="s">
        <v>763</v>
      </c>
      <c r="I387" s="365">
        <v>1</v>
      </c>
      <c r="J387" s="365">
        <v>1</v>
      </c>
      <c r="K387" s="365">
        <v>5</v>
      </c>
      <c r="L387" s="365">
        <v>0</v>
      </c>
      <c r="M387" s="365">
        <v>2577.1134299999999</v>
      </c>
      <c r="N387" s="611"/>
      <c r="O387" s="611"/>
      <c r="P387" s="611"/>
      <c r="Q387" s="611">
        <v>778526.25</v>
      </c>
      <c r="R387" s="611"/>
      <c r="S387" s="611">
        <v>2836781.25</v>
      </c>
      <c r="T387" s="365" t="s">
        <v>572</v>
      </c>
      <c r="U387" s="365" t="s">
        <v>572</v>
      </c>
      <c r="V387" s="365" t="s">
        <v>572</v>
      </c>
      <c r="W387" s="365" t="s">
        <v>573</v>
      </c>
      <c r="X387" s="365" t="s">
        <v>591</v>
      </c>
      <c r="Y387" s="365" t="s">
        <v>573</v>
      </c>
      <c r="Z387" s="365"/>
      <c r="AA387" s="365"/>
      <c r="AB387" s="365"/>
      <c r="AC387" s="365">
        <v>3</v>
      </c>
      <c r="AD387" s="365">
        <v>3</v>
      </c>
      <c r="AE387" s="365">
        <v>2</v>
      </c>
      <c r="AF387" s="365"/>
      <c r="AG387" s="365"/>
      <c r="AH387" s="365"/>
      <c r="AI387" s="365">
        <v>859.70916999999997</v>
      </c>
      <c r="AJ387" s="365">
        <v>859.70941000000005</v>
      </c>
      <c r="AK387" s="365">
        <v>1289.0599400000001</v>
      </c>
      <c r="AL387" s="365"/>
      <c r="AM387" s="365"/>
      <c r="AN387" s="365"/>
      <c r="AO387" s="365">
        <v>59.585900000000002</v>
      </c>
      <c r="AP387" s="365">
        <v>60.569600000000001</v>
      </c>
      <c r="AQ387" s="365">
        <v>60.264699999999998</v>
      </c>
      <c r="AR387" s="365"/>
      <c r="AS387" s="365"/>
      <c r="AT387" s="365"/>
      <c r="AU387" s="365">
        <v>17</v>
      </c>
      <c r="AV387" s="365">
        <v>4</v>
      </c>
      <c r="AW387" s="365">
        <v>60</v>
      </c>
    </row>
    <row r="388" spans="2:61" x14ac:dyDescent="0.2">
      <c r="B388" s="365" t="s">
        <v>290</v>
      </c>
      <c r="C388" s="365" t="s">
        <v>290</v>
      </c>
      <c r="D388" s="365" t="s">
        <v>292</v>
      </c>
      <c r="E388" s="365" t="s">
        <v>305</v>
      </c>
      <c r="F388" s="365" t="s">
        <v>306</v>
      </c>
      <c r="G388" s="365" t="s">
        <v>764</v>
      </c>
      <c r="H388" s="365" t="s">
        <v>765</v>
      </c>
      <c r="I388" s="365">
        <v>1</v>
      </c>
      <c r="J388" s="365">
        <v>1</v>
      </c>
      <c r="K388" s="365">
        <v>21</v>
      </c>
      <c r="L388" s="365">
        <v>0</v>
      </c>
      <c r="M388" s="365">
        <v>2593.10835</v>
      </c>
      <c r="N388" s="611">
        <v>4302639.5</v>
      </c>
      <c r="O388" s="611"/>
      <c r="P388" s="611">
        <v>9136837</v>
      </c>
      <c r="Q388" s="611">
        <v>13903784</v>
      </c>
      <c r="R388" s="611">
        <v>13054722.125</v>
      </c>
      <c r="S388" s="611">
        <v>10192767</v>
      </c>
      <c r="T388" s="365" t="s">
        <v>573</v>
      </c>
      <c r="U388" s="365" t="s">
        <v>591</v>
      </c>
      <c r="V388" s="365" t="s">
        <v>573</v>
      </c>
      <c r="W388" s="365" t="s">
        <v>573</v>
      </c>
      <c r="X388" s="365" t="s">
        <v>573</v>
      </c>
      <c r="Y388" s="365" t="s">
        <v>573</v>
      </c>
      <c r="Z388" s="365">
        <v>3</v>
      </c>
      <c r="AA388" s="365">
        <v>3</v>
      </c>
      <c r="AB388" s="365">
        <v>3</v>
      </c>
      <c r="AC388" s="365">
        <v>3</v>
      </c>
      <c r="AD388" s="365">
        <v>2</v>
      </c>
      <c r="AE388" s="365">
        <v>2</v>
      </c>
      <c r="AF388" s="365">
        <v>865.04102</v>
      </c>
      <c r="AG388" s="365">
        <v>865.04107999999997</v>
      </c>
      <c r="AH388" s="365">
        <v>865.04065000000003</v>
      </c>
      <c r="AI388" s="365">
        <v>865.04163000000005</v>
      </c>
      <c r="AJ388" s="365">
        <v>1297.0571299999999</v>
      </c>
      <c r="AK388" s="365">
        <v>1297.0574999999999</v>
      </c>
      <c r="AL388" s="365">
        <v>56.165500000000002</v>
      </c>
      <c r="AM388" s="365">
        <v>56.738799999999998</v>
      </c>
      <c r="AN388" s="365">
        <v>56.597499999999997</v>
      </c>
      <c r="AO388" s="365">
        <v>55.913699999999999</v>
      </c>
      <c r="AP388" s="365">
        <v>56.590899999999998</v>
      </c>
      <c r="AQ388" s="365">
        <v>56.641199999999998</v>
      </c>
      <c r="AR388" s="365">
        <v>65</v>
      </c>
      <c r="AS388" s="365">
        <v>79</v>
      </c>
      <c r="AT388" s="365">
        <v>66</v>
      </c>
      <c r="AU388" s="365">
        <v>78</v>
      </c>
      <c r="AV388" s="365">
        <v>103</v>
      </c>
      <c r="AW388" s="365">
        <v>122</v>
      </c>
    </row>
    <row r="389" spans="2:61" x14ac:dyDescent="0.2">
      <c r="B389" s="365" t="s">
        <v>290</v>
      </c>
      <c r="C389" s="365" t="s">
        <v>290</v>
      </c>
      <c r="D389" s="365" t="s">
        <v>292</v>
      </c>
      <c r="E389" s="365" t="s">
        <v>305</v>
      </c>
      <c r="F389" s="365" t="s">
        <v>306</v>
      </c>
      <c r="G389" s="365" t="s">
        <v>766</v>
      </c>
      <c r="H389" s="365" t="s">
        <v>767</v>
      </c>
      <c r="I389" s="365">
        <v>1</v>
      </c>
      <c r="J389" s="365">
        <v>1</v>
      </c>
      <c r="K389" s="365">
        <v>40</v>
      </c>
      <c r="L389" s="365">
        <v>0</v>
      </c>
      <c r="M389" s="365">
        <v>2601.1225399999998</v>
      </c>
      <c r="N389" s="611">
        <v>253601211</v>
      </c>
      <c r="O389" s="611">
        <v>50964252</v>
      </c>
      <c r="P389" s="611">
        <v>513319669.75</v>
      </c>
      <c r="Q389" s="611">
        <v>553754439.5</v>
      </c>
      <c r="R389" s="611">
        <v>495477198.875</v>
      </c>
      <c r="S389" s="611">
        <v>575361491</v>
      </c>
      <c r="T389" s="365" t="s">
        <v>573</v>
      </c>
      <c r="U389" s="365" t="s">
        <v>573</v>
      </c>
      <c r="V389" s="365" t="s">
        <v>573</v>
      </c>
      <c r="W389" s="365" t="s">
        <v>573</v>
      </c>
      <c r="X389" s="365" t="s">
        <v>573</v>
      </c>
      <c r="Y389" s="365" t="s">
        <v>573</v>
      </c>
      <c r="Z389" s="365">
        <v>4</v>
      </c>
      <c r="AA389" s="365">
        <v>2</v>
      </c>
      <c r="AB389" s="365">
        <v>4</v>
      </c>
      <c r="AC389" s="365">
        <v>2</v>
      </c>
      <c r="AD389" s="365">
        <v>2</v>
      </c>
      <c r="AE389" s="365">
        <v>2</v>
      </c>
      <c r="AF389" s="365">
        <v>651.03570999999999</v>
      </c>
      <c r="AG389" s="365">
        <v>1301.0661600000001</v>
      </c>
      <c r="AH389" s="365">
        <v>651.03625</v>
      </c>
      <c r="AI389" s="365">
        <v>1301.06799</v>
      </c>
      <c r="AJ389" s="365">
        <v>1301.0664099999999</v>
      </c>
      <c r="AK389" s="365">
        <v>1301.06665</v>
      </c>
      <c r="AL389" s="365">
        <v>56.273800000000001</v>
      </c>
      <c r="AM389" s="365">
        <v>57.032800000000002</v>
      </c>
      <c r="AN389" s="365">
        <v>56.640900000000002</v>
      </c>
      <c r="AO389" s="365">
        <v>55.805100000000003</v>
      </c>
      <c r="AP389" s="365">
        <v>56.469000000000001</v>
      </c>
      <c r="AQ389" s="365">
        <v>56.494700000000002</v>
      </c>
      <c r="AR389" s="365">
        <v>67</v>
      </c>
      <c r="AS389" s="365">
        <v>69</v>
      </c>
      <c r="AT389" s="365">
        <v>69</v>
      </c>
      <c r="AU389" s="365">
        <v>111</v>
      </c>
      <c r="AV389" s="365">
        <v>117</v>
      </c>
      <c r="AW389" s="365">
        <v>92</v>
      </c>
    </row>
    <row r="390" spans="2:61" x14ac:dyDescent="0.2">
      <c r="B390" s="365" t="s">
        <v>290</v>
      </c>
      <c r="C390" s="365" t="s">
        <v>290</v>
      </c>
      <c r="D390" s="365" t="s">
        <v>292</v>
      </c>
      <c r="E390" s="365" t="s">
        <v>768</v>
      </c>
      <c r="F390" s="365" t="s">
        <v>769</v>
      </c>
      <c r="G390" s="365" t="s">
        <v>770</v>
      </c>
      <c r="H390" s="365" t="s">
        <v>771</v>
      </c>
      <c r="I390" s="365">
        <v>1</v>
      </c>
      <c r="J390" s="365">
        <v>1</v>
      </c>
      <c r="K390" s="365">
        <v>1</v>
      </c>
      <c r="L390" s="365">
        <v>0</v>
      </c>
      <c r="M390" s="365">
        <v>3442.7552500000002</v>
      </c>
      <c r="N390" s="611"/>
      <c r="O390" s="611"/>
      <c r="P390" s="611"/>
      <c r="Q390" s="611"/>
      <c r="R390" s="611"/>
      <c r="S390" s="611"/>
      <c r="T390" s="365" t="s">
        <v>572</v>
      </c>
      <c r="U390" s="365" t="s">
        <v>578</v>
      </c>
      <c r="V390" s="365" t="s">
        <v>591</v>
      </c>
      <c r="W390" s="365" t="s">
        <v>573</v>
      </c>
      <c r="X390" s="365" t="s">
        <v>591</v>
      </c>
      <c r="Y390" s="365" t="s">
        <v>572</v>
      </c>
      <c r="Z390" s="365"/>
      <c r="AA390" s="365">
        <v>3</v>
      </c>
      <c r="AB390" s="365">
        <v>4</v>
      </c>
      <c r="AC390" s="365">
        <v>4</v>
      </c>
      <c r="AD390" s="365">
        <v>3</v>
      </c>
      <c r="AE390" s="365"/>
      <c r="AF390" s="365"/>
      <c r="AG390" s="365">
        <v>1148.25647</v>
      </c>
      <c r="AH390" s="365">
        <v>861.44312000000002</v>
      </c>
      <c r="AI390" s="365">
        <v>861.44475999999997</v>
      </c>
      <c r="AJ390" s="365">
        <v>1148.25281</v>
      </c>
      <c r="AK390" s="365"/>
      <c r="AL390" s="365"/>
      <c r="AM390" s="365">
        <v>62.770499999999998</v>
      </c>
      <c r="AN390" s="365">
        <v>62.7577</v>
      </c>
      <c r="AO390" s="365">
        <v>62.588200000000001</v>
      </c>
      <c r="AP390" s="365">
        <v>62.753999999999998</v>
      </c>
      <c r="AQ390" s="365"/>
      <c r="AR390" s="365"/>
      <c r="AS390" s="365">
        <v>11</v>
      </c>
      <c r="AT390" s="365">
        <v>12</v>
      </c>
      <c r="AU390" s="365">
        <v>11</v>
      </c>
      <c r="AV390" s="365">
        <v>10</v>
      </c>
      <c r="AW390" s="365"/>
    </row>
  </sheetData>
  <mergeCells count="197">
    <mergeCell ref="AZ373:AZ376"/>
    <mergeCell ref="BA373:BA374"/>
    <mergeCell ref="BA375:BA376"/>
    <mergeCell ref="BL379:BQ379"/>
    <mergeCell ref="N380:N381"/>
    <mergeCell ref="O380:O381"/>
    <mergeCell ref="P380:P381"/>
    <mergeCell ref="Q380:Q381"/>
    <mergeCell ref="R380:R381"/>
    <mergeCell ref="S380:S381"/>
    <mergeCell ref="Q369:Q370"/>
    <mergeCell ref="R369:R370"/>
    <mergeCell ref="S369:S370"/>
    <mergeCell ref="BL369:BQ369"/>
    <mergeCell ref="BD370:BD371"/>
    <mergeCell ref="BE370:BE371"/>
    <mergeCell ref="BF370:BF371"/>
    <mergeCell ref="BG370:BG371"/>
    <mergeCell ref="BH370:BH371"/>
    <mergeCell ref="BI370:BI371"/>
    <mergeCell ref="BL370:BL371"/>
    <mergeCell ref="BM370:BM371"/>
    <mergeCell ref="BN370:BN371"/>
    <mergeCell ref="BO370:BO371"/>
    <mergeCell ref="BP370:BP371"/>
    <mergeCell ref="BQ370:BQ371"/>
    <mergeCell ref="B363:I363"/>
    <mergeCell ref="B365:I365"/>
    <mergeCell ref="N369:N370"/>
    <mergeCell ref="O369:O370"/>
    <mergeCell ref="P369:P370"/>
    <mergeCell ref="U347:U350"/>
    <mergeCell ref="V347:V348"/>
    <mergeCell ref="V349:V350"/>
    <mergeCell ref="AF353:AJ353"/>
    <mergeCell ref="B360:B361"/>
    <mergeCell ref="C360:C361"/>
    <mergeCell ref="D360:D361"/>
    <mergeCell ref="E360:E361"/>
    <mergeCell ref="F360:F361"/>
    <mergeCell ref="G360:G361"/>
    <mergeCell ref="H360:H361"/>
    <mergeCell ref="I360:I361"/>
    <mergeCell ref="AF339:AJ339"/>
    <mergeCell ref="M343:Q343"/>
    <mergeCell ref="Y343:AC343"/>
    <mergeCell ref="AF343:AJ343"/>
    <mergeCell ref="M344:Q344"/>
    <mergeCell ref="Y344:AC344"/>
    <mergeCell ref="AF344:AJ344"/>
    <mergeCell ref="Y330:AC330"/>
    <mergeCell ref="AF330:AJ330"/>
    <mergeCell ref="U333:U336"/>
    <mergeCell ref="V333:V334"/>
    <mergeCell ref="V335:V336"/>
    <mergeCell ref="AT304:AZ304"/>
    <mergeCell ref="M327:Q327"/>
    <mergeCell ref="AF328:AJ328"/>
    <mergeCell ref="Y329:AC329"/>
    <mergeCell ref="AF329:AJ329"/>
    <mergeCell ref="AH295:AL295"/>
    <mergeCell ref="AM295:AQ295"/>
    <mergeCell ref="AT295:AX295"/>
    <mergeCell ref="AY295:BC295"/>
    <mergeCell ref="Q298:Z298"/>
    <mergeCell ref="AD298:AD301"/>
    <mergeCell ref="AE298:AE299"/>
    <mergeCell ref="Q299:U299"/>
    <mergeCell ref="V299:Z299"/>
    <mergeCell ref="AE300:AE301"/>
    <mergeCell ref="AD284:AD287"/>
    <mergeCell ref="AE284:AE285"/>
    <mergeCell ref="AE286:AE287"/>
    <mergeCell ref="AT290:BC290"/>
    <mergeCell ref="AH294:AQ294"/>
    <mergeCell ref="AT294:BC294"/>
    <mergeCell ref="AT279:BC279"/>
    <mergeCell ref="AH280:AQ280"/>
    <mergeCell ref="AT280:BC280"/>
    <mergeCell ref="AH281:AL281"/>
    <mergeCell ref="AM281:AQ281"/>
    <mergeCell ref="AT281:AX281"/>
    <mergeCell ref="AY281:BC281"/>
    <mergeCell ref="AI241:AO241"/>
    <mergeCell ref="AI243:AO243"/>
    <mergeCell ref="Q276:Z276"/>
    <mergeCell ref="Q277:U277"/>
    <mergeCell ref="V277:Z277"/>
    <mergeCell ref="M227:S227"/>
    <mergeCell ref="M228:S228"/>
    <mergeCell ref="AI230:AO230"/>
    <mergeCell ref="AI237:AO237"/>
    <mergeCell ref="AI238:AO238"/>
    <mergeCell ref="Z221:AF221"/>
    <mergeCell ref="AI221:AO221"/>
    <mergeCell ref="V224:V227"/>
    <mergeCell ref="W224:W225"/>
    <mergeCell ref="W226:W227"/>
    <mergeCell ref="V210:V213"/>
    <mergeCell ref="W210:W211"/>
    <mergeCell ref="W212:W213"/>
    <mergeCell ref="AI216:AN216"/>
    <mergeCell ref="Z220:AF220"/>
    <mergeCell ref="AI220:AO220"/>
    <mergeCell ref="AI205:AO205"/>
    <mergeCell ref="Z206:AF206"/>
    <mergeCell ref="AI206:AO206"/>
    <mergeCell ref="Z207:AF207"/>
    <mergeCell ref="AI207:AO207"/>
    <mergeCell ref="M170:R170"/>
    <mergeCell ref="M171:R171"/>
    <mergeCell ref="AG171:AL171"/>
    <mergeCell ref="M202:S202"/>
    <mergeCell ref="M203:S203"/>
    <mergeCell ref="U156:U167"/>
    <mergeCell ref="V156:V157"/>
    <mergeCell ref="V158:V159"/>
    <mergeCell ref="V160:V161"/>
    <mergeCell ref="V162:V163"/>
    <mergeCell ref="V164:V165"/>
    <mergeCell ref="V166:V167"/>
    <mergeCell ref="M152:R152"/>
    <mergeCell ref="Y152:AD152"/>
    <mergeCell ref="AG152:AL152"/>
    <mergeCell ref="Y153:AD153"/>
    <mergeCell ref="AG153:AL153"/>
    <mergeCell ref="AH141:AM141"/>
    <mergeCell ref="M144:R144"/>
    <mergeCell ref="M145:R145"/>
    <mergeCell ref="AH148:AM148"/>
    <mergeCell ref="M151:R151"/>
    <mergeCell ref="AG151:AL151"/>
    <mergeCell ref="Z131:AE131"/>
    <mergeCell ref="AH131:AM131"/>
    <mergeCell ref="V134:V137"/>
    <mergeCell ref="W134:W135"/>
    <mergeCell ref="W136:W137"/>
    <mergeCell ref="M129:R129"/>
    <mergeCell ref="AH129:AM129"/>
    <mergeCell ref="M130:R130"/>
    <mergeCell ref="Z130:AE130"/>
    <mergeCell ref="AH130:AM130"/>
    <mergeCell ref="B112:B125"/>
    <mergeCell ref="C112:C113"/>
    <mergeCell ref="R113:R118"/>
    <mergeCell ref="X113:X118"/>
    <mergeCell ref="C114:C115"/>
    <mergeCell ref="C116:C117"/>
    <mergeCell ref="O116:Q116"/>
    <mergeCell ref="U116:W116"/>
    <mergeCell ref="C118:C119"/>
    <mergeCell ref="C120:C121"/>
    <mergeCell ref="C122:C123"/>
    <mergeCell ref="W96:W101"/>
    <mergeCell ref="C97:C98"/>
    <mergeCell ref="N99:P99"/>
    <mergeCell ref="T99:V99"/>
    <mergeCell ref="I110:K110"/>
    <mergeCell ref="O110:Q110"/>
    <mergeCell ref="U110:W110"/>
    <mergeCell ref="I93:K93"/>
    <mergeCell ref="N93:P93"/>
    <mergeCell ref="T93:V93"/>
    <mergeCell ref="B95:B104"/>
    <mergeCell ref="C95:C96"/>
    <mergeCell ref="Q96:Q101"/>
    <mergeCell ref="B74:B87"/>
    <mergeCell ref="C74:C75"/>
    <mergeCell ref="X75:X80"/>
    <mergeCell ref="AF75:AF80"/>
    <mergeCell ref="C76:C77"/>
    <mergeCell ref="C78:C79"/>
    <mergeCell ref="S78:W78"/>
    <mergeCell ref="AA78:AE78"/>
    <mergeCell ref="C80:C81"/>
    <mergeCell ref="C82:C83"/>
    <mergeCell ref="C84:C85"/>
    <mergeCell ref="Z64:AD64"/>
    <mergeCell ref="Z67:AD67"/>
    <mergeCell ref="K72:O72"/>
    <mergeCell ref="S72:W72"/>
    <mergeCell ref="AA72:AE72"/>
    <mergeCell ref="K46:O46"/>
    <mergeCell ref="R46:V46"/>
    <mergeCell ref="Z46:AD46"/>
    <mergeCell ref="B48:B57"/>
    <mergeCell ref="C48:C49"/>
    <mergeCell ref="W49:W54"/>
    <mergeCell ref="C50:C51"/>
    <mergeCell ref="R52:V52"/>
    <mergeCell ref="Z52:AD52"/>
    <mergeCell ref="Z57:AD57"/>
    <mergeCell ref="C3:D3"/>
    <mergeCell ref="F3:G3"/>
    <mergeCell ref="I3:J3"/>
    <mergeCell ref="L3:M3"/>
    <mergeCell ref="O3:P3"/>
  </mergeCells>
  <conditionalFormatting sqref="F48:J58">
    <cfRule type="colorScale" priority="20">
      <colorScale>
        <cfvo type="min"/>
        <cfvo type="max"/>
        <color rgb="FFFCFCFF"/>
        <color rgb="FFF8696B"/>
      </colorScale>
    </cfRule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48:J60">
    <cfRule type="colorScale" priority="14">
      <colorScale>
        <cfvo type="min"/>
        <cfvo type="max"/>
        <color rgb="FFFCFCFF"/>
        <color rgb="FFF8696B"/>
      </colorScale>
    </cfRule>
  </conditionalFormatting>
  <conditionalFormatting sqref="H57:J58 H55:J55 G50:J50 G53:J53">
    <cfRule type="colorScale" priority="22">
      <colorScale>
        <cfvo type="min"/>
        <cfvo type="max"/>
        <color rgb="FFFCFCFF"/>
        <color rgb="FFF8696B"/>
      </colorScale>
    </cfRule>
  </conditionalFormatting>
  <conditionalFormatting sqref="H57:J58 H55:J55 G53:J53 G50:J50">
    <cfRule type="colorScale" priority="24">
      <colorScale>
        <cfvo type="min"/>
        <cfvo type="max"/>
        <color rgb="FF63BE7B"/>
        <color rgb="FFFFEF9C"/>
      </colorScale>
    </cfRule>
  </conditionalFormatting>
  <conditionalFormatting sqref="H57:J58 H55:J55 G53:J53">
    <cfRule type="colorScale" priority="23">
      <colorScale>
        <cfvo type="min"/>
        <cfvo type="max"/>
        <color rgb="FFFCFCFF"/>
        <color rgb="FFF8696B"/>
      </colorScale>
    </cfRule>
  </conditionalFormatting>
  <conditionalFormatting sqref="H59:J60">
    <cfRule type="colorScale" priority="15">
      <colorScale>
        <cfvo type="min"/>
        <cfvo type="max"/>
        <color rgb="FFFCFCFF"/>
        <color rgb="FFF8696B"/>
      </colorScale>
    </cfRule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">
      <colorScale>
        <cfvo type="min"/>
        <cfvo type="max"/>
        <color rgb="FFFCFCFF"/>
        <color rgb="FFF8696B"/>
      </colorScale>
    </cfRule>
    <cfRule type="colorScale" priority="18">
      <colorScale>
        <cfvo type="min"/>
        <cfvo type="max"/>
        <color rgb="FFFCFCFF"/>
        <color rgb="FFF8696B"/>
      </colorScale>
    </cfRule>
    <cfRule type="colorScale" priority="19">
      <colorScale>
        <cfvo type="min"/>
        <cfvo type="max"/>
        <color rgb="FF63BE7B"/>
        <color rgb="FFFFEF9C"/>
      </colorScale>
    </cfRule>
  </conditionalFormatting>
  <conditionalFormatting sqref="F74:J85">
    <cfRule type="colorScale" priority="11">
      <colorScale>
        <cfvo type="min"/>
        <cfvo type="max"/>
        <color rgb="FFFCFCFF"/>
        <color rgb="FFF8696B"/>
      </colorScale>
    </cfRule>
  </conditionalFormatting>
  <conditionalFormatting sqref="G76:J76 G80:J80 G84:J84 G87:J87">
    <cfRule type="colorScale" priority="13">
      <colorScale>
        <cfvo type="min"/>
        <cfvo type="max"/>
        <color rgb="FFF8696B"/>
        <color rgb="FFFCFCFF"/>
      </colorScale>
    </cfRule>
  </conditionalFormatting>
  <conditionalFormatting sqref="G80:J80 G76:J76 G84:J84 G87:J87">
    <cfRule type="colorScale" priority="12">
      <colorScale>
        <cfvo type="min"/>
        <cfvo type="max"/>
        <color rgb="FFFCFCFF"/>
        <color rgb="FFF8696B"/>
      </colorScale>
    </cfRule>
  </conditionalFormatting>
  <conditionalFormatting sqref="F105:H105">
    <cfRule type="colorScale" priority="4">
      <colorScale>
        <cfvo type="min"/>
        <cfvo type="max"/>
        <color rgb="FFFCFCFF"/>
        <color rgb="FFF8696B"/>
      </colorScale>
    </cfRule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05:H107">
    <cfRule type="colorScale" priority="6">
      <colorScale>
        <cfvo type="min"/>
        <cfvo type="max"/>
        <color rgb="FFFCFCFF"/>
        <color rgb="FFF8696B"/>
      </colorScale>
    </cfRule>
  </conditionalFormatting>
  <conditionalFormatting sqref="H105">
    <cfRule type="colorScale" priority="1">
      <colorScale>
        <cfvo type="min"/>
        <cfvo type="max"/>
        <color rgb="FF63BE7B"/>
        <color rgb="FFFFEF9C"/>
      </colorScale>
    </cfRule>
    <cfRule type="colorScale" priority="2">
      <colorScale>
        <cfvo type="min"/>
        <cfvo type="max"/>
        <color rgb="FFFCFCFF"/>
        <color rgb="FFF8696B"/>
      </colorScale>
    </cfRule>
    <cfRule type="colorScale" priority="3">
      <colorScale>
        <cfvo type="min"/>
        <cfvo type="max"/>
        <color rgb="FFFCFCFF"/>
        <color rgb="FFF8696B"/>
      </colorScale>
    </cfRule>
  </conditionalFormatting>
  <conditionalFormatting sqref="H106:H107">
    <cfRule type="colorScale" priority="7">
      <colorScale>
        <cfvo type="min"/>
        <cfvo type="max"/>
        <color rgb="FF63BE7B"/>
        <color rgb="FFFFEF9C"/>
      </colorScale>
    </cfRule>
    <cfRule type="colorScale" priority="8">
      <colorScale>
        <cfvo type="min"/>
        <cfvo type="max"/>
        <color rgb="FFFCFCFF"/>
        <color rgb="FFF8696B"/>
      </colorScale>
    </cfRule>
    <cfRule type="colorScale" priority="9">
      <colorScale>
        <cfvo type="min"/>
        <cfvo type="max"/>
        <color rgb="FFFCFCFF"/>
        <color rgb="FFF8696B"/>
      </colorScale>
    </cfRule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2BE36-F13D-234D-BE13-7D0C837C9CD6}">
  <dimension ref="B2:AX139"/>
  <sheetViews>
    <sheetView topLeftCell="A27" zoomScale="160" zoomScaleNormal="160" workbookViewId="0">
      <selection activeCell="A33" sqref="A33"/>
    </sheetView>
  </sheetViews>
  <sheetFormatPr baseColWidth="10" defaultColWidth="7.33203125" defaultRowHeight="15" x14ac:dyDescent="0.2"/>
  <cols>
    <col min="1" max="1" width="7.33203125" style="85"/>
    <col min="2" max="13" width="7.5" style="85" bestFit="1" customWidth="1"/>
    <col min="14" max="14" width="7.33203125" style="85"/>
    <col min="15" max="17" width="7.5" style="85" bestFit="1" customWidth="1"/>
    <col min="18" max="18" width="7.33203125" style="85"/>
    <col min="19" max="21" width="7.5" style="85" bestFit="1" customWidth="1"/>
    <col min="22" max="23" width="7.33203125" style="85"/>
    <col min="24" max="26" width="7.5" style="85" bestFit="1" customWidth="1"/>
    <col min="27" max="27" width="7.33203125" style="85"/>
    <col min="28" max="30" width="7.5" style="85" bestFit="1" customWidth="1"/>
    <col min="31" max="31" width="7.33203125" style="85"/>
    <col min="32" max="32" width="7.6640625" style="85" bestFit="1" customWidth="1"/>
    <col min="33" max="34" width="7.5" style="85" bestFit="1" customWidth="1"/>
    <col min="35" max="35" width="7.33203125" style="85"/>
    <col min="36" max="38" width="7.5" style="85" bestFit="1" customWidth="1"/>
    <col min="39" max="39" width="7.33203125" style="85"/>
    <col min="40" max="42" width="7.5" style="85" bestFit="1" customWidth="1"/>
    <col min="43" max="43" width="7.33203125" style="85"/>
    <col min="44" max="46" width="7.5" style="85" bestFit="1" customWidth="1"/>
    <col min="47" max="47" width="7.33203125" style="85"/>
    <col min="48" max="50" width="7.5" style="85" bestFit="1" customWidth="1"/>
    <col min="51" max="16384" width="7.33203125" style="85"/>
  </cols>
  <sheetData>
    <row r="2" spans="2:21" x14ac:dyDescent="0.2">
      <c r="B2" s="13" t="s">
        <v>13</v>
      </c>
      <c r="C2" s="13"/>
      <c r="D2" s="13"/>
      <c r="E2" s="13"/>
      <c r="F2" s="13"/>
    </row>
    <row r="3" spans="2:21" x14ac:dyDescent="0.2">
      <c r="B3" s="16" t="s">
        <v>36</v>
      </c>
      <c r="C3" s="209" t="s">
        <v>9</v>
      </c>
      <c r="D3" s="209"/>
      <c r="E3" s="209" t="s">
        <v>10</v>
      </c>
      <c r="F3" s="209"/>
    </row>
    <row r="4" spans="2:21" x14ac:dyDescent="0.2">
      <c r="B4" s="16" t="s">
        <v>38</v>
      </c>
      <c r="C4" s="16" t="s">
        <v>11</v>
      </c>
      <c r="D4" s="16" t="s">
        <v>12</v>
      </c>
      <c r="E4" s="16" t="s">
        <v>11</v>
      </c>
      <c r="F4" s="16" t="s">
        <v>12</v>
      </c>
    </row>
    <row r="5" spans="2:21" x14ac:dyDescent="0.2">
      <c r="B5" s="2">
        <v>5</v>
      </c>
      <c r="C5" s="3">
        <v>3</v>
      </c>
      <c r="D5" s="3">
        <v>1</v>
      </c>
      <c r="E5" s="3"/>
      <c r="F5" s="3"/>
    </row>
    <row r="6" spans="2:21" x14ac:dyDescent="0.2">
      <c r="B6" s="2">
        <v>10</v>
      </c>
      <c r="C6" s="3">
        <v>13.1</v>
      </c>
      <c r="D6" s="3">
        <v>12.2</v>
      </c>
      <c r="E6" s="3"/>
      <c r="F6" s="3"/>
    </row>
    <row r="7" spans="2:21" x14ac:dyDescent="0.2">
      <c r="B7" s="2">
        <v>15</v>
      </c>
      <c r="C7" s="3">
        <v>33.9</v>
      </c>
      <c r="D7" s="3">
        <v>5</v>
      </c>
      <c r="E7" s="3"/>
      <c r="F7" s="3"/>
    </row>
    <row r="8" spans="2:21" x14ac:dyDescent="0.2">
      <c r="B8" s="2">
        <v>20</v>
      </c>
      <c r="C8" s="3">
        <v>36.299999999999997</v>
      </c>
      <c r="D8" s="3">
        <v>15.5</v>
      </c>
      <c r="E8" s="3">
        <v>3</v>
      </c>
      <c r="F8" s="3">
        <v>1.5</v>
      </c>
    </row>
    <row r="9" spans="2:21" x14ac:dyDescent="0.2">
      <c r="B9" s="2">
        <v>30</v>
      </c>
      <c r="C9" s="3">
        <v>37.700000000000003</v>
      </c>
      <c r="D9" s="3">
        <v>7</v>
      </c>
      <c r="E9" s="3">
        <v>4.5</v>
      </c>
      <c r="F9" s="3">
        <v>1.1000000000000001</v>
      </c>
    </row>
    <row r="10" spans="2:21" x14ac:dyDescent="0.2">
      <c r="B10" s="2">
        <v>40</v>
      </c>
      <c r="C10" s="3">
        <v>39.799999999999997</v>
      </c>
      <c r="D10" s="3">
        <v>7</v>
      </c>
      <c r="E10" s="3">
        <v>2.9</v>
      </c>
      <c r="F10" s="3">
        <v>0.7</v>
      </c>
    </row>
    <row r="11" spans="2:21" x14ac:dyDescent="0.2">
      <c r="B11" s="2">
        <v>50</v>
      </c>
      <c r="C11" s="3"/>
      <c r="D11" s="3"/>
      <c r="E11" s="3">
        <v>5.4</v>
      </c>
      <c r="F11" s="3">
        <v>1.6</v>
      </c>
    </row>
    <row r="12" spans="2:21" x14ac:dyDescent="0.2">
      <c r="B12" s="2">
        <v>100</v>
      </c>
      <c r="C12" s="3"/>
      <c r="D12" s="3"/>
      <c r="E12" s="3">
        <v>9.1999999999999993</v>
      </c>
      <c r="F12" s="3">
        <v>4.3</v>
      </c>
    </row>
    <row r="13" spans="2:21" x14ac:dyDescent="0.2">
      <c r="B13" s="1"/>
      <c r="C13" s="91"/>
      <c r="D13" s="91"/>
      <c r="E13" s="91"/>
      <c r="F13" s="91"/>
    </row>
    <row r="14" spans="2:21" x14ac:dyDescent="0.2">
      <c r="B14" s="102" t="s">
        <v>207</v>
      </c>
      <c r="C14" s="3"/>
      <c r="D14" s="3"/>
      <c r="E14" s="3"/>
      <c r="F14" s="3"/>
      <c r="G14" s="92"/>
      <c r="H14" s="92"/>
      <c r="I14" s="92"/>
      <c r="J14" s="92"/>
      <c r="K14" s="92"/>
      <c r="M14" s="103" t="s">
        <v>98</v>
      </c>
      <c r="N14" s="92"/>
      <c r="O14" s="92"/>
      <c r="P14" s="92"/>
      <c r="Q14" s="92"/>
      <c r="R14" s="92"/>
      <c r="S14" s="92"/>
      <c r="T14" s="92"/>
      <c r="U14" s="92"/>
    </row>
    <row r="15" spans="2:21" x14ac:dyDescent="0.2">
      <c r="B15" s="92"/>
      <c r="C15" s="212" t="s">
        <v>39</v>
      </c>
      <c r="D15" s="212"/>
      <c r="E15" s="212"/>
      <c r="F15" s="81" t="s">
        <v>40</v>
      </c>
      <c r="G15" s="81"/>
      <c r="H15" s="81"/>
      <c r="I15" s="81" t="s">
        <v>48</v>
      </c>
      <c r="J15" s="81"/>
      <c r="K15" s="81"/>
      <c r="M15" s="92"/>
      <c r="N15" s="212" t="s">
        <v>39</v>
      </c>
      <c r="O15" s="212"/>
      <c r="P15" s="212"/>
      <c r="Q15" s="81" t="s">
        <v>40</v>
      </c>
      <c r="R15" s="81"/>
      <c r="S15" s="81"/>
      <c r="T15" s="81" t="s">
        <v>48</v>
      </c>
      <c r="U15" s="81"/>
    </row>
    <row r="16" spans="2:21" x14ac:dyDescent="0.2">
      <c r="B16" s="81" t="s">
        <v>95</v>
      </c>
      <c r="C16" s="81" t="s">
        <v>96</v>
      </c>
      <c r="D16" s="81" t="s">
        <v>97</v>
      </c>
      <c r="E16" s="81"/>
      <c r="F16" s="81" t="s">
        <v>96</v>
      </c>
      <c r="G16" s="81" t="s">
        <v>97</v>
      </c>
      <c r="H16" s="81"/>
      <c r="I16" s="81" t="s">
        <v>96</v>
      </c>
      <c r="J16" s="81" t="s">
        <v>97</v>
      </c>
      <c r="K16" s="81"/>
      <c r="M16" s="81" t="s">
        <v>95</v>
      </c>
      <c r="N16" s="81" t="s">
        <v>96</v>
      </c>
      <c r="O16" s="81" t="s">
        <v>97</v>
      </c>
      <c r="P16" s="81"/>
      <c r="Q16" s="81" t="s">
        <v>96</v>
      </c>
      <c r="R16" s="81" t="s">
        <v>97</v>
      </c>
      <c r="S16" s="81"/>
      <c r="T16" s="81" t="s">
        <v>96</v>
      </c>
      <c r="U16" s="81" t="s">
        <v>97</v>
      </c>
    </row>
    <row r="17" spans="2:50" x14ac:dyDescent="0.2">
      <c r="B17" s="92">
        <v>5</v>
      </c>
      <c r="C17" s="93">
        <v>3.0018517466628807</v>
      </c>
      <c r="D17" s="93"/>
      <c r="E17" s="93"/>
      <c r="F17" s="93">
        <v>0.95180292774330855</v>
      </c>
      <c r="G17" s="93"/>
      <c r="H17" s="92"/>
      <c r="I17" s="93">
        <v>0.35974769199313916</v>
      </c>
      <c r="J17" s="93"/>
      <c r="K17" s="92"/>
      <c r="M17" s="92">
        <v>5</v>
      </c>
      <c r="N17" s="93">
        <v>150.99314285714289</v>
      </c>
      <c r="O17" s="93"/>
      <c r="P17" s="93"/>
      <c r="Q17" s="93">
        <v>47.875687265488416</v>
      </c>
      <c r="R17" s="93"/>
      <c r="S17" s="92"/>
      <c r="T17" s="93">
        <v>18.0953089072549</v>
      </c>
      <c r="U17" s="93"/>
    </row>
    <row r="18" spans="2:50" x14ac:dyDescent="0.2">
      <c r="B18" s="92">
        <v>10</v>
      </c>
      <c r="C18" s="93">
        <v>13.112455659561157</v>
      </c>
      <c r="D18" s="93"/>
      <c r="E18" s="93"/>
      <c r="F18" s="93">
        <v>12.231483370856218</v>
      </c>
      <c r="G18" s="93"/>
      <c r="H18" s="92"/>
      <c r="I18" s="93">
        <v>2.4967410879946099</v>
      </c>
      <c r="J18" s="93"/>
      <c r="K18" s="92"/>
      <c r="M18" s="92">
        <v>10</v>
      </c>
      <c r="N18" s="93">
        <v>659.5565196759261</v>
      </c>
      <c r="O18" s="93"/>
      <c r="P18" s="93"/>
      <c r="Q18" s="93">
        <v>615.24361355406768</v>
      </c>
      <c r="R18" s="93"/>
      <c r="S18" s="92"/>
      <c r="T18" s="93">
        <v>125.58607672612887</v>
      </c>
      <c r="U18" s="93"/>
    </row>
    <row r="19" spans="2:50" x14ac:dyDescent="0.2">
      <c r="B19" s="92">
        <v>15</v>
      </c>
      <c r="C19" s="93">
        <v>33.885800553819941</v>
      </c>
      <c r="D19" s="93"/>
      <c r="E19" s="93"/>
      <c r="F19" s="93">
        <v>5.0290416122385375</v>
      </c>
      <c r="G19" s="93"/>
      <c r="H19" s="92"/>
      <c r="I19" s="93">
        <v>1.7780347134415988</v>
      </c>
      <c r="J19" s="93"/>
      <c r="K19" s="92"/>
      <c r="M19" s="92">
        <v>15</v>
      </c>
      <c r="N19" s="93">
        <v>1704.4557678571427</v>
      </c>
      <c r="O19" s="93"/>
      <c r="P19" s="93"/>
      <c r="Q19" s="93">
        <v>252.9607930955984</v>
      </c>
      <c r="R19" s="93"/>
      <c r="S19" s="92"/>
      <c r="T19" s="93">
        <v>89.435146086112411</v>
      </c>
      <c r="U19" s="93"/>
    </row>
    <row r="20" spans="2:50" x14ac:dyDescent="0.2">
      <c r="B20" s="92">
        <v>20</v>
      </c>
      <c r="C20" s="93">
        <v>36.313882924674182</v>
      </c>
      <c r="D20" s="93">
        <v>2.9564603289354778</v>
      </c>
      <c r="E20" s="93"/>
      <c r="F20" s="93">
        <v>15.486772140649705</v>
      </c>
      <c r="G20" s="93">
        <v>1.4805627338704761</v>
      </c>
      <c r="H20" s="93"/>
      <c r="I20" s="93">
        <v>3.9986673724830193</v>
      </c>
      <c r="J20" s="93">
        <v>0.31565703547060653</v>
      </c>
      <c r="K20" s="93"/>
      <c r="M20" s="92">
        <v>20</v>
      </c>
      <c r="N20" s="93">
        <v>1826.5883111111111</v>
      </c>
      <c r="O20" s="93">
        <v>148.70995454545454</v>
      </c>
      <c r="P20" s="93"/>
      <c r="Q20" s="93">
        <v>778.98463867468013</v>
      </c>
      <c r="R20" s="93">
        <v>74.472305513684944</v>
      </c>
      <c r="S20" s="93"/>
      <c r="T20" s="93">
        <v>201.13296883589587</v>
      </c>
      <c r="U20" s="93">
        <v>15.877548884171507</v>
      </c>
      <c r="V20" s="88"/>
    </row>
    <row r="21" spans="2:50" x14ac:dyDescent="0.2">
      <c r="B21" s="92">
        <v>30</v>
      </c>
      <c r="C21" s="93">
        <v>37.741579015373844</v>
      </c>
      <c r="D21" s="93">
        <v>4.5371509996098389</v>
      </c>
      <c r="E21" s="93"/>
      <c r="F21" s="93">
        <v>7.0202838581224727</v>
      </c>
      <c r="G21" s="93">
        <v>1.4674792909270962</v>
      </c>
      <c r="H21" s="92"/>
      <c r="I21" s="93">
        <v>2.3400946193741574</v>
      </c>
      <c r="J21" s="93">
        <v>0.16615930991995467</v>
      </c>
      <c r="K21" s="92"/>
      <c r="M21" s="92">
        <v>30</v>
      </c>
      <c r="N21" s="93">
        <v>1898.4014244733044</v>
      </c>
      <c r="O21" s="93">
        <v>182.94636733628778</v>
      </c>
      <c r="P21" s="93"/>
      <c r="Q21" s="93">
        <v>353.12027806356036</v>
      </c>
      <c r="R21" s="93">
        <v>73.814208333632934</v>
      </c>
      <c r="S21" s="92"/>
      <c r="T21" s="93">
        <v>117.70675935452012</v>
      </c>
      <c r="U21" s="93">
        <v>8.3578132889737198</v>
      </c>
    </row>
    <row r="22" spans="2:50" x14ac:dyDescent="0.2">
      <c r="B22" s="92">
        <v>40</v>
      </c>
      <c r="C22" s="93">
        <v>39.750574914151457</v>
      </c>
      <c r="D22" s="93">
        <v>2.9427514910536781</v>
      </c>
      <c r="E22" s="93"/>
      <c r="F22" s="93">
        <v>7.0408762044010427</v>
      </c>
      <c r="G22" s="93">
        <v>0.70931481065906854</v>
      </c>
      <c r="H22" s="92"/>
      <c r="I22" s="93">
        <v>2.122904051394539</v>
      </c>
      <c r="J22" s="93">
        <v>0.22430503797737361</v>
      </c>
      <c r="K22" s="92"/>
      <c r="M22" s="92">
        <v>40</v>
      </c>
      <c r="N22" s="93">
        <v>1999.4539181818182</v>
      </c>
      <c r="O22" s="93">
        <v>148.0204</v>
      </c>
      <c r="P22" s="93"/>
      <c r="Q22" s="93">
        <v>354.15607308137243</v>
      </c>
      <c r="R22" s="93">
        <v>35.678534976151148</v>
      </c>
      <c r="S22" s="92"/>
      <c r="T22" s="93">
        <v>106.78207378514531</v>
      </c>
      <c r="U22" s="93">
        <v>11.282543410261892</v>
      </c>
    </row>
    <row r="23" spans="2:50" x14ac:dyDescent="0.2">
      <c r="B23" s="92">
        <v>50</v>
      </c>
      <c r="C23" s="93"/>
      <c r="D23" s="93">
        <v>5.3993511657328748</v>
      </c>
      <c r="E23" s="93"/>
      <c r="F23" s="93"/>
      <c r="G23" s="93">
        <v>1.5376646237625886</v>
      </c>
      <c r="H23" s="92"/>
      <c r="I23" s="93"/>
      <c r="J23" s="93">
        <v>0.32783119930086407</v>
      </c>
      <c r="K23" s="92"/>
      <c r="M23" s="92">
        <v>50</v>
      </c>
      <c r="N23" s="93"/>
      <c r="O23" s="93">
        <v>271.58736363636359</v>
      </c>
      <c r="P23" s="93"/>
      <c r="Q23" s="93"/>
      <c r="R23" s="93">
        <v>77.344530575258204</v>
      </c>
      <c r="S23" s="92"/>
      <c r="T23" s="93"/>
      <c r="U23" s="93">
        <v>16.489909324833462</v>
      </c>
    </row>
    <row r="24" spans="2:50" x14ac:dyDescent="0.2">
      <c r="B24" s="92">
        <v>100</v>
      </c>
      <c r="C24" s="92"/>
      <c r="D24" s="93">
        <v>9.2367522139887939</v>
      </c>
      <c r="E24" s="93"/>
      <c r="F24" s="92"/>
      <c r="G24" s="93">
        <v>4.2671904922975896</v>
      </c>
      <c r="H24" s="92"/>
      <c r="I24" s="92"/>
      <c r="J24" s="93">
        <v>1.2866063429020951</v>
      </c>
      <c r="K24" s="92"/>
      <c r="M24" s="92">
        <v>100</v>
      </c>
      <c r="N24" s="92"/>
      <c r="O24" s="93">
        <v>464.60863636363626</v>
      </c>
      <c r="P24" s="93"/>
      <c r="Q24" s="92"/>
      <c r="R24" s="93">
        <v>214.63968176256873</v>
      </c>
      <c r="S24" s="92"/>
      <c r="T24" s="92"/>
      <c r="U24" s="93">
        <v>64.716299047975383</v>
      </c>
    </row>
    <row r="25" spans="2:50" x14ac:dyDescent="0.2">
      <c r="B25" s="1"/>
      <c r="C25" s="91"/>
      <c r="D25" s="91"/>
      <c r="E25" s="91"/>
      <c r="F25" s="91"/>
    </row>
    <row r="26" spans="2:50" x14ac:dyDescent="0.2">
      <c r="B26" s="83"/>
      <c r="C26" s="83"/>
      <c r="D26" s="83" t="s">
        <v>48</v>
      </c>
      <c r="E26" s="83">
        <f>STDEV(E32:E53)/SQRT(COUNT(E32:E53))</f>
        <v>15.877548884171507</v>
      </c>
      <c r="F26" s="83"/>
      <c r="G26" s="83"/>
      <c r="H26" s="83" t="s">
        <v>48</v>
      </c>
      <c r="I26" s="83">
        <f>STDEV(I32:I77)/SQRT(COUNT(I32:I77))</f>
        <v>9.5737111432051645</v>
      </c>
      <c r="J26" s="83"/>
      <c r="K26" s="83"/>
      <c r="L26" s="83" t="s">
        <v>48</v>
      </c>
      <c r="M26" s="83">
        <f>STDEV(M32:M109)/SQRT(COUNT(M32:M109))</f>
        <v>11.282543410261892</v>
      </c>
      <c r="N26" s="83"/>
      <c r="O26" s="83"/>
      <c r="P26" s="83" t="s">
        <v>48</v>
      </c>
      <c r="Q26" s="83">
        <f>STDEV(Q32:Q109)/SQRT(COUNT(Q32:Q109))</f>
        <v>16.489909324833462</v>
      </c>
      <c r="R26" s="83"/>
      <c r="S26" s="83"/>
      <c r="T26" s="83" t="s">
        <v>48</v>
      </c>
      <c r="U26" s="83">
        <f>STDEV(U32:U109)/SQRT(COUNT(U32:U109))</f>
        <v>64.716299047975383</v>
      </c>
      <c r="W26" s="94"/>
      <c r="X26" s="95"/>
      <c r="Y26" s="95" t="s">
        <v>48</v>
      </c>
      <c r="Z26" s="95">
        <f>STDEV(Z32:Z109)/SQRT(COUNT(Z32:Z109))</f>
        <v>18.0953089072549</v>
      </c>
      <c r="AA26" s="95"/>
      <c r="AB26" s="95"/>
      <c r="AC26" s="95" t="s">
        <v>48</v>
      </c>
      <c r="AD26" s="95">
        <f>STDEV(AD32:AD109)/SQRT(COUNT(AD32:AD109))</f>
        <v>125.58607672612887</v>
      </c>
      <c r="AE26" s="95"/>
      <c r="AF26" s="95"/>
      <c r="AG26" s="95" t="s">
        <v>48</v>
      </c>
      <c r="AH26" s="95">
        <f>STDEV(AH32:AH109)/SQRT(COUNT(AH32:AH109))</f>
        <v>89.435146086112411</v>
      </c>
      <c r="AI26" s="95"/>
      <c r="AJ26" s="95"/>
      <c r="AK26" s="95" t="s">
        <v>48</v>
      </c>
      <c r="AL26" s="95">
        <f>STDEV(AL32:AL109)/SQRT(COUNT(AL32:AL109))</f>
        <v>201.13296883589587</v>
      </c>
      <c r="AM26" s="95"/>
      <c r="AN26" s="95"/>
      <c r="AO26" s="95" t="s">
        <v>48</v>
      </c>
      <c r="AP26" s="95">
        <f>STDEV(AP32:AP109)/SQRT(COUNT(AP32:AP109))</f>
        <v>117.70675935452012</v>
      </c>
      <c r="AQ26" s="95"/>
      <c r="AR26" s="95"/>
      <c r="AS26" s="95" t="s">
        <v>48</v>
      </c>
      <c r="AT26" s="95">
        <f>STDEV(AT32:AT109)/SQRT(COUNT(AT32:AT109))</f>
        <v>106.78207378514531</v>
      </c>
      <c r="AU26" s="95"/>
      <c r="AV26" s="95"/>
      <c r="AW26" s="95" t="s">
        <v>48</v>
      </c>
      <c r="AX26" s="95">
        <f>STDEV(AX32:AX109)/SQRT(COUNT(AX32:AX109))</f>
        <v>117.64630782410444</v>
      </c>
    </row>
    <row r="27" spans="2:50" x14ac:dyDescent="0.2">
      <c r="B27" s="83"/>
      <c r="C27" s="83"/>
      <c r="D27" s="83" t="s">
        <v>40</v>
      </c>
      <c r="E27" s="84">
        <f>STDEV(E32:E151)</f>
        <v>74.472305513684944</v>
      </c>
      <c r="F27" s="83"/>
      <c r="G27" s="83"/>
      <c r="H27" s="83" t="s">
        <v>40</v>
      </c>
      <c r="I27" s="84">
        <f>STDEV(I32:I258)</f>
        <v>64.932068136340874</v>
      </c>
      <c r="J27" s="83"/>
      <c r="K27" s="83"/>
      <c r="L27" s="83" t="s">
        <v>40</v>
      </c>
      <c r="M27" s="84">
        <f>STDEV(M32:M258)</f>
        <v>35.678534976151148</v>
      </c>
      <c r="N27" s="83"/>
      <c r="O27" s="83"/>
      <c r="P27" s="83" t="s">
        <v>40</v>
      </c>
      <c r="Q27" s="84">
        <f>STDEV(Q32:Q258)</f>
        <v>77.344530575258204</v>
      </c>
      <c r="R27" s="83"/>
      <c r="S27" s="83"/>
      <c r="T27" s="83" t="s">
        <v>40</v>
      </c>
      <c r="U27" s="84">
        <f>STDEV(U32:U258)</f>
        <v>214.63968176256873</v>
      </c>
      <c r="W27" s="95"/>
      <c r="X27" s="95"/>
      <c r="Y27" s="95" t="s">
        <v>40</v>
      </c>
      <c r="Z27" s="96">
        <f>STDEV(Z32:Z38)</f>
        <v>47.875687265488416</v>
      </c>
      <c r="AA27" s="95"/>
      <c r="AB27" s="95"/>
      <c r="AC27" s="95" t="s">
        <v>40</v>
      </c>
      <c r="AD27" s="96">
        <f>STDEV(AD32:AD55)</f>
        <v>615.24361355406768</v>
      </c>
      <c r="AE27" s="95"/>
      <c r="AF27" s="95"/>
      <c r="AG27" s="95" t="s">
        <v>40</v>
      </c>
      <c r="AH27" s="96">
        <f>STDEV(AH32:AH39)</f>
        <v>252.9607930955984</v>
      </c>
      <c r="AI27" s="95"/>
      <c r="AJ27" s="95"/>
      <c r="AK27" s="95" t="s">
        <v>40</v>
      </c>
      <c r="AL27" s="96">
        <f>STDEV(AL32:AL46)</f>
        <v>778.98463867468013</v>
      </c>
      <c r="AM27" s="95"/>
      <c r="AN27" s="95"/>
      <c r="AO27" s="95" t="s">
        <v>40</v>
      </c>
      <c r="AP27" s="96">
        <f>STDEV(AP32:AP41)</f>
        <v>353.12027806356036</v>
      </c>
      <c r="AQ27" s="95"/>
      <c r="AR27" s="95"/>
      <c r="AS27" s="95" t="s">
        <v>40</v>
      </c>
      <c r="AT27" s="96">
        <f>STDEV(AT32:AT42)</f>
        <v>354.15607308137243</v>
      </c>
      <c r="AU27" s="95"/>
      <c r="AV27" s="95"/>
      <c r="AW27" s="95" t="s">
        <v>40</v>
      </c>
      <c r="AX27" s="96">
        <f>STDEV(AX32:AX257)</f>
        <v>1139.6271097106394</v>
      </c>
    </row>
    <row r="28" spans="2:50" x14ac:dyDescent="0.2">
      <c r="B28" s="83"/>
      <c r="C28" s="83"/>
      <c r="D28" s="83" t="s">
        <v>39</v>
      </c>
      <c r="E28" s="84">
        <f>AVERAGE(E32:E151)</f>
        <v>148.70995454545454</v>
      </c>
      <c r="F28" s="83"/>
      <c r="G28" s="83"/>
      <c r="H28" s="83" t="s">
        <v>39</v>
      </c>
      <c r="I28" s="84">
        <f>AVERAGE(I32:I258)</f>
        <v>182.94636733628778</v>
      </c>
      <c r="J28" s="83"/>
      <c r="K28" s="83"/>
      <c r="L28" s="83" t="s">
        <v>39</v>
      </c>
      <c r="M28" s="84">
        <f>AVERAGE(M32:M258)</f>
        <v>148.0204</v>
      </c>
      <c r="N28" s="83"/>
      <c r="O28" s="83"/>
      <c r="P28" s="83" t="s">
        <v>39</v>
      </c>
      <c r="Q28" s="84">
        <f>AVERAGE(Q32:Q258)</f>
        <v>271.58736363636359</v>
      </c>
      <c r="R28" s="83"/>
      <c r="S28" s="83"/>
      <c r="T28" s="83" t="s">
        <v>39</v>
      </c>
      <c r="U28" s="84">
        <f>AVERAGE(U32:U258)</f>
        <v>464.60863636363626</v>
      </c>
      <c r="W28" s="97"/>
      <c r="X28" s="95"/>
      <c r="Y28" s="95" t="s">
        <v>39</v>
      </c>
      <c r="Z28" s="96">
        <f>AVERAGE(Z32:Z38)</f>
        <v>150.99314285714289</v>
      </c>
      <c r="AA28" s="95"/>
      <c r="AB28" s="95"/>
      <c r="AC28" s="95" t="s">
        <v>39</v>
      </c>
      <c r="AD28" s="96">
        <f>AVERAGE(AD32:AD55)</f>
        <v>659.5565196759261</v>
      </c>
      <c r="AE28" s="95"/>
      <c r="AF28" s="95"/>
      <c r="AG28" s="95" t="s">
        <v>39</v>
      </c>
      <c r="AH28" s="96">
        <f>AVERAGE(AH32:AH39)</f>
        <v>1704.4557678571427</v>
      </c>
      <c r="AI28" s="95"/>
      <c r="AJ28" s="95"/>
      <c r="AK28" s="95" t="s">
        <v>39</v>
      </c>
      <c r="AL28" s="96">
        <f>AVERAGE(AL32:AL46)</f>
        <v>1826.5883111111111</v>
      </c>
      <c r="AM28" s="95"/>
      <c r="AN28" s="95"/>
      <c r="AO28" s="95" t="s">
        <v>39</v>
      </c>
      <c r="AP28" s="96">
        <f>AVERAGE(AP32:AP41)</f>
        <v>1898.4014244733044</v>
      </c>
      <c r="AQ28" s="95"/>
      <c r="AR28" s="95"/>
      <c r="AS28" s="95" t="s">
        <v>39</v>
      </c>
      <c r="AT28" s="96">
        <f>AVERAGE(AT32:AT42)</f>
        <v>1999.4539181818182</v>
      </c>
      <c r="AU28" s="95"/>
      <c r="AV28" s="95"/>
      <c r="AW28" s="95" t="s">
        <v>39</v>
      </c>
      <c r="AX28" s="96">
        <f>AVERAGE(AX32:AX257)</f>
        <v>3058.8787740162038</v>
      </c>
    </row>
    <row r="29" spans="2:50" x14ac:dyDescent="0.2">
      <c r="B29" s="215" t="s">
        <v>49</v>
      </c>
      <c r="C29" s="215"/>
      <c r="D29" s="215"/>
      <c r="E29" s="215"/>
      <c r="F29" s="215" t="s">
        <v>50</v>
      </c>
      <c r="G29" s="215"/>
      <c r="H29" s="215"/>
      <c r="I29" s="215"/>
      <c r="J29" s="215" t="s">
        <v>51</v>
      </c>
      <c r="K29" s="215"/>
      <c r="L29" s="215"/>
      <c r="M29" s="215"/>
      <c r="N29" s="215" t="s">
        <v>52</v>
      </c>
      <c r="O29" s="215"/>
      <c r="P29" s="215"/>
      <c r="Q29" s="215"/>
      <c r="R29" s="215" t="s">
        <v>53</v>
      </c>
      <c r="S29" s="215"/>
      <c r="T29" s="215"/>
      <c r="U29" s="215"/>
      <c r="W29" s="213" t="s">
        <v>78</v>
      </c>
      <c r="X29" s="213"/>
      <c r="Y29" s="213"/>
      <c r="Z29" s="213"/>
      <c r="AA29" s="213" t="s">
        <v>79</v>
      </c>
      <c r="AB29" s="213"/>
      <c r="AC29" s="213"/>
      <c r="AD29" s="213"/>
      <c r="AE29" s="213" t="s">
        <v>80</v>
      </c>
      <c r="AF29" s="213"/>
      <c r="AG29" s="213"/>
      <c r="AH29" s="213"/>
      <c r="AI29" s="213" t="s">
        <v>49</v>
      </c>
      <c r="AJ29" s="213"/>
      <c r="AK29" s="213"/>
      <c r="AL29" s="213"/>
      <c r="AM29" s="213" t="s">
        <v>50</v>
      </c>
      <c r="AN29" s="213"/>
      <c r="AO29" s="213"/>
      <c r="AP29" s="213"/>
      <c r="AQ29" s="213" t="s">
        <v>51</v>
      </c>
      <c r="AR29" s="213"/>
      <c r="AS29" s="213"/>
      <c r="AT29" s="213"/>
      <c r="AU29" s="213" t="s">
        <v>52</v>
      </c>
      <c r="AV29" s="213"/>
      <c r="AW29" s="213"/>
      <c r="AX29" s="213"/>
    </row>
    <row r="30" spans="2:50" x14ac:dyDescent="0.2">
      <c r="B30" s="83"/>
      <c r="C30" s="216" t="s">
        <v>54</v>
      </c>
      <c r="D30" s="216"/>
      <c r="E30" s="216"/>
      <c r="F30" s="83"/>
      <c r="G30" s="216" t="s">
        <v>54</v>
      </c>
      <c r="H30" s="216"/>
      <c r="I30" s="216"/>
      <c r="J30" s="83"/>
      <c r="K30" s="216" t="s">
        <v>54</v>
      </c>
      <c r="L30" s="216"/>
      <c r="M30" s="216"/>
      <c r="N30" s="83"/>
      <c r="O30" s="216" t="s">
        <v>54</v>
      </c>
      <c r="P30" s="216"/>
      <c r="Q30" s="216"/>
      <c r="R30" s="83"/>
      <c r="S30" s="216" t="s">
        <v>54</v>
      </c>
      <c r="T30" s="216"/>
      <c r="U30" s="216"/>
      <c r="W30" s="95"/>
      <c r="X30" s="214" t="s">
        <v>54</v>
      </c>
      <c r="Y30" s="214"/>
      <c r="Z30" s="214"/>
      <c r="AA30" s="95"/>
      <c r="AB30" s="214" t="s">
        <v>54</v>
      </c>
      <c r="AC30" s="214"/>
      <c r="AD30" s="214"/>
      <c r="AE30" s="95"/>
      <c r="AF30" s="214" t="s">
        <v>54</v>
      </c>
      <c r="AG30" s="214"/>
      <c r="AH30" s="214"/>
      <c r="AI30" s="95"/>
      <c r="AJ30" s="214" t="s">
        <v>54</v>
      </c>
      <c r="AK30" s="214"/>
      <c r="AL30" s="214"/>
      <c r="AM30" s="95"/>
      <c r="AN30" s="214" t="s">
        <v>54</v>
      </c>
      <c r="AO30" s="214"/>
      <c r="AP30" s="214"/>
      <c r="AQ30" s="95"/>
      <c r="AR30" s="214" t="s">
        <v>54</v>
      </c>
      <c r="AS30" s="214"/>
      <c r="AT30" s="214"/>
      <c r="AU30" s="95"/>
      <c r="AV30" s="214" t="s">
        <v>54</v>
      </c>
      <c r="AW30" s="214"/>
      <c r="AX30" s="214"/>
    </row>
    <row r="31" spans="2:50" x14ac:dyDescent="0.2">
      <c r="B31" s="85" t="s">
        <v>55</v>
      </c>
      <c r="C31" s="85" t="s">
        <v>56</v>
      </c>
      <c r="D31" s="85" t="s">
        <v>57</v>
      </c>
      <c r="E31" s="85" t="s">
        <v>9</v>
      </c>
      <c r="F31" s="85" t="s">
        <v>55</v>
      </c>
      <c r="G31" s="85" t="s">
        <v>56</v>
      </c>
      <c r="H31" s="85" t="s">
        <v>57</v>
      </c>
      <c r="I31" s="85" t="s">
        <v>9</v>
      </c>
      <c r="J31" s="85" t="s">
        <v>55</v>
      </c>
      <c r="K31" s="85" t="s">
        <v>56</v>
      </c>
      <c r="L31" s="85" t="s">
        <v>57</v>
      </c>
      <c r="M31" s="85" t="s">
        <v>9</v>
      </c>
      <c r="N31" s="85" t="s">
        <v>55</v>
      </c>
      <c r="O31" s="85" t="s">
        <v>56</v>
      </c>
      <c r="P31" s="85" t="s">
        <v>57</v>
      </c>
      <c r="Q31" s="85" t="s">
        <v>9</v>
      </c>
      <c r="R31" s="85" t="s">
        <v>55</v>
      </c>
      <c r="S31" s="85" t="s">
        <v>56</v>
      </c>
      <c r="T31" s="85" t="s">
        <v>57</v>
      </c>
      <c r="U31" s="85" t="s">
        <v>9</v>
      </c>
      <c r="W31" s="85" t="s">
        <v>55</v>
      </c>
      <c r="X31" s="85" t="s">
        <v>56</v>
      </c>
      <c r="Y31" s="85" t="s">
        <v>57</v>
      </c>
      <c r="Z31" s="85" t="s">
        <v>9</v>
      </c>
      <c r="AA31" s="85" t="s">
        <v>55</v>
      </c>
      <c r="AB31" s="85" t="s">
        <v>56</v>
      </c>
      <c r="AC31" s="85" t="s">
        <v>57</v>
      </c>
      <c r="AD31" s="85" t="s">
        <v>9</v>
      </c>
      <c r="AE31" s="85" t="s">
        <v>55</v>
      </c>
      <c r="AF31" s="85" t="s">
        <v>56</v>
      </c>
      <c r="AG31" s="85" t="s">
        <v>57</v>
      </c>
      <c r="AH31" s="85" t="s">
        <v>9</v>
      </c>
      <c r="AI31" s="85" t="s">
        <v>55</v>
      </c>
      <c r="AJ31" s="85" t="s">
        <v>56</v>
      </c>
      <c r="AK31" s="85" t="s">
        <v>57</v>
      </c>
      <c r="AL31" s="85" t="s">
        <v>9</v>
      </c>
      <c r="AM31" s="85" t="s">
        <v>55</v>
      </c>
      <c r="AN31" s="85" t="s">
        <v>56</v>
      </c>
      <c r="AO31" s="85" t="s">
        <v>57</v>
      </c>
      <c r="AP31" s="85" t="s">
        <v>9</v>
      </c>
      <c r="AQ31" s="85" t="s">
        <v>55</v>
      </c>
      <c r="AR31" s="85" t="s">
        <v>56</v>
      </c>
      <c r="AS31" s="85" t="s">
        <v>57</v>
      </c>
      <c r="AT31" s="85" t="s">
        <v>9</v>
      </c>
      <c r="AU31" s="85" t="s">
        <v>55</v>
      </c>
      <c r="AV31" s="85" t="s">
        <v>56</v>
      </c>
      <c r="AW31" s="85" t="s">
        <v>57</v>
      </c>
      <c r="AX31" s="85" t="s">
        <v>9</v>
      </c>
    </row>
    <row r="32" spans="2:50" x14ac:dyDescent="0.2">
      <c r="B32" s="86" t="s">
        <v>58</v>
      </c>
      <c r="C32" s="87">
        <v>794.72400000000005</v>
      </c>
      <c r="D32" s="87">
        <v>550.33299999999997</v>
      </c>
      <c r="E32" s="87">
        <f>C32-D32</f>
        <v>244.39100000000008</v>
      </c>
      <c r="F32" s="85" t="s">
        <v>59</v>
      </c>
      <c r="G32" s="88">
        <v>717.97299999999996</v>
      </c>
      <c r="H32" s="88">
        <v>549.41535714285703</v>
      </c>
      <c r="I32" s="89">
        <f>G32-H32</f>
        <v>168.55764285714292</v>
      </c>
      <c r="J32" s="85" t="s">
        <v>60</v>
      </c>
      <c r="K32" s="88">
        <v>696.78700000000003</v>
      </c>
      <c r="L32" s="88">
        <v>556.31066666666663</v>
      </c>
      <c r="M32" s="89">
        <f>K32-L32</f>
        <v>140.4763333333334</v>
      </c>
      <c r="N32" s="85" t="s">
        <v>61</v>
      </c>
      <c r="O32" s="88">
        <v>900.28099999999995</v>
      </c>
      <c r="P32" s="88">
        <v>577.76285714285711</v>
      </c>
      <c r="Q32" s="89">
        <f>O32-P32</f>
        <v>322.51814285714283</v>
      </c>
      <c r="R32" s="89" t="s">
        <v>62</v>
      </c>
      <c r="S32" s="89">
        <v>1521.4549999999999</v>
      </c>
      <c r="T32" s="89">
        <v>609.63324999999998</v>
      </c>
      <c r="U32" s="89">
        <f>S32-T32</f>
        <v>911.82174999999995</v>
      </c>
      <c r="W32" s="85" t="s">
        <v>81</v>
      </c>
      <c r="X32" s="86">
        <v>762.86900000000003</v>
      </c>
      <c r="Y32" s="86">
        <v>536.76499999999999</v>
      </c>
      <c r="Z32" s="86">
        <f>X32-Y32</f>
        <v>226.10400000000004</v>
      </c>
      <c r="AA32" s="85" t="s">
        <v>82</v>
      </c>
      <c r="AB32" s="86">
        <v>858.83399999999995</v>
      </c>
      <c r="AC32" s="86">
        <v>545.64824999999996</v>
      </c>
      <c r="AD32" s="86">
        <f>AB32-AC32</f>
        <v>313.18574999999998</v>
      </c>
      <c r="AE32" s="85" t="s">
        <v>61</v>
      </c>
      <c r="AF32" s="86">
        <v>2477.3290000000002</v>
      </c>
      <c r="AG32" s="86">
        <v>563.78935714285706</v>
      </c>
      <c r="AH32" s="86">
        <f t="shared" ref="AH32:AH39" si="0">AF32-AG32</f>
        <v>1913.539642857143</v>
      </c>
      <c r="AI32" s="86" t="s">
        <v>83</v>
      </c>
      <c r="AJ32" s="86">
        <v>2498.556</v>
      </c>
      <c r="AK32" s="86">
        <v>562.67566666666698</v>
      </c>
      <c r="AL32" s="89">
        <f t="shared" ref="AL32:AL46" si="1">AJ32-AK32</f>
        <v>1935.8803333333331</v>
      </c>
      <c r="AM32" s="85" t="s">
        <v>59</v>
      </c>
      <c r="AN32" s="88">
        <v>2757.2150000000001</v>
      </c>
      <c r="AO32" s="88">
        <v>597.15363636363645</v>
      </c>
      <c r="AP32" s="86">
        <f t="shared" ref="AP32:AP40" si="2">AN32-AO32</f>
        <v>2160.0613636363637</v>
      </c>
      <c r="AQ32" s="85" t="s">
        <v>72</v>
      </c>
      <c r="AR32" s="88">
        <v>2974.886</v>
      </c>
      <c r="AS32" s="88">
        <v>563.2038</v>
      </c>
      <c r="AT32" s="89">
        <f>AR32-AS32</f>
        <v>2411.6822000000002</v>
      </c>
      <c r="AU32" s="85" t="s">
        <v>67</v>
      </c>
      <c r="AV32" s="88">
        <v>4096.2860000000001</v>
      </c>
      <c r="AW32" s="88">
        <v>588.11659375000011</v>
      </c>
      <c r="AX32" s="89">
        <f>AV32-AW32</f>
        <v>3508.1694062500001</v>
      </c>
    </row>
    <row r="33" spans="2:50" x14ac:dyDescent="0.2">
      <c r="B33" s="86" t="s">
        <v>63</v>
      </c>
      <c r="C33" s="87">
        <v>621.99199999999996</v>
      </c>
      <c r="D33" s="87">
        <v>529.69899999999996</v>
      </c>
      <c r="E33" s="87">
        <f>C33-D33</f>
        <v>92.293000000000006</v>
      </c>
      <c r="F33" s="85" t="s">
        <v>59</v>
      </c>
      <c r="G33" s="88">
        <v>719.71900000000005</v>
      </c>
      <c r="H33" s="88">
        <v>549.41535714285703</v>
      </c>
      <c r="I33" s="89">
        <f t="shared" ref="I33:I45" si="3">G33-H33</f>
        <v>170.30364285714302</v>
      </c>
      <c r="J33" s="85" t="s">
        <v>60</v>
      </c>
      <c r="K33" s="88">
        <v>723.50400000000002</v>
      </c>
      <c r="L33" s="88">
        <v>556.31066666666663</v>
      </c>
      <c r="M33" s="89">
        <f t="shared" ref="M33:M41" si="4">K33-L33</f>
        <v>167.19333333333338</v>
      </c>
      <c r="N33" s="85" t="s">
        <v>61</v>
      </c>
      <c r="O33" s="88">
        <v>954.94600000000003</v>
      </c>
      <c r="P33" s="88">
        <v>577.76285714285711</v>
      </c>
      <c r="Q33" s="89">
        <f t="shared" ref="Q33:Q53" si="5">O33-P33</f>
        <v>377.18314285714291</v>
      </c>
      <c r="R33" s="89" t="s">
        <v>62</v>
      </c>
      <c r="S33" s="89">
        <v>1348.6780000000001</v>
      </c>
      <c r="T33" s="89">
        <v>609.63324999999998</v>
      </c>
      <c r="U33" s="89">
        <f t="shared" ref="U33:U42" si="6">S33-T33</f>
        <v>739.04475000000014</v>
      </c>
      <c r="W33" s="85" t="s">
        <v>81</v>
      </c>
      <c r="X33" s="86">
        <v>643.53499999999997</v>
      </c>
      <c r="Y33" s="86">
        <v>536.76499999999999</v>
      </c>
      <c r="Z33" s="86">
        <f t="shared" ref="Z33:Z38" si="7">X33-Y33</f>
        <v>106.76999999999998</v>
      </c>
      <c r="AA33" s="85" t="s">
        <v>82</v>
      </c>
      <c r="AB33" s="86">
        <v>950.30799999999999</v>
      </c>
      <c r="AC33" s="86">
        <v>545.64824999999996</v>
      </c>
      <c r="AD33" s="86">
        <f>AB33-AC33</f>
        <v>404.65975000000003</v>
      </c>
      <c r="AE33" s="85" t="s">
        <v>61</v>
      </c>
      <c r="AF33" s="86">
        <v>2502.7809999999999</v>
      </c>
      <c r="AG33" s="86">
        <v>563.78935714285706</v>
      </c>
      <c r="AH33" s="86">
        <f t="shared" si="0"/>
        <v>1938.9916428571428</v>
      </c>
      <c r="AI33" s="85" t="s">
        <v>84</v>
      </c>
      <c r="AJ33" s="86">
        <v>1886.4079999999999</v>
      </c>
      <c r="AK33" s="86">
        <v>542.97133333333329</v>
      </c>
      <c r="AL33" s="89">
        <f t="shared" si="1"/>
        <v>1343.4366666666665</v>
      </c>
      <c r="AM33" s="85" t="s">
        <v>59</v>
      </c>
      <c r="AN33" s="89">
        <v>1868.15</v>
      </c>
      <c r="AO33" s="88">
        <v>597.15363636363645</v>
      </c>
      <c r="AP33" s="86">
        <f t="shared" si="2"/>
        <v>1270.9963636363636</v>
      </c>
      <c r="AQ33" s="85" t="s">
        <v>72</v>
      </c>
      <c r="AR33" s="88">
        <v>3072.9879999999998</v>
      </c>
      <c r="AS33" s="88">
        <v>563.2038</v>
      </c>
      <c r="AT33" s="89">
        <f t="shared" ref="AT33:AT42" si="8">AR33-AS33</f>
        <v>2509.7842000000001</v>
      </c>
      <c r="AU33" s="85" t="s">
        <v>67</v>
      </c>
      <c r="AV33" s="88">
        <v>4212.5540000000001</v>
      </c>
      <c r="AW33" s="88">
        <v>588.11659375000011</v>
      </c>
      <c r="AX33" s="89">
        <f t="shared" ref="AX33:AX96" si="9">AV33-AW33</f>
        <v>3624.4374062500001</v>
      </c>
    </row>
    <row r="34" spans="2:50" x14ac:dyDescent="0.2">
      <c r="B34" s="86" t="s">
        <v>64</v>
      </c>
      <c r="C34" s="87">
        <v>631.976</v>
      </c>
      <c r="D34" s="87">
        <v>529.64400000000001</v>
      </c>
      <c r="E34" s="87">
        <f>C34-D34</f>
        <v>102.33199999999999</v>
      </c>
      <c r="F34" s="85" t="s">
        <v>59</v>
      </c>
      <c r="G34" s="88">
        <v>744.25800000000004</v>
      </c>
      <c r="H34" s="88">
        <v>549.41535714285703</v>
      </c>
      <c r="I34" s="89">
        <f t="shared" si="3"/>
        <v>194.84264285714301</v>
      </c>
      <c r="J34" s="85" t="s">
        <v>60</v>
      </c>
      <c r="K34" s="88">
        <v>760.60500000000002</v>
      </c>
      <c r="L34" s="88">
        <v>556.31066666666663</v>
      </c>
      <c r="M34" s="89">
        <f t="shared" si="4"/>
        <v>204.29433333333338</v>
      </c>
      <c r="N34" s="85" t="s">
        <v>61</v>
      </c>
      <c r="O34" s="88">
        <v>962.40899999999999</v>
      </c>
      <c r="P34" s="88">
        <v>577.76285714285711</v>
      </c>
      <c r="Q34" s="89">
        <f t="shared" si="5"/>
        <v>384.64614285714288</v>
      </c>
      <c r="R34" s="89" t="s">
        <v>62</v>
      </c>
      <c r="S34" s="89">
        <v>943.86500000000001</v>
      </c>
      <c r="T34" s="89">
        <v>609.63324999999998</v>
      </c>
      <c r="U34" s="89">
        <f t="shared" si="6"/>
        <v>334.23175000000003</v>
      </c>
      <c r="W34" s="85" t="s">
        <v>85</v>
      </c>
      <c r="X34" s="86">
        <v>718.03300000000002</v>
      </c>
      <c r="Y34" s="86">
        <v>533.67899999999997</v>
      </c>
      <c r="Z34" s="86">
        <f t="shared" si="7"/>
        <v>184.35400000000004</v>
      </c>
      <c r="AA34" s="85" t="s">
        <v>82</v>
      </c>
      <c r="AB34" s="86">
        <v>890.947</v>
      </c>
      <c r="AC34" s="86">
        <v>545.64824999999996</v>
      </c>
      <c r="AD34" s="86">
        <f>AB34-AC34</f>
        <v>345.29875000000004</v>
      </c>
      <c r="AE34" s="85" t="s">
        <v>61</v>
      </c>
      <c r="AF34" s="86">
        <v>2012.384</v>
      </c>
      <c r="AG34" s="86">
        <v>563.78935714285706</v>
      </c>
      <c r="AH34" s="86">
        <f t="shared" si="0"/>
        <v>1448.5946428571428</v>
      </c>
      <c r="AI34" s="85" t="s">
        <v>84</v>
      </c>
      <c r="AJ34" s="86">
        <v>2012.1759999999999</v>
      </c>
      <c r="AK34" s="86">
        <v>542.97133333333329</v>
      </c>
      <c r="AL34" s="89">
        <f t="shared" si="1"/>
        <v>1469.2046666666665</v>
      </c>
      <c r="AM34" s="85" t="s">
        <v>59</v>
      </c>
      <c r="AN34" s="88">
        <v>2346.94</v>
      </c>
      <c r="AO34" s="88">
        <v>597.15363636363645</v>
      </c>
      <c r="AP34" s="86">
        <f t="shared" si="2"/>
        <v>1749.7863636363636</v>
      </c>
      <c r="AQ34" s="85" t="s">
        <v>72</v>
      </c>
      <c r="AR34" s="88">
        <v>2662.8780000000002</v>
      </c>
      <c r="AS34" s="88">
        <v>563.2038</v>
      </c>
      <c r="AT34" s="89">
        <f t="shared" si="8"/>
        <v>2099.6742000000004</v>
      </c>
      <c r="AU34" s="85" t="s">
        <v>67</v>
      </c>
      <c r="AV34" s="88">
        <v>3644.422</v>
      </c>
      <c r="AW34" s="88">
        <v>588.11659375000011</v>
      </c>
      <c r="AX34" s="89">
        <f t="shared" si="9"/>
        <v>3056.30540625</v>
      </c>
    </row>
    <row r="35" spans="2:50" x14ac:dyDescent="0.2">
      <c r="B35" s="86" t="s">
        <v>65</v>
      </c>
      <c r="C35" s="87">
        <v>562.00300000000004</v>
      </c>
      <c r="D35" s="87">
        <v>534.22199999999998</v>
      </c>
      <c r="E35" s="87">
        <f>C35-D35</f>
        <v>27.781000000000063</v>
      </c>
      <c r="F35" s="85" t="s">
        <v>59</v>
      </c>
      <c r="G35" s="88">
        <v>826.01400000000001</v>
      </c>
      <c r="H35" s="88">
        <v>549.41535714285703</v>
      </c>
      <c r="I35" s="89">
        <f t="shared" si="3"/>
        <v>276.59864285714298</v>
      </c>
      <c r="J35" s="85" t="s">
        <v>66</v>
      </c>
      <c r="K35" s="88">
        <v>729.56399999999996</v>
      </c>
      <c r="L35" s="88">
        <v>556.90000000000009</v>
      </c>
      <c r="M35" s="89">
        <f t="shared" si="4"/>
        <v>172.66399999999987</v>
      </c>
      <c r="N35" s="85" t="s">
        <v>61</v>
      </c>
      <c r="O35" s="88">
        <v>917.18399999999997</v>
      </c>
      <c r="P35" s="88">
        <v>577.76285714285711</v>
      </c>
      <c r="Q35" s="89">
        <f t="shared" si="5"/>
        <v>339.42114285714285</v>
      </c>
      <c r="R35" s="89" t="s">
        <v>62</v>
      </c>
      <c r="S35" s="89">
        <v>1221.7760000000001</v>
      </c>
      <c r="T35" s="89">
        <v>609.63324999999998</v>
      </c>
      <c r="U35" s="89">
        <f t="shared" si="6"/>
        <v>612.14275000000009</v>
      </c>
      <c r="W35" s="85" t="s">
        <v>85</v>
      </c>
      <c r="X35" s="86">
        <v>699.44200000000001</v>
      </c>
      <c r="Y35" s="86">
        <v>533.67899999999997</v>
      </c>
      <c r="Z35" s="86">
        <f t="shared" si="7"/>
        <v>165.76300000000003</v>
      </c>
      <c r="AA35" s="85" t="s">
        <v>82</v>
      </c>
      <c r="AB35" s="86">
        <v>930.63</v>
      </c>
      <c r="AC35" s="86">
        <v>545.64824999999996</v>
      </c>
      <c r="AD35" s="86">
        <f>AB35-AC35</f>
        <v>384.98175000000003</v>
      </c>
      <c r="AE35" s="85" t="s">
        <v>61</v>
      </c>
      <c r="AF35" s="85">
        <v>2056.846</v>
      </c>
      <c r="AG35" s="86">
        <v>563.78935714285706</v>
      </c>
      <c r="AH35" s="86">
        <f t="shared" si="0"/>
        <v>1493.0566428571428</v>
      </c>
      <c r="AI35" s="85" t="s">
        <v>75</v>
      </c>
      <c r="AJ35" s="86">
        <v>2872.6729999999998</v>
      </c>
      <c r="AK35" s="86">
        <v>542.94299999999998</v>
      </c>
      <c r="AL35" s="89">
        <f t="shared" si="1"/>
        <v>2329.7299999999996</v>
      </c>
      <c r="AM35" s="85" t="s">
        <v>59</v>
      </c>
      <c r="AN35" s="88">
        <v>1983.259</v>
      </c>
      <c r="AO35" s="88">
        <v>597.15363636363645</v>
      </c>
      <c r="AP35" s="86">
        <f t="shared" si="2"/>
        <v>1386.1053636363636</v>
      </c>
      <c r="AQ35" s="85" t="s">
        <v>60</v>
      </c>
      <c r="AR35" s="88">
        <v>2056.91</v>
      </c>
      <c r="AS35" s="88">
        <v>579.70249999999999</v>
      </c>
      <c r="AT35" s="89">
        <f t="shared" si="8"/>
        <v>1477.2075</v>
      </c>
      <c r="AU35" s="85" t="s">
        <v>67</v>
      </c>
      <c r="AV35" s="88">
        <v>2307.9250000000002</v>
      </c>
      <c r="AW35" s="88">
        <v>588.11659375000011</v>
      </c>
      <c r="AX35" s="89">
        <f t="shared" si="9"/>
        <v>1719.8084062500002</v>
      </c>
    </row>
    <row r="36" spans="2:50" x14ac:dyDescent="0.2">
      <c r="B36" s="86" t="s">
        <v>67</v>
      </c>
      <c r="C36" s="87">
        <v>781.75099999999998</v>
      </c>
      <c r="D36" s="87">
        <v>542.93466666666666</v>
      </c>
      <c r="E36" s="87">
        <f t="shared" ref="E36:E53" si="10">C36-D36</f>
        <v>238.81633333333332</v>
      </c>
      <c r="F36" s="85" t="s">
        <v>59</v>
      </c>
      <c r="G36" s="88">
        <v>871.45699999999999</v>
      </c>
      <c r="H36" s="88">
        <v>549.41535714285703</v>
      </c>
      <c r="I36" s="89">
        <f t="shared" si="3"/>
        <v>322.04164285714296</v>
      </c>
      <c r="J36" s="85" t="s">
        <v>66</v>
      </c>
      <c r="K36" s="88">
        <v>711.86699999999996</v>
      </c>
      <c r="L36" s="88">
        <v>556.90000000000009</v>
      </c>
      <c r="M36" s="89">
        <f t="shared" si="4"/>
        <v>154.96699999999987</v>
      </c>
      <c r="N36" s="85" t="s">
        <v>61</v>
      </c>
      <c r="O36" s="88">
        <v>827.005</v>
      </c>
      <c r="P36" s="88">
        <v>577.76285714285711</v>
      </c>
      <c r="Q36" s="89">
        <f t="shared" si="5"/>
        <v>249.24214285714288</v>
      </c>
      <c r="R36" s="89" t="s">
        <v>68</v>
      </c>
      <c r="S36" s="89">
        <v>931.24300000000005</v>
      </c>
      <c r="T36" s="89">
        <v>610.90985714285728</v>
      </c>
      <c r="U36" s="89">
        <f t="shared" si="6"/>
        <v>320.33314285714278</v>
      </c>
      <c r="W36" s="85" t="s">
        <v>85</v>
      </c>
      <c r="X36" s="86">
        <v>669.14400000000001</v>
      </c>
      <c r="Y36" s="86">
        <v>533.67899999999997</v>
      </c>
      <c r="Z36" s="86">
        <f t="shared" si="7"/>
        <v>135.46500000000003</v>
      </c>
      <c r="AA36" s="85" t="s">
        <v>86</v>
      </c>
      <c r="AB36" s="86">
        <v>993.58399999999995</v>
      </c>
      <c r="AC36" s="86">
        <v>545.79222222222199</v>
      </c>
      <c r="AD36" s="86">
        <f t="shared" ref="AD36:AD55" si="11">AB36-AC36</f>
        <v>447.79177777777795</v>
      </c>
      <c r="AE36" s="85" t="s">
        <v>61</v>
      </c>
      <c r="AF36" s="90">
        <v>2242.2199999999998</v>
      </c>
      <c r="AG36" s="86">
        <v>563.78935714285706</v>
      </c>
      <c r="AH36" s="86">
        <f t="shared" si="0"/>
        <v>1678.4306428571426</v>
      </c>
      <c r="AI36" s="85" t="s">
        <v>75</v>
      </c>
      <c r="AJ36" s="86">
        <v>1827.627</v>
      </c>
      <c r="AK36" s="86">
        <v>542.94299999999998</v>
      </c>
      <c r="AL36" s="89">
        <f t="shared" si="1"/>
        <v>1284.684</v>
      </c>
      <c r="AM36" s="85" t="s">
        <v>72</v>
      </c>
      <c r="AN36" s="88">
        <v>2817.64</v>
      </c>
      <c r="AO36" s="88">
        <v>622.79495999999983</v>
      </c>
      <c r="AP36" s="86">
        <f t="shared" si="2"/>
        <v>2194.8450400000002</v>
      </c>
      <c r="AQ36" s="85" t="s">
        <v>60</v>
      </c>
      <c r="AR36" s="88">
        <v>2493.8069999999998</v>
      </c>
      <c r="AS36" s="88">
        <v>579.70249999999999</v>
      </c>
      <c r="AT36" s="89">
        <f t="shared" si="8"/>
        <v>1914.1044999999999</v>
      </c>
      <c r="AU36" s="85" t="s">
        <v>67</v>
      </c>
      <c r="AV36" s="88">
        <v>5727.8379999999997</v>
      </c>
      <c r="AW36" s="88">
        <v>588.11659375000011</v>
      </c>
      <c r="AX36" s="89">
        <f t="shared" si="9"/>
        <v>5139.7214062499997</v>
      </c>
    </row>
    <row r="37" spans="2:50" x14ac:dyDescent="0.2">
      <c r="B37" s="86" t="s">
        <v>67</v>
      </c>
      <c r="C37" s="87">
        <v>750.69200000000001</v>
      </c>
      <c r="D37" s="87">
        <v>542.93466666666666</v>
      </c>
      <c r="E37" s="87">
        <f t="shared" si="10"/>
        <v>207.75733333333335</v>
      </c>
      <c r="F37" s="85" t="s">
        <v>59</v>
      </c>
      <c r="G37" s="88">
        <v>766.33799999999997</v>
      </c>
      <c r="H37" s="88">
        <v>549.41535714285703</v>
      </c>
      <c r="I37" s="89">
        <f t="shared" si="3"/>
        <v>216.92264285714293</v>
      </c>
      <c r="J37" s="85" t="s">
        <v>69</v>
      </c>
      <c r="K37" s="88">
        <v>697.81500000000005</v>
      </c>
      <c r="L37" s="88">
        <v>558.649</v>
      </c>
      <c r="M37" s="89">
        <f t="shared" si="4"/>
        <v>139.16600000000005</v>
      </c>
      <c r="N37" s="85" t="s">
        <v>61</v>
      </c>
      <c r="O37" s="88">
        <v>880.15800000000002</v>
      </c>
      <c r="P37" s="88">
        <v>577.76285714285711</v>
      </c>
      <c r="Q37" s="89">
        <f t="shared" si="5"/>
        <v>302.3951428571429</v>
      </c>
      <c r="R37" s="89" t="s">
        <v>68</v>
      </c>
      <c r="S37" s="89">
        <v>1114.963</v>
      </c>
      <c r="T37" s="89">
        <v>610.90985714285728</v>
      </c>
      <c r="U37" s="89">
        <f t="shared" si="6"/>
        <v>504.05314285714269</v>
      </c>
      <c r="W37" s="85" t="s">
        <v>87</v>
      </c>
      <c r="X37" s="86">
        <v>687.53800000000001</v>
      </c>
      <c r="Y37" s="86">
        <v>532.46100000000001</v>
      </c>
      <c r="Z37" s="86">
        <f t="shared" si="7"/>
        <v>155.077</v>
      </c>
      <c r="AA37" s="85" t="s">
        <v>86</v>
      </c>
      <c r="AB37" s="86">
        <v>964.56500000000005</v>
      </c>
      <c r="AC37" s="86">
        <v>545.79222222222199</v>
      </c>
      <c r="AD37" s="86">
        <f t="shared" si="11"/>
        <v>418.77277777777806</v>
      </c>
      <c r="AE37" s="85" t="s">
        <v>61</v>
      </c>
      <c r="AF37" s="85">
        <v>2496.13</v>
      </c>
      <c r="AG37" s="86">
        <v>563.78935714285706</v>
      </c>
      <c r="AH37" s="86">
        <f t="shared" si="0"/>
        <v>1932.3406428571429</v>
      </c>
      <c r="AI37" s="85" t="s">
        <v>76</v>
      </c>
      <c r="AJ37" s="86">
        <v>2417.7800000000002</v>
      </c>
      <c r="AK37" s="86">
        <v>550.3934999999999</v>
      </c>
      <c r="AL37" s="89">
        <f t="shared" si="1"/>
        <v>1867.3865000000003</v>
      </c>
      <c r="AM37" s="85" t="s">
        <v>72</v>
      </c>
      <c r="AN37" s="88">
        <v>2706.2449999999999</v>
      </c>
      <c r="AO37" s="88">
        <v>622.79495999999983</v>
      </c>
      <c r="AP37" s="86">
        <f t="shared" si="2"/>
        <v>2083.4500400000002</v>
      </c>
      <c r="AQ37" s="85" t="s">
        <v>60</v>
      </c>
      <c r="AR37" s="88">
        <v>2307.9830000000002</v>
      </c>
      <c r="AS37" s="88">
        <v>579.70249999999999</v>
      </c>
      <c r="AT37" s="89">
        <f t="shared" si="8"/>
        <v>1728.2805000000003</v>
      </c>
      <c r="AU37" s="85" t="s">
        <v>67</v>
      </c>
      <c r="AV37" s="88">
        <v>2338.6379999999999</v>
      </c>
      <c r="AW37" s="88">
        <v>588.11659375000011</v>
      </c>
      <c r="AX37" s="89">
        <f t="shared" si="9"/>
        <v>1750.5214062499999</v>
      </c>
    </row>
    <row r="38" spans="2:50" x14ac:dyDescent="0.2">
      <c r="B38" s="86" t="s">
        <v>67</v>
      </c>
      <c r="C38" s="87">
        <v>735.62400000000002</v>
      </c>
      <c r="D38" s="87">
        <v>542.93466666666666</v>
      </c>
      <c r="E38" s="87">
        <f t="shared" si="10"/>
        <v>192.68933333333337</v>
      </c>
      <c r="F38" s="85" t="s">
        <v>59</v>
      </c>
      <c r="G38" s="88">
        <v>818.86400000000003</v>
      </c>
      <c r="H38" s="88">
        <v>549.41535714285703</v>
      </c>
      <c r="I38" s="89">
        <f t="shared" si="3"/>
        <v>269.448642857143</v>
      </c>
      <c r="J38" s="85" t="s">
        <v>69</v>
      </c>
      <c r="K38" s="88">
        <v>658.70600000000002</v>
      </c>
      <c r="L38" s="88">
        <v>558.649</v>
      </c>
      <c r="M38" s="89">
        <f t="shared" si="4"/>
        <v>100.05700000000002</v>
      </c>
      <c r="N38" s="85" t="s">
        <v>61</v>
      </c>
      <c r="O38" s="88">
        <v>745.827</v>
      </c>
      <c r="P38" s="88">
        <v>577.76285714285711</v>
      </c>
      <c r="Q38" s="89">
        <f t="shared" si="5"/>
        <v>168.06414285714288</v>
      </c>
      <c r="R38" s="89" t="s">
        <v>68</v>
      </c>
      <c r="S38" s="89">
        <v>1083.3340000000001</v>
      </c>
      <c r="T38" s="89">
        <v>610.90985714285728</v>
      </c>
      <c r="U38" s="89">
        <f t="shared" si="6"/>
        <v>472.42414285714278</v>
      </c>
      <c r="W38" s="85" t="s">
        <v>87</v>
      </c>
      <c r="X38" s="86">
        <v>615.88</v>
      </c>
      <c r="Y38" s="86">
        <v>532.46100000000001</v>
      </c>
      <c r="Z38" s="86">
        <f t="shared" si="7"/>
        <v>83.418999999999983</v>
      </c>
      <c r="AA38" s="85" t="s">
        <v>86</v>
      </c>
      <c r="AB38" s="86">
        <v>936.35599999999999</v>
      </c>
      <c r="AC38" s="86">
        <v>545.79222222222199</v>
      </c>
      <c r="AD38" s="86">
        <f t="shared" si="11"/>
        <v>390.563777777778</v>
      </c>
      <c r="AE38" s="85" t="s">
        <v>61</v>
      </c>
      <c r="AF38" s="90">
        <v>2471.16</v>
      </c>
      <c r="AG38" s="86">
        <v>563.78935714285706</v>
      </c>
      <c r="AH38" s="86">
        <f t="shared" si="0"/>
        <v>1907.3706428571427</v>
      </c>
      <c r="AI38" s="85" t="s">
        <v>76</v>
      </c>
      <c r="AJ38" s="86">
        <v>2716.4009999999998</v>
      </c>
      <c r="AK38" s="86">
        <v>550.3934999999999</v>
      </c>
      <c r="AL38" s="89">
        <f t="shared" si="1"/>
        <v>2166.0074999999997</v>
      </c>
      <c r="AM38" s="85" t="s">
        <v>77</v>
      </c>
      <c r="AN38" s="88">
        <v>2581.2269999999999</v>
      </c>
      <c r="AO38" s="88">
        <v>562.74585714285718</v>
      </c>
      <c r="AP38" s="86">
        <f t="shared" si="2"/>
        <v>2018.4811428571427</v>
      </c>
      <c r="AQ38" s="85" t="s">
        <v>60</v>
      </c>
      <c r="AR38" s="88">
        <v>2673.03</v>
      </c>
      <c r="AS38" s="88">
        <v>579.70249999999999</v>
      </c>
      <c r="AT38" s="89">
        <f t="shared" si="8"/>
        <v>2093.3275000000003</v>
      </c>
      <c r="AU38" s="85" t="s">
        <v>67</v>
      </c>
      <c r="AV38" s="88">
        <v>3065.4569999999999</v>
      </c>
      <c r="AW38" s="88">
        <v>588.11659375000011</v>
      </c>
      <c r="AX38" s="89">
        <f t="shared" si="9"/>
        <v>2477.3404062499999</v>
      </c>
    </row>
    <row r="39" spans="2:50" x14ac:dyDescent="0.2">
      <c r="B39" s="86" t="s">
        <v>67</v>
      </c>
      <c r="C39" s="87">
        <v>649.60900000000004</v>
      </c>
      <c r="D39" s="87">
        <v>542.93466666666666</v>
      </c>
      <c r="E39" s="87">
        <f t="shared" si="10"/>
        <v>106.67433333333338</v>
      </c>
      <c r="F39" s="85" t="s">
        <v>59</v>
      </c>
      <c r="G39" s="88">
        <v>685.41800000000001</v>
      </c>
      <c r="H39" s="88">
        <v>549.41535714285703</v>
      </c>
      <c r="I39" s="89">
        <f t="shared" si="3"/>
        <v>136.00264285714297</v>
      </c>
      <c r="J39" s="85" t="s">
        <v>69</v>
      </c>
      <c r="K39" s="88">
        <v>639.72699999999998</v>
      </c>
      <c r="L39" s="88">
        <v>558.649</v>
      </c>
      <c r="M39" s="89">
        <f t="shared" si="4"/>
        <v>81.077999999999975</v>
      </c>
      <c r="N39" s="85" t="s">
        <v>70</v>
      </c>
      <c r="O39" s="88">
        <v>808.80200000000002</v>
      </c>
      <c r="P39" s="88">
        <v>577.01110000000006</v>
      </c>
      <c r="Q39" s="89">
        <f t="shared" si="5"/>
        <v>231.79089999999997</v>
      </c>
      <c r="R39" s="89" t="s">
        <v>68</v>
      </c>
      <c r="S39" s="89">
        <v>966.07100000000003</v>
      </c>
      <c r="T39" s="89">
        <v>610.90985714285728</v>
      </c>
      <c r="U39" s="89">
        <f t="shared" si="6"/>
        <v>355.16114285714275</v>
      </c>
      <c r="AA39" s="85" t="s">
        <v>86</v>
      </c>
      <c r="AB39" s="86">
        <v>872.91499999999996</v>
      </c>
      <c r="AC39" s="86">
        <v>545.79222222222199</v>
      </c>
      <c r="AD39" s="86">
        <f t="shared" si="11"/>
        <v>327.12277777777797</v>
      </c>
      <c r="AE39" s="85" t="s">
        <v>61</v>
      </c>
      <c r="AF39" s="90">
        <v>1887.1110000000001</v>
      </c>
      <c r="AG39" s="86">
        <v>563.78935714285706</v>
      </c>
      <c r="AH39" s="86">
        <f t="shared" si="0"/>
        <v>1323.3216428571432</v>
      </c>
      <c r="AI39" s="85" t="s">
        <v>77</v>
      </c>
      <c r="AJ39" s="86">
        <v>1697.5809999999999</v>
      </c>
      <c r="AK39" s="86">
        <v>563.36</v>
      </c>
      <c r="AL39" s="89">
        <f t="shared" si="1"/>
        <v>1134.221</v>
      </c>
      <c r="AM39" s="85" t="s">
        <v>77</v>
      </c>
      <c r="AN39" s="88">
        <v>2783.2919999999999</v>
      </c>
      <c r="AO39" s="88">
        <v>562.74585714285718</v>
      </c>
      <c r="AP39" s="89">
        <f t="shared" si="2"/>
        <v>2220.5461428571425</v>
      </c>
      <c r="AQ39" s="85" t="s">
        <v>60</v>
      </c>
      <c r="AR39" s="88">
        <v>3032.152</v>
      </c>
      <c r="AS39" s="88">
        <v>579.70249999999999</v>
      </c>
      <c r="AT39" s="89">
        <f t="shared" si="8"/>
        <v>2452.4495000000002</v>
      </c>
      <c r="AU39" s="85" t="s">
        <v>67</v>
      </c>
      <c r="AV39" s="88">
        <v>3378.2950000000001</v>
      </c>
      <c r="AW39" s="88">
        <v>588.11659375000011</v>
      </c>
      <c r="AX39" s="89">
        <f t="shared" si="9"/>
        <v>2790.1784062500001</v>
      </c>
    </row>
    <row r="40" spans="2:50" x14ac:dyDescent="0.2">
      <c r="B40" s="86" t="s">
        <v>67</v>
      </c>
      <c r="C40" s="87">
        <v>891.71299999999997</v>
      </c>
      <c r="D40" s="87">
        <v>542.93466666666666</v>
      </c>
      <c r="E40" s="87">
        <f t="shared" si="10"/>
        <v>348.77833333333331</v>
      </c>
      <c r="F40" s="85" t="s">
        <v>59</v>
      </c>
      <c r="G40" s="88">
        <v>793.26700000000005</v>
      </c>
      <c r="H40" s="88">
        <v>549.41535714285703</v>
      </c>
      <c r="I40" s="89">
        <f t="shared" si="3"/>
        <v>243.85164285714302</v>
      </c>
      <c r="J40" s="85" t="s">
        <v>69</v>
      </c>
      <c r="K40" s="88">
        <v>724.05499999999995</v>
      </c>
      <c r="L40" s="88">
        <v>558.649</v>
      </c>
      <c r="M40" s="89">
        <f t="shared" si="4"/>
        <v>165.40599999999995</v>
      </c>
      <c r="N40" s="85" t="s">
        <v>70</v>
      </c>
      <c r="O40" s="88">
        <v>1003.119</v>
      </c>
      <c r="P40" s="88">
        <v>577.01110000000006</v>
      </c>
      <c r="Q40" s="89">
        <f t="shared" si="5"/>
        <v>426.10789999999997</v>
      </c>
      <c r="R40" s="89" t="s">
        <v>68</v>
      </c>
      <c r="S40" s="89">
        <v>964.68899999999996</v>
      </c>
      <c r="T40" s="89">
        <v>610.90985714285728</v>
      </c>
      <c r="U40" s="89">
        <f t="shared" si="6"/>
        <v>353.77914285714269</v>
      </c>
      <c r="AA40" s="85" t="s">
        <v>86</v>
      </c>
      <c r="AB40" s="86">
        <v>1080.856</v>
      </c>
      <c r="AC40" s="86">
        <v>545.79222222222199</v>
      </c>
      <c r="AD40" s="86">
        <f t="shared" si="11"/>
        <v>535.063777777778</v>
      </c>
      <c r="AI40" s="90" t="s">
        <v>88</v>
      </c>
      <c r="AJ40" s="88">
        <v>1871.2429999999999</v>
      </c>
      <c r="AK40" s="88">
        <v>582.97799999999984</v>
      </c>
      <c r="AL40" s="89">
        <f t="shared" si="1"/>
        <v>1288.2650000000001</v>
      </c>
      <c r="AM40" s="85" t="s">
        <v>89</v>
      </c>
      <c r="AN40" s="88">
        <v>2550.0320000000002</v>
      </c>
      <c r="AO40" s="88">
        <v>548.69100000000003</v>
      </c>
      <c r="AP40" s="89">
        <f t="shared" si="2"/>
        <v>2001.3410000000001</v>
      </c>
      <c r="AQ40" s="85" t="s">
        <v>66</v>
      </c>
      <c r="AR40" s="88">
        <v>2463.1489999999999</v>
      </c>
      <c r="AS40" s="88">
        <v>562.86333333333334</v>
      </c>
      <c r="AT40" s="89">
        <f t="shared" si="8"/>
        <v>1900.2856666666667</v>
      </c>
      <c r="AU40" s="85" t="s">
        <v>67</v>
      </c>
      <c r="AV40" s="88">
        <v>3510.1579999999999</v>
      </c>
      <c r="AW40" s="88">
        <v>588.11659375000011</v>
      </c>
      <c r="AX40" s="89">
        <f t="shared" si="9"/>
        <v>2922.0414062499999</v>
      </c>
    </row>
    <row r="41" spans="2:50" x14ac:dyDescent="0.2">
      <c r="B41" s="86" t="s">
        <v>67</v>
      </c>
      <c r="C41" s="87">
        <v>782.23099999999999</v>
      </c>
      <c r="D41" s="87">
        <v>542.93466666666666</v>
      </c>
      <c r="E41" s="87">
        <f t="shared" si="10"/>
        <v>239.29633333333334</v>
      </c>
      <c r="F41" s="85" t="s">
        <v>59</v>
      </c>
      <c r="G41" s="88">
        <v>751.11400000000003</v>
      </c>
      <c r="H41" s="88">
        <v>549.41535714285703</v>
      </c>
      <c r="I41" s="89">
        <f t="shared" si="3"/>
        <v>201.698642857143</v>
      </c>
      <c r="J41" s="85" t="s">
        <v>69</v>
      </c>
      <c r="K41" s="88">
        <v>713.55100000000004</v>
      </c>
      <c r="L41" s="88">
        <v>558.649</v>
      </c>
      <c r="M41" s="89">
        <f t="shared" si="4"/>
        <v>154.90200000000004</v>
      </c>
      <c r="N41" s="85" t="s">
        <v>70</v>
      </c>
      <c r="O41" s="88">
        <v>830.05899999999997</v>
      </c>
      <c r="P41" s="88">
        <v>577.01110000000006</v>
      </c>
      <c r="Q41" s="89">
        <f t="shared" si="5"/>
        <v>253.04789999999991</v>
      </c>
      <c r="R41" s="89" t="s">
        <v>68</v>
      </c>
      <c r="S41" s="89">
        <v>939.23099999999999</v>
      </c>
      <c r="T41" s="89">
        <v>610.90985714285728</v>
      </c>
      <c r="U41" s="89">
        <f t="shared" si="6"/>
        <v>328.32114285714272</v>
      </c>
      <c r="AA41" s="85" t="s">
        <v>86</v>
      </c>
      <c r="AB41" s="86">
        <v>1059.3900000000001</v>
      </c>
      <c r="AC41" s="86">
        <v>545.79222222222199</v>
      </c>
      <c r="AD41" s="86">
        <f t="shared" si="11"/>
        <v>513.59777777777811</v>
      </c>
      <c r="AI41" s="90" t="s">
        <v>88</v>
      </c>
      <c r="AJ41" s="88">
        <v>1813.172</v>
      </c>
      <c r="AK41" s="88">
        <v>582.97799999999984</v>
      </c>
      <c r="AL41" s="89">
        <f t="shared" si="1"/>
        <v>1230.1940000000002</v>
      </c>
      <c r="AQ41" s="85" t="s">
        <v>66</v>
      </c>
      <c r="AR41" s="88">
        <v>2091.2779999999998</v>
      </c>
      <c r="AS41" s="88">
        <v>562.86333333333334</v>
      </c>
      <c r="AT41" s="89">
        <f t="shared" si="8"/>
        <v>1528.4146666666666</v>
      </c>
      <c r="AU41" s="85" t="s">
        <v>67</v>
      </c>
      <c r="AV41" s="88">
        <v>4897.9350000000004</v>
      </c>
      <c r="AW41" s="88">
        <v>588.11659375000011</v>
      </c>
      <c r="AX41" s="89">
        <f t="shared" si="9"/>
        <v>4309.8184062500004</v>
      </c>
    </row>
    <row r="42" spans="2:50" x14ac:dyDescent="0.2">
      <c r="B42" s="86" t="s">
        <v>71</v>
      </c>
      <c r="C42" s="87">
        <v>677.23400000000004</v>
      </c>
      <c r="D42" s="87">
        <v>537.94387500000005</v>
      </c>
      <c r="E42" s="87">
        <f t="shared" si="10"/>
        <v>139.29012499999999</v>
      </c>
      <c r="F42" s="85" t="s">
        <v>59</v>
      </c>
      <c r="G42" s="88">
        <v>768.10799999999995</v>
      </c>
      <c r="H42" s="88">
        <v>549.41535714285703</v>
      </c>
      <c r="I42" s="89">
        <f t="shared" si="3"/>
        <v>218.69264285714291</v>
      </c>
      <c r="K42" s="88"/>
      <c r="L42" s="88"/>
      <c r="M42" s="89"/>
      <c r="N42" s="85" t="s">
        <v>70</v>
      </c>
      <c r="O42" s="88">
        <v>850.48699999999997</v>
      </c>
      <c r="P42" s="88">
        <v>577.01110000000006</v>
      </c>
      <c r="Q42" s="89">
        <f t="shared" si="5"/>
        <v>273.47589999999991</v>
      </c>
      <c r="R42" s="89" t="s">
        <v>68</v>
      </c>
      <c r="S42" s="89">
        <v>790.29200000000003</v>
      </c>
      <c r="T42" s="89">
        <v>610.90985714285728</v>
      </c>
      <c r="U42" s="89">
        <f t="shared" si="6"/>
        <v>179.38214285714275</v>
      </c>
      <c r="AA42" s="85" t="s">
        <v>86</v>
      </c>
      <c r="AB42" s="86">
        <v>805.01800000000003</v>
      </c>
      <c r="AC42" s="86">
        <v>545.79222222222199</v>
      </c>
      <c r="AD42" s="86">
        <f t="shared" si="11"/>
        <v>259.22577777777803</v>
      </c>
      <c r="AI42" s="90" t="s">
        <v>88</v>
      </c>
      <c r="AJ42" s="88">
        <v>1704.7380000000001</v>
      </c>
      <c r="AK42" s="88">
        <v>582.97799999999984</v>
      </c>
      <c r="AL42" s="89">
        <f t="shared" si="1"/>
        <v>1121.7600000000002</v>
      </c>
      <c r="AQ42" s="85" t="s">
        <v>66</v>
      </c>
      <c r="AR42" s="88">
        <v>2441.6460000000002</v>
      </c>
      <c r="AS42" s="88">
        <v>562.86333333333334</v>
      </c>
      <c r="AT42" s="89">
        <f t="shared" si="8"/>
        <v>1878.782666666667</v>
      </c>
      <c r="AU42" s="85" t="s">
        <v>67</v>
      </c>
      <c r="AV42" s="88">
        <v>4135.5829999999996</v>
      </c>
      <c r="AW42" s="88">
        <v>588.11659375000011</v>
      </c>
      <c r="AX42" s="89">
        <f t="shared" si="9"/>
        <v>3547.4664062499996</v>
      </c>
    </row>
    <row r="43" spans="2:50" x14ac:dyDescent="0.2">
      <c r="B43" s="86" t="s">
        <v>71</v>
      </c>
      <c r="C43" s="87">
        <v>653.24699999999996</v>
      </c>
      <c r="D43" s="87">
        <v>537.94387500000005</v>
      </c>
      <c r="E43" s="87">
        <f t="shared" si="10"/>
        <v>115.30312499999991</v>
      </c>
      <c r="F43" s="85" t="s">
        <v>59</v>
      </c>
      <c r="G43" s="88">
        <v>824.71699999999998</v>
      </c>
      <c r="H43" s="88">
        <v>549.41535714285703</v>
      </c>
      <c r="I43" s="89">
        <f t="shared" si="3"/>
        <v>275.30164285714295</v>
      </c>
      <c r="K43" s="88"/>
      <c r="L43" s="88"/>
      <c r="M43" s="89"/>
      <c r="N43" s="85" t="s">
        <v>70</v>
      </c>
      <c r="O43" s="88">
        <v>757.01800000000003</v>
      </c>
      <c r="P43" s="88">
        <v>577.01110000000006</v>
      </c>
      <c r="Q43" s="89">
        <f t="shared" si="5"/>
        <v>180.00689999999997</v>
      </c>
      <c r="R43" s="89"/>
      <c r="S43" s="89"/>
      <c r="T43" s="89"/>
      <c r="U43" s="89"/>
      <c r="AA43" s="85" t="s">
        <v>86</v>
      </c>
      <c r="AB43" s="86">
        <v>887.01800000000003</v>
      </c>
      <c r="AC43" s="86">
        <v>545.79222222222199</v>
      </c>
      <c r="AD43" s="86">
        <f t="shared" si="11"/>
        <v>341.22577777777803</v>
      </c>
      <c r="AI43" s="90" t="s">
        <v>90</v>
      </c>
      <c r="AJ43" s="86">
        <v>1730.6110000000001</v>
      </c>
      <c r="AK43" s="86">
        <v>577.83699999999999</v>
      </c>
      <c r="AL43" s="89">
        <f t="shared" si="1"/>
        <v>1152.7740000000001</v>
      </c>
      <c r="AR43" s="88"/>
      <c r="AS43" s="89"/>
      <c r="AT43" s="89"/>
      <c r="AU43" s="85" t="s">
        <v>67</v>
      </c>
      <c r="AV43" s="88">
        <v>4466.5079999999998</v>
      </c>
      <c r="AW43" s="88">
        <v>588.11659375000011</v>
      </c>
      <c r="AX43" s="89">
        <f t="shared" si="9"/>
        <v>3878.3914062499998</v>
      </c>
    </row>
    <row r="44" spans="2:50" x14ac:dyDescent="0.2">
      <c r="B44" s="86" t="s">
        <v>71</v>
      </c>
      <c r="C44" s="87">
        <v>703.83900000000006</v>
      </c>
      <c r="D44" s="87">
        <v>537.94387500000005</v>
      </c>
      <c r="E44" s="87">
        <f t="shared" si="10"/>
        <v>165.89512500000001</v>
      </c>
      <c r="F44" s="85" t="s">
        <v>59</v>
      </c>
      <c r="G44" s="88">
        <v>759.99099999999999</v>
      </c>
      <c r="H44" s="88">
        <v>549.41535714285703</v>
      </c>
      <c r="I44" s="89">
        <f t="shared" si="3"/>
        <v>210.57564285714295</v>
      </c>
      <c r="K44" s="88"/>
      <c r="L44" s="88"/>
      <c r="M44" s="89"/>
      <c r="N44" s="85" t="s">
        <v>70</v>
      </c>
      <c r="O44" s="88">
        <v>923.26199999999994</v>
      </c>
      <c r="P44" s="88">
        <v>577.01110000000006</v>
      </c>
      <c r="Q44" s="89">
        <f t="shared" si="5"/>
        <v>346.25089999999989</v>
      </c>
      <c r="R44" s="89"/>
      <c r="S44" s="89"/>
      <c r="T44" s="89"/>
      <c r="U44" s="89"/>
      <c r="AA44" s="85" t="s">
        <v>91</v>
      </c>
      <c r="AB44" s="86">
        <v>974.28700000000003</v>
      </c>
      <c r="AC44" s="86">
        <v>548.31825000000003</v>
      </c>
      <c r="AD44" s="86">
        <f t="shared" si="11"/>
        <v>425.96875</v>
      </c>
      <c r="AI44" s="86" t="s">
        <v>92</v>
      </c>
      <c r="AJ44" s="86">
        <v>2745.2089999999998</v>
      </c>
      <c r="AK44" s="86">
        <v>564.56500000000005</v>
      </c>
      <c r="AL44" s="89">
        <f t="shared" si="1"/>
        <v>2180.6439999999998</v>
      </c>
      <c r="AU44" s="85" t="s">
        <v>67</v>
      </c>
      <c r="AV44" s="88">
        <v>2549.04</v>
      </c>
      <c r="AW44" s="88">
        <v>588.11659375000011</v>
      </c>
      <c r="AX44" s="89">
        <f t="shared" si="9"/>
        <v>1960.92340625</v>
      </c>
    </row>
    <row r="45" spans="2:50" x14ac:dyDescent="0.2">
      <c r="B45" s="86" t="s">
        <v>71</v>
      </c>
      <c r="C45" s="87">
        <v>692.46</v>
      </c>
      <c r="D45" s="87">
        <v>537.94387500000005</v>
      </c>
      <c r="E45" s="87">
        <f t="shared" si="10"/>
        <v>154.51612499999999</v>
      </c>
      <c r="F45" s="85" t="s">
        <v>59</v>
      </c>
      <c r="G45" s="88">
        <v>744.74400000000003</v>
      </c>
      <c r="H45" s="88">
        <v>549.41535714285703</v>
      </c>
      <c r="I45" s="89">
        <f t="shared" si="3"/>
        <v>195.328642857143</v>
      </c>
      <c r="K45" s="88"/>
      <c r="L45" s="88"/>
      <c r="M45" s="89"/>
      <c r="N45" s="85" t="s">
        <v>70</v>
      </c>
      <c r="O45" s="88">
        <v>743.37900000000002</v>
      </c>
      <c r="P45" s="88">
        <v>577.01110000000006</v>
      </c>
      <c r="Q45" s="89">
        <f t="shared" si="5"/>
        <v>166.36789999999996</v>
      </c>
      <c r="R45" s="89"/>
      <c r="S45" s="89"/>
      <c r="T45" s="89"/>
      <c r="U45" s="89"/>
      <c r="AA45" s="85" t="s">
        <v>91</v>
      </c>
      <c r="AB45" s="86">
        <v>917.88900000000001</v>
      </c>
      <c r="AC45" s="86">
        <v>548.31825000000003</v>
      </c>
      <c r="AD45" s="86">
        <f t="shared" si="11"/>
        <v>369.57074999999998</v>
      </c>
      <c r="AI45" s="86" t="s">
        <v>92</v>
      </c>
      <c r="AJ45" s="88">
        <v>4057.1959999999999</v>
      </c>
      <c r="AK45" s="86">
        <v>564.56500000000005</v>
      </c>
      <c r="AL45" s="89">
        <f t="shared" si="1"/>
        <v>3492.6309999999999</v>
      </c>
      <c r="AQ45" s="90"/>
      <c r="AR45" s="90"/>
      <c r="AS45" s="90"/>
      <c r="AT45" s="90"/>
      <c r="AU45" s="85" t="s">
        <v>67</v>
      </c>
      <c r="AV45" s="88">
        <v>2433.5990000000002</v>
      </c>
      <c r="AW45" s="88">
        <v>588.11659375000011</v>
      </c>
      <c r="AX45" s="89">
        <f t="shared" si="9"/>
        <v>1845.4824062500002</v>
      </c>
    </row>
    <row r="46" spans="2:50" x14ac:dyDescent="0.2">
      <c r="B46" s="86" t="s">
        <v>71</v>
      </c>
      <c r="C46" s="87">
        <v>617.54100000000005</v>
      </c>
      <c r="D46" s="87">
        <v>537.94387500000005</v>
      </c>
      <c r="E46" s="87">
        <f t="shared" si="10"/>
        <v>79.597125000000005</v>
      </c>
      <c r="F46" s="85" t="s">
        <v>72</v>
      </c>
      <c r="G46" s="88">
        <v>842.82799999999997</v>
      </c>
      <c r="H46" s="88">
        <v>549.53033330000005</v>
      </c>
      <c r="I46" s="89">
        <f t="shared" ref="I46:I64" si="12">G46-H46</f>
        <v>293.29766669999992</v>
      </c>
      <c r="K46" s="88"/>
      <c r="L46" s="88"/>
      <c r="M46" s="89"/>
      <c r="N46" s="85" t="s">
        <v>70</v>
      </c>
      <c r="O46" s="88">
        <v>921.60900000000004</v>
      </c>
      <c r="P46" s="88">
        <v>577.01110000000006</v>
      </c>
      <c r="Q46" s="89">
        <f t="shared" si="5"/>
        <v>344.59789999999998</v>
      </c>
      <c r="R46" s="89"/>
      <c r="S46" s="89"/>
      <c r="T46" s="89"/>
      <c r="U46" s="89"/>
      <c r="AA46" s="85" t="s">
        <v>91</v>
      </c>
      <c r="AB46" s="86">
        <v>865.16300000000001</v>
      </c>
      <c r="AC46" s="86">
        <v>548.31825000000003</v>
      </c>
      <c r="AD46" s="86">
        <f t="shared" si="11"/>
        <v>316.84474999999998</v>
      </c>
      <c r="AI46" s="86" t="s">
        <v>93</v>
      </c>
      <c r="AJ46" s="88">
        <v>3973.1309999999999</v>
      </c>
      <c r="AK46" s="88">
        <v>571.125</v>
      </c>
      <c r="AL46" s="89">
        <f t="shared" si="1"/>
        <v>3402.0059999999999</v>
      </c>
      <c r="AQ46" s="90"/>
      <c r="AR46" s="90"/>
      <c r="AS46" s="90"/>
      <c r="AT46" s="90"/>
      <c r="AU46" s="85" t="s">
        <v>67</v>
      </c>
      <c r="AV46" s="89">
        <v>3478.279</v>
      </c>
      <c r="AW46" s="88">
        <v>588.11659375000011</v>
      </c>
      <c r="AX46" s="89">
        <f t="shared" si="9"/>
        <v>2890.16240625</v>
      </c>
    </row>
    <row r="47" spans="2:50" x14ac:dyDescent="0.2">
      <c r="B47" s="86" t="s">
        <v>71</v>
      </c>
      <c r="C47" s="87">
        <v>665.71699999999998</v>
      </c>
      <c r="D47" s="87">
        <v>537.94387500000005</v>
      </c>
      <c r="E47" s="87">
        <f t="shared" si="10"/>
        <v>127.77312499999994</v>
      </c>
      <c r="F47" s="85" t="s">
        <v>60</v>
      </c>
      <c r="G47" s="89">
        <v>772.08799999999997</v>
      </c>
      <c r="H47" s="88">
        <v>541.2558846153845</v>
      </c>
      <c r="I47" s="89">
        <f t="shared" si="12"/>
        <v>230.83211538461546</v>
      </c>
      <c r="K47" s="89"/>
      <c r="L47" s="88"/>
      <c r="M47" s="89"/>
      <c r="N47" s="85" t="s">
        <v>70</v>
      </c>
      <c r="O47" s="89">
        <v>868.43299999999999</v>
      </c>
      <c r="P47" s="88">
        <v>577.01110000000006</v>
      </c>
      <c r="Q47" s="89">
        <f t="shared" si="5"/>
        <v>291.42189999999994</v>
      </c>
      <c r="R47" s="89"/>
      <c r="S47" s="89"/>
      <c r="T47" s="89"/>
      <c r="U47" s="89"/>
      <c r="AA47" s="85" t="s">
        <v>91</v>
      </c>
      <c r="AB47" s="86">
        <v>868.51800000000003</v>
      </c>
      <c r="AC47" s="86">
        <v>548.31825000000003</v>
      </c>
      <c r="AD47" s="86">
        <f t="shared" si="11"/>
        <v>320.19974999999999</v>
      </c>
      <c r="AU47" s="85" t="s">
        <v>67</v>
      </c>
      <c r="AV47" s="89">
        <v>2375.913</v>
      </c>
      <c r="AW47" s="88">
        <v>588.11659375000011</v>
      </c>
      <c r="AX47" s="89">
        <f t="shared" si="9"/>
        <v>1787.79640625</v>
      </c>
    </row>
    <row r="48" spans="2:50" x14ac:dyDescent="0.2">
      <c r="B48" s="86" t="s">
        <v>71</v>
      </c>
      <c r="C48" s="87">
        <v>618.20399999999995</v>
      </c>
      <c r="D48" s="87">
        <v>537.94387500000005</v>
      </c>
      <c r="E48" s="87">
        <f t="shared" si="10"/>
        <v>80.260124999999903</v>
      </c>
      <c r="F48" s="85" t="s">
        <v>60</v>
      </c>
      <c r="G48" s="89">
        <v>725.65899999999999</v>
      </c>
      <c r="H48" s="88">
        <v>541.2558846153845</v>
      </c>
      <c r="I48" s="89">
        <f t="shared" si="12"/>
        <v>184.40311538461549</v>
      </c>
      <c r="K48" s="89"/>
      <c r="L48" s="88"/>
      <c r="M48" s="89"/>
      <c r="N48" s="85" t="s">
        <v>70</v>
      </c>
      <c r="O48" s="89">
        <v>751.649</v>
      </c>
      <c r="P48" s="88">
        <v>577.01110000000006</v>
      </c>
      <c r="Q48" s="89">
        <f t="shared" si="5"/>
        <v>174.63789999999995</v>
      </c>
      <c r="R48" s="89"/>
      <c r="S48" s="89"/>
      <c r="T48" s="89"/>
      <c r="U48" s="89"/>
      <c r="AA48" s="85" t="s">
        <v>91</v>
      </c>
      <c r="AB48" s="86">
        <v>899.77</v>
      </c>
      <c r="AC48" s="86">
        <v>548.31825000000003</v>
      </c>
      <c r="AD48" s="86">
        <f t="shared" si="11"/>
        <v>351.45174999999995</v>
      </c>
      <c r="AI48" s="90"/>
      <c r="AJ48" s="90"/>
      <c r="AK48" s="90"/>
      <c r="AU48" s="85" t="s">
        <v>67</v>
      </c>
      <c r="AV48" s="89">
        <v>6190.183</v>
      </c>
      <c r="AW48" s="88">
        <v>588.11659375000011</v>
      </c>
      <c r="AX48" s="89">
        <f t="shared" si="9"/>
        <v>5602.06640625</v>
      </c>
    </row>
    <row r="49" spans="2:50" x14ac:dyDescent="0.2">
      <c r="B49" s="86" t="s">
        <v>71</v>
      </c>
      <c r="C49" s="87">
        <v>634.24599999999998</v>
      </c>
      <c r="D49" s="87">
        <v>537.94387500000005</v>
      </c>
      <c r="E49" s="87">
        <f t="shared" si="10"/>
        <v>96.302124999999933</v>
      </c>
      <c r="F49" s="85" t="s">
        <v>60</v>
      </c>
      <c r="G49" s="89">
        <v>638.24800000000005</v>
      </c>
      <c r="H49" s="88">
        <v>541.2558846153845</v>
      </c>
      <c r="I49" s="89">
        <f t="shared" si="12"/>
        <v>96.992115384615545</v>
      </c>
      <c r="K49" s="89"/>
      <c r="L49" s="88"/>
      <c r="M49" s="89"/>
      <c r="N49" s="85" t="s">
        <v>73</v>
      </c>
      <c r="O49" s="89">
        <v>800.07799999999997</v>
      </c>
      <c r="P49" s="88">
        <v>577.42340000000002</v>
      </c>
      <c r="Q49" s="89">
        <f t="shared" si="5"/>
        <v>222.65459999999996</v>
      </c>
      <c r="R49" s="89"/>
      <c r="S49" s="89"/>
      <c r="T49" s="89"/>
      <c r="U49" s="89"/>
      <c r="AA49" s="85" t="s">
        <v>91</v>
      </c>
      <c r="AB49" s="86">
        <v>860.73</v>
      </c>
      <c r="AC49" s="86">
        <v>548.31825000000003</v>
      </c>
      <c r="AD49" s="86">
        <f t="shared" si="11"/>
        <v>312.41174999999998</v>
      </c>
      <c r="AI49" s="90"/>
      <c r="AJ49" s="90"/>
      <c r="AK49" s="90"/>
      <c r="AU49" s="85" t="s">
        <v>67</v>
      </c>
      <c r="AV49" s="89">
        <v>3777.643</v>
      </c>
      <c r="AW49" s="88">
        <v>588.11659375000011</v>
      </c>
      <c r="AX49" s="89">
        <f t="shared" si="9"/>
        <v>3189.52640625</v>
      </c>
    </row>
    <row r="50" spans="2:50" x14ac:dyDescent="0.2">
      <c r="B50" s="86" t="s">
        <v>74</v>
      </c>
      <c r="C50" s="87">
        <v>741.755</v>
      </c>
      <c r="D50" s="87">
        <v>541.23125000000005</v>
      </c>
      <c r="E50" s="87">
        <f t="shared" si="10"/>
        <v>200.52374999999995</v>
      </c>
      <c r="F50" s="85" t="s">
        <v>60</v>
      </c>
      <c r="G50" s="89">
        <v>799.51700000000005</v>
      </c>
      <c r="H50" s="88">
        <v>541.2558846153845</v>
      </c>
      <c r="I50" s="89">
        <f t="shared" si="12"/>
        <v>258.26111538461555</v>
      </c>
      <c r="K50" s="89"/>
      <c r="L50" s="88"/>
      <c r="M50" s="89"/>
      <c r="N50" s="85" t="s">
        <v>73</v>
      </c>
      <c r="O50" s="89">
        <v>766.02099999999996</v>
      </c>
      <c r="P50" s="88">
        <v>577.42340000000002</v>
      </c>
      <c r="Q50" s="89">
        <f t="shared" si="5"/>
        <v>188.59759999999994</v>
      </c>
      <c r="R50" s="89"/>
      <c r="S50" s="89"/>
      <c r="T50" s="89"/>
      <c r="U50" s="89"/>
      <c r="AA50" s="85" t="s">
        <v>91</v>
      </c>
      <c r="AB50" s="86">
        <v>778.07299999999998</v>
      </c>
      <c r="AC50" s="86">
        <v>548.31825000000003</v>
      </c>
      <c r="AD50" s="86">
        <f t="shared" si="11"/>
        <v>229.75474999999994</v>
      </c>
      <c r="AI50" s="90"/>
      <c r="AJ50" s="90"/>
      <c r="AK50" s="90"/>
      <c r="AR50" s="90"/>
      <c r="AS50" s="90"/>
      <c r="AT50" s="86"/>
      <c r="AU50" s="85" t="s">
        <v>67</v>
      </c>
      <c r="AV50" s="89">
        <v>3366.1959999999999</v>
      </c>
      <c r="AW50" s="88">
        <v>588.11659375000011</v>
      </c>
      <c r="AX50" s="89">
        <f t="shared" si="9"/>
        <v>2778.0794062499999</v>
      </c>
    </row>
    <row r="51" spans="2:50" x14ac:dyDescent="0.2">
      <c r="B51" s="86" t="s">
        <v>74</v>
      </c>
      <c r="C51" s="87">
        <v>661.327</v>
      </c>
      <c r="D51" s="87">
        <v>541.23125000000005</v>
      </c>
      <c r="E51" s="87">
        <f t="shared" si="10"/>
        <v>120.09574999999995</v>
      </c>
      <c r="F51" s="85" t="s">
        <v>60</v>
      </c>
      <c r="G51" s="89">
        <v>759.54499999999996</v>
      </c>
      <c r="H51" s="88">
        <v>541.2558846153845</v>
      </c>
      <c r="I51" s="89">
        <f t="shared" si="12"/>
        <v>218.28911538461546</v>
      </c>
      <c r="K51" s="89"/>
      <c r="L51" s="88"/>
      <c r="M51" s="89"/>
      <c r="N51" s="85" t="s">
        <v>73</v>
      </c>
      <c r="O51" s="89">
        <v>789.048</v>
      </c>
      <c r="P51" s="88">
        <v>577.42340000000002</v>
      </c>
      <c r="Q51" s="89">
        <f t="shared" si="5"/>
        <v>211.62459999999999</v>
      </c>
      <c r="R51" s="89"/>
      <c r="S51" s="89"/>
      <c r="T51" s="89"/>
      <c r="U51" s="89"/>
      <c r="AA51" s="85" t="s">
        <v>92</v>
      </c>
      <c r="AB51" s="88">
        <v>2633.36</v>
      </c>
      <c r="AC51" s="88">
        <v>554.23500000000001</v>
      </c>
      <c r="AD51" s="86">
        <f t="shared" si="11"/>
        <v>2079.125</v>
      </c>
      <c r="AI51" s="211"/>
      <c r="AJ51" s="211"/>
      <c r="AK51" s="211"/>
      <c r="AR51" s="90"/>
      <c r="AS51" s="90"/>
      <c r="AT51" s="86"/>
      <c r="AU51" s="85" t="s">
        <v>67</v>
      </c>
      <c r="AV51" s="89">
        <v>3151.904</v>
      </c>
      <c r="AW51" s="88">
        <v>588.11659375000011</v>
      </c>
      <c r="AX51" s="89">
        <f t="shared" si="9"/>
        <v>2563.78740625</v>
      </c>
    </row>
    <row r="52" spans="2:50" x14ac:dyDescent="0.2">
      <c r="B52" s="86" t="s">
        <v>74</v>
      </c>
      <c r="C52" s="87">
        <v>652.60900000000004</v>
      </c>
      <c r="D52" s="87">
        <v>541.23125000000005</v>
      </c>
      <c r="E52" s="87">
        <f t="shared" si="10"/>
        <v>111.37774999999999</v>
      </c>
      <c r="F52" s="85" t="s">
        <v>60</v>
      </c>
      <c r="G52" s="89">
        <v>668.36599999999999</v>
      </c>
      <c r="H52" s="88">
        <v>541.2558846153845</v>
      </c>
      <c r="I52" s="89">
        <f t="shared" si="12"/>
        <v>127.11011538461548</v>
      </c>
      <c r="K52" s="89"/>
      <c r="L52" s="88"/>
      <c r="M52" s="89"/>
      <c r="N52" s="85" t="s">
        <v>73</v>
      </c>
      <c r="O52" s="89">
        <v>878.12300000000005</v>
      </c>
      <c r="P52" s="88">
        <v>577.42340000000002</v>
      </c>
      <c r="Q52" s="89">
        <f t="shared" si="5"/>
        <v>300.69960000000003</v>
      </c>
      <c r="R52" s="89"/>
      <c r="S52" s="89"/>
      <c r="T52" s="89"/>
      <c r="U52" s="89"/>
      <c r="AA52" s="85" t="s">
        <v>92</v>
      </c>
      <c r="AB52" s="88">
        <v>2756.9940000000001</v>
      </c>
      <c r="AC52" s="88">
        <v>554.23500000000001</v>
      </c>
      <c r="AD52" s="86">
        <f t="shared" si="11"/>
        <v>2202.759</v>
      </c>
      <c r="AR52" s="90"/>
      <c r="AS52" s="90"/>
      <c r="AT52" s="86"/>
      <c r="AU52" s="85" t="s">
        <v>67</v>
      </c>
      <c r="AV52" s="89">
        <v>2842.3589999999999</v>
      </c>
      <c r="AW52" s="88">
        <v>588.11659375000011</v>
      </c>
      <c r="AX52" s="89">
        <f t="shared" si="9"/>
        <v>2254.2424062499999</v>
      </c>
    </row>
    <row r="53" spans="2:50" x14ac:dyDescent="0.2">
      <c r="B53" s="86" t="s">
        <v>74</v>
      </c>
      <c r="C53" s="87">
        <v>621.10699999999997</v>
      </c>
      <c r="D53" s="87">
        <v>541.23125000000005</v>
      </c>
      <c r="E53" s="87">
        <f t="shared" si="10"/>
        <v>79.875749999999925</v>
      </c>
      <c r="F53" s="85" t="s">
        <v>60</v>
      </c>
      <c r="G53" s="89">
        <v>714.85299999999995</v>
      </c>
      <c r="H53" s="88">
        <v>541.2558846153845</v>
      </c>
      <c r="I53" s="89">
        <f t="shared" si="12"/>
        <v>173.59711538461545</v>
      </c>
      <c r="K53" s="89"/>
      <c r="L53" s="88"/>
      <c r="M53" s="89"/>
      <c r="N53" s="85" t="s">
        <v>73</v>
      </c>
      <c r="O53" s="89">
        <v>797.59299999999996</v>
      </c>
      <c r="P53" s="88">
        <v>577.42340000000002</v>
      </c>
      <c r="Q53" s="89">
        <f t="shared" si="5"/>
        <v>220.16959999999995</v>
      </c>
      <c r="R53" s="89"/>
      <c r="S53" s="89"/>
      <c r="T53" s="89"/>
      <c r="U53" s="89"/>
      <c r="AA53" s="85" t="s">
        <v>92</v>
      </c>
      <c r="AB53" s="88">
        <v>2482.4630000000002</v>
      </c>
      <c r="AC53" s="88">
        <v>554.23500000000001</v>
      </c>
      <c r="AD53" s="86">
        <f t="shared" si="11"/>
        <v>1928.2280000000001</v>
      </c>
      <c r="AI53" s="88"/>
      <c r="AJ53" s="88"/>
      <c r="AK53" s="88"/>
      <c r="AR53" s="90"/>
      <c r="AS53" s="90"/>
      <c r="AT53" s="86"/>
      <c r="AU53" s="85" t="s">
        <v>67</v>
      </c>
      <c r="AV53" s="89">
        <v>4234.8180000000002</v>
      </c>
      <c r="AW53" s="88">
        <v>588.11659375000011</v>
      </c>
      <c r="AX53" s="89">
        <f t="shared" si="9"/>
        <v>3646.7014062500002</v>
      </c>
    </row>
    <row r="54" spans="2:50" x14ac:dyDescent="0.2">
      <c r="B54" s="86"/>
      <c r="C54" s="86"/>
      <c r="D54" s="86"/>
      <c r="E54" s="87"/>
      <c r="F54" s="85" t="s">
        <v>60</v>
      </c>
      <c r="G54" s="89">
        <v>725.61900000000003</v>
      </c>
      <c r="H54" s="88">
        <v>541.2558846153845</v>
      </c>
      <c r="I54" s="89">
        <f t="shared" si="12"/>
        <v>184.36311538461553</v>
      </c>
      <c r="K54" s="89"/>
      <c r="L54" s="88"/>
      <c r="M54" s="89"/>
      <c r="O54" s="89"/>
      <c r="P54" s="88"/>
      <c r="Q54" s="89"/>
      <c r="R54" s="89"/>
      <c r="S54" s="89"/>
      <c r="T54" s="89"/>
      <c r="U54" s="89"/>
      <c r="AA54" s="85" t="s">
        <v>92</v>
      </c>
      <c r="AB54" s="88">
        <v>2133.9360000000001</v>
      </c>
      <c r="AC54" s="88">
        <v>554.23500000000001</v>
      </c>
      <c r="AD54" s="86">
        <f t="shared" si="11"/>
        <v>1579.701</v>
      </c>
      <c r="AI54" s="88"/>
      <c r="AJ54" s="88"/>
      <c r="AK54" s="88"/>
      <c r="AR54" s="90"/>
      <c r="AS54" s="90"/>
      <c r="AT54" s="86"/>
      <c r="AU54" s="85" t="s">
        <v>67</v>
      </c>
      <c r="AV54" s="89">
        <v>3800.2269999999999</v>
      </c>
      <c r="AW54" s="88">
        <v>588.11659375000011</v>
      </c>
      <c r="AX54" s="89">
        <f t="shared" si="9"/>
        <v>3212.1104062499999</v>
      </c>
    </row>
    <row r="55" spans="2:50" x14ac:dyDescent="0.2">
      <c r="B55" s="86"/>
      <c r="C55" s="86"/>
      <c r="D55" s="86"/>
      <c r="E55" s="87"/>
      <c r="F55" s="85" t="s">
        <v>60</v>
      </c>
      <c r="G55" s="89">
        <v>631.73299999999995</v>
      </c>
      <c r="H55" s="88">
        <v>541.2558846153845</v>
      </c>
      <c r="I55" s="89">
        <f t="shared" si="12"/>
        <v>90.477115384615445</v>
      </c>
      <c r="K55" s="89"/>
      <c r="L55" s="89"/>
      <c r="M55" s="89"/>
      <c r="O55" s="89"/>
      <c r="P55" s="88"/>
      <c r="Q55" s="89"/>
      <c r="R55" s="89"/>
      <c r="S55" s="89"/>
      <c r="T55" s="89"/>
      <c r="U55" s="89"/>
      <c r="AA55" s="85" t="s">
        <v>94</v>
      </c>
      <c r="AB55" s="85">
        <v>1580.933</v>
      </c>
      <c r="AC55" s="90">
        <v>549.08199999999999</v>
      </c>
      <c r="AD55" s="86">
        <f t="shared" si="11"/>
        <v>1031.8510000000001</v>
      </c>
      <c r="AI55" s="88"/>
      <c r="AJ55" s="88"/>
      <c r="AK55" s="88"/>
      <c r="AU55" s="85" t="s">
        <v>67</v>
      </c>
      <c r="AV55" s="88">
        <v>3831.0030000000002</v>
      </c>
      <c r="AW55" s="88">
        <v>588.11659375000011</v>
      </c>
      <c r="AX55" s="89">
        <f t="shared" si="9"/>
        <v>3242.8864062500002</v>
      </c>
    </row>
    <row r="56" spans="2:50" x14ac:dyDescent="0.2">
      <c r="B56" s="86"/>
      <c r="C56" s="86"/>
      <c r="D56" s="86"/>
      <c r="E56" s="87"/>
      <c r="F56" s="85" t="s">
        <v>60</v>
      </c>
      <c r="G56" s="89">
        <v>767.53099999999995</v>
      </c>
      <c r="H56" s="88">
        <v>541.2558846153845</v>
      </c>
      <c r="I56" s="89">
        <f t="shared" si="12"/>
        <v>226.27511538461545</v>
      </c>
      <c r="K56" s="88"/>
      <c r="L56" s="89"/>
      <c r="M56" s="89"/>
      <c r="O56" s="88"/>
      <c r="P56" s="88"/>
      <c r="Q56" s="89"/>
      <c r="R56" s="89"/>
      <c r="S56" s="89"/>
      <c r="T56" s="89"/>
      <c r="U56" s="89"/>
      <c r="W56" s="90"/>
      <c r="X56" s="90"/>
      <c r="Y56" s="90"/>
      <c r="Z56" s="90"/>
      <c r="AC56" s="90"/>
      <c r="AD56" s="90"/>
      <c r="AI56" s="90"/>
      <c r="AJ56" s="90"/>
      <c r="AK56" s="90"/>
      <c r="AQ56" s="90"/>
      <c r="AR56" s="90"/>
      <c r="AS56" s="90"/>
      <c r="AT56" s="90"/>
      <c r="AU56" s="85" t="s">
        <v>67</v>
      </c>
      <c r="AV56" s="88">
        <v>3980.5250000000001</v>
      </c>
      <c r="AW56" s="88">
        <v>588.11659375000011</v>
      </c>
      <c r="AX56" s="89">
        <f t="shared" si="9"/>
        <v>3392.4084062500001</v>
      </c>
    </row>
    <row r="57" spans="2:50" x14ac:dyDescent="0.2">
      <c r="B57" s="86"/>
      <c r="C57" s="86"/>
      <c r="D57" s="86"/>
      <c r="E57" s="87"/>
      <c r="F57" s="85" t="s">
        <v>60</v>
      </c>
      <c r="G57" s="89">
        <v>681.40800000000002</v>
      </c>
      <c r="H57" s="88">
        <v>541.2558846153845</v>
      </c>
      <c r="I57" s="89">
        <f t="shared" si="12"/>
        <v>140.15211538461551</v>
      </c>
      <c r="K57" s="88"/>
      <c r="L57" s="89"/>
      <c r="M57" s="89"/>
      <c r="O57" s="88"/>
      <c r="P57" s="88"/>
      <c r="Q57" s="89"/>
      <c r="R57" s="89"/>
      <c r="S57" s="89"/>
      <c r="T57" s="89"/>
      <c r="U57" s="89"/>
      <c r="W57" s="90"/>
      <c r="X57" s="90"/>
      <c r="Y57" s="90"/>
      <c r="Z57" s="90"/>
      <c r="AC57" s="90"/>
      <c r="AD57" s="90"/>
      <c r="AI57" s="90"/>
      <c r="AJ57" s="90"/>
      <c r="AK57" s="90"/>
      <c r="AQ57" s="90"/>
      <c r="AR57" s="90"/>
      <c r="AS57" s="90"/>
      <c r="AT57" s="90"/>
      <c r="AU57" s="85" t="s">
        <v>67</v>
      </c>
      <c r="AV57" s="88">
        <v>4918.7790000000005</v>
      </c>
      <c r="AW57" s="88">
        <v>588.11659375000011</v>
      </c>
      <c r="AX57" s="89">
        <f t="shared" si="9"/>
        <v>4330.6624062500005</v>
      </c>
    </row>
    <row r="58" spans="2:50" x14ac:dyDescent="0.2">
      <c r="B58" s="86"/>
      <c r="C58" s="86"/>
      <c r="D58" s="86"/>
      <c r="E58" s="87"/>
      <c r="F58" s="85" t="s">
        <v>60</v>
      </c>
      <c r="G58" s="89">
        <v>768.41499999999996</v>
      </c>
      <c r="H58" s="88">
        <v>541.2558846153845</v>
      </c>
      <c r="I58" s="89">
        <f t="shared" si="12"/>
        <v>227.15911538461546</v>
      </c>
      <c r="K58" s="88"/>
      <c r="L58" s="89"/>
      <c r="M58" s="89"/>
      <c r="O58" s="88"/>
      <c r="P58" s="88"/>
      <c r="Q58" s="89"/>
      <c r="R58" s="89"/>
      <c r="S58" s="89"/>
      <c r="T58" s="89"/>
      <c r="U58" s="89"/>
      <c r="AC58" s="90"/>
      <c r="AD58" s="90"/>
      <c r="AI58" s="90"/>
      <c r="AJ58" s="90"/>
      <c r="AK58" s="90"/>
      <c r="AQ58" s="90"/>
      <c r="AR58" s="90"/>
      <c r="AS58" s="90"/>
      <c r="AT58" s="90"/>
      <c r="AU58" s="85" t="s">
        <v>67</v>
      </c>
      <c r="AV58" s="88">
        <v>3642.145</v>
      </c>
      <c r="AW58" s="88">
        <v>588.11659375000011</v>
      </c>
      <c r="AX58" s="89">
        <f t="shared" si="9"/>
        <v>3054.02840625</v>
      </c>
    </row>
    <row r="59" spans="2:50" x14ac:dyDescent="0.2">
      <c r="B59" s="86"/>
      <c r="C59" s="86"/>
      <c r="D59" s="86"/>
      <c r="E59" s="87"/>
      <c r="F59" s="85" t="s">
        <v>60</v>
      </c>
      <c r="G59" s="89">
        <v>713.87099999999998</v>
      </c>
      <c r="H59" s="88">
        <v>541.2558846153845</v>
      </c>
      <c r="I59" s="89">
        <f t="shared" si="12"/>
        <v>172.61511538461548</v>
      </c>
      <c r="K59" s="88"/>
      <c r="L59" s="89"/>
      <c r="M59" s="89"/>
      <c r="O59" s="88"/>
      <c r="P59" s="88"/>
      <c r="Q59" s="89"/>
      <c r="R59" s="89"/>
      <c r="S59" s="89"/>
      <c r="T59" s="89"/>
      <c r="U59" s="89"/>
      <c r="AD59" s="90"/>
      <c r="AI59" s="90"/>
      <c r="AJ59" s="90"/>
      <c r="AK59" s="90"/>
      <c r="AQ59" s="90"/>
      <c r="AR59" s="90"/>
      <c r="AS59" s="90"/>
      <c r="AT59" s="90"/>
      <c r="AU59" s="85" t="s">
        <v>67</v>
      </c>
      <c r="AV59" s="88">
        <v>4778.9970000000003</v>
      </c>
      <c r="AW59" s="88">
        <v>588.11659375000011</v>
      </c>
      <c r="AX59" s="89">
        <f t="shared" si="9"/>
        <v>4190.8804062500003</v>
      </c>
    </row>
    <row r="60" spans="2:50" x14ac:dyDescent="0.2">
      <c r="C60" s="86"/>
      <c r="D60" s="86"/>
      <c r="E60" s="87"/>
      <c r="F60" s="85" t="s">
        <v>60</v>
      </c>
      <c r="G60" s="89">
        <v>653.84400000000005</v>
      </c>
      <c r="H60" s="88">
        <v>541.2558846153845</v>
      </c>
      <c r="I60" s="89">
        <f t="shared" si="12"/>
        <v>112.58811538461555</v>
      </c>
      <c r="K60" s="88"/>
      <c r="L60" s="89"/>
      <c r="M60" s="89"/>
      <c r="O60" s="88"/>
      <c r="P60" s="88"/>
      <c r="Q60" s="89"/>
      <c r="R60" s="89"/>
      <c r="S60" s="89"/>
      <c r="T60" s="89"/>
      <c r="U60" s="89"/>
      <c r="AQ60" s="90"/>
      <c r="AR60" s="90"/>
      <c r="AS60" s="90"/>
      <c r="AT60" s="90"/>
      <c r="AU60" s="85" t="s">
        <v>67</v>
      </c>
      <c r="AV60" s="88">
        <v>3213.473</v>
      </c>
      <c r="AW60" s="88">
        <v>588.11659375000011</v>
      </c>
      <c r="AX60" s="89">
        <f t="shared" si="9"/>
        <v>2625.35640625</v>
      </c>
    </row>
    <row r="61" spans="2:50" x14ac:dyDescent="0.2">
      <c r="C61" s="86"/>
      <c r="D61" s="86"/>
      <c r="E61" s="87"/>
      <c r="F61" s="85" t="s">
        <v>60</v>
      </c>
      <c r="G61" s="89">
        <v>820.93200000000002</v>
      </c>
      <c r="H61" s="88">
        <v>541.2558846153845</v>
      </c>
      <c r="I61" s="89">
        <f t="shared" si="12"/>
        <v>279.67611538461551</v>
      </c>
      <c r="K61" s="88"/>
      <c r="L61" s="89"/>
      <c r="M61" s="89"/>
      <c r="O61" s="88"/>
      <c r="P61" s="88"/>
      <c r="Q61" s="89"/>
      <c r="R61" s="89"/>
      <c r="S61" s="89"/>
      <c r="T61" s="89"/>
      <c r="U61" s="89"/>
      <c r="AA61" s="90"/>
      <c r="AB61" s="90"/>
      <c r="AC61" s="90"/>
      <c r="AD61" s="90"/>
      <c r="AQ61" s="90"/>
      <c r="AR61" s="90"/>
      <c r="AS61" s="90"/>
      <c r="AT61" s="90"/>
      <c r="AU61" s="85" t="s">
        <v>67</v>
      </c>
      <c r="AV61" s="88">
        <v>4013.828</v>
      </c>
      <c r="AW61" s="88">
        <v>588.11659375000011</v>
      </c>
      <c r="AX61" s="89">
        <f t="shared" si="9"/>
        <v>3425.71140625</v>
      </c>
    </row>
    <row r="62" spans="2:50" x14ac:dyDescent="0.2">
      <c r="C62" s="86"/>
      <c r="D62" s="86"/>
      <c r="E62" s="87"/>
      <c r="F62" s="85" t="s">
        <v>60</v>
      </c>
      <c r="G62" s="89">
        <v>736.44600000000003</v>
      </c>
      <c r="H62" s="88">
        <v>541.2558846153845</v>
      </c>
      <c r="I62" s="89">
        <f t="shared" si="12"/>
        <v>195.19011538461552</v>
      </c>
      <c r="K62" s="88"/>
      <c r="L62" s="89"/>
      <c r="M62" s="89"/>
      <c r="O62" s="88"/>
      <c r="P62" s="88"/>
      <c r="Q62" s="89"/>
      <c r="R62" s="89"/>
      <c r="S62" s="89"/>
      <c r="T62" s="89"/>
      <c r="U62" s="89"/>
      <c r="AA62" s="90"/>
      <c r="AB62" s="90"/>
      <c r="AC62" s="90"/>
      <c r="AD62" s="90"/>
      <c r="AQ62" s="90"/>
      <c r="AR62" s="90"/>
      <c r="AS62" s="90"/>
      <c r="AT62" s="90"/>
      <c r="AU62" s="85" t="s">
        <v>67</v>
      </c>
      <c r="AV62" s="88">
        <v>6627.0720000000001</v>
      </c>
      <c r="AW62" s="88">
        <v>588.11659375000011</v>
      </c>
      <c r="AX62" s="89">
        <f t="shared" si="9"/>
        <v>6038.9554062500001</v>
      </c>
    </row>
    <row r="63" spans="2:50" x14ac:dyDescent="0.2">
      <c r="C63" s="86"/>
      <c r="D63" s="86"/>
      <c r="E63" s="87"/>
      <c r="F63" s="85" t="s">
        <v>60</v>
      </c>
      <c r="G63" s="89">
        <v>738.07799999999997</v>
      </c>
      <c r="H63" s="88">
        <v>541.2558846153845</v>
      </c>
      <c r="I63" s="89">
        <f t="shared" si="12"/>
        <v>196.82211538461547</v>
      </c>
      <c r="K63" s="88"/>
      <c r="L63" s="89"/>
      <c r="M63" s="89"/>
      <c r="O63" s="88"/>
      <c r="P63" s="88"/>
      <c r="Q63" s="89"/>
      <c r="R63" s="89"/>
      <c r="S63" s="89"/>
      <c r="T63" s="89"/>
      <c r="U63" s="89"/>
      <c r="AI63" s="91"/>
      <c r="AJ63" s="91"/>
      <c r="AK63" s="91"/>
      <c r="AL63" s="91"/>
      <c r="AQ63" s="90"/>
      <c r="AR63" s="90"/>
      <c r="AS63" s="90"/>
      <c r="AT63" s="90"/>
      <c r="AU63" s="85" t="s">
        <v>71</v>
      </c>
      <c r="AV63" s="88">
        <v>3182.2890000000002</v>
      </c>
      <c r="AW63" s="88">
        <v>600.6043947368421</v>
      </c>
      <c r="AX63" s="89">
        <f t="shared" si="9"/>
        <v>2581.6846052631581</v>
      </c>
    </row>
    <row r="64" spans="2:50" x14ac:dyDescent="0.2">
      <c r="C64" s="86"/>
      <c r="D64" s="86"/>
      <c r="E64" s="87"/>
      <c r="F64" s="85" t="s">
        <v>60</v>
      </c>
      <c r="G64" s="89">
        <v>809.00400000000002</v>
      </c>
      <c r="H64" s="88">
        <v>541.2558846153845</v>
      </c>
      <c r="I64" s="89">
        <f t="shared" si="12"/>
        <v>267.74811538461552</v>
      </c>
      <c r="K64" s="88"/>
      <c r="L64" s="89"/>
      <c r="M64" s="89"/>
      <c r="O64" s="88"/>
      <c r="P64" s="88"/>
      <c r="Q64" s="89"/>
      <c r="R64" s="89"/>
      <c r="S64" s="89"/>
      <c r="T64" s="89"/>
      <c r="U64" s="89"/>
      <c r="AI64" s="91"/>
      <c r="AJ64" s="91"/>
      <c r="AK64" s="91"/>
      <c r="AL64" s="91"/>
      <c r="AQ64" s="90"/>
      <c r="AR64" s="90"/>
      <c r="AS64" s="90"/>
      <c r="AT64" s="90"/>
      <c r="AU64" s="85" t="s">
        <v>71</v>
      </c>
      <c r="AV64" s="88">
        <v>2617.6060000000002</v>
      </c>
      <c r="AW64" s="88">
        <v>600.6043947368421</v>
      </c>
      <c r="AX64" s="89">
        <f t="shared" si="9"/>
        <v>2017.0016052631581</v>
      </c>
    </row>
    <row r="65" spans="2:50" x14ac:dyDescent="0.2">
      <c r="C65" s="86"/>
      <c r="D65" s="86"/>
      <c r="E65" s="87"/>
      <c r="F65" s="85" t="s">
        <v>60</v>
      </c>
      <c r="G65" s="89">
        <v>737.54399999999998</v>
      </c>
      <c r="H65" s="88">
        <v>541.2558846153845</v>
      </c>
      <c r="I65" s="89">
        <f t="shared" ref="I65:I77" si="13">G65-H65</f>
        <v>196.28811538461548</v>
      </c>
      <c r="K65" s="88"/>
      <c r="L65" s="89"/>
      <c r="M65" s="89"/>
      <c r="O65" s="88"/>
      <c r="P65" s="88"/>
      <c r="Q65" s="89"/>
      <c r="R65" s="89"/>
      <c r="S65" s="89"/>
      <c r="T65" s="89"/>
      <c r="U65" s="89"/>
      <c r="AI65" s="91"/>
      <c r="AJ65" s="91"/>
      <c r="AK65" s="91"/>
      <c r="AL65" s="91"/>
      <c r="AQ65" s="90"/>
      <c r="AR65" s="90"/>
      <c r="AS65" s="90"/>
      <c r="AT65" s="90"/>
      <c r="AU65" s="85" t="s">
        <v>71</v>
      </c>
      <c r="AV65" s="88">
        <v>3042.1819999999998</v>
      </c>
      <c r="AW65" s="88">
        <v>600.6043947368421</v>
      </c>
      <c r="AX65" s="89">
        <f t="shared" si="9"/>
        <v>2441.5776052631577</v>
      </c>
    </row>
    <row r="66" spans="2:50" x14ac:dyDescent="0.2">
      <c r="C66" s="86"/>
      <c r="D66" s="86"/>
      <c r="E66" s="87"/>
      <c r="F66" s="85" t="s">
        <v>60</v>
      </c>
      <c r="G66" s="89">
        <v>708.14099999999996</v>
      </c>
      <c r="H66" s="88">
        <v>541.2558846153845</v>
      </c>
      <c r="I66" s="89">
        <f t="shared" si="13"/>
        <v>166.88511538461546</v>
      </c>
      <c r="K66" s="88"/>
      <c r="L66" s="89"/>
      <c r="M66" s="89"/>
      <c r="O66" s="88"/>
      <c r="P66" s="88"/>
      <c r="Q66" s="89"/>
      <c r="R66" s="89"/>
      <c r="S66" s="89"/>
      <c r="T66" s="89"/>
      <c r="U66" s="89"/>
      <c r="AC66" s="90"/>
      <c r="AD66" s="90"/>
      <c r="AI66" s="91"/>
      <c r="AJ66" s="91"/>
      <c r="AK66" s="91"/>
      <c r="AL66" s="91"/>
      <c r="AQ66" s="90"/>
      <c r="AR66" s="90"/>
      <c r="AS66" s="90"/>
      <c r="AT66" s="90"/>
      <c r="AU66" s="85" t="s">
        <v>71</v>
      </c>
      <c r="AV66" s="88">
        <v>3177.4029999999998</v>
      </c>
      <c r="AW66" s="88">
        <v>600.6043947368421</v>
      </c>
      <c r="AX66" s="89">
        <f t="shared" si="9"/>
        <v>2576.7986052631577</v>
      </c>
    </row>
    <row r="67" spans="2:50" x14ac:dyDescent="0.2">
      <c r="C67" s="86"/>
      <c r="D67" s="86"/>
      <c r="E67" s="87"/>
      <c r="F67" s="85" t="s">
        <v>60</v>
      </c>
      <c r="G67" s="89">
        <v>660.45</v>
      </c>
      <c r="H67" s="88">
        <v>541.2558846153845</v>
      </c>
      <c r="I67" s="89">
        <f t="shared" si="13"/>
        <v>119.19411538461554</v>
      </c>
      <c r="O67" s="88"/>
      <c r="P67" s="88"/>
      <c r="Q67" s="89"/>
      <c r="R67" s="89"/>
      <c r="S67" s="89"/>
      <c r="T67" s="89"/>
      <c r="U67" s="89"/>
      <c r="AC67" s="90"/>
      <c r="AD67" s="90"/>
      <c r="AI67" s="91"/>
      <c r="AJ67" s="91"/>
      <c r="AK67" s="91"/>
      <c r="AL67" s="91"/>
      <c r="AQ67" s="90"/>
      <c r="AR67" s="90"/>
      <c r="AS67" s="90"/>
      <c r="AT67" s="90"/>
      <c r="AU67" s="85" t="s">
        <v>71</v>
      </c>
      <c r="AV67" s="88">
        <v>2265.8249999999998</v>
      </c>
      <c r="AW67" s="88">
        <v>600.6043947368421</v>
      </c>
      <c r="AX67" s="89">
        <f t="shared" si="9"/>
        <v>1665.2206052631577</v>
      </c>
    </row>
    <row r="68" spans="2:50" x14ac:dyDescent="0.2">
      <c r="B68" s="90"/>
      <c r="C68" s="90"/>
      <c r="D68" s="90"/>
      <c r="F68" s="85" t="s">
        <v>60</v>
      </c>
      <c r="G68" s="89">
        <v>680.48599999999999</v>
      </c>
      <c r="H68" s="88">
        <v>541.2558846153845</v>
      </c>
      <c r="I68" s="89">
        <f t="shared" si="13"/>
        <v>139.23011538461549</v>
      </c>
      <c r="J68" s="90"/>
      <c r="K68" s="90"/>
      <c r="L68" s="90"/>
      <c r="M68" s="90"/>
      <c r="O68" s="88"/>
      <c r="P68" s="88"/>
      <c r="Q68" s="89"/>
      <c r="R68" s="89"/>
      <c r="S68" s="89"/>
      <c r="T68" s="89"/>
      <c r="U68" s="89"/>
      <c r="W68" s="90"/>
      <c r="X68" s="90"/>
      <c r="Y68" s="90"/>
      <c r="Z68" s="90"/>
      <c r="AC68" s="90"/>
      <c r="AD68" s="90"/>
      <c r="AI68" s="91"/>
      <c r="AJ68" s="1"/>
      <c r="AK68" s="91"/>
      <c r="AL68" s="1"/>
      <c r="AU68" s="85" t="s">
        <v>71</v>
      </c>
      <c r="AV68" s="88">
        <v>2417.6819999999998</v>
      </c>
      <c r="AW68" s="88">
        <v>600.6043947368421</v>
      </c>
      <c r="AX68" s="89">
        <f t="shared" si="9"/>
        <v>1817.0776052631577</v>
      </c>
    </row>
    <row r="69" spans="2:50" x14ac:dyDescent="0.2">
      <c r="B69" s="90"/>
      <c r="C69" s="90"/>
      <c r="D69" s="90"/>
      <c r="F69" s="85" t="s">
        <v>60</v>
      </c>
      <c r="G69" s="89">
        <v>669.38699999999994</v>
      </c>
      <c r="H69" s="88">
        <v>541.2558846153845</v>
      </c>
      <c r="I69" s="89">
        <f t="shared" si="13"/>
        <v>128.13111538461544</v>
      </c>
      <c r="J69" s="90"/>
      <c r="K69" s="90"/>
      <c r="L69" s="90"/>
      <c r="M69" s="90"/>
      <c r="O69" s="88"/>
      <c r="P69" s="88"/>
      <c r="Q69" s="89"/>
      <c r="R69" s="89"/>
      <c r="S69" s="89"/>
      <c r="T69" s="89"/>
      <c r="U69" s="89"/>
      <c r="W69" s="90"/>
      <c r="X69" s="90"/>
      <c r="Y69" s="90"/>
      <c r="Z69" s="90"/>
      <c r="AC69" s="88"/>
      <c r="AD69" s="90"/>
      <c r="AU69" s="85" t="s">
        <v>71</v>
      </c>
      <c r="AV69" s="88">
        <v>2961.8290000000002</v>
      </c>
      <c r="AW69" s="88">
        <v>600.6043947368421</v>
      </c>
      <c r="AX69" s="89">
        <f t="shared" si="9"/>
        <v>2361.2246052631581</v>
      </c>
    </row>
    <row r="70" spans="2:50" x14ac:dyDescent="0.2">
      <c r="F70" s="85" t="s">
        <v>60</v>
      </c>
      <c r="G70" s="89">
        <v>653.85400000000004</v>
      </c>
      <c r="H70" s="88">
        <v>541.2558846153845</v>
      </c>
      <c r="I70" s="89">
        <f t="shared" si="13"/>
        <v>112.59811538461554</v>
      </c>
      <c r="O70" s="88"/>
      <c r="P70" s="88"/>
      <c r="Q70" s="89"/>
      <c r="R70" s="89"/>
      <c r="S70" s="89"/>
      <c r="T70" s="89"/>
      <c r="U70" s="89"/>
      <c r="AC70" s="88"/>
      <c r="AD70" s="90"/>
      <c r="AU70" s="85" t="s">
        <v>71</v>
      </c>
      <c r="AV70" s="88">
        <v>3162.2840000000001</v>
      </c>
      <c r="AW70" s="88">
        <v>600.6043947368421</v>
      </c>
      <c r="AX70" s="89">
        <f t="shared" si="9"/>
        <v>2561.679605263158</v>
      </c>
    </row>
    <row r="71" spans="2:50" x14ac:dyDescent="0.2">
      <c r="F71" s="85" t="s">
        <v>60</v>
      </c>
      <c r="G71" s="89">
        <v>706.476</v>
      </c>
      <c r="H71" s="88">
        <v>541.2558846153845</v>
      </c>
      <c r="I71" s="89">
        <f t="shared" si="13"/>
        <v>165.2201153846155</v>
      </c>
      <c r="O71" s="88"/>
      <c r="P71" s="88"/>
      <c r="Q71" s="89"/>
      <c r="R71" s="89"/>
      <c r="S71" s="89"/>
      <c r="T71" s="89"/>
      <c r="U71" s="89"/>
      <c r="AU71" s="85" t="s">
        <v>71</v>
      </c>
      <c r="AV71" s="88">
        <v>3115.7730000000001</v>
      </c>
      <c r="AW71" s="88">
        <v>600.6043947368421</v>
      </c>
      <c r="AX71" s="89">
        <f t="shared" si="9"/>
        <v>2515.168605263158</v>
      </c>
    </row>
    <row r="72" spans="2:50" x14ac:dyDescent="0.2">
      <c r="F72" s="85" t="s">
        <v>60</v>
      </c>
      <c r="G72" s="89">
        <v>658.84900000000005</v>
      </c>
      <c r="H72" s="88">
        <v>541.2558846153845</v>
      </c>
      <c r="I72" s="89">
        <f t="shared" si="13"/>
        <v>117.59311538461554</v>
      </c>
      <c r="O72" s="88"/>
      <c r="P72" s="88"/>
      <c r="Q72" s="89"/>
      <c r="R72" s="89"/>
      <c r="S72" s="89"/>
      <c r="T72" s="89"/>
      <c r="U72" s="89"/>
      <c r="AA72" s="90"/>
      <c r="AB72" s="90"/>
      <c r="AC72" s="90"/>
      <c r="AD72" s="90"/>
      <c r="AU72" s="85" t="s">
        <v>71</v>
      </c>
      <c r="AV72" s="88">
        <v>3363.8580000000002</v>
      </c>
      <c r="AW72" s="88">
        <v>600.6043947368421</v>
      </c>
      <c r="AX72" s="89">
        <f t="shared" si="9"/>
        <v>2763.2536052631581</v>
      </c>
    </row>
    <row r="73" spans="2:50" x14ac:dyDescent="0.2">
      <c r="B73" s="86"/>
      <c r="C73" s="86"/>
      <c r="D73" s="86"/>
      <c r="F73" s="85" t="s">
        <v>75</v>
      </c>
      <c r="G73" s="88">
        <v>706.51800000000003</v>
      </c>
      <c r="H73" s="88">
        <v>541.2558846153845</v>
      </c>
      <c r="I73" s="89">
        <f t="shared" si="13"/>
        <v>165.26211538461553</v>
      </c>
      <c r="K73" s="90"/>
      <c r="L73" s="90"/>
      <c r="M73" s="86"/>
      <c r="O73" s="88"/>
      <c r="P73" s="88"/>
      <c r="Q73" s="89"/>
      <c r="R73" s="89"/>
      <c r="S73" s="89"/>
      <c r="T73" s="89"/>
      <c r="U73" s="89"/>
      <c r="AA73" s="90"/>
      <c r="AB73" s="90"/>
      <c r="AC73" s="90"/>
      <c r="AD73" s="90"/>
      <c r="AU73" s="85" t="s">
        <v>71</v>
      </c>
      <c r="AV73" s="88">
        <v>2741.8229999999999</v>
      </c>
      <c r="AW73" s="88">
        <v>600.6043947368421</v>
      </c>
      <c r="AX73" s="89">
        <f t="shared" si="9"/>
        <v>2141.2186052631578</v>
      </c>
    </row>
    <row r="74" spans="2:50" x14ac:dyDescent="0.2">
      <c r="B74" s="86"/>
      <c r="C74" s="86"/>
      <c r="D74" s="86"/>
      <c r="F74" s="85" t="s">
        <v>75</v>
      </c>
      <c r="G74" s="88">
        <v>623.95600000000002</v>
      </c>
      <c r="H74" s="88">
        <v>541.2558846153845</v>
      </c>
      <c r="I74" s="89">
        <f t="shared" si="13"/>
        <v>82.700115384615515</v>
      </c>
      <c r="K74" s="90"/>
      <c r="L74" s="90"/>
      <c r="M74" s="86"/>
      <c r="O74" s="88"/>
      <c r="P74" s="88"/>
      <c r="Q74" s="89"/>
      <c r="R74" s="89"/>
      <c r="S74" s="89"/>
      <c r="T74" s="89"/>
      <c r="U74" s="89"/>
      <c r="AA74" s="90"/>
      <c r="AB74" s="90"/>
      <c r="AC74" s="90"/>
      <c r="AD74" s="90"/>
      <c r="AU74" s="85" t="s">
        <v>71</v>
      </c>
      <c r="AV74" s="88">
        <v>3044.1019999999999</v>
      </c>
      <c r="AW74" s="88">
        <v>600.6043947368421</v>
      </c>
      <c r="AX74" s="89">
        <f t="shared" si="9"/>
        <v>2443.4976052631578</v>
      </c>
    </row>
    <row r="75" spans="2:50" x14ac:dyDescent="0.2">
      <c r="B75" s="86"/>
      <c r="C75" s="86"/>
      <c r="D75" s="86"/>
      <c r="F75" s="85" t="s">
        <v>76</v>
      </c>
      <c r="G75" s="88">
        <v>701.50199999999995</v>
      </c>
      <c r="H75" s="88">
        <v>551.03899999999999</v>
      </c>
      <c r="I75" s="89">
        <f t="shared" si="13"/>
        <v>150.46299999999997</v>
      </c>
      <c r="K75" s="90"/>
      <c r="L75" s="90"/>
      <c r="M75" s="86"/>
      <c r="O75" s="88"/>
      <c r="P75" s="88"/>
      <c r="Q75" s="89"/>
      <c r="R75" s="89"/>
      <c r="S75" s="89"/>
      <c r="T75" s="89"/>
      <c r="U75" s="89"/>
      <c r="AA75" s="90"/>
      <c r="AB75" s="90"/>
      <c r="AC75" s="90"/>
      <c r="AD75" s="90"/>
      <c r="AU75" s="85" t="s">
        <v>71</v>
      </c>
      <c r="AV75" s="88">
        <v>2812.3710000000001</v>
      </c>
      <c r="AW75" s="88">
        <v>600.6043947368421</v>
      </c>
      <c r="AX75" s="89">
        <f t="shared" si="9"/>
        <v>2211.766605263158</v>
      </c>
    </row>
    <row r="76" spans="2:50" x14ac:dyDescent="0.2">
      <c r="B76" s="88"/>
      <c r="C76" s="88"/>
      <c r="D76" s="88"/>
      <c r="F76" s="85" t="s">
        <v>77</v>
      </c>
      <c r="G76" s="88">
        <v>656.71199999999999</v>
      </c>
      <c r="H76" s="88">
        <v>592.56349999999998</v>
      </c>
      <c r="I76" s="89">
        <f t="shared" si="13"/>
        <v>64.148500000000013</v>
      </c>
      <c r="K76" s="90"/>
      <c r="L76" s="90"/>
      <c r="M76" s="86"/>
      <c r="O76" s="88"/>
      <c r="P76" s="88"/>
      <c r="Q76" s="89"/>
      <c r="R76" s="89"/>
      <c r="S76" s="89"/>
      <c r="T76" s="89"/>
      <c r="U76" s="89"/>
      <c r="AU76" s="85" t="s">
        <v>71</v>
      </c>
      <c r="AV76" s="88">
        <v>3766.1129999999998</v>
      </c>
      <c r="AW76" s="88">
        <v>600.6043947368421</v>
      </c>
      <c r="AX76" s="89">
        <f t="shared" si="9"/>
        <v>3165.5086052631577</v>
      </c>
    </row>
    <row r="77" spans="2:50" x14ac:dyDescent="0.2">
      <c r="B77" s="88"/>
      <c r="C77" s="88"/>
      <c r="D77" s="88"/>
      <c r="F77" s="85" t="s">
        <v>77</v>
      </c>
      <c r="G77" s="88">
        <v>624.36699999999996</v>
      </c>
      <c r="H77" s="88">
        <v>592.56349999999998</v>
      </c>
      <c r="I77" s="89">
        <f t="shared" si="13"/>
        <v>31.803499999999985</v>
      </c>
      <c r="K77" s="90"/>
      <c r="L77" s="90"/>
      <c r="M77" s="86"/>
      <c r="O77" s="88"/>
      <c r="P77" s="88"/>
      <c r="Q77" s="89"/>
      <c r="R77" s="89"/>
      <c r="S77" s="89"/>
      <c r="T77" s="89"/>
      <c r="U77" s="89"/>
      <c r="AC77" s="90"/>
      <c r="AD77" s="88"/>
      <c r="AU77" s="85" t="s">
        <v>71</v>
      </c>
      <c r="AV77" s="88">
        <v>3002.32</v>
      </c>
      <c r="AW77" s="88">
        <v>600.6043947368421</v>
      </c>
      <c r="AX77" s="89">
        <f t="shared" si="9"/>
        <v>2401.7156052631581</v>
      </c>
    </row>
    <row r="78" spans="2:50" x14ac:dyDescent="0.2">
      <c r="O78" s="88"/>
      <c r="P78" s="88"/>
      <c r="Q78" s="89"/>
      <c r="R78" s="89"/>
      <c r="S78" s="89"/>
      <c r="T78" s="89"/>
      <c r="U78" s="89"/>
      <c r="AC78" s="90"/>
      <c r="AD78" s="88"/>
      <c r="AU78" s="85" t="s">
        <v>71</v>
      </c>
      <c r="AV78" s="88">
        <v>2165.163</v>
      </c>
      <c r="AW78" s="88">
        <v>600.6043947368421</v>
      </c>
      <c r="AX78" s="89">
        <f t="shared" si="9"/>
        <v>1564.5586052631579</v>
      </c>
    </row>
    <row r="79" spans="2:50" x14ac:dyDescent="0.2">
      <c r="B79" s="90"/>
      <c r="C79" s="90"/>
      <c r="D79" s="90"/>
      <c r="J79" s="90"/>
      <c r="K79" s="90"/>
      <c r="L79" s="90"/>
      <c r="M79" s="90"/>
      <c r="O79" s="88"/>
      <c r="P79" s="88"/>
      <c r="Q79" s="89"/>
      <c r="R79" s="89"/>
      <c r="S79" s="89"/>
      <c r="T79" s="89"/>
      <c r="U79" s="89"/>
      <c r="W79" s="90"/>
      <c r="X79" s="90"/>
      <c r="Y79" s="90"/>
      <c r="Z79" s="90"/>
      <c r="AC79" s="90"/>
      <c r="AD79" s="88"/>
      <c r="AU79" s="85" t="s">
        <v>71</v>
      </c>
      <c r="AV79" s="88">
        <v>2584.3510000000001</v>
      </c>
      <c r="AW79" s="88">
        <v>600.6043947368421</v>
      </c>
      <c r="AX79" s="89">
        <f t="shared" si="9"/>
        <v>1983.746605263158</v>
      </c>
    </row>
    <row r="80" spans="2:50" x14ac:dyDescent="0.2">
      <c r="B80" s="90"/>
      <c r="C80" s="90"/>
      <c r="D80" s="90"/>
      <c r="J80" s="90"/>
      <c r="K80" s="90"/>
      <c r="L80" s="90"/>
      <c r="M80" s="90"/>
      <c r="O80" s="88"/>
      <c r="P80" s="88"/>
      <c r="Q80" s="89"/>
      <c r="R80" s="89"/>
      <c r="S80" s="89"/>
      <c r="T80" s="89"/>
      <c r="U80" s="89"/>
      <c r="W80" s="90"/>
      <c r="X80" s="90"/>
      <c r="Y80" s="90"/>
      <c r="Z80" s="90"/>
      <c r="AA80" s="90"/>
      <c r="AB80" s="90"/>
      <c r="AC80" s="90"/>
      <c r="AD80" s="90"/>
      <c r="AU80" s="85" t="s">
        <v>71</v>
      </c>
      <c r="AV80" s="88">
        <v>2098.31</v>
      </c>
      <c r="AW80" s="88">
        <v>600.6043947368421</v>
      </c>
      <c r="AX80" s="89">
        <f t="shared" si="9"/>
        <v>1497.7056052631578</v>
      </c>
    </row>
    <row r="81" spans="2:50" x14ac:dyDescent="0.2">
      <c r="B81" s="90"/>
      <c r="C81" s="90"/>
      <c r="D81" s="90"/>
      <c r="J81" s="90"/>
      <c r="K81" s="90"/>
      <c r="L81" s="90"/>
      <c r="M81" s="90"/>
      <c r="O81" s="88"/>
      <c r="P81" s="88"/>
      <c r="Q81" s="89"/>
      <c r="R81" s="89"/>
      <c r="S81" s="89"/>
      <c r="T81" s="89"/>
      <c r="U81" s="89"/>
      <c r="W81" s="90"/>
      <c r="X81" s="90"/>
      <c r="Y81" s="90"/>
      <c r="Z81" s="90"/>
      <c r="AA81" s="90"/>
      <c r="AB81" s="90"/>
      <c r="AC81" s="90"/>
      <c r="AD81" s="90"/>
      <c r="AU81" s="85" t="s">
        <v>71</v>
      </c>
      <c r="AV81" s="88">
        <v>2737.181</v>
      </c>
      <c r="AW81" s="88">
        <v>600.6043947368421</v>
      </c>
      <c r="AX81" s="89">
        <f t="shared" si="9"/>
        <v>2136.5766052631579</v>
      </c>
    </row>
    <row r="82" spans="2:50" x14ac:dyDescent="0.2">
      <c r="B82" s="211"/>
      <c r="C82" s="211"/>
      <c r="D82" s="211"/>
      <c r="J82" s="90"/>
      <c r="K82" s="90"/>
      <c r="L82" s="90"/>
      <c r="M82" s="90"/>
      <c r="O82" s="88"/>
      <c r="P82" s="88"/>
      <c r="Q82" s="89"/>
      <c r="R82" s="89"/>
      <c r="S82" s="89"/>
      <c r="T82" s="89"/>
      <c r="U82" s="89"/>
      <c r="W82" s="90"/>
      <c r="X82" s="90"/>
      <c r="Y82" s="90"/>
      <c r="Z82" s="90"/>
      <c r="AA82" s="90"/>
      <c r="AB82" s="90"/>
      <c r="AC82" s="90"/>
      <c r="AD82" s="90"/>
      <c r="AU82" s="85" t="s">
        <v>71</v>
      </c>
      <c r="AV82" s="88">
        <v>3337.54</v>
      </c>
      <c r="AW82" s="88">
        <v>600.6043947368421</v>
      </c>
      <c r="AX82" s="89">
        <f t="shared" si="9"/>
        <v>2736.9356052631579</v>
      </c>
    </row>
    <row r="83" spans="2:50" x14ac:dyDescent="0.2">
      <c r="J83" s="90"/>
      <c r="K83" s="90"/>
      <c r="L83" s="90"/>
      <c r="M83" s="90"/>
      <c r="O83" s="88"/>
      <c r="P83" s="88"/>
      <c r="Q83" s="89"/>
      <c r="R83" s="89"/>
      <c r="S83" s="89"/>
      <c r="T83" s="89"/>
      <c r="U83" s="89"/>
      <c r="AA83" s="90"/>
      <c r="AB83" s="90"/>
      <c r="AC83" s="90"/>
      <c r="AD83" s="90"/>
      <c r="AU83" s="85" t="s">
        <v>71</v>
      </c>
      <c r="AV83" s="88">
        <v>3418.6640000000002</v>
      </c>
      <c r="AW83" s="88">
        <v>600.6043947368421</v>
      </c>
      <c r="AX83" s="89">
        <f t="shared" si="9"/>
        <v>2818.0596052631581</v>
      </c>
    </row>
    <row r="84" spans="2:50" x14ac:dyDescent="0.2">
      <c r="B84" s="88"/>
      <c r="C84" s="88"/>
      <c r="D84" s="88"/>
      <c r="J84" s="90"/>
      <c r="K84" s="90"/>
      <c r="L84" s="90"/>
      <c r="M84" s="90"/>
      <c r="O84" s="88"/>
      <c r="P84" s="88"/>
      <c r="Q84" s="89"/>
      <c r="R84" s="89"/>
      <c r="S84" s="89"/>
      <c r="T84" s="89"/>
      <c r="U84" s="89"/>
      <c r="AU84" s="85" t="s">
        <v>71</v>
      </c>
      <c r="AV84" s="88">
        <v>2622.2739999999999</v>
      </c>
      <c r="AW84" s="88">
        <v>600.6043947368421</v>
      </c>
      <c r="AX84" s="89">
        <f t="shared" si="9"/>
        <v>2021.6696052631578</v>
      </c>
    </row>
    <row r="85" spans="2:50" x14ac:dyDescent="0.2">
      <c r="B85" s="88"/>
      <c r="C85" s="88"/>
      <c r="D85" s="88"/>
      <c r="J85" s="90"/>
      <c r="K85" s="90"/>
      <c r="L85" s="90"/>
      <c r="M85" s="90"/>
      <c r="O85" s="88"/>
      <c r="P85" s="88"/>
      <c r="Q85" s="89"/>
      <c r="R85" s="89"/>
      <c r="S85" s="89"/>
      <c r="T85" s="89"/>
      <c r="U85" s="89"/>
      <c r="AA85" s="211"/>
      <c r="AB85" s="211"/>
      <c r="AU85" s="85" t="s">
        <v>71</v>
      </c>
      <c r="AV85" s="88">
        <v>2965.8020000000001</v>
      </c>
      <c r="AW85" s="88">
        <v>600.6043947368421</v>
      </c>
      <c r="AX85" s="89">
        <f t="shared" si="9"/>
        <v>2365.197605263158</v>
      </c>
    </row>
    <row r="86" spans="2:50" x14ac:dyDescent="0.2">
      <c r="B86" s="88"/>
      <c r="C86" s="88"/>
      <c r="D86" s="88"/>
      <c r="J86" s="90"/>
      <c r="K86" s="90"/>
      <c r="L86" s="90"/>
      <c r="M86" s="90"/>
      <c r="O86" s="88"/>
      <c r="P86" s="88"/>
      <c r="Q86" s="89"/>
      <c r="R86" s="89"/>
      <c r="S86" s="89"/>
      <c r="T86" s="89"/>
      <c r="U86" s="89"/>
      <c r="AU86" s="85" t="s">
        <v>71</v>
      </c>
      <c r="AV86" s="88">
        <v>2587.5450000000001</v>
      </c>
      <c r="AW86" s="88">
        <v>600.6043947368421</v>
      </c>
      <c r="AX86" s="89">
        <f t="shared" si="9"/>
        <v>1986.940605263158</v>
      </c>
    </row>
    <row r="87" spans="2:50" x14ac:dyDescent="0.2">
      <c r="B87" s="90"/>
      <c r="C87" s="90"/>
      <c r="D87" s="90"/>
      <c r="J87" s="90"/>
      <c r="K87" s="90"/>
      <c r="L87" s="90"/>
      <c r="M87" s="90"/>
      <c r="O87" s="88"/>
      <c r="P87" s="88"/>
      <c r="Q87" s="89"/>
      <c r="R87" s="89"/>
      <c r="S87" s="89"/>
      <c r="T87" s="89"/>
      <c r="U87" s="89"/>
      <c r="W87" s="90"/>
      <c r="X87" s="90"/>
      <c r="Y87" s="90"/>
      <c r="Z87" s="90"/>
      <c r="AA87" s="88"/>
      <c r="AB87" s="88"/>
      <c r="AU87" s="85" t="s">
        <v>71</v>
      </c>
      <c r="AV87" s="88">
        <v>2327.9969999999998</v>
      </c>
      <c r="AW87" s="88">
        <v>600.6043947368421</v>
      </c>
      <c r="AX87" s="89">
        <f t="shared" si="9"/>
        <v>1727.3926052631577</v>
      </c>
    </row>
    <row r="88" spans="2:50" x14ac:dyDescent="0.2">
      <c r="B88" s="90"/>
      <c r="C88" s="90"/>
      <c r="D88" s="90"/>
      <c r="J88" s="90"/>
      <c r="K88" s="90"/>
      <c r="L88" s="90"/>
      <c r="M88" s="90"/>
      <c r="O88" s="88"/>
      <c r="P88" s="88"/>
      <c r="Q88" s="89"/>
      <c r="R88" s="89"/>
      <c r="S88" s="89"/>
      <c r="T88" s="89"/>
      <c r="U88" s="89"/>
      <c r="W88" s="90"/>
      <c r="X88" s="90"/>
      <c r="Y88" s="90"/>
      <c r="Z88" s="90"/>
      <c r="AA88" s="88"/>
      <c r="AB88" s="88"/>
      <c r="AU88" s="85" t="s">
        <v>71</v>
      </c>
      <c r="AV88" s="88">
        <v>2756.7539999999999</v>
      </c>
      <c r="AW88" s="88">
        <v>600.6043947368421</v>
      </c>
      <c r="AX88" s="89">
        <f t="shared" si="9"/>
        <v>2156.1496052631578</v>
      </c>
    </row>
    <row r="89" spans="2:50" x14ac:dyDescent="0.2">
      <c r="B89" s="90"/>
      <c r="C89" s="90"/>
      <c r="D89" s="90"/>
      <c r="J89" s="90"/>
      <c r="K89" s="90"/>
      <c r="L89" s="90"/>
      <c r="M89" s="90"/>
      <c r="O89" s="88"/>
      <c r="P89" s="88"/>
      <c r="Q89" s="89"/>
      <c r="R89" s="89"/>
      <c r="S89" s="89"/>
      <c r="T89" s="89"/>
      <c r="U89" s="89"/>
      <c r="W89" s="90"/>
      <c r="X89" s="90"/>
      <c r="Y89" s="90"/>
      <c r="Z89" s="90"/>
      <c r="AA89" s="88"/>
      <c r="AB89" s="88"/>
      <c r="AU89" s="85" t="s">
        <v>71</v>
      </c>
      <c r="AV89" s="88">
        <v>2288.2689999999998</v>
      </c>
      <c r="AW89" s="88">
        <v>600.6043947368421</v>
      </c>
      <c r="AX89" s="89">
        <f t="shared" si="9"/>
        <v>1687.6646052631577</v>
      </c>
    </row>
    <row r="90" spans="2:50" x14ac:dyDescent="0.2">
      <c r="B90" s="90"/>
      <c r="C90" s="90"/>
      <c r="D90" s="90"/>
      <c r="J90" s="90"/>
      <c r="K90" s="90"/>
      <c r="L90" s="90"/>
      <c r="M90" s="90"/>
      <c r="O90" s="88"/>
      <c r="P90" s="88"/>
      <c r="Q90" s="89"/>
      <c r="R90" s="89"/>
      <c r="S90" s="89"/>
      <c r="T90" s="89"/>
      <c r="U90" s="89"/>
      <c r="W90" s="90"/>
      <c r="X90" s="90"/>
      <c r="Y90" s="90"/>
      <c r="Z90" s="90"/>
      <c r="AA90" s="88"/>
      <c r="AB90" s="88"/>
      <c r="AU90" s="85" t="s">
        <v>71</v>
      </c>
      <c r="AV90" s="88">
        <v>3030.1309999999999</v>
      </c>
      <c r="AW90" s="88">
        <v>600.6043947368421</v>
      </c>
      <c r="AX90" s="89">
        <f t="shared" si="9"/>
        <v>2429.5266052631578</v>
      </c>
    </row>
    <row r="91" spans="2:50" x14ac:dyDescent="0.2">
      <c r="O91" s="88"/>
      <c r="P91" s="88"/>
      <c r="Q91" s="89"/>
      <c r="R91" s="89"/>
      <c r="S91" s="89"/>
      <c r="T91" s="89"/>
      <c r="U91" s="89"/>
      <c r="AA91" s="88"/>
      <c r="AB91" s="88"/>
      <c r="AU91" s="85" t="s">
        <v>71</v>
      </c>
      <c r="AV91" s="88">
        <v>3341.5169999999998</v>
      </c>
      <c r="AW91" s="88">
        <v>600.6043947368421</v>
      </c>
      <c r="AX91" s="89">
        <f t="shared" si="9"/>
        <v>2740.9126052631577</v>
      </c>
    </row>
    <row r="92" spans="2:50" x14ac:dyDescent="0.2">
      <c r="O92" s="88"/>
      <c r="P92" s="88"/>
      <c r="Q92" s="89"/>
      <c r="R92" s="89"/>
      <c r="S92" s="89"/>
      <c r="T92" s="89"/>
      <c r="U92" s="89"/>
      <c r="W92" s="211"/>
      <c r="X92" s="211"/>
      <c r="Y92" s="211"/>
      <c r="Z92" s="211"/>
      <c r="AA92" s="90"/>
      <c r="AU92" s="85" t="s">
        <v>71</v>
      </c>
      <c r="AV92" s="88">
        <v>3817.01</v>
      </c>
      <c r="AW92" s="88">
        <v>600.6043947368421</v>
      </c>
      <c r="AX92" s="89">
        <f t="shared" si="9"/>
        <v>3216.4056052631581</v>
      </c>
    </row>
    <row r="93" spans="2:50" x14ac:dyDescent="0.2">
      <c r="O93" s="88"/>
      <c r="P93" s="88"/>
      <c r="Q93" s="89"/>
      <c r="R93" s="89"/>
      <c r="S93" s="89"/>
      <c r="T93" s="89"/>
      <c r="U93" s="89"/>
      <c r="AU93" s="85" t="s">
        <v>71</v>
      </c>
      <c r="AV93" s="88">
        <v>2889.261</v>
      </c>
      <c r="AW93" s="88">
        <v>600.6043947368421</v>
      </c>
      <c r="AX93" s="89">
        <f t="shared" si="9"/>
        <v>2288.6566052631579</v>
      </c>
    </row>
    <row r="94" spans="2:50" x14ac:dyDescent="0.2">
      <c r="B94" s="91"/>
      <c r="C94" s="91"/>
      <c r="D94" s="91"/>
      <c r="E94" s="91"/>
      <c r="O94" s="88"/>
      <c r="P94" s="88"/>
      <c r="Q94" s="89"/>
      <c r="R94" s="89"/>
      <c r="S94" s="89"/>
      <c r="T94" s="89"/>
      <c r="U94" s="89"/>
      <c r="W94" s="88"/>
      <c r="X94" s="88"/>
      <c r="Y94" s="88"/>
      <c r="Z94" s="88"/>
      <c r="AU94" s="85" t="s">
        <v>71</v>
      </c>
      <c r="AV94" s="88">
        <v>2687.4229999999998</v>
      </c>
      <c r="AW94" s="88">
        <v>600.6043947368421</v>
      </c>
      <c r="AX94" s="89">
        <f t="shared" si="9"/>
        <v>2086.8186052631577</v>
      </c>
    </row>
    <row r="95" spans="2:50" x14ac:dyDescent="0.2">
      <c r="B95" s="91"/>
      <c r="C95" s="91"/>
      <c r="D95" s="91"/>
      <c r="E95" s="91"/>
      <c r="O95" s="88"/>
      <c r="P95" s="88"/>
      <c r="Q95" s="89"/>
      <c r="R95" s="89"/>
      <c r="S95" s="89"/>
      <c r="T95" s="89"/>
      <c r="U95" s="89"/>
      <c r="W95" s="88"/>
      <c r="X95" s="88"/>
      <c r="Y95" s="88"/>
      <c r="Z95" s="88"/>
      <c r="AU95" s="85" t="s">
        <v>71</v>
      </c>
      <c r="AV95" s="88">
        <v>2737.9070000000002</v>
      </c>
      <c r="AW95" s="88">
        <v>600.6043947368421</v>
      </c>
      <c r="AX95" s="89">
        <f t="shared" si="9"/>
        <v>2137.3026052631581</v>
      </c>
    </row>
    <row r="96" spans="2:50" x14ac:dyDescent="0.2">
      <c r="B96" s="91"/>
      <c r="C96" s="91"/>
      <c r="D96" s="91"/>
      <c r="E96" s="91"/>
      <c r="O96" s="88"/>
      <c r="P96" s="88"/>
      <c r="Q96" s="89"/>
      <c r="R96" s="89"/>
      <c r="S96" s="89"/>
      <c r="T96" s="89"/>
      <c r="U96" s="89"/>
      <c r="W96" s="88"/>
      <c r="X96" s="88"/>
      <c r="Y96" s="88"/>
      <c r="Z96" s="88"/>
      <c r="AU96" s="85" t="s">
        <v>71</v>
      </c>
      <c r="AV96" s="88">
        <v>1445.277</v>
      </c>
      <c r="AW96" s="88">
        <v>600.6043947368421</v>
      </c>
      <c r="AX96" s="89">
        <f t="shared" si="9"/>
        <v>844.67260526315795</v>
      </c>
    </row>
    <row r="97" spans="2:50" x14ac:dyDescent="0.2">
      <c r="B97" s="91"/>
      <c r="C97" s="91"/>
      <c r="D97" s="91"/>
      <c r="E97" s="91"/>
      <c r="O97" s="88"/>
      <c r="P97" s="88"/>
      <c r="Q97" s="89"/>
      <c r="R97" s="89"/>
      <c r="S97" s="89"/>
      <c r="T97" s="89"/>
      <c r="U97" s="89"/>
      <c r="W97" s="88"/>
      <c r="X97" s="88"/>
      <c r="Y97" s="88"/>
      <c r="Z97" s="88"/>
      <c r="AU97" s="85" t="s">
        <v>71</v>
      </c>
      <c r="AV97" s="88">
        <v>3404.0770000000002</v>
      </c>
      <c r="AW97" s="88">
        <v>600.6043947368421</v>
      </c>
      <c r="AX97" s="89">
        <f t="shared" ref="AX97:AX139" si="14">AV97-AW97</f>
        <v>2803.4726052631581</v>
      </c>
    </row>
    <row r="98" spans="2:50" x14ac:dyDescent="0.2">
      <c r="B98" s="91"/>
      <c r="C98" s="91"/>
      <c r="D98" s="91"/>
      <c r="E98" s="91"/>
      <c r="O98" s="88"/>
      <c r="P98" s="88"/>
      <c r="Q98" s="89"/>
      <c r="R98" s="89"/>
      <c r="S98" s="89"/>
      <c r="T98" s="89"/>
      <c r="U98" s="89"/>
      <c r="W98" s="88"/>
      <c r="X98" s="88"/>
      <c r="Y98" s="88"/>
      <c r="Z98" s="88"/>
      <c r="AU98" s="85" t="s">
        <v>71</v>
      </c>
      <c r="AV98" s="88">
        <v>2852.221</v>
      </c>
      <c r="AW98" s="88">
        <v>600.6043947368421</v>
      </c>
      <c r="AX98" s="89">
        <f t="shared" si="14"/>
        <v>2251.6166052631579</v>
      </c>
    </row>
    <row r="99" spans="2:50" x14ac:dyDescent="0.2">
      <c r="B99" s="91"/>
      <c r="C99" s="1"/>
      <c r="D99" s="91"/>
      <c r="E99" s="1"/>
      <c r="O99" s="88"/>
      <c r="P99" s="88"/>
      <c r="Q99" s="89"/>
      <c r="R99" s="89"/>
      <c r="S99" s="89"/>
      <c r="T99" s="89"/>
      <c r="U99" s="89"/>
      <c r="W99" s="90"/>
      <c r="X99" s="90"/>
      <c r="Y99" s="90"/>
      <c r="AU99" s="85" t="s">
        <v>71</v>
      </c>
      <c r="AV99" s="88">
        <v>2107.06</v>
      </c>
      <c r="AW99" s="88">
        <v>600.6043947368421</v>
      </c>
      <c r="AX99" s="89">
        <f t="shared" si="14"/>
        <v>1506.4556052631578</v>
      </c>
    </row>
    <row r="100" spans="2:50" x14ac:dyDescent="0.2">
      <c r="O100" s="88"/>
      <c r="P100" s="88"/>
      <c r="Q100" s="89"/>
      <c r="R100" s="89"/>
      <c r="S100" s="89"/>
      <c r="T100" s="89"/>
      <c r="U100" s="89"/>
      <c r="AU100" s="85" t="s">
        <v>71</v>
      </c>
      <c r="AV100" s="88">
        <v>3057.7220000000002</v>
      </c>
      <c r="AW100" s="88">
        <v>600.6043947368421</v>
      </c>
      <c r="AX100" s="89">
        <f t="shared" si="14"/>
        <v>2457.1176052631581</v>
      </c>
    </row>
    <row r="101" spans="2:50" x14ac:dyDescent="0.2">
      <c r="O101" s="88"/>
      <c r="P101" s="88"/>
      <c r="Q101" s="89"/>
      <c r="R101" s="89"/>
      <c r="S101" s="89"/>
      <c r="T101" s="89"/>
      <c r="U101" s="89"/>
      <c r="AU101" s="85" t="s">
        <v>74</v>
      </c>
      <c r="AV101" s="88">
        <v>4203.098</v>
      </c>
      <c r="AW101" s="88">
        <v>597.87182051282048</v>
      </c>
      <c r="AX101" s="89">
        <f t="shared" si="14"/>
        <v>3605.2261794871793</v>
      </c>
    </row>
    <row r="102" spans="2:50" x14ac:dyDescent="0.2">
      <c r="O102" s="88"/>
      <c r="P102" s="88"/>
      <c r="Q102" s="89"/>
      <c r="R102" s="89"/>
      <c r="S102" s="89"/>
      <c r="T102" s="89"/>
      <c r="U102" s="89"/>
      <c r="AU102" s="85" t="s">
        <v>74</v>
      </c>
      <c r="AV102" s="88">
        <v>6092.8649999999998</v>
      </c>
      <c r="AW102" s="88">
        <v>597.87182051282048</v>
      </c>
      <c r="AX102" s="89">
        <f t="shared" si="14"/>
        <v>5494.9931794871791</v>
      </c>
    </row>
    <row r="103" spans="2:50" x14ac:dyDescent="0.2">
      <c r="O103" s="88"/>
      <c r="P103" s="88"/>
      <c r="Q103" s="89"/>
      <c r="R103" s="89"/>
      <c r="S103" s="89"/>
      <c r="T103" s="89"/>
      <c r="U103" s="89"/>
      <c r="AU103" s="85" t="s">
        <v>74</v>
      </c>
      <c r="AV103" s="88">
        <v>5211.4570000000003</v>
      </c>
      <c r="AW103" s="88">
        <v>597.87182051282048</v>
      </c>
      <c r="AX103" s="89">
        <f t="shared" si="14"/>
        <v>4613.5851794871796</v>
      </c>
    </row>
    <row r="104" spans="2:50" x14ac:dyDescent="0.2">
      <c r="O104" s="88"/>
      <c r="P104" s="88"/>
      <c r="Q104" s="89"/>
      <c r="R104" s="89"/>
      <c r="S104" s="89"/>
      <c r="T104" s="89"/>
      <c r="U104" s="89"/>
      <c r="AU104" s="85" t="s">
        <v>74</v>
      </c>
      <c r="AV104" s="88">
        <v>3806.8969999999999</v>
      </c>
      <c r="AW104" s="88">
        <v>597.87182051282048</v>
      </c>
      <c r="AX104" s="89">
        <f t="shared" si="14"/>
        <v>3209.0251794871792</v>
      </c>
    </row>
    <row r="105" spans="2:50" x14ac:dyDescent="0.2">
      <c r="O105" s="88"/>
      <c r="P105" s="88"/>
      <c r="Q105" s="89"/>
      <c r="R105" s="89"/>
      <c r="S105" s="89"/>
      <c r="T105" s="89"/>
      <c r="U105" s="89"/>
      <c r="AU105" s="85" t="s">
        <v>74</v>
      </c>
      <c r="AV105" s="88">
        <v>4599.1459999999997</v>
      </c>
      <c r="AW105" s="88">
        <v>597.87182051282048</v>
      </c>
      <c r="AX105" s="89">
        <f t="shared" si="14"/>
        <v>4001.274179487179</v>
      </c>
    </row>
    <row r="106" spans="2:50" x14ac:dyDescent="0.2">
      <c r="O106" s="88"/>
      <c r="P106" s="88"/>
      <c r="Q106" s="89"/>
      <c r="R106" s="89"/>
      <c r="S106" s="89"/>
      <c r="T106" s="89"/>
      <c r="U106" s="89"/>
      <c r="AU106" s="85" t="s">
        <v>74</v>
      </c>
      <c r="AV106" s="88">
        <v>4397.3379999999997</v>
      </c>
      <c r="AW106" s="88">
        <v>597.87182051282048</v>
      </c>
      <c r="AX106" s="89">
        <f t="shared" si="14"/>
        <v>3799.466179487179</v>
      </c>
    </row>
    <row r="107" spans="2:50" x14ac:dyDescent="0.2">
      <c r="O107" s="88"/>
      <c r="P107" s="88"/>
      <c r="Q107" s="89"/>
      <c r="R107" s="89"/>
      <c r="S107" s="89"/>
      <c r="T107" s="89"/>
      <c r="U107" s="89"/>
      <c r="AU107" s="85" t="s">
        <v>74</v>
      </c>
      <c r="AV107" s="88">
        <v>3570.7530000000002</v>
      </c>
      <c r="AW107" s="88">
        <v>597.87182051282048</v>
      </c>
      <c r="AX107" s="89">
        <f t="shared" si="14"/>
        <v>2972.8811794871799</v>
      </c>
    </row>
    <row r="108" spans="2:50" x14ac:dyDescent="0.2">
      <c r="O108" s="88"/>
      <c r="P108" s="88"/>
      <c r="Q108" s="89"/>
      <c r="R108" s="89"/>
      <c r="S108" s="89"/>
      <c r="T108" s="89"/>
      <c r="U108" s="89"/>
      <c r="AU108" s="85" t="s">
        <v>74</v>
      </c>
      <c r="AV108" s="88">
        <v>3432.268</v>
      </c>
      <c r="AW108" s="88">
        <v>597.87182051282048</v>
      </c>
      <c r="AX108" s="89">
        <f t="shared" si="14"/>
        <v>2834.3961794871793</v>
      </c>
    </row>
    <row r="109" spans="2:50" x14ac:dyDescent="0.2">
      <c r="O109" s="88"/>
      <c r="P109" s="88"/>
      <c r="Q109" s="89"/>
      <c r="R109" s="89"/>
      <c r="S109" s="89"/>
      <c r="T109" s="89"/>
      <c r="U109" s="89"/>
      <c r="AU109" s="85" t="s">
        <v>74</v>
      </c>
      <c r="AV109" s="88">
        <v>6225.8389999999999</v>
      </c>
      <c r="AW109" s="88">
        <v>597.87182051282048</v>
      </c>
      <c r="AX109" s="89">
        <f t="shared" si="14"/>
        <v>5627.9671794871792</v>
      </c>
    </row>
    <row r="110" spans="2:50" x14ac:dyDescent="0.2">
      <c r="AU110" s="85" t="s">
        <v>74</v>
      </c>
      <c r="AV110" s="88">
        <v>3428.0030000000002</v>
      </c>
      <c r="AW110" s="88">
        <v>597.87182051282048</v>
      </c>
      <c r="AX110" s="89">
        <f t="shared" si="14"/>
        <v>2830.1311794871799</v>
      </c>
    </row>
    <row r="111" spans="2:50" x14ac:dyDescent="0.2">
      <c r="AU111" s="85" t="s">
        <v>74</v>
      </c>
      <c r="AV111" s="88">
        <v>3676.444</v>
      </c>
      <c r="AW111" s="88">
        <v>597.87182051282048</v>
      </c>
      <c r="AX111" s="89">
        <f t="shared" si="14"/>
        <v>3078.5721794871797</v>
      </c>
    </row>
    <row r="112" spans="2:50" x14ac:dyDescent="0.2">
      <c r="AU112" s="85" t="s">
        <v>74</v>
      </c>
      <c r="AV112" s="88">
        <v>2776.788</v>
      </c>
      <c r="AW112" s="88">
        <v>597.87182051282048</v>
      </c>
      <c r="AX112" s="89">
        <f t="shared" si="14"/>
        <v>2178.9161794871798</v>
      </c>
    </row>
    <row r="113" spans="23:50" x14ac:dyDescent="0.2">
      <c r="AU113" s="85" t="s">
        <v>74</v>
      </c>
      <c r="AV113" s="88">
        <v>2926.3330000000001</v>
      </c>
      <c r="AW113" s="88">
        <v>597.87182051282048</v>
      </c>
      <c r="AX113" s="89">
        <f t="shared" si="14"/>
        <v>2328.4611794871798</v>
      </c>
    </row>
    <row r="114" spans="23:50" x14ac:dyDescent="0.2">
      <c r="AU114" s="85" t="s">
        <v>74</v>
      </c>
      <c r="AV114" s="88">
        <v>4744.3500000000004</v>
      </c>
      <c r="AW114" s="88">
        <v>597.87182051282048</v>
      </c>
      <c r="AX114" s="89">
        <f t="shared" si="14"/>
        <v>4146.4781794871797</v>
      </c>
    </row>
    <row r="115" spans="23:50" x14ac:dyDescent="0.2">
      <c r="AU115" s="85" t="s">
        <v>74</v>
      </c>
      <c r="AV115" s="88">
        <v>6568.03</v>
      </c>
      <c r="AW115" s="88">
        <v>597.87182051282048</v>
      </c>
      <c r="AX115" s="89">
        <f t="shared" si="14"/>
        <v>5970.158179487179</v>
      </c>
    </row>
    <row r="116" spans="23:50" x14ac:dyDescent="0.2">
      <c r="AU116" s="85" t="s">
        <v>74</v>
      </c>
      <c r="AV116" s="88">
        <v>3912.2860000000001</v>
      </c>
      <c r="AW116" s="88">
        <v>597.87182051282048</v>
      </c>
      <c r="AX116" s="89">
        <f t="shared" si="14"/>
        <v>3314.4141794871794</v>
      </c>
    </row>
    <row r="117" spans="23:50" x14ac:dyDescent="0.2">
      <c r="AA117" s="1"/>
      <c r="AU117" s="85" t="s">
        <v>74</v>
      </c>
      <c r="AV117" s="88">
        <v>4604.6130000000003</v>
      </c>
      <c r="AW117" s="88">
        <v>597.87182051282048</v>
      </c>
      <c r="AX117" s="89">
        <f t="shared" si="14"/>
        <v>4006.7411794871796</v>
      </c>
    </row>
    <row r="118" spans="23:50" x14ac:dyDescent="0.2">
      <c r="AU118" s="85" t="s">
        <v>74</v>
      </c>
      <c r="AV118" s="88">
        <v>3318.4679999999998</v>
      </c>
      <c r="AW118" s="88">
        <v>597.87182051282048</v>
      </c>
      <c r="AX118" s="89">
        <f t="shared" si="14"/>
        <v>2720.5961794871791</v>
      </c>
    </row>
    <row r="119" spans="23:50" x14ac:dyDescent="0.2">
      <c r="AA119" s="88"/>
      <c r="AU119" s="85" t="s">
        <v>74</v>
      </c>
      <c r="AV119" s="88">
        <v>2702.989</v>
      </c>
      <c r="AW119" s="88">
        <v>597.87182051282048</v>
      </c>
      <c r="AX119" s="89">
        <f t="shared" si="14"/>
        <v>2105.1171794871798</v>
      </c>
    </row>
    <row r="120" spans="23:50" x14ac:dyDescent="0.2">
      <c r="AA120" s="88"/>
      <c r="AU120" s="85" t="s">
        <v>74</v>
      </c>
      <c r="AV120" s="88">
        <v>2911.5</v>
      </c>
      <c r="AW120" s="88">
        <v>597.87182051282002</v>
      </c>
      <c r="AX120" s="89">
        <f t="shared" si="14"/>
        <v>2313.6281794871802</v>
      </c>
    </row>
    <row r="121" spans="23:50" x14ac:dyDescent="0.2">
      <c r="AA121" s="88"/>
      <c r="AU121" s="85" t="s">
        <v>74</v>
      </c>
      <c r="AV121" s="88">
        <v>3099.3939999999998</v>
      </c>
      <c r="AW121" s="88">
        <v>597.87182051282002</v>
      </c>
      <c r="AX121" s="89">
        <f t="shared" si="14"/>
        <v>2501.5221794871795</v>
      </c>
    </row>
    <row r="122" spans="23:50" x14ac:dyDescent="0.2">
      <c r="AA122" s="88"/>
      <c r="AU122" s="85" t="s">
        <v>74</v>
      </c>
      <c r="AV122" s="88">
        <v>2723.6729999999998</v>
      </c>
      <c r="AW122" s="88">
        <v>597.87182051282002</v>
      </c>
      <c r="AX122" s="89">
        <f t="shared" si="14"/>
        <v>2125.80117948718</v>
      </c>
    </row>
    <row r="123" spans="23:50" x14ac:dyDescent="0.2">
      <c r="W123" s="211"/>
      <c r="X123" s="211"/>
      <c r="Y123" s="211"/>
      <c r="Z123" s="211"/>
      <c r="AA123" s="88"/>
      <c r="AU123" s="85" t="s">
        <v>74</v>
      </c>
      <c r="AV123" s="88">
        <v>4123.03</v>
      </c>
      <c r="AW123" s="88">
        <v>597.87182051282002</v>
      </c>
      <c r="AX123" s="89">
        <f t="shared" si="14"/>
        <v>3525.15817948718</v>
      </c>
    </row>
    <row r="124" spans="23:50" x14ac:dyDescent="0.2">
      <c r="W124" s="211"/>
      <c r="X124" s="211"/>
      <c r="Y124" s="211"/>
      <c r="Z124" s="211"/>
      <c r="AA124" s="88"/>
      <c r="AU124" s="85" t="s">
        <v>74</v>
      </c>
      <c r="AV124" s="88">
        <v>4726.3249999999998</v>
      </c>
      <c r="AW124" s="88">
        <v>597.87182051282002</v>
      </c>
      <c r="AX124" s="89">
        <f t="shared" si="14"/>
        <v>4128.45317948718</v>
      </c>
    </row>
    <row r="125" spans="23:50" x14ac:dyDescent="0.2">
      <c r="AU125" s="85" t="s">
        <v>74</v>
      </c>
      <c r="AV125" s="88">
        <v>5130.1559999999999</v>
      </c>
      <c r="AW125" s="88">
        <v>597.87182051282002</v>
      </c>
      <c r="AX125" s="89">
        <f t="shared" si="14"/>
        <v>4532.2841794871802</v>
      </c>
    </row>
    <row r="126" spans="23:50" x14ac:dyDescent="0.2">
      <c r="W126" s="98"/>
      <c r="X126" s="98"/>
      <c r="Y126" s="98"/>
      <c r="Z126" s="99"/>
      <c r="AU126" s="85" t="s">
        <v>74</v>
      </c>
      <c r="AV126" s="88">
        <v>3629.1979999999999</v>
      </c>
      <c r="AW126" s="88">
        <v>597.87182051282002</v>
      </c>
      <c r="AX126" s="89">
        <f t="shared" si="14"/>
        <v>3031.3261794871796</v>
      </c>
    </row>
    <row r="127" spans="23:50" x14ac:dyDescent="0.2">
      <c r="W127" s="98"/>
      <c r="X127" s="98"/>
      <c r="Y127" s="98"/>
      <c r="Z127" s="99"/>
      <c r="AU127" s="85" t="s">
        <v>74</v>
      </c>
      <c r="AV127" s="88">
        <v>5190.9340000000002</v>
      </c>
      <c r="AW127" s="88">
        <v>597.87182051282002</v>
      </c>
      <c r="AX127" s="89">
        <f t="shared" si="14"/>
        <v>4593.0621794871804</v>
      </c>
    </row>
    <row r="128" spans="23:50" x14ac:dyDescent="0.2">
      <c r="W128" s="98"/>
      <c r="X128" s="98"/>
      <c r="Y128" s="98"/>
      <c r="Z128" s="99"/>
      <c r="AU128" s="85" t="s">
        <v>74</v>
      </c>
      <c r="AV128" s="88">
        <v>4347</v>
      </c>
      <c r="AW128" s="88">
        <v>597.87182051282002</v>
      </c>
      <c r="AX128" s="89">
        <f t="shared" si="14"/>
        <v>3749.1281794871802</v>
      </c>
    </row>
    <row r="129" spans="23:50" x14ac:dyDescent="0.2">
      <c r="W129" s="98"/>
      <c r="X129" s="98"/>
      <c r="Y129" s="98"/>
      <c r="Z129" s="99"/>
      <c r="AU129" s="85" t="s">
        <v>74</v>
      </c>
      <c r="AV129" s="88">
        <v>6003.1559999999999</v>
      </c>
      <c r="AW129" s="88">
        <v>597.87182051282002</v>
      </c>
      <c r="AX129" s="89">
        <f t="shared" si="14"/>
        <v>5405.2841794871802</v>
      </c>
    </row>
    <row r="130" spans="23:50" x14ac:dyDescent="0.2">
      <c r="W130" s="98"/>
      <c r="X130" s="98"/>
      <c r="Y130" s="98"/>
      <c r="Z130" s="99"/>
      <c r="AU130" s="85" t="s">
        <v>74</v>
      </c>
      <c r="AV130" s="88">
        <v>4100.6899999999996</v>
      </c>
      <c r="AW130" s="88">
        <v>597.87182051282002</v>
      </c>
      <c r="AX130" s="89">
        <f t="shared" si="14"/>
        <v>3502.8181794871798</v>
      </c>
    </row>
    <row r="131" spans="23:50" x14ac:dyDescent="0.2">
      <c r="W131" s="98"/>
      <c r="X131" s="98"/>
      <c r="Y131" s="98"/>
      <c r="Z131" s="99"/>
      <c r="AU131" s="85" t="s">
        <v>74</v>
      </c>
      <c r="AV131" s="88">
        <v>4753.46</v>
      </c>
      <c r="AW131" s="88">
        <v>597.87182051282002</v>
      </c>
      <c r="AX131" s="89">
        <f t="shared" si="14"/>
        <v>4155.5881794871802</v>
      </c>
    </row>
    <row r="132" spans="23:50" x14ac:dyDescent="0.2">
      <c r="AU132" s="85" t="s">
        <v>74</v>
      </c>
      <c r="AV132" s="88">
        <v>4664.5609999999997</v>
      </c>
      <c r="AW132" s="88">
        <v>597.87182051282002</v>
      </c>
      <c r="AX132" s="89">
        <f t="shared" si="14"/>
        <v>4066.6891794871799</v>
      </c>
    </row>
    <row r="133" spans="23:50" x14ac:dyDescent="0.2">
      <c r="W133" s="99"/>
      <c r="X133" s="99"/>
      <c r="Y133" s="99"/>
      <c r="AU133" s="85" t="s">
        <v>74</v>
      </c>
      <c r="AV133" s="88">
        <v>2734.8490000000002</v>
      </c>
      <c r="AW133" s="88">
        <v>597.87182051282002</v>
      </c>
      <c r="AX133" s="89">
        <f t="shared" si="14"/>
        <v>2136.9771794871804</v>
      </c>
    </row>
    <row r="134" spans="23:50" x14ac:dyDescent="0.2">
      <c r="W134" s="99"/>
      <c r="X134" s="99"/>
      <c r="Y134" s="99"/>
      <c r="AU134" s="85" t="s">
        <v>74</v>
      </c>
      <c r="AV134" s="88">
        <v>7748.5569999999998</v>
      </c>
      <c r="AW134" s="88">
        <v>597.87182051282002</v>
      </c>
      <c r="AX134" s="89">
        <f t="shared" si="14"/>
        <v>7150.68517948718</v>
      </c>
    </row>
    <row r="135" spans="23:50" x14ac:dyDescent="0.2">
      <c r="AU135" s="85" t="s">
        <v>74</v>
      </c>
      <c r="AV135" s="88">
        <v>4493.7730000000001</v>
      </c>
      <c r="AW135" s="88">
        <v>597.87182051282002</v>
      </c>
      <c r="AX135" s="89">
        <f t="shared" si="14"/>
        <v>3895.9011794871803</v>
      </c>
    </row>
    <row r="136" spans="23:50" x14ac:dyDescent="0.2">
      <c r="AU136" s="85" t="s">
        <v>74</v>
      </c>
      <c r="AV136" s="88">
        <v>5596.12</v>
      </c>
      <c r="AW136" s="88">
        <v>597.87182051282002</v>
      </c>
      <c r="AX136" s="89">
        <f t="shared" si="14"/>
        <v>4998.2481794871801</v>
      </c>
    </row>
    <row r="137" spans="23:50" x14ac:dyDescent="0.2">
      <c r="AU137" s="85" t="s">
        <v>74</v>
      </c>
      <c r="AV137" s="88">
        <v>3608.1529999999998</v>
      </c>
      <c r="AW137" s="88">
        <v>597.87182051282002</v>
      </c>
      <c r="AX137" s="89">
        <f t="shared" si="14"/>
        <v>3010.2811794871795</v>
      </c>
    </row>
    <row r="138" spans="23:50" x14ac:dyDescent="0.2">
      <c r="AU138" s="85" t="s">
        <v>74</v>
      </c>
      <c r="AV138" s="88">
        <v>3313.59</v>
      </c>
      <c r="AW138" s="88">
        <v>597.87182051282002</v>
      </c>
      <c r="AX138" s="89">
        <f t="shared" si="14"/>
        <v>2715.7181794871804</v>
      </c>
    </row>
    <row r="139" spans="23:50" x14ac:dyDescent="0.2">
      <c r="AU139" s="85" t="s">
        <v>74</v>
      </c>
      <c r="AV139" s="88">
        <v>4713.9080000000004</v>
      </c>
      <c r="AW139" s="88">
        <v>597.87182051282002</v>
      </c>
      <c r="AX139" s="89">
        <f t="shared" si="14"/>
        <v>4116.0361794871806</v>
      </c>
    </row>
  </sheetData>
  <mergeCells count="34">
    <mergeCell ref="C3:D3"/>
    <mergeCell ref="E3:F3"/>
    <mergeCell ref="B29:E29"/>
    <mergeCell ref="F29:I29"/>
    <mergeCell ref="J29:M29"/>
    <mergeCell ref="C15:E15"/>
    <mergeCell ref="B82:D82"/>
    <mergeCell ref="W29:Z29"/>
    <mergeCell ref="AA29:AD29"/>
    <mergeCell ref="AE29:AH29"/>
    <mergeCell ref="AI29:AL29"/>
    <mergeCell ref="AI51:AK51"/>
    <mergeCell ref="R29:U29"/>
    <mergeCell ref="C30:E30"/>
    <mergeCell ref="G30:I30"/>
    <mergeCell ref="K30:M30"/>
    <mergeCell ref="O30:Q30"/>
    <mergeCell ref="S30:U30"/>
    <mergeCell ref="N29:Q29"/>
    <mergeCell ref="AQ29:AT29"/>
    <mergeCell ref="AU29:AX29"/>
    <mergeCell ref="X30:Z30"/>
    <mergeCell ref="AB30:AD30"/>
    <mergeCell ref="AF30:AH30"/>
    <mergeCell ref="AJ30:AL30"/>
    <mergeCell ref="AN30:AP30"/>
    <mergeCell ref="AR30:AT30"/>
    <mergeCell ref="AV30:AX30"/>
    <mergeCell ref="AM29:AP29"/>
    <mergeCell ref="AA85:AB85"/>
    <mergeCell ref="W92:Z92"/>
    <mergeCell ref="W123:Z123"/>
    <mergeCell ref="W124:Z124"/>
    <mergeCell ref="N15:P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9E2D0-6455-7840-8EED-7063D0E8D1DC}">
  <dimension ref="B2:AO52"/>
  <sheetViews>
    <sheetView topLeftCell="A16" zoomScale="160" zoomScaleNormal="160" workbookViewId="0">
      <selection activeCell="A29" sqref="A29"/>
    </sheetView>
  </sheetViews>
  <sheetFormatPr baseColWidth="10" defaultColWidth="8" defaultRowHeight="15" x14ac:dyDescent="0.2"/>
  <sheetData>
    <row r="2" spans="2:12" x14ac:dyDescent="0.2">
      <c r="B2" s="13" t="s">
        <v>14</v>
      </c>
      <c r="C2" s="13"/>
      <c r="D2" s="13"/>
      <c r="E2" s="13"/>
      <c r="F2" s="13"/>
    </row>
    <row r="3" spans="2:12" x14ac:dyDescent="0.2">
      <c r="B3" s="16" t="s">
        <v>36</v>
      </c>
      <c r="C3" s="209" t="s">
        <v>9</v>
      </c>
      <c r="D3" s="209"/>
      <c r="E3" s="209" t="s">
        <v>10</v>
      </c>
      <c r="F3" s="209"/>
    </row>
    <row r="4" spans="2:12" x14ac:dyDescent="0.2">
      <c r="B4" s="16" t="s">
        <v>38</v>
      </c>
      <c r="C4" s="16" t="s">
        <v>11</v>
      </c>
      <c r="D4" s="16" t="s">
        <v>12</v>
      </c>
      <c r="E4" s="16" t="s">
        <v>11</v>
      </c>
      <c r="F4" s="16" t="s">
        <v>12</v>
      </c>
    </row>
    <row r="5" spans="2:12" x14ac:dyDescent="0.2">
      <c r="B5" s="2">
        <v>5</v>
      </c>
      <c r="C5" s="3">
        <v>6.8659999999999997</v>
      </c>
      <c r="D5" s="3">
        <v>1.4394</v>
      </c>
      <c r="E5" s="3">
        <v>2.4580000000000002</v>
      </c>
      <c r="F5" s="3">
        <v>1.6809000000000001</v>
      </c>
    </row>
    <row r="6" spans="2:12" x14ac:dyDescent="0.2">
      <c r="B6" s="2">
        <v>8</v>
      </c>
      <c r="C6" s="3">
        <v>10.507999999999999</v>
      </c>
      <c r="D6" s="3">
        <v>4.1360999999999999</v>
      </c>
      <c r="E6" s="3">
        <v>8.3643999999999998</v>
      </c>
      <c r="F6" s="3">
        <v>0.57250000000000001</v>
      </c>
    </row>
    <row r="7" spans="2:12" x14ac:dyDescent="0.2">
      <c r="B7" s="2">
        <v>10</v>
      </c>
      <c r="C7" s="3">
        <v>13.778</v>
      </c>
      <c r="D7" s="3">
        <v>5.4699</v>
      </c>
      <c r="E7" s="3">
        <v>13.05</v>
      </c>
      <c r="F7" s="3">
        <v>4.4842000000000004</v>
      </c>
    </row>
    <row r="8" spans="2:12" x14ac:dyDescent="0.2">
      <c r="B8" s="2">
        <v>15</v>
      </c>
      <c r="C8" s="3">
        <v>30.431999999999999</v>
      </c>
      <c r="D8" s="3">
        <v>8.3996999999999993</v>
      </c>
      <c r="E8" s="3">
        <v>21.26</v>
      </c>
      <c r="F8" s="3">
        <v>3.5640000000000001</v>
      </c>
    </row>
    <row r="9" spans="2:12" x14ac:dyDescent="0.2">
      <c r="B9" s="2">
        <v>20</v>
      </c>
      <c r="C9" s="3">
        <v>29.047000000000001</v>
      </c>
      <c r="D9" s="3">
        <v>3.9365999999999999</v>
      </c>
      <c r="E9" s="3">
        <v>22.788</v>
      </c>
      <c r="F9" s="3">
        <v>4.5368000000000004</v>
      </c>
    </row>
    <row r="10" spans="2:12" x14ac:dyDescent="0.2">
      <c r="B10" s="2">
        <v>25</v>
      </c>
      <c r="C10" s="3">
        <v>26.135999999999999</v>
      </c>
      <c r="D10" s="3">
        <v>5.2244999999999999</v>
      </c>
      <c r="E10" s="3">
        <v>19.456</v>
      </c>
      <c r="F10" s="3">
        <v>4.3739999999999997</v>
      </c>
    </row>
    <row r="11" spans="2:12" x14ac:dyDescent="0.2">
      <c r="B11" s="2"/>
      <c r="C11" s="2"/>
      <c r="D11" s="2"/>
      <c r="E11" s="2"/>
      <c r="F11" s="2"/>
    </row>
    <row r="12" spans="2:12" x14ac:dyDescent="0.2">
      <c r="B12" s="1"/>
      <c r="C12" s="1"/>
      <c r="D12" s="1"/>
      <c r="E12" s="1"/>
      <c r="F12" s="1"/>
    </row>
    <row r="13" spans="2:12" x14ac:dyDescent="0.2">
      <c r="B13" s="80" t="s">
        <v>208</v>
      </c>
      <c r="C13" s="80"/>
      <c r="D13" s="80"/>
      <c r="E13" s="80"/>
      <c r="F13" s="80"/>
      <c r="H13" s="80" t="s">
        <v>98</v>
      </c>
      <c r="I13" s="80"/>
      <c r="J13" s="80"/>
      <c r="K13" s="80"/>
      <c r="L13" s="80"/>
    </row>
    <row r="14" spans="2:12" x14ac:dyDescent="0.2">
      <c r="B14" s="80"/>
      <c r="C14" s="212" t="s">
        <v>99</v>
      </c>
      <c r="D14" s="212"/>
      <c r="E14" s="212" t="s">
        <v>40</v>
      </c>
      <c r="F14" s="212"/>
      <c r="H14" s="80"/>
      <c r="I14" s="212" t="s">
        <v>99</v>
      </c>
      <c r="J14" s="212"/>
      <c r="K14" s="212" t="s">
        <v>40</v>
      </c>
      <c r="L14" s="212"/>
    </row>
    <row r="15" spans="2:12" x14ac:dyDescent="0.2">
      <c r="B15" s="82" t="s">
        <v>95</v>
      </c>
      <c r="C15" s="82" t="s">
        <v>100</v>
      </c>
      <c r="D15" s="82" t="s">
        <v>9</v>
      </c>
      <c r="E15" s="82" t="s">
        <v>100</v>
      </c>
      <c r="F15" s="82" t="s">
        <v>9</v>
      </c>
      <c r="H15" s="82" t="s">
        <v>95</v>
      </c>
      <c r="I15" s="82" t="s">
        <v>100</v>
      </c>
      <c r="J15" s="82" t="s">
        <v>9</v>
      </c>
      <c r="K15" s="82" t="s">
        <v>100</v>
      </c>
      <c r="L15" s="82" t="s">
        <v>9</v>
      </c>
    </row>
    <row r="16" spans="2:12" x14ac:dyDescent="0.2">
      <c r="B16" s="80">
        <v>5</v>
      </c>
      <c r="C16" s="80">
        <v>2.4671669793621023</v>
      </c>
      <c r="D16" s="80">
        <v>6.8914560236511448</v>
      </c>
      <c r="E16" s="80">
        <v>1.6871291091003215</v>
      </c>
      <c r="F16" s="80">
        <v>1.4447754284571288</v>
      </c>
      <c r="H16" s="80">
        <v>5</v>
      </c>
      <c r="I16" s="100">
        <v>30.346153846153861</v>
      </c>
      <c r="J16" s="101">
        <v>84.764909090909086</v>
      </c>
      <c r="K16" s="100">
        <v>20.751688041933956</v>
      </c>
      <c r="L16" s="100">
        <v>17.770737770022684</v>
      </c>
    </row>
    <row r="17" spans="2:41" x14ac:dyDescent="0.2">
      <c r="B17" s="80">
        <v>8</v>
      </c>
      <c r="C17" s="80">
        <v>8.3954784240150069</v>
      </c>
      <c r="D17" s="80">
        <v>10.547154471544713</v>
      </c>
      <c r="E17" s="80">
        <v>0.5746528012913773</v>
      </c>
      <c r="F17" s="80">
        <v>4.1514634146341463</v>
      </c>
      <c r="H17" s="80">
        <v>8</v>
      </c>
      <c r="I17" s="100">
        <v>103.26438461538459</v>
      </c>
      <c r="J17" s="101">
        <v>129.72999999999999</v>
      </c>
      <c r="K17" s="100">
        <v>7.0682294558839409</v>
      </c>
      <c r="L17" s="100">
        <v>51.063000000000002</v>
      </c>
    </row>
    <row r="18" spans="2:41" x14ac:dyDescent="0.2">
      <c r="B18" s="80">
        <v>10</v>
      </c>
      <c r="C18" s="80">
        <v>13.098373983739839</v>
      </c>
      <c r="D18" s="80">
        <v>13.829268292682926</v>
      </c>
      <c r="E18" s="80">
        <v>4.5008130081300806</v>
      </c>
      <c r="F18" s="80">
        <v>5.4902439024390244</v>
      </c>
      <c r="H18" s="80">
        <v>10</v>
      </c>
      <c r="I18" s="101">
        <v>161.11000000000001</v>
      </c>
      <c r="J18" s="100">
        <v>170.1</v>
      </c>
      <c r="K18" s="100">
        <v>55.36</v>
      </c>
      <c r="L18" s="100">
        <v>67.53</v>
      </c>
    </row>
    <row r="19" spans="2:41" x14ac:dyDescent="0.2">
      <c r="B19" s="80">
        <v>15</v>
      </c>
      <c r="C19" s="80">
        <v>21.339024390243903</v>
      </c>
      <c r="D19" s="80">
        <v>30.54471544715447</v>
      </c>
      <c r="E19" s="80">
        <v>3.5772357723577235</v>
      </c>
      <c r="F19" s="80">
        <v>8.4308943089430883</v>
      </c>
      <c r="H19" s="80">
        <v>15</v>
      </c>
      <c r="I19" s="100">
        <v>262.47000000000003</v>
      </c>
      <c r="J19" s="100">
        <v>375.7</v>
      </c>
      <c r="K19" s="100">
        <v>44</v>
      </c>
      <c r="L19" s="100">
        <v>103.7</v>
      </c>
    </row>
    <row r="20" spans="2:41" x14ac:dyDescent="0.2">
      <c r="B20" s="80">
        <v>20</v>
      </c>
      <c r="C20" s="80">
        <v>22.872357723577235</v>
      </c>
      <c r="D20" s="80">
        <v>29.154471544715449</v>
      </c>
      <c r="E20" s="80">
        <v>4.553658536585365</v>
      </c>
      <c r="F20" s="80">
        <v>3.9512195121951219</v>
      </c>
      <c r="H20" s="80">
        <v>20</v>
      </c>
      <c r="I20" s="100">
        <v>281.33</v>
      </c>
      <c r="J20" s="100">
        <v>358.6</v>
      </c>
      <c r="K20" s="100">
        <v>56.01</v>
      </c>
      <c r="L20" s="100">
        <v>48.6</v>
      </c>
    </row>
    <row r="21" spans="2:41" x14ac:dyDescent="0.2">
      <c r="B21" s="80">
        <v>25</v>
      </c>
      <c r="C21" s="80">
        <v>19.528455284552845</v>
      </c>
      <c r="D21" s="80">
        <v>26.233186991869914</v>
      </c>
      <c r="E21" s="80">
        <v>4.3902439024390238</v>
      </c>
      <c r="F21" s="80">
        <v>5.2438590029082732</v>
      </c>
      <c r="H21" s="80">
        <v>25</v>
      </c>
      <c r="I21" s="101">
        <v>240.2</v>
      </c>
      <c r="J21" s="100">
        <v>322.66819999999996</v>
      </c>
      <c r="K21" s="100">
        <v>54</v>
      </c>
      <c r="L21" s="100">
        <v>64.499465735771764</v>
      </c>
    </row>
    <row r="23" spans="2:41" x14ac:dyDescent="0.2">
      <c r="B23" s="80" t="s">
        <v>100</v>
      </c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U23" s="80" t="s">
        <v>9</v>
      </c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0"/>
      <c r="AO23" s="80"/>
    </row>
    <row r="24" spans="2:41" x14ac:dyDescent="0.2">
      <c r="B24" s="80" t="s">
        <v>78</v>
      </c>
      <c r="C24" s="80"/>
      <c r="D24" s="80"/>
      <c r="E24" s="80" t="s">
        <v>101</v>
      </c>
      <c r="F24" s="80"/>
      <c r="G24" s="80"/>
      <c r="H24" s="80" t="s">
        <v>79</v>
      </c>
      <c r="I24" s="80"/>
      <c r="J24" s="80"/>
      <c r="K24" s="80" t="s">
        <v>80</v>
      </c>
      <c r="L24" s="80"/>
      <c r="M24" s="80"/>
      <c r="N24" s="80" t="s">
        <v>49</v>
      </c>
      <c r="O24" s="80"/>
      <c r="P24" s="80"/>
      <c r="Q24" s="80" t="s">
        <v>102</v>
      </c>
      <c r="R24" s="80"/>
      <c r="S24" s="80"/>
      <c r="U24" s="80" t="s">
        <v>78</v>
      </c>
      <c r="V24" s="80"/>
      <c r="W24" s="80"/>
      <c r="X24" s="80" t="s">
        <v>101</v>
      </c>
      <c r="Y24" s="80"/>
      <c r="Z24" s="80"/>
      <c r="AA24" s="80" t="s">
        <v>79</v>
      </c>
      <c r="AB24" s="80"/>
      <c r="AC24" s="80"/>
      <c r="AD24" s="80" t="s">
        <v>80</v>
      </c>
      <c r="AE24" s="80"/>
      <c r="AF24" s="80"/>
      <c r="AG24" s="80" t="s">
        <v>49</v>
      </c>
      <c r="AH24" s="80"/>
      <c r="AI24" s="80"/>
      <c r="AJ24" s="80" t="s">
        <v>102</v>
      </c>
      <c r="AK24" s="80"/>
      <c r="AL24" s="80"/>
      <c r="AM24" s="80" t="s">
        <v>50</v>
      </c>
      <c r="AN24" s="80"/>
      <c r="AO24" s="80"/>
    </row>
    <row r="25" spans="2:41" x14ac:dyDescent="0.2">
      <c r="B25" s="82" t="s">
        <v>56</v>
      </c>
      <c r="C25" s="82" t="s">
        <v>57</v>
      </c>
      <c r="D25" s="82" t="s">
        <v>103</v>
      </c>
      <c r="E25" s="82" t="s">
        <v>56</v>
      </c>
      <c r="F25" s="82" t="s">
        <v>57</v>
      </c>
      <c r="G25" s="82" t="s">
        <v>103</v>
      </c>
      <c r="H25" s="82" t="s">
        <v>56</v>
      </c>
      <c r="I25" s="82" t="s">
        <v>57</v>
      </c>
      <c r="J25" s="82" t="s">
        <v>103</v>
      </c>
      <c r="K25" s="82" t="s">
        <v>56</v>
      </c>
      <c r="L25" s="82" t="s">
        <v>57</v>
      </c>
      <c r="M25" s="82" t="s">
        <v>103</v>
      </c>
      <c r="N25" s="82" t="s">
        <v>56</v>
      </c>
      <c r="O25" s="82" t="s">
        <v>57</v>
      </c>
      <c r="P25" s="82" t="s">
        <v>103</v>
      </c>
      <c r="Q25" s="82" t="s">
        <v>56</v>
      </c>
      <c r="R25" s="82" t="s">
        <v>57</v>
      </c>
      <c r="S25" s="82" t="s">
        <v>103</v>
      </c>
      <c r="U25" s="82" t="s">
        <v>56</v>
      </c>
      <c r="V25" s="82" t="s">
        <v>57</v>
      </c>
      <c r="W25" s="82" t="s">
        <v>103</v>
      </c>
      <c r="X25" s="82" t="s">
        <v>56</v>
      </c>
      <c r="Y25" s="82" t="s">
        <v>57</v>
      </c>
      <c r="Z25" s="82" t="s">
        <v>103</v>
      </c>
      <c r="AA25" s="82" t="s">
        <v>56</v>
      </c>
      <c r="AB25" s="82" t="s">
        <v>57</v>
      </c>
      <c r="AC25" s="82" t="s">
        <v>103</v>
      </c>
      <c r="AD25" s="82" t="s">
        <v>56</v>
      </c>
      <c r="AE25" s="82" t="s">
        <v>57</v>
      </c>
      <c r="AF25" s="82" t="s">
        <v>103</v>
      </c>
      <c r="AG25" s="82" t="s">
        <v>56</v>
      </c>
      <c r="AH25" s="82" t="s">
        <v>57</v>
      </c>
      <c r="AI25" s="82" t="s">
        <v>103</v>
      </c>
      <c r="AJ25" s="82" t="s">
        <v>56</v>
      </c>
      <c r="AK25" s="82" t="s">
        <v>57</v>
      </c>
      <c r="AL25" s="82" t="s">
        <v>103</v>
      </c>
      <c r="AM25" s="82" t="s">
        <v>56</v>
      </c>
      <c r="AN25" s="82" t="s">
        <v>57</v>
      </c>
      <c r="AO25" s="82" t="s">
        <v>103</v>
      </c>
    </row>
    <row r="26" spans="2:41" x14ac:dyDescent="0.2">
      <c r="B26">
        <v>549.81200000000001</v>
      </c>
      <c r="C26">
        <v>517.86300000000006</v>
      </c>
      <c r="D26">
        <v>31.948999999999955</v>
      </c>
      <c r="E26">
        <v>865.01300000000003</v>
      </c>
      <c r="F26">
        <v>720.73800000000006</v>
      </c>
      <c r="G26">
        <v>144.27499999999998</v>
      </c>
      <c r="H26">
        <v>779.17899999999997</v>
      </c>
      <c r="I26">
        <v>518.70000000000005</v>
      </c>
      <c r="J26">
        <v>260.47899999999993</v>
      </c>
      <c r="K26">
        <v>779.82399999999996</v>
      </c>
      <c r="L26">
        <v>532.82600000000002</v>
      </c>
      <c r="M26">
        <v>246.99799999999993</v>
      </c>
      <c r="N26">
        <v>816.072</v>
      </c>
      <c r="O26">
        <v>549.17999999999995</v>
      </c>
      <c r="P26">
        <v>266.89200000000005</v>
      </c>
      <c r="Q26">
        <v>765.25199999999995</v>
      </c>
      <c r="R26">
        <v>530.803</v>
      </c>
      <c r="S26">
        <v>234.44899999999996</v>
      </c>
      <c r="U26">
        <v>897.98500000000001</v>
      </c>
      <c r="V26">
        <v>618.08600000000001</v>
      </c>
      <c r="W26">
        <v>279.899</v>
      </c>
      <c r="X26">
        <v>600.73800000000006</v>
      </c>
      <c r="Y26">
        <v>516.48699999999997</v>
      </c>
      <c r="Z26">
        <v>84.25100000000009</v>
      </c>
      <c r="AA26">
        <v>582.84500000000003</v>
      </c>
      <c r="AB26">
        <v>514.23800000000006</v>
      </c>
      <c r="AC26">
        <v>68.606999999999971</v>
      </c>
      <c r="AD26">
        <v>617.88900000000001</v>
      </c>
      <c r="AE26">
        <v>514.00199999999995</v>
      </c>
      <c r="AF26">
        <v>103.88700000000006</v>
      </c>
      <c r="AG26">
        <v>905.57899999999995</v>
      </c>
      <c r="AH26">
        <v>535.76599999999996</v>
      </c>
      <c r="AI26">
        <v>369.81299999999999</v>
      </c>
      <c r="AJ26">
        <v>696.69</v>
      </c>
      <c r="AK26">
        <v>519.75400000000002</v>
      </c>
      <c r="AL26">
        <v>176.93600000000004</v>
      </c>
      <c r="AM26">
        <v>841.12599999999998</v>
      </c>
      <c r="AN26">
        <v>526.49</v>
      </c>
      <c r="AO26">
        <v>314.63599999999997</v>
      </c>
    </row>
    <row r="27" spans="2:41" x14ac:dyDescent="0.2">
      <c r="B27">
        <v>556.178</v>
      </c>
      <c r="C27">
        <v>508.51299999999998</v>
      </c>
      <c r="D27">
        <v>47.66500000000002</v>
      </c>
      <c r="E27">
        <v>794.42700000000002</v>
      </c>
      <c r="F27">
        <v>686.56799999999998</v>
      </c>
      <c r="G27">
        <v>107.85900000000004</v>
      </c>
      <c r="H27">
        <v>719.07100000000003</v>
      </c>
      <c r="I27">
        <v>528.79399999999998</v>
      </c>
      <c r="J27">
        <v>190.27700000000004</v>
      </c>
      <c r="K27">
        <v>779.72699999999998</v>
      </c>
      <c r="L27">
        <v>524.13800000000003</v>
      </c>
      <c r="M27">
        <v>255.58899999999994</v>
      </c>
      <c r="N27">
        <v>824.61900000000003</v>
      </c>
      <c r="O27">
        <v>553.99800000000005</v>
      </c>
      <c r="P27">
        <v>270.62099999999998</v>
      </c>
      <c r="Q27">
        <v>865.06899999999996</v>
      </c>
      <c r="R27">
        <v>530.08699999999999</v>
      </c>
      <c r="S27">
        <v>334.98199999999997</v>
      </c>
      <c r="U27">
        <v>808.28200000000004</v>
      </c>
      <c r="V27">
        <v>673.202</v>
      </c>
      <c r="W27">
        <v>135.08000000000004</v>
      </c>
      <c r="X27">
        <v>611.95899999999995</v>
      </c>
      <c r="Y27">
        <v>511.84399999999999</v>
      </c>
      <c r="Z27">
        <v>100.11499999999995</v>
      </c>
      <c r="AA27">
        <v>583.66800000000001</v>
      </c>
      <c r="AB27">
        <v>516.54100000000005</v>
      </c>
      <c r="AC27">
        <v>67.126999999999953</v>
      </c>
      <c r="AD27">
        <v>656.43899999999996</v>
      </c>
      <c r="AE27">
        <v>520.71</v>
      </c>
      <c r="AF27">
        <v>135.72899999999993</v>
      </c>
      <c r="AG27">
        <v>1116.6279999999999</v>
      </c>
      <c r="AH27">
        <v>535.25900000000001</v>
      </c>
      <c r="AI27">
        <v>581.36899999999991</v>
      </c>
      <c r="AJ27">
        <v>712.46600000000001</v>
      </c>
      <c r="AK27">
        <v>516.03200000000004</v>
      </c>
      <c r="AL27">
        <v>196.43399999999997</v>
      </c>
      <c r="AM27">
        <v>836.12800000000004</v>
      </c>
      <c r="AN27">
        <v>524.57500000000005</v>
      </c>
      <c r="AO27">
        <v>311.553</v>
      </c>
    </row>
    <row r="28" spans="2:41" x14ac:dyDescent="0.2">
      <c r="B28">
        <v>549.12199999999996</v>
      </c>
      <c r="C28">
        <v>516.15300000000002</v>
      </c>
      <c r="D28">
        <v>32.968999999999937</v>
      </c>
      <c r="E28">
        <v>792.20699999999999</v>
      </c>
      <c r="F28">
        <v>687.58500000000004</v>
      </c>
      <c r="G28">
        <v>104.62199999999996</v>
      </c>
      <c r="H28">
        <v>789.43299999999999</v>
      </c>
      <c r="I28">
        <v>528.71600000000001</v>
      </c>
      <c r="J28">
        <v>260.71699999999998</v>
      </c>
      <c r="K28">
        <v>684.92899999999997</v>
      </c>
      <c r="L28">
        <v>525.38900000000001</v>
      </c>
      <c r="M28">
        <v>159.53999999999996</v>
      </c>
      <c r="N28">
        <v>895.69200000000001</v>
      </c>
      <c r="O28">
        <v>554.30600000000004</v>
      </c>
      <c r="P28">
        <v>341.38599999999997</v>
      </c>
      <c r="Q28">
        <v>793.68</v>
      </c>
      <c r="R28">
        <v>529.29999999999995</v>
      </c>
      <c r="S28">
        <v>264.38</v>
      </c>
      <c r="U28">
        <v>608.26400000000001</v>
      </c>
      <c r="V28">
        <v>521.65700000000004</v>
      </c>
      <c r="W28">
        <v>86.606999999999971</v>
      </c>
      <c r="X28">
        <v>1132.0550000000001</v>
      </c>
      <c r="Y28">
        <v>739.26</v>
      </c>
      <c r="Z28">
        <v>392.79500000000007</v>
      </c>
      <c r="AA28">
        <v>573.149</v>
      </c>
      <c r="AB28">
        <v>518.59699999999998</v>
      </c>
      <c r="AC28">
        <v>54.552000000000021</v>
      </c>
      <c r="AD28">
        <v>642.82299999999998</v>
      </c>
      <c r="AE28">
        <v>520.28399999999999</v>
      </c>
      <c r="AF28">
        <v>122.53899999999999</v>
      </c>
      <c r="AG28">
        <v>920.875</v>
      </c>
      <c r="AH28">
        <v>532.96400000000006</v>
      </c>
      <c r="AI28">
        <v>387.91099999999994</v>
      </c>
      <c r="AJ28">
        <v>739.86099999999999</v>
      </c>
      <c r="AK28">
        <v>518.03800000000001</v>
      </c>
      <c r="AL28">
        <v>221.82299999999998</v>
      </c>
      <c r="AM28">
        <v>767.73</v>
      </c>
      <c r="AN28">
        <v>533.678</v>
      </c>
      <c r="AO28">
        <v>234.05200000000002</v>
      </c>
    </row>
    <row r="29" spans="2:41" x14ac:dyDescent="0.2">
      <c r="B29">
        <v>545.29499999999996</v>
      </c>
      <c r="C29">
        <v>513.41899999999998</v>
      </c>
      <c r="D29">
        <v>31.875999999999976</v>
      </c>
      <c r="E29">
        <v>768.18</v>
      </c>
      <c r="F29">
        <v>657.01499999999999</v>
      </c>
      <c r="G29">
        <v>111.16499999999996</v>
      </c>
      <c r="H29">
        <v>833.27</v>
      </c>
      <c r="I29">
        <v>526.26199999999994</v>
      </c>
      <c r="J29">
        <v>307.00800000000004</v>
      </c>
      <c r="K29">
        <v>695.048</v>
      </c>
      <c r="L29">
        <v>526.71199999999999</v>
      </c>
      <c r="M29">
        <v>168.33600000000001</v>
      </c>
      <c r="N29">
        <v>840.84900000000005</v>
      </c>
      <c r="O29">
        <v>545.77099999999996</v>
      </c>
      <c r="P29">
        <v>295.07800000000009</v>
      </c>
      <c r="Q29">
        <v>699.59699999999998</v>
      </c>
      <c r="R29">
        <v>519.23299999999995</v>
      </c>
      <c r="S29">
        <v>180.36400000000003</v>
      </c>
      <c r="U29">
        <v>610.28099999999995</v>
      </c>
      <c r="V29">
        <v>520.17700000000002</v>
      </c>
      <c r="W29">
        <v>90.103999999999928</v>
      </c>
      <c r="X29">
        <v>1339.2249999999999</v>
      </c>
      <c r="Y29">
        <v>818.94799999999998</v>
      </c>
      <c r="Z29">
        <v>520.27699999999993</v>
      </c>
      <c r="AA29">
        <v>568.20699999999999</v>
      </c>
      <c r="AB29">
        <v>517.20299999999997</v>
      </c>
      <c r="AC29">
        <v>51.004000000000019</v>
      </c>
      <c r="AD29">
        <v>647.971</v>
      </c>
      <c r="AE29">
        <v>524.60299999999995</v>
      </c>
      <c r="AF29">
        <v>123.36800000000005</v>
      </c>
      <c r="AG29">
        <v>849.57299999999998</v>
      </c>
      <c r="AH29">
        <v>529.904</v>
      </c>
      <c r="AI29">
        <v>319.66899999999998</v>
      </c>
      <c r="AJ29">
        <v>685.22199999999998</v>
      </c>
      <c r="AK29">
        <v>513.17899999999997</v>
      </c>
      <c r="AL29">
        <v>172.04300000000001</v>
      </c>
      <c r="AM29">
        <v>952.95500000000004</v>
      </c>
      <c r="AN29">
        <v>539.03300000000002</v>
      </c>
      <c r="AO29">
        <v>413.92200000000003</v>
      </c>
    </row>
    <row r="30" spans="2:41" x14ac:dyDescent="0.2">
      <c r="B30">
        <v>548.48</v>
      </c>
      <c r="C30">
        <v>513.50099999999998</v>
      </c>
      <c r="D30">
        <v>34.979000000000042</v>
      </c>
      <c r="E30">
        <v>732.47500000000002</v>
      </c>
      <c r="F30">
        <v>652.02499999999998</v>
      </c>
      <c r="G30">
        <v>80.450000000000045</v>
      </c>
      <c r="H30">
        <v>785.06500000000005</v>
      </c>
      <c r="I30">
        <v>527.49</v>
      </c>
      <c r="J30">
        <v>257.57500000000005</v>
      </c>
      <c r="K30">
        <v>742.226</v>
      </c>
      <c r="L30">
        <v>528.56899999999996</v>
      </c>
      <c r="M30">
        <v>213.65700000000004</v>
      </c>
      <c r="N30">
        <v>847.60400000000004</v>
      </c>
      <c r="O30">
        <v>546.98199999999997</v>
      </c>
      <c r="P30">
        <v>300.62200000000007</v>
      </c>
      <c r="Q30">
        <v>819.11699999999996</v>
      </c>
      <c r="R30">
        <v>527.07100000000003</v>
      </c>
      <c r="S30">
        <v>292.04599999999994</v>
      </c>
      <c r="U30">
        <v>641.13800000000003</v>
      </c>
      <c r="V30">
        <v>514.93600000000004</v>
      </c>
      <c r="W30">
        <v>126.202</v>
      </c>
      <c r="X30">
        <v>1192.0920000000001</v>
      </c>
      <c r="Y30">
        <v>758.05700000000002</v>
      </c>
      <c r="Z30">
        <v>434.03500000000008</v>
      </c>
      <c r="AA30">
        <v>584.23299999999995</v>
      </c>
      <c r="AB30">
        <v>520.529</v>
      </c>
      <c r="AC30">
        <v>63.703999999999951</v>
      </c>
      <c r="AD30">
        <v>721.54600000000005</v>
      </c>
      <c r="AE30">
        <v>529.86300000000006</v>
      </c>
      <c r="AF30">
        <v>191.68299999999999</v>
      </c>
      <c r="AG30">
        <v>791.45899999999995</v>
      </c>
      <c r="AH30">
        <v>529.34299999999996</v>
      </c>
      <c r="AI30">
        <v>262.11599999999999</v>
      </c>
      <c r="AJ30">
        <v>620.75</v>
      </c>
      <c r="AK30">
        <v>513.81700000000001</v>
      </c>
      <c r="AL30">
        <v>106.93299999999999</v>
      </c>
      <c r="AM30">
        <v>879.62800000000004</v>
      </c>
      <c r="AN30">
        <v>540.45000000000005</v>
      </c>
      <c r="AO30">
        <v>339.178</v>
      </c>
    </row>
    <row r="31" spans="2:41" x14ac:dyDescent="0.2">
      <c r="B31">
        <v>555.98900000000003</v>
      </c>
      <c r="C31">
        <v>526.44299999999998</v>
      </c>
      <c r="D31">
        <v>29.546000000000049</v>
      </c>
      <c r="E31">
        <v>848.45399999999995</v>
      </c>
      <c r="F31">
        <v>724.52099999999996</v>
      </c>
      <c r="G31">
        <v>123.93299999999999</v>
      </c>
      <c r="H31">
        <v>748.87300000000005</v>
      </c>
      <c r="I31">
        <v>524.37300000000005</v>
      </c>
      <c r="J31">
        <v>224.5</v>
      </c>
      <c r="K31">
        <v>803.53499999999997</v>
      </c>
      <c r="L31">
        <v>525.51599999999996</v>
      </c>
      <c r="M31">
        <v>278.01900000000001</v>
      </c>
      <c r="N31">
        <v>879.50900000000001</v>
      </c>
      <c r="O31">
        <v>545.55799999999999</v>
      </c>
      <c r="P31">
        <v>333.95100000000002</v>
      </c>
      <c r="Q31">
        <v>734.47400000000005</v>
      </c>
      <c r="R31">
        <v>528.66600000000005</v>
      </c>
      <c r="S31">
        <v>205.80799999999999</v>
      </c>
      <c r="U31">
        <v>592.53700000000003</v>
      </c>
      <c r="V31">
        <v>521.20799999999997</v>
      </c>
      <c r="W31">
        <v>71.329000000000065</v>
      </c>
      <c r="X31">
        <v>1205.816</v>
      </c>
      <c r="Y31">
        <v>761.17200000000003</v>
      </c>
      <c r="Z31">
        <v>444.64400000000001</v>
      </c>
      <c r="AA31">
        <v>571.23599999999999</v>
      </c>
      <c r="AB31">
        <v>517.75</v>
      </c>
      <c r="AC31">
        <v>53.48599999999999</v>
      </c>
      <c r="AD31">
        <v>611.25</v>
      </c>
      <c r="AE31">
        <v>523.59100000000001</v>
      </c>
      <c r="AF31">
        <v>87.658999999999992</v>
      </c>
      <c r="AG31">
        <v>938.60500000000002</v>
      </c>
      <c r="AH31">
        <v>532.26800000000003</v>
      </c>
      <c r="AI31">
        <v>406.33699999999999</v>
      </c>
      <c r="AJ31">
        <v>646.64599999999996</v>
      </c>
      <c r="AK31">
        <v>518.73099999999999</v>
      </c>
      <c r="AL31">
        <v>127.91499999999996</v>
      </c>
    </row>
    <row r="32" spans="2:41" x14ac:dyDescent="0.2">
      <c r="B32">
        <v>555.16700000000003</v>
      </c>
      <c r="C32">
        <v>524.31299999999999</v>
      </c>
      <c r="D32">
        <v>30.854000000000042</v>
      </c>
      <c r="E32">
        <v>800.83900000000006</v>
      </c>
      <c r="F32">
        <v>693.721</v>
      </c>
      <c r="G32">
        <v>107.11800000000005</v>
      </c>
      <c r="H32">
        <v>756.77700000000004</v>
      </c>
      <c r="I32">
        <v>518.79999999999995</v>
      </c>
      <c r="J32">
        <v>237.97700000000009</v>
      </c>
      <c r="K32">
        <v>795.24800000000005</v>
      </c>
      <c r="L32">
        <v>526.89200000000005</v>
      </c>
      <c r="M32">
        <v>268.35599999999999</v>
      </c>
      <c r="N32">
        <v>885.46699999999998</v>
      </c>
      <c r="O32">
        <v>546.71100000000001</v>
      </c>
      <c r="P32">
        <v>338.75599999999997</v>
      </c>
      <c r="Q32">
        <v>843.39300000000003</v>
      </c>
      <c r="R32">
        <v>532.08399999999995</v>
      </c>
      <c r="S32">
        <v>311.30900000000008</v>
      </c>
      <c r="U32">
        <v>601.03499999999997</v>
      </c>
      <c r="V32">
        <v>516.44100000000003</v>
      </c>
      <c r="W32">
        <v>84.593999999999937</v>
      </c>
      <c r="X32">
        <v>1179.4449999999999</v>
      </c>
      <c r="Y32">
        <v>856.221</v>
      </c>
      <c r="Z32">
        <v>323.22399999999993</v>
      </c>
      <c r="AA32">
        <v>593.00900000000001</v>
      </c>
      <c r="AB32">
        <v>517.99599999999998</v>
      </c>
      <c r="AC32">
        <v>75.013000000000034</v>
      </c>
      <c r="AD32">
        <v>659.21400000000006</v>
      </c>
      <c r="AE32">
        <v>524.29399999999998</v>
      </c>
      <c r="AF32">
        <v>134.92000000000007</v>
      </c>
      <c r="AG32">
        <v>907.87199999999996</v>
      </c>
      <c r="AH32">
        <v>541.74099999999999</v>
      </c>
      <c r="AI32">
        <v>366.13099999999997</v>
      </c>
      <c r="AJ32">
        <v>658.21199999999999</v>
      </c>
      <c r="AK32">
        <v>527.30200000000002</v>
      </c>
      <c r="AL32">
        <v>130.90999999999997</v>
      </c>
    </row>
    <row r="33" spans="2:38" x14ac:dyDescent="0.2">
      <c r="B33">
        <v>555.197</v>
      </c>
      <c r="C33">
        <v>524.71500000000003</v>
      </c>
      <c r="D33">
        <v>30.481999999999971</v>
      </c>
      <c r="E33">
        <v>820.05899999999997</v>
      </c>
      <c r="F33">
        <v>705.74</v>
      </c>
      <c r="G33">
        <v>114.31899999999996</v>
      </c>
      <c r="H33">
        <v>743.18299999999999</v>
      </c>
      <c r="I33">
        <v>521.39200000000005</v>
      </c>
      <c r="J33">
        <v>221.79099999999994</v>
      </c>
      <c r="K33">
        <v>788.601</v>
      </c>
      <c r="L33">
        <v>534.726</v>
      </c>
      <c r="M33">
        <v>253.875</v>
      </c>
      <c r="N33">
        <v>883.20899999999995</v>
      </c>
      <c r="O33">
        <v>548.52499999999998</v>
      </c>
      <c r="P33">
        <v>334.68399999999997</v>
      </c>
      <c r="Q33">
        <v>793.745</v>
      </c>
      <c r="R33">
        <v>527.58399999999995</v>
      </c>
      <c r="S33">
        <v>266.16100000000006</v>
      </c>
      <c r="U33">
        <v>806.423</v>
      </c>
      <c r="V33">
        <v>685.82100000000003</v>
      </c>
      <c r="W33">
        <v>120.60199999999998</v>
      </c>
      <c r="X33">
        <v>600.39099999999996</v>
      </c>
      <c r="Y33">
        <v>513.75699999999995</v>
      </c>
      <c r="Z33">
        <v>86.634000000000015</v>
      </c>
      <c r="AA33">
        <v>562.17999999999995</v>
      </c>
      <c r="AB33">
        <v>517.29200000000003</v>
      </c>
      <c r="AC33">
        <v>44.88799999999992</v>
      </c>
      <c r="AD33">
        <v>677.89599999999996</v>
      </c>
      <c r="AE33">
        <v>523.29</v>
      </c>
      <c r="AF33">
        <v>154.60599999999999</v>
      </c>
      <c r="AG33">
        <v>990.89400000000001</v>
      </c>
      <c r="AH33">
        <v>553.798</v>
      </c>
      <c r="AI33">
        <v>437.096</v>
      </c>
      <c r="AJ33">
        <v>740.84100000000001</v>
      </c>
      <c r="AK33">
        <v>521.76700000000005</v>
      </c>
      <c r="AL33">
        <v>219.07399999999996</v>
      </c>
    </row>
    <row r="34" spans="2:38" x14ac:dyDescent="0.2">
      <c r="B34">
        <v>540.84900000000005</v>
      </c>
      <c r="C34">
        <v>517.88099999999997</v>
      </c>
      <c r="D34">
        <v>22.968000000000075</v>
      </c>
      <c r="E34">
        <v>781.89</v>
      </c>
      <c r="F34">
        <v>682.85799999999995</v>
      </c>
      <c r="G34">
        <v>99.032000000000039</v>
      </c>
      <c r="H34">
        <v>785.65499999999997</v>
      </c>
      <c r="I34">
        <v>523.23199999999997</v>
      </c>
      <c r="J34">
        <v>262.423</v>
      </c>
      <c r="K34">
        <v>804.06</v>
      </c>
      <c r="L34">
        <v>523.87400000000002</v>
      </c>
      <c r="M34">
        <v>280.18599999999992</v>
      </c>
      <c r="N34">
        <v>793.16099999999994</v>
      </c>
      <c r="O34">
        <v>541.32799999999997</v>
      </c>
      <c r="P34">
        <v>251.83299999999997</v>
      </c>
      <c r="Q34">
        <v>695.19899999999996</v>
      </c>
      <c r="R34">
        <v>526.48900000000003</v>
      </c>
      <c r="S34">
        <v>168.70999999999992</v>
      </c>
      <c r="U34">
        <v>789.596</v>
      </c>
      <c r="V34">
        <v>672.48400000000004</v>
      </c>
      <c r="W34">
        <v>117.11199999999997</v>
      </c>
      <c r="X34">
        <v>593.01499999999999</v>
      </c>
      <c r="Y34">
        <v>517.48400000000004</v>
      </c>
      <c r="Z34">
        <v>75.530999999999949</v>
      </c>
      <c r="AA34">
        <v>593.76</v>
      </c>
      <c r="AB34">
        <v>514.62699999999995</v>
      </c>
      <c r="AC34">
        <v>79.133000000000038</v>
      </c>
      <c r="AD34">
        <v>640.48400000000004</v>
      </c>
      <c r="AE34">
        <v>523.45399999999995</v>
      </c>
      <c r="AF34">
        <v>117.03000000000009</v>
      </c>
      <c r="AG34">
        <v>807.64700000000005</v>
      </c>
      <c r="AH34">
        <v>542.96600000000001</v>
      </c>
      <c r="AI34">
        <v>264.68100000000004</v>
      </c>
      <c r="AJ34">
        <v>633.84199999999998</v>
      </c>
      <c r="AK34">
        <v>524.13699999999994</v>
      </c>
      <c r="AL34">
        <v>109.70500000000004</v>
      </c>
    </row>
    <row r="35" spans="2:38" x14ac:dyDescent="0.2">
      <c r="B35">
        <v>539.29100000000005</v>
      </c>
      <c r="C35">
        <v>512.84100000000001</v>
      </c>
      <c r="D35">
        <v>26.450000000000045</v>
      </c>
      <c r="E35">
        <v>765.93</v>
      </c>
      <c r="F35">
        <v>687.17</v>
      </c>
      <c r="G35">
        <v>78.759999999999991</v>
      </c>
      <c r="H35">
        <v>764.48900000000003</v>
      </c>
      <c r="I35">
        <v>523.92700000000002</v>
      </c>
      <c r="J35">
        <v>240.56200000000001</v>
      </c>
      <c r="K35">
        <v>779.69</v>
      </c>
      <c r="L35">
        <v>536.20600000000002</v>
      </c>
      <c r="M35">
        <v>243.48400000000004</v>
      </c>
      <c r="N35">
        <v>844.76099999999997</v>
      </c>
      <c r="O35">
        <v>551.20799999999997</v>
      </c>
      <c r="P35">
        <v>293.553</v>
      </c>
      <c r="Q35">
        <v>692.87400000000002</v>
      </c>
      <c r="R35">
        <v>532.24800000000005</v>
      </c>
      <c r="S35">
        <v>160.62599999999998</v>
      </c>
      <c r="U35">
        <v>834.572</v>
      </c>
      <c r="V35">
        <v>668.822</v>
      </c>
      <c r="W35">
        <v>165.75</v>
      </c>
      <c r="X35">
        <v>578.529</v>
      </c>
      <c r="Y35">
        <v>514.15</v>
      </c>
      <c r="Z35">
        <v>64.379000000000019</v>
      </c>
      <c r="AD35">
        <v>653.86099999999999</v>
      </c>
      <c r="AE35">
        <v>522.82899999999995</v>
      </c>
      <c r="AF35">
        <v>131.03200000000004</v>
      </c>
      <c r="AG35">
        <v>891.90899999999999</v>
      </c>
      <c r="AH35">
        <v>527.77800000000002</v>
      </c>
      <c r="AI35">
        <v>364.13099999999997</v>
      </c>
      <c r="AJ35">
        <v>638.75900000000001</v>
      </c>
      <c r="AK35">
        <v>512.08500000000004</v>
      </c>
      <c r="AL35">
        <v>126.67399999999998</v>
      </c>
    </row>
    <row r="36" spans="2:38" x14ac:dyDescent="0.2">
      <c r="B36">
        <v>560.95399999999995</v>
      </c>
      <c r="C36">
        <v>530.70600000000002</v>
      </c>
      <c r="D36">
        <v>30.247999999999934</v>
      </c>
      <c r="E36">
        <v>826.33199999999999</v>
      </c>
      <c r="F36">
        <v>708.98</v>
      </c>
      <c r="G36">
        <v>117.35199999999998</v>
      </c>
      <c r="H36">
        <v>728.16600000000005</v>
      </c>
      <c r="I36">
        <v>535.30399999999997</v>
      </c>
      <c r="J36">
        <v>192.86200000000008</v>
      </c>
      <c r="K36">
        <v>742.06899999999996</v>
      </c>
      <c r="L36">
        <v>522.51499999999999</v>
      </c>
      <c r="M36">
        <v>219.55399999999997</v>
      </c>
      <c r="N36">
        <v>850.11500000000001</v>
      </c>
      <c r="O36">
        <v>548.60500000000002</v>
      </c>
      <c r="P36">
        <v>301.51</v>
      </c>
      <c r="Q36">
        <v>755.33299999999997</v>
      </c>
      <c r="R36">
        <v>527.32600000000002</v>
      </c>
      <c r="S36">
        <v>228.00699999999995</v>
      </c>
      <c r="U36">
        <v>756.25199999999995</v>
      </c>
      <c r="V36">
        <v>664.649</v>
      </c>
      <c r="W36">
        <v>91.602999999999952</v>
      </c>
      <c r="X36">
        <v>589.13300000000004</v>
      </c>
      <c r="Y36">
        <v>526.46500000000003</v>
      </c>
      <c r="Z36">
        <v>62.668000000000006</v>
      </c>
      <c r="AD36">
        <v>675.625</v>
      </c>
      <c r="AE36">
        <v>528.70100000000002</v>
      </c>
      <c r="AF36">
        <v>146.92399999999998</v>
      </c>
      <c r="AG36">
        <v>895.55</v>
      </c>
      <c r="AH36">
        <v>548.49699999999996</v>
      </c>
      <c r="AI36">
        <v>347.053</v>
      </c>
      <c r="AJ36">
        <v>637.46100000000001</v>
      </c>
      <c r="AK36">
        <v>517.577</v>
      </c>
      <c r="AL36">
        <v>119.88400000000001</v>
      </c>
    </row>
    <row r="37" spans="2:38" x14ac:dyDescent="0.2">
      <c r="B37">
        <v>551.30600000000004</v>
      </c>
      <c r="C37">
        <v>534.74599999999998</v>
      </c>
      <c r="D37">
        <v>16.560000000000059</v>
      </c>
      <c r="E37">
        <v>756.66099999999994</v>
      </c>
      <c r="F37">
        <v>672.97500000000002</v>
      </c>
      <c r="G37">
        <v>83.685999999999922</v>
      </c>
      <c r="H37">
        <v>750.26900000000001</v>
      </c>
      <c r="I37">
        <v>521.76099999999997</v>
      </c>
      <c r="J37">
        <v>228.50800000000004</v>
      </c>
      <c r="K37">
        <v>730.726</v>
      </c>
      <c r="L37">
        <v>522.45399999999995</v>
      </c>
      <c r="M37">
        <v>208.27200000000005</v>
      </c>
      <c r="N37">
        <v>866.27700000000004</v>
      </c>
      <c r="O37">
        <v>546.69600000000003</v>
      </c>
      <c r="P37">
        <v>319.58100000000002</v>
      </c>
      <c r="Q37">
        <v>750.96299999999997</v>
      </c>
      <c r="R37">
        <v>530.41999999999996</v>
      </c>
      <c r="S37">
        <v>220.54300000000001</v>
      </c>
      <c r="U37">
        <v>793.49</v>
      </c>
      <c r="V37">
        <v>660.75199999999995</v>
      </c>
      <c r="W37">
        <v>132.73800000000006</v>
      </c>
      <c r="AD37">
        <v>658.61400000000003</v>
      </c>
      <c r="AE37">
        <v>522.625</v>
      </c>
      <c r="AF37">
        <v>135.98900000000003</v>
      </c>
      <c r="AG37">
        <v>910.18399999999997</v>
      </c>
      <c r="AH37">
        <v>546.47199999999998</v>
      </c>
      <c r="AI37">
        <v>363.71199999999999</v>
      </c>
      <c r="AJ37">
        <v>727.69399999999996</v>
      </c>
      <c r="AK37">
        <v>521.73</v>
      </c>
      <c r="AL37">
        <v>205.96399999999994</v>
      </c>
    </row>
    <row r="38" spans="2:38" x14ac:dyDescent="0.2">
      <c r="B38">
        <v>558.96900000000005</v>
      </c>
      <c r="C38">
        <v>531.01499999999999</v>
      </c>
      <c r="D38">
        <v>27.954000000000065</v>
      </c>
      <c r="E38">
        <v>735.65499999999997</v>
      </c>
      <c r="F38">
        <v>665.78899999999999</v>
      </c>
      <c r="G38">
        <v>69.865999999999985</v>
      </c>
      <c r="H38">
        <v>746.25800000000004</v>
      </c>
      <c r="I38">
        <v>522.779</v>
      </c>
      <c r="J38">
        <v>223.47900000000004</v>
      </c>
      <c r="K38">
        <v>725.279</v>
      </c>
      <c r="L38">
        <v>524.35299999999995</v>
      </c>
      <c r="M38">
        <v>200.92600000000004</v>
      </c>
      <c r="N38">
        <v>920.70500000000004</v>
      </c>
      <c r="O38">
        <v>550.70699999999999</v>
      </c>
      <c r="P38">
        <v>369.99800000000005</v>
      </c>
      <c r="Q38">
        <v>775.48099999999999</v>
      </c>
      <c r="R38">
        <v>519.98699999999997</v>
      </c>
      <c r="S38">
        <v>255.49400000000003</v>
      </c>
      <c r="U38">
        <v>822.14599999999996</v>
      </c>
      <c r="V38">
        <v>657.27</v>
      </c>
      <c r="W38">
        <v>164.87599999999998</v>
      </c>
      <c r="AD38">
        <v>690.31299999999999</v>
      </c>
      <c r="AE38">
        <v>544.35</v>
      </c>
      <c r="AF38">
        <v>145.96299999999997</v>
      </c>
      <c r="AG38">
        <v>804.15499999999997</v>
      </c>
      <c r="AH38">
        <v>545.34400000000005</v>
      </c>
      <c r="AI38">
        <v>258.81099999999992</v>
      </c>
      <c r="AJ38">
        <v>695.072</v>
      </c>
      <c r="AK38">
        <v>521.10699999999997</v>
      </c>
      <c r="AL38">
        <v>173.96500000000003</v>
      </c>
    </row>
    <row r="39" spans="2:38" x14ac:dyDescent="0.2">
      <c r="H39">
        <v>737.14700000000005</v>
      </c>
      <c r="I39">
        <v>537.46400000000006</v>
      </c>
      <c r="J39">
        <v>199.68299999999999</v>
      </c>
      <c r="K39">
        <v>680.14400000000001</v>
      </c>
      <c r="L39">
        <v>522.75099999999998</v>
      </c>
      <c r="M39">
        <v>157.39300000000003</v>
      </c>
      <c r="N39">
        <v>890.95299999999997</v>
      </c>
      <c r="O39">
        <v>558.48099999999999</v>
      </c>
      <c r="P39">
        <v>332.47199999999998</v>
      </c>
      <c r="U39">
        <v>778.61900000000003</v>
      </c>
      <c r="V39">
        <v>621.61599999999999</v>
      </c>
      <c r="W39">
        <v>157.00300000000004</v>
      </c>
      <c r="AD39">
        <v>609.32500000000005</v>
      </c>
      <c r="AE39">
        <v>545.38699999999994</v>
      </c>
      <c r="AF39">
        <v>63.938000000000102</v>
      </c>
      <c r="AG39">
        <v>807.62599999999998</v>
      </c>
      <c r="AH39">
        <v>540.86599999999999</v>
      </c>
      <c r="AI39">
        <v>266.76</v>
      </c>
      <c r="AJ39">
        <v>626.36599999999999</v>
      </c>
      <c r="AK39">
        <v>523.67100000000005</v>
      </c>
      <c r="AL39">
        <v>102.69499999999994</v>
      </c>
    </row>
    <row r="40" spans="2:38" x14ac:dyDescent="0.2">
      <c r="H40">
        <v>751.303</v>
      </c>
      <c r="I40">
        <v>520.02099999999996</v>
      </c>
      <c r="J40">
        <v>231.28200000000004</v>
      </c>
      <c r="N40">
        <v>936.86599999999999</v>
      </c>
      <c r="O40">
        <v>546.61500000000001</v>
      </c>
      <c r="P40">
        <v>390.25099999999998</v>
      </c>
      <c r="U40">
        <v>795.45299999999997</v>
      </c>
      <c r="V40">
        <v>672.97799999999995</v>
      </c>
      <c r="W40">
        <v>122.47500000000002</v>
      </c>
      <c r="AD40">
        <v>614.22699999999998</v>
      </c>
      <c r="AE40">
        <v>539.94100000000003</v>
      </c>
      <c r="AF40">
        <v>74.285999999999945</v>
      </c>
      <c r="AG40">
        <v>1141.4079999999999</v>
      </c>
      <c r="AH40">
        <v>527.84699999999998</v>
      </c>
      <c r="AI40">
        <v>613.56099999999992</v>
      </c>
      <c r="AJ40">
        <v>626.76900000000001</v>
      </c>
      <c r="AK40">
        <v>518.202</v>
      </c>
      <c r="AL40">
        <v>108.56700000000001</v>
      </c>
    </row>
    <row r="41" spans="2:38" x14ac:dyDescent="0.2">
      <c r="H41">
        <v>738.30600000000004</v>
      </c>
      <c r="I41">
        <v>521.98599999999999</v>
      </c>
      <c r="J41">
        <v>216.32000000000005</v>
      </c>
      <c r="N41">
        <v>867.41300000000001</v>
      </c>
      <c r="O41">
        <v>556.16</v>
      </c>
      <c r="P41">
        <v>311.25300000000004</v>
      </c>
      <c r="AD41">
        <v>646.67100000000005</v>
      </c>
      <c r="AE41">
        <v>540.125</v>
      </c>
      <c r="AF41">
        <v>106.54600000000005</v>
      </c>
      <c r="AG41">
        <v>783.63900000000001</v>
      </c>
      <c r="AH41">
        <v>542.41800000000001</v>
      </c>
      <c r="AI41">
        <v>241.221</v>
      </c>
      <c r="AJ41">
        <v>611.346</v>
      </c>
      <c r="AK41">
        <v>526.72</v>
      </c>
      <c r="AL41">
        <v>84.625999999999976</v>
      </c>
    </row>
    <row r="42" spans="2:38" x14ac:dyDescent="0.2">
      <c r="H42">
        <v>693.05100000000004</v>
      </c>
      <c r="I42">
        <v>519.65499999999997</v>
      </c>
      <c r="J42">
        <v>173.39600000000007</v>
      </c>
      <c r="N42">
        <v>897.755</v>
      </c>
      <c r="O42">
        <v>559.70000000000005</v>
      </c>
      <c r="P42">
        <v>338.05499999999995</v>
      </c>
      <c r="AD42">
        <v>654.75</v>
      </c>
      <c r="AE42">
        <v>540.995</v>
      </c>
      <c r="AF42">
        <v>113.755</v>
      </c>
      <c r="AG42">
        <v>823.97</v>
      </c>
      <c r="AH42">
        <v>538.94799999999998</v>
      </c>
      <c r="AI42">
        <v>285.02200000000005</v>
      </c>
    </row>
    <row r="43" spans="2:38" x14ac:dyDescent="0.2">
      <c r="H43">
        <v>736.98500000000001</v>
      </c>
      <c r="I43">
        <v>525.66700000000003</v>
      </c>
      <c r="J43">
        <v>211.31799999999998</v>
      </c>
      <c r="N43">
        <v>922.46900000000005</v>
      </c>
      <c r="O43">
        <v>554.38499999999999</v>
      </c>
      <c r="P43">
        <v>368.08400000000006</v>
      </c>
      <c r="AD43">
        <v>676.428</v>
      </c>
      <c r="AE43">
        <v>539.649</v>
      </c>
      <c r="AF43">
        <v>136.779</v>
      </c>
      <c r="AG43">
        <v>826.173</v>
      </c>
      <c r="AH43">
        <v>536.00300000000004</v>
      </c>
      <c r="AI43">
        <v>290.16999999999996</v>
      </c>
    </row>
    <row r="44" spans="2:38" x14ac:dyDescent="0.2">
      <c r="H44">
        <v>728.80600000000004</v>
      </c>
      <c r="I44">
        <v>529.91099999999994</v>
      </c>
      <c r="J44">
        <v>198.8950000000001</v>
      </c>
      <c r="N44">
        <v>888.08</v>
      </c>
      <c r="O44">
        <v>565.11199999999997</v>
      </c>
      <c r="P44">
        <v>322.96800000000007</v>
      </c>
      <c r="AD44">
        <v>625.63099999999997</v>
      </c>
      <c r="AE44">
        <v>536.529</v>
      </c>
      <c r="AF44">
        <v>89.101999999999975</v>
      </c>
      <c r="AG44">
        <v>997.05899999999997</v>
      </c>
      <c r="AH44">
        <v>533.76700000000005</v>
      </c>
      <c r="AI44">
        <v>463.29199999999992</v>
      </c>
    </row>
    <row r="45" spans="2:38" x14ac:dyDescent="0.2">
      <c r="H45">
        <v>670.49099999999999</v>
      </c>
      <c r="I45">
        <v>523.10900000000004</v>
      </c>
      <c r="J45">
        <v>147.38199999999995</v>
      </c>
      <c r="N45">
        <v>915.13800000000003</v>
      </c>
      <c r="O45">
        <v>554.09299999999996</v>
      </c>
      <c r="P45">
        <v>361.04500000000007</v>
      </c>
      <c r="AD45">
        <v>656.48500000000001</v>
      </c>
      <c r="AE45">
        <v>539.43399999999997</v>
      </c>
      <c r="AF45">
        <v>117.05100000000004</v>
      </c>
      <c r="AG45">
        <v>955.55399999999997</v>
      </c>
      <c r="AH45">
        <v>534.65899999999999</v>
      </c>
      <c r="AI45">
        <v>420.89499999999998</v>
      </c>
    </row>
    <row r="46" spans="2:38" x14ac:dyDescent="0.2">
      <c r="H46">
        <v>768.65499999999997</v>
      </c>
      <c r="I46">
        <v>525.62599999999998</v>
      </c>
      <c r="J46">
        <v>243.029</v>
      </c>
      <c r="N46">
        <v>846.601</v>
      </c>
      <c r="O46">
        <v>555.43299999999999</v>
      </c>
      <c r="P46">
        <v>291.16800000000001</v>
      </c>
      <c r="AD46">
        <v>694.44</v>
      </c>
      <c r="AE46">
        <v>536.76400000000001</v>
      </c>
      <c r="AF46">
        <v>157.67600000000004</v>
      </c>
      <c r="AG46">
        <v>787.83500000000004</v>
      </c>
      <c r="AH46">
        <v>526.78899999999999</v>
      </c>
      <c r="AI46">
        <v>261.04600000000005</v>
      </c>
    </row>
    <row r="47" spans="2:38" x14ac:dyDescent="0.2">
      <c r="H47">
        <v>656.47299999999996</v>
      </c>
      <c r="I47">
        <v>524.17600000000004</v>
      </c>
      <c r="J47">
        <v>132.29699999999991</v>
      </c>
      <c r="N47">
        <v>742.649</v>
      </c>
      <c r="O47">
        <v>554.93499999999995</v>
      </c>
      <c r="P47">
        <v>187.71400000000006</v>
      </c>
      <c r="AD47">
        <v>668.12400000000002</v>
      </c>
      <c r="AE47">
        <v>541.07899999999995</v>
      </c>
      <c r="AF47">
        <v>127.04500000000007</v>
      </c>
      <c r="AG47">
        <v>806.58500000000004</v>
      </c>
      <c r="AH47">
        <v>534.25599999999997</v>
      </c>
      <c r="AI47">
        <v>272.32900000000006</v>
      </c>
    </row>
    <row r="48" spans="2:38" x14ac:dyDescent="0.2">
      <c r="H48">
        <v>675.43499999999995</v>
      </c>
      <c r="I48">
        <v>523.94200000000001</v>
      </c>
      <c r="J48">
        <v>151.49299999999994</v>
      </c>
      <c r="N48">
        <v>856.91</v>
      </c>
      <c r="O48">
        <v>545.22900000000004</v>
      </c>
      <c r="P48">
        <v>311.68099999999993</v>
      </c>
      <c r="AD48">
        <v>684.86300000000006</v>
      </c>
      <c r="AE48">
        <v>533.56700000000001</v>
      </c>
      <c r="AF48">
        <v>151.29600000000005</v>
      </c>
      <c r="AG48">
        <v>759.23599999999999</v>
      </c>
      <c r="AH48">
        <v>530.447</v>
      </c>
      <c r="AI48">
        <v>228.78899999999999</v>
      </c>
    </row>
    <row r="49" spans="8:35" x14ac:dyDescent="0.2">
      <c r="H49">
        <v>687.10599999999999</v>
      </c>
      <c r="I49">
        <v>522.76800000000003</v>
      </c>
      <c r="J49">
        <v>164.33799999999997</v>
      </c>
      <c r="N49">
        <v>839.93799999999999</v>
      </c>
      <c r="O49">
        <v>552.85199999999998</v>
      </c>
      <c r="P49">
        <v>287.08600000000001</v>
      </c>
      <c r="AD49">
        <v>611.03599999999994</v>
      </c>
      <c r="AE49">
        <v>535.08199999999999</v>
      </c>
      <c r="AF49">
        <v>75.953999999999951</v>
      </c>
      <c r="AG49">
        <v>1069.9770000000001</v>
      </c>
      <c r="AH49">
        <v>548.68600000000004</v>
      </c>
      <c r="AI49">
        <v>521.29100000000005</v>
      </c>
    </row>
    <row r="50" spans="8:35" x14ac:dyDescent="0.2">
      <c r="N50">
        <v>831.69100000000003</v>
      </c>
      <c r="O50">
        <v>548.62199999999996</v>
      </c>
      <c r="P50">
        <v>283.06900000000007</v>
      </c>
      <c r="AD50">
        <v>673.66300000000001</v>
      </c>
      <c r="AE50">
        <v>529.17899999999997</v>
      </c>
      <c r="AF50">
        <v>144.48400000000004</v>
      </c>
      <c r="AG50">
        <v>906.13699999999994</v>
      </c>
      <c r="AH50">
        <v>534.976</v>
      </c>
      <c r="AI50">
        <v>371.16099999999994</v>
      </c>
    </row>
    <row r="51" spans="8:35" x14ac:dyDescent="0.2">
      <c r="N51">
        <v>733.88</v>
      </c>
      <c r="O51">
        <v>545.048</v>
      </c>
      <c r="P51">
        <v>188.83199999999999</v>
      </c>
      <c r="AD51">
        <v>607.096</v>
      </c>
      <c r="AE51">
        <v>542.24300000000005</v>
      </c>
      <c r="AF51">
        <v>64.852999999999952</v>
      </c>
    </row>
    <row r="52" spans="8:35" x14ac:dyDescent="0.2">
      <c r="AD52">
        <v>616.72199999999998</v>
      </c>
      <c r="AE52">
        <v>539.88599999999997</v>
      </c>
      <c r="AF52">
        <v>76.836000000000013</v>
      </c>
    </row>
  </sheetData>
  <mergeCells count="6">
    <mergeCell ref="C3:D3"/>
    <mergeCell ref="E3:F3"/>
    <mergeCell ref="I14:J14"/>
    <mergeCell ref="K14:L14"/>
    <mergeCell ref="C14:D14"/>
    <mergeCell ref="E14:F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B2AAA-DF18-B54E-B0A4-09AAD0319CB8}">
  <dimension ref="A1"/>
  <sheetViews>
    <sheetView topLeftCell="D11" workbookViewId="0">
      <selection activeCell="AH44" sqref="AH44"/>
    </sheetView>
  </sheetViews>
  <sheetFormatPr baseColWidth="10" defaultRowHeight="15" x14ac:dyDescent="0.2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26A4D-AD76-784D-8E8D-B4BF5A3C1A05}">
  <dimension ref="B2:CV598"/>
  <sheetViews>
    <sheetView topLeftCell="E41" zoomScale="140" zoomScaleNormal="140" workbookViewId="0">
      <selection activeCell="DG202" sqref="DG202"/>
    </sheetView>
  </sheetViews>
  <sheetFormatPr baseColWidth="10" defaultRowHeight="15" x14ac:dyDescent="0.2"/>
  <sheetData>
    <row r="2" spans="2:21" x14ac:dyDescent="0.2">
      <c r="B2" s="13" t="s">
        <v>15</v>
      </c>
      <c r="C2" s="13"/>
      <c r="D2" s="13"/>
    </row>
    <row r="3" spans="2:21" x14ac:dyDescent="0.2">
      <c r="B3" s="16" t="s">
        <v>18</v>
      </c>
      <c r="C3" s="16" t="s">
        <v>16</v>
      </c>
      <c r="D3" s="16"/>
    </row>
    <row r="4" spans="2:21" x14ac:dyDescent="0.2">
      <c r="B4" s="16" t="s">
        <v>17</v>
      </c>
      <c r="C4" s="16" t="s">
        <v>11</v>
      </c>
      <c r="D4" s="16" t="s">
        <v>12</v>
      </c>
    </row>
    <row r="5" spans="2:21" x14ac:dyDescent="0.2">
      <c r="B5" s="3">
        <v>0.83</v>
      </c>
      <c r="C5" s="3">
        <v>2.68</v>
      </c>
      <c r="D5" s="3">
        <v>0.78</v>
      </c>
    </row>
    <row r="6" spans="2:21" x14ac:dyDescent="0.2">
      <c r="B6" s="3">
        <v>2.08</v>
      </c>
      <c r="C6" s="3">
        <v>3.01</v>
      </c>
      <c r="D6" s="3">
        <v>1.7</v>
      </c>
    </row>
    <row r="7" spans="2:21" x14ac:dyDescent="0.2">
      <c r="B7" s="3">
        <v>4.0999999999999996</v>
      </c>
      <c r="C7" s="3">
        <v>4.18</v>
      </c>
      <c r="D7" s="3">
        <v>2.46</v>
      </c>
    </row>
    <row r="8" spans="2:21" x14ac:dyDescent="0.2">
      <c r="B8" s="3">
        <v>4.8</v>
      </c>
      <c r="C8" s="3">
        <v>7.73</v>
      </c>
      <c r="D8" s="3">
        <v>3.35</v>
      </c>
    </row>
    <row r="9" spans="2:21" x14ac:dyDescent="0.2">
      <c r="B9" s="3">
        <v>5.8</v>
      </c>
      <c r="C9" s="3">
        <v>6.67</v>
      </c>
      <c r="D9" s="3">
        <v>3.32</v>
      </c>
    </row>
    <row r="10" spans="2:21" x14ac:dyDescent="0.2">
      <c r="B10" s="3">
        <v>8.16</v>
      </c>
      <c r="C10" s="3">
        <v>6.13</v>
      </c>
      <c r="D10" s="3">
        <v>2.5099999999999998</v>
      </c>
    </row>
    <row r="11" spans="2:21" x14ac:dyDescent="0.2">
      <c r="B11" s="3">
        <v>12.5</v>
      </c>
      <c r="C11" s="3">
        <v>4.6100000000000003</v>
      </c>
      <c r="D11" s="3">
        <v>2.15</v>
      </c>
    </row>
    <row r="12" spans="2:21" x14ac:dyDescent="0.2">
      <c r="B12" s="3">
        <v>16.5</v>
      </c>
      <c r="C12" s="3">
        <v>4.0999999999999996</v>
      </c>
      <c r="D12" s="3">
        <v>1.98</v>
      </c>
    </row>
    <row r="14" spans="2:21" x14ac:dyDescent="0.2">
      <c r="B14" s="27"/>
      <c r="C14" s="27"/>
      <c r="D14" s="217" t="s">
        <v>104</v>
      </c>
      <c r="E14" s="217"/>
      <c r="F14" s="217"/>
      <c r="G14" s="217"/>
      <c r="H14" s="217"/>
      <c r="I14" s="217"/>
      <c r="J14" s="217"/>
      <c r="K14" s="217"/>
      <c r="L14" s="27"/>
      <c r="M14" s="27"/>
      <c r="N14" s="217" t="s">
        <v>104</v>
      </c>
      <c r="O14" s="217"/>
      <c r="P14" s="217"/>
      <c r="Q14" s="217"/>
      <c r="R14" s="217"/>
      <c r="S14" s="217"/>
      <c r="T14" s="217"/>
      <c r="U14" s="217"/>
    </row>
    <row r="15" spans="2:21" x14ac:dyDescent="0.2">
      <c r="B15" s="27"/>
      <c r="C15" s="27"/>
      <c r="D15" s="49">
        <v>10</v>
      </c>
      <c r="E15" s="49">
        <v>25</v>
      </c>
      <c r="F15" s="49">
        <v>50</v>
      </c>
      <c r="G15" s="49">
        <v>58</v>
      </c>
      <c r="H15" s="49">
        <v>70</v>
      </c>
      <c r="I15" s="49">
        <v>98</v>
      </c>
      <c r="J15" s="49">
        <v>150</v>
      </c>
      <c r="K15" s="49">
        <v>198</v>
      </c>
      <c r="L15" s="27"/>
      <c r="M15" s="27"/>
      <c r="N15" s="49">
        <v>10</v>
      </c>
      <c r="O15" s="49">
        <v>25</v>
      </c>
      <c r="P15" s="49">
        <v>50</v>
      </c>
      <c r="Q15" s="49">
        <v>58</v>
      </c>
      <c r="R15" s="49">
        <v>70</v>
      </c>
      <c r="S15" s="49">
        <v>98</v>
      </c>
      <c r="T15" s="49">
        <v>150</v>
      </c>
      <c r="U15" s="49">
        <v>198</v>
      </c>
    </row>
    <row r="16" spans="2:21" x14ac:dyDescent="0.2">
      <c r="B16" s="27"/>
      <c r="C16" s="27" t="s">
        <v>122</v>
      </c>
      <c r="D16" s="193">
        <f>D15*5/60</f>
        <v>0.83333333333333337</v>
      </c>
      <c r="E16" s="193">
        <f t="shared" ref="E16:K16" si="0">E15*5/60</f>
        <v>2.0833333333333335</v>
      </c>
      <c r="F16" s="193">
        <f t="shared" si="0"/>
        <v>4.166666666666667</v>
      </c>
      <c r="G16" s="193">
        <f t="shared" si="0"/>
        <v>4.833333333333333</v>
      </c>
      <c r="H16" s="193">
        <f t="shared" si="0"/>
        <v>5.833333333333333</v>
      </c>
      <c r="I16" s="193">
        <f t="shared" si="0"/>
        <v>8.1666666666666661</v>
      </c>
      <c r="J16" s="193">
        <f t="shared" si="0"/>
        <v>12.5</v>
      </c>
      <c r="K16" s="193">
        <f t="shared" si="0"/>
        <v>16.5</v>
      </c>
      <c r="L16" s="27"/>
      <c r="M16" s="27" t="s">
        <v>106</v>
      </c>
      <c r="N16" s="194">
        <f>D16</f>
        <v>0.83333333333333337</v>
      </c>
      <c r="O16" s="194">
        <f t="shared" ref="O16:U16" si="1">E16</f>
        <v>2.0833333333333335</v>
      </c>
      <c r="P16" s="194">
        <f t="shared" si="1"/>
        <v>4.166666666666667</v>
      </c>
      <c r="Q16" s="194">
        <f t="shared" si="1"/>
        <v>4.833333333333333</v>
      </c>
      <c r="R16" s="194">
        <f t="shared" si="1"/>
        <v>5.833333333333333</v>
      </c>
      <c r="S16" s="194">
        <f t="shared" si="1"/>
        <v>8.1666666666666661</v>
      </c>
      <c r="T16" s="194">
        <f t="shared" si="1"/>
        <v>12.5</v>
      </c>
      <c r="U16" s="194">
        <f t="shared" si="1"/>
        <v>16.5</v>
      </c>
    </row>
    <row r="17" spans="2:21" x14ac:dyDescent="0.2">
      <c r="B17" s="27" t="s">
        <v>107</v>
      </c>
      <c r="C17" s="218" t="s">
        <v>108</v>
      </c>
      <c r="D17" s="27">
        <v>2.8000000000000003</v>
      </c>
      <c r="E17" s="27">
        <v>5.6000000000000005</v>
      </c>
      <c r="F17" s="27">
        <v>9.4</v>
      </c>
      <c r="G17" s="27">
        <v>9.8000000000000007</v>
      </c>
      <c r="H17" s="27">
        <v>13.3</v>
      </c>
      <c r="I17" s="27">
        <v>11.9</v>
      </c>
      <c r="J17" s="27">
        <v>6.2</v>
      </c>
      <c r="K17" s="27">
        <v>5.6000000000000005</v>
      </c>
      <c r="L17" s="105"/>
      <c r="M17" s="220" t="s">
        <v>109</v>
      </c>
      <c r="N17" s="105">
        <v>7637.3300000000008</v>
      </c>
      <c r="O17" s="105">
        <v>20551.434000000001</v>
      </c>
      <c r="P17" s="105">
        <v>16641.643</v>
      </c>
      <c r="Q17" s="105">
        <v>24013.582000000002</v>
      </c>
      <c r="R17" s="105">
        <v>19536.59</v>
      </c>
      <c r="S17" s="105">
        <v>20207.173999999999</v>
      </c>
      <c r="T17" s="105">
        <v>15732.3</v>
      </c>
      <c r="U17" s="105">
        <v>17070.36</v>
      </c>
    </row>
    <row r="18" spans="2:21" x14ac:dyDescent="0.2">
      <c r="B18" s="27" t="s">
        <v>110</v>
      </c>
      <c r="C18" s="218"/>
      <c r="D18" s="105">
        <v>3.2</v>
      </c>
      <c r="E18" s="105">
        <v>2.3000000000000003</v>
      </c>
      <c r="F18" s="105">
        <v>2.2000000000000002</v>
      </c>
      <c r="G18" s="105">
        <v>10.100000000000001</v>
      </c>
      <c r="H18" s="105">
        <v>6.9</v>
      </c>
      <c r="I18" s="105">
        <v>7.1000000000000005</v>
      </c>
      <c r="J18" s="105">
        <v>5.4</v>
      </c>
      <c r="K18" s="105">
        <v>7.1000000000000005</v>
      </c>
      <c r="L18" s="105"/>
      <c r="M18" s="220"/>
      <c r="N18" s="105">
        <v>6146.5289999999995</v>
      </c>
      <c r="O18" s="105">
        <v>6055.268</v>
      </c>
      <c r="P18" s="105">
        <v>6059.7619999999997</v>
      </c>
      <c r="Q18" s="105">
        <v>29224.421000000002</v>
      </c>
      <c r="R18" s="105">
        <v>30853.857</v>
      </c>
      <c r="S18" s="105">
        <v>21827.155999999999</v>
      </c>
      <c r="T18" s="105">
        <v>10254.925000000001</v>
      </c>
      <c r="U18" s="105">
        <v>13994.612000000001</v>
      </c>
    </row>
    <row r="19" spans="2:21" x14ac:dyDescent="0.2">
      <c r="B19" s="27" t="s">
        <v>111</v>
      </c>
      <c r="C19" s="218"/>
      <c r="D19" s="105">
        <v>3.2</v>
      </c>
      <c r="E19" s="105">
        <v>0.70000000000000007</v>
      </c>
      <c r="F19" s="105">
        <v>3.6</v>
      </c>
      <c r="G19" s="105">
        <v>3.6</v>
      </c>
      <c r="H19" s="105">
        <v>2.6</v>
      </c>
      <c r="I19" s="105">
        <v>3.2</v>
      </c>
      <c r="J19" s="105">
        <v>2.7</v>
      </c>
      <c r="K19" s="105">
        <v>2.1</v>
      </c>
      <c r="L19" s="105"/>
      <c r="M19" s="220"/>
      <c r="N19" s="105">
        <v>6146.5289999999995</v>
      </c>
      <c r="O19" s="105">
        <v>9597.0480000000007</v>
      </c>
      <c r="P19" s="105">
        <v>7638.746000000001</v>
      </c>
      <c r="Q19" s="105">
        <v>14034.699000000001</v>
      </c>
      <c r="R19" s="105">
        <v>14548.685000000001</v>
      </c>
      <c r="S19" s="105">
        <v>14028.520999999999</v>
      </c>
      <c r="T19" s="105">
        <v>8548.7900000000009</v>
      </c>
      <c r="U19" s="105">
        <v>8587.77</v>
      </c>
    </row>
    <row r="20" spans="2:21" x14ac:dyDescent="0.2">
      <c r="B20" s="27" t="s">
        <v>112</v>
      </c>
      <c r="C20" s="218"/>
      <c r="D20" s="105">
        <v>1.8</v>
      </c>
      <c r="E20" s="105">
        <v>1.9000000000000001</v>
      </c>
      <c r="F20" s="105">
        <v>3.8000000000000003</v>
      </c>
      <c r="G20" s="105">
        <v>3.8000000000000003</v>
      </c>
      <c r="H20" s="105">
        <v>4.1000000000000005</v>
      </c>
      <c r="I20" s="105">
        <v>5.9</v>
      </c>
      <c r="J20" s="105">
        <v>3</v>
      </c>
      <c r="K20" s="105">
        <v>4.3</v>
      </c>
      <c r="L20" s="105"/>
      <c r="M20" s="220"/>
      <c r="N20" s="105">
        <v>3415.6970000000006</v>
      </c>
      <c r="O20" s="105">
        <v>3470.6919999999996</v>
      </c>
      <c r="P20" s="105">
        <v>7018.5470000000005</v>
      </c>
      <c r="Q20" s="105">
        <v>11493.056</v>
      </c>
      <c r="R20" s="105">
        <v>18546.494999999999</v>
      </c>
      <c r="S20" s="105">
        <v>8115.1039999999994</v>
      </c>
      <c r="T20" s="105">
        <v>5877.1410000000005</v>
      </c>
      <c r="U20" s="105">
        <v>12672.139000000001</v>
      </c>
    </row>
    <row r="21" spans="2:21" x14ac:dyDescent="0.2">
      <c r="B21" s="27" t="s">
        <v>113</v>
      </c>
      <c r="C21" s="218"/>
      <c r="D21" s="105">
        <v>2.9000000000000004</v>
      </c>
      <c r="E21" s="105">
        <v>2.2000000000000002</v>
      </c>
      <c r="F21" s="105">
        <v>1.9000000000000001</v>
      </c>
      <c r="G21" s="105">
        <v>10.9</v>
      </c>
      <c r="H21" s="105">
        <v>6.9</v>
      </c>
      <c r="I21" s="105">
        <v>5.4</v>
      </c>
      <c r="J21" s="105">
        <v>7.3000000000000007</v>
      </c>
      <c r="K21" s="105">
        <v>6.6000000000000005</v>
      </c>
      <c r="L21" s="105"/>
      <c r="M21" s="220"/>
      <c r="N21" s="105">
        <v>6113.3289999999997</v>
      </c>
      <c r="O21" s="105">
        <v>6115.9189999999999</v>
      </c>
      <c r="P21" s="105">
        <v>6215.6100000000006</v>
      </c>
      <c r="Q21" s="105">
        <v>28969.492999999999</v>
      </c>
      <c r="R21" s="105">
        <v>29990.741000000002</v>
      </c>
      <c r="S21" s="105">
        <v>21550.893</v>
      </c>
      <c r="T21" s="105">
        <v>9936.5249999999996</v>
      </c>
      <c r="U21" s="105">
        <v>12885.679</v>
      </c>
    </row>
    <row r="22" spans="2:21" x14ac:dyDescent="0.2">
      <c r="B22" s="27" t="s">
        <v>114</v>
      </c>
      <c r="C22" s="218"/>
      <c r="D22" s="105">
        <v>2.6</v>
      </c>
      <c r="E22" s="105">
        <v>4.7</v>
      </c>
      <c r="F22" s="105">
        <v>2.4000000000000004</v>
      </c>
      <c r="G22" s="105">
        <v>7.9</v>
      </c>
      <c r="H22" s="105">
        <v>5.9</v>
      </c>
      <c r="I22" s="105">
        <v>6.6000000000000005</v>
      </c>
      <c r="J22" s="105">
        <v>8</v>
      </c>
      <c r="K22" s="105">
        <v>3.4000000000000004</v>
      </c>
      <c r="L22" s="105"/>
      <c r="M22" s="220"/>
      <c r="N22" s="105">
        <v>3366.1170000000002</v>
      </c>
      <c r="O22" s="105">
        <v>3446.3819999999996</v>
      </c>
      <c r="P22" s="105">
        <v>3757.5860000000002</v>
      </c>
      <c r="Q22" s="105">
        <v>12525.834999999999</v>
      </c>
      <c r="R22" s="105">
        <v>13782.464</v>
      </c>
      <c r="S22" s="105">
        <v>8206.0879999999997</v>
      </c>
      <c r="T22" s="105">
        <v>8516.107</v>
      </c>
      <c r="U22" s="105">
        <v>13747.975</v>
      </c>
    </row>
    <row r="23" spans="2:21" x14ac:dyDescent="0.2">
      <c r="B23" s="27" t="s">
        <v>115</v>
      </c>
      <c r="C23" s="218"/>
      <c r="D23" s="105">
        <v>3.1</v>
      </c>
      <c r="E23" s="105">
        <v>3.4000000000000004</v>
      </c>
      <c r="F23" s="105">
        <v>3.7</v>
      </c>
      <c r="G23" s="105">
        <v>9.8000000000000007</v>
      </c>
      <c r="H23" s="105">
        <v>10.700000000000001</v>
      </c>
      <c r="I23" s="105">
        <v>7.7</v>
      </c>
      <c r="J23" s="105">
        <v>1.6</v>
      </c>
      <c r="K23" s="105">
        <v>1</v>
      </c>
      <c r="L23" s="105"/>
      <c r="M23" s="220"/>
      <c r="N23" s="105">
        <v>5192.152</v>
      </c>
      <c r="O23" s="105">
        <v>4830.1350000000002</v>
      </c>
      <c r="P23" s="105">
        <v>8009.6290000000008</v>
      </c>
      <c r="Q23" s="105">
        <v>15690.263000000001</v>
      </c>
      <c r="R23" s="105">
        <v>15135.85</v>
      </c>
      <c r="S23" s="105">
        <v>15374.118</v>
      </c>
      <c r="T23" s="105">
        <v>19152.331000000002</v>
      </c>
      <c r="U23" s="105">
        <v>13110.381000000001</v>
      </c>
    </row>
    <row r="24" spans="2:21" x14ac:dyDescent="0.2">
      <c r="B24" s="27" t="s">
        <v>116</v>
      </c>
      <c r="C24" s="218"/>
      <c r="D24" s="105">
        <v>2.5</v>
      </c>
      <c r="E24" s="105">
        <v>2</v>
      </c>
      <c r="F24" s="105">
        <v>2.3000000000000003</v>
      </c>
      <c r="G24" s="105">
        <v>4.1000000000000005</v>
      </c>
      <c r="H24" s="105">
        <v>3.3000000000000003</v>
      </c>
      <c r="I24" s="105">
        <v>3.1</v>
      </c>
      <c r="J24" s="105">
        <v>3.3000000000000003</v>
      </c>
      <c r="K24" s="105">
        <v>5</v>
      </c>
      <c r="L24" s="105"/>
      <c r="M24" s="220"/>
      <c r="N24" s="105">
        <v>10995.474</v>
      </c>
      <c r="O24" s="105">
        <v>11261</v>
      </c>
      <c r="P24" s="105">
        <v>8218.8420000000006</v>
      </c>
      <c r="Q24" s="105">
        <v>14609.797999999999</v>
      </c>
      <c r="R24" s="105">
        <v>15725.162</v>
      </c>
      <c r="S24" s="105">
        <v>14334.07</v>
      </c>
      <c r="T24" s="105">
        <v>9235.9500000000007</v>
      </c>
      <c r="U24" s="105">
        <v>7294.5330000000004</v>
      </c>
    </row>
    <row r="25" spans="2:21" x14ac:dyDescent="0.2">
      <c r="B25" s="27" t="s">
        <v>117</v>
      </c>
      <c r="C25" s="218"/>
      <c r="D25" s="105">
        <v>3.7</v>
      </c>
      <c r="E25" s="105">
        <v>5.5</v>
      </c>
      <c r="F25" s="105">
        <v>5.2</v>
      </c>
      <c r="G25" s="105">
        <v>4.8000000000000007</v>
      </c>
      <c r="H25" s="105">
        <v>5.1000000000000005</v>
      </c>
      <c r="I25" s="105">
        <v>5.3000000000000007</v>
      </c>
      <c r="J25" s="105">
        <v>5.4</v>
      </c>
      <c r="K25" s="105">
        <v>3.3000000000000003</v>
      </c>
      <c r="L25" s="105"/>
      <c r="M25" s="220"/>
      <c r="N25" s="105">
        <v>6496.6840000000002</v>
      </c>
      <c r="O25" s="105">
        <v>5564.2560000000003</v>
      </c>
      <c r="P25" s="105">
        <v>4989.54</v>
      </c>
      <c r="Q25" s="105">
        <v>10650.848999999998</v>
      </c>
      <c r="R25" s="105">
        <v>8574.3170000000009</v>
      </c>
      <c r="S25" s="105">
        <v>7785.5330000000004</v>
      </c>
      <c r="T25" s="105">
        <v>6523.1940000000004</v>
      </c>
      <c r="U25" s="105">
        <v>8533.8459999999995</v>
      </c>
    </row>
    <row r="26" spans="2:21" x14ac:dyDescent="0.2">
      <c r="B26" s="27" t="s">
        <v>118</v>
      </c>
      <c r="C26" s="219"/>
      <c r="D26" s="105">
        <v>1</v>
      </c>
      <c r="E26" s="105">
        <v>1.8</v>
      </c>
      <c r="F26" s="105">
        <v>7.3000000000000007</v>
      </c>
      <c r="G26" s="105">
        <v>12.5</v>
      </c>
      <c r="H26" s="105">
        <v>7.9</v>
      </c>
      <c r="I26" s="105">
        <v>5.1000000000000005</v>
      </c>
      <c r="J26" s="105">
        <v>3.2</v>
      </c>
      <c r="K26" s="105">
        <v>2.6</v>
      </c>
      <c r="L26" s="105"/>
      <c r="M26" s="221"/>
      <c r="N26" s="105">
        <v>3083.3679999999999</v>
      </c>
      <c r="O26" s="105">
        <v>2735.9450000000002</v>
      </c>
      <c r="P26" s="105">
        <v>8927.99</v>
      </c>
      <c r="Q26" s="105">
        <v>17188.526000000002</v>
      </c>
      <c r="R26" s="105">
        <v>17404.106</v>
      </c>
      <c r="S26" s="105">
        <v>17940.921999999999</v>
      </c>
      <c r="T26" s="105">
        <v>13256.102000000001</v>
      </c>
      <c r="U26" s="105">
        <v>15997.031999999999</v>
      </c>
    </row>
    <row r="27" spans="2:21" x14ac:dyDescent="0.2">
      <c r="B27" s="27"/>
      <c r="C27" s="107" t="s">
        <v>99</v>
      </c>
      <c r="D27" s="108">
        <f>AVERAGE(D17:D26)</f>
        <v>2.68</v>
      </c>
      <c r="E27" s="108">
        <f>AVERAGE(E17:E26)</f>
        <v>3.01</v>
      </c>
      <c r="F27" s="108">
        <f>AVERAGE(F17:F26)</f>
        <v>4.18</v>
      </c>
      <c r="G27" s="108">
        <f t="shared" ref="G27:K27" si="2">AVERAGE(G17:G26)</f>
        <v>7.7300000000000013</v>
      </c>
      <c r="H27" s="108">
        <f t="shared" si="2"/>
        <v>6.67</v>
      </c>
      <c r="I27" s="108">
        <f t="shared" si="2"/>
        <v>6.1300000000000008</v>
      </c>
      <c r="J27" s="108">
        <f t="shared" si="2"/>
        <v>4.6100000000000003</v>
      </c>
      <c r="K27" s="108">
        <f t="shared" si="2"/>
        <v>4.0999999999999996</v>
      </c>
      <c r="L27" s="107"/>
      <c r="M27" s="107" t="s">
        <v>99</v>
      </c>
      <c r="N27" s="108">
        <f>AVERAGE(N17:N26)</f>
        <v>5859.3209000000006</v>
      </c>
      <c r="O27" s="108">
        <f t="shared" ref="O27:U27" si="3">AVERAGE(O17:O26)</f>
        <v>7362.8079000000016</v>
      </c>
      <c r="P27" s="108">
        <f t="shared" si="3"/>
        <v>7747.7895000000008</v>
      </c>
      <c r="Q27" s="108">
        <f t="shared" si="3"/>
        <v>17840.052200000002</v>
      </c>
      <c r="R27" s="108">
        <f t="shared" si="3"/>
        <v>18409.826700000001</v>
      </c>
      <c r="S27" s="108">
        <f t="shared" si="3"/>
        <v>14936.957899999999</v>
      </c>
      <c r="T27" s="108">
        <f t="shared" si="3"/>
        <v>10703.336500000001</v>
      </c>
      <c r="U27" s="108">
        <f t="shared" si="3"/>
        <v>12389.432699999999</v>
      </c>
    </row>
    <row r="28" spans="2:21" x14ac:dyDescent="0.2">
      <c r="B28" s="27"/>
      <c r="C28" s="27" t="s">
        <v>12</v>
      </c>
      <c r="D28" s="39">
        <f>STDEV(D17:D26)</f>
        <v>0.7786027371016776</v>
      </c>
      <c r="E28" s="39">
        <f t="shared" ref="E28:K28" si="4">STDEV(E17:E26)</f>
        <v>1.7038844509596958</v>
      </c>
      <c r="F28" s="39">
        <f t="shared" si="4"/>
        <v>2.4620677849681112</v>
      </c>
      <c r="G28" s="39">
        <f t="shared" si="4"/>
        <v>3.3546153944147514</v>
      </c>
      <c r="H28" s="39">
        <f t="shared" si="4"/>
        <v>3.323335005014624</v>
      </c>
      <c r="I28" s="39">
        <f t="shared" si="4"/>
        <v>2.5170750220576807</v>
      </c>
      <c r="J28" s="39">
        <f t="shared" si="4"/>
        <v>2.1475826203224675</v>
      </c>
      <c r="K28" s="39">
        <f t="shared" si="4"/>
        <v>1.9815818596935808</v>
      </c>
      <c r="L28" s="27"/>
      <c r="M28" s="27" t="s">
        <v>12</v>
      </c>
      <c r="N28" s="39">
        <f>STDEV(N17:N26)</f>
        <v>2369.1420421656835</v>
      </c>
      <c r="O28" s="39">
        <f t="shared" ref="O28:U28" si="5">STDEV(O17:O26)</f>
        <v>5363.8296917365842</v>
      </c>
      <c r="P28" s="39">
        <f t="shared" si="5"/>
        <v>3496.8924923346271</v>
      </c>
      <c r="Q28" s="39">
        <f t="shared" si="5"/>
        <v>7005.9658602601558</v>
      </c>
      <c r="R28" s="39">
        <f t="shared" si="5"/>
        <v>7009.9588986218987</v>
      </c>
      <c r="S28" s="39">
        <f t="shared" si="5"/>
        <v>5501.3429081486229</v>
      </c>
      <c r="T28" s="39">
        <f t="shared" si="5"/>
        <v>4167.6890394299189</v>
      </c>
      <c r="U28" s="39">
        <f t="shared" si="5"/>
        <v>3256.9623133583368</v>
      </c>
    </row>
    <row r="29" spans="2:21" x14ac:dyDescent="0.2"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</row>
    <row r="30" spans="2:21" x14ac:dyDescent="0.2">
      <c r="B30" s="109"/>
      <c r="C30" s="29" t="s">
        <v>119</v>
      </c>
      <c r="D30" s="195">
        <f>D16</f>
        <v>0.83333333333333337</v>
      </c>
      <c r="E30" s="195">
        <f t="shared" ref="E30:K30" si="6">E16</f>
        <v>2.0833333333333335</v>
      </c>
      <c r="F30" s="195">
        <f t="shared" si="6"/>
        <v>4.166666666666667</v>
      </c>
      <c r="G30" s="195">
        <f t="shared" si="6"/>
        <v>4.833333333333333</v>
      </c>
      <c r="H30" s="195">
        <f t="shared" si="6"/>
        <v>5.833333333333333</v>
      </c>
      <c r="I30" s="195">
        <f t="shared" si="6"/>
        <v>8.1666666666666661</v>
      </c>
      <c r="J30" s="195">
        <f t="shared" si="6"/>
        <v>12.5</v>
      </c>
      <c r="K30" s="195">
        <f t="shared" si="6"/>
        <v>16.5</v>
      </c>
      <c r="L30" s="29"/>
      <c r="M30" s="29" t="s">
        <v>119</v>
      </c>
      <c r="N30" s="195">
        <f>N16</f>
        <v>0.83333333333333337</v>
      </c>
      <c r="O30" s="195">
        <f t="shared" ref="O30:U30" si="7">O16</f>
        <v>2.0833333333333335</v>
      </c>
      <c r="P30" s="195">
        <f t="shared" si="7"/>
        <v>4.166666666666667</v>
      </c>
      <c r="Q30" s="195">
        <f t="shared" si="7"/>
        <v>4.833333333333333</v>
      </c>
      <c r="R30" s="195">
        <f t="shared" si="7"/>
        <v>5.833333333333333</v>
      </c>
      <c r="S30" s="195">
        <f t="shared" si="7"/>
        <v>8.1666666666666661</v>
      </c>
      <c r="T30" s="195">
        <f t="shared" si="7"/>
        <v>12.5</v>
      </c>
      <c r="U30" s="195">
        <f t="shared" si="7"/>
        <v>16.5</v>
      </c>
    </row>
    <row r="31" spans="2:21" x14ac:dyDescent="0.2">
      <c r="B31" s="222" t="s">
        <v>120</v>
      </c>
      <c r="C31" s="109" t="s">
        <v>99</v>
      </c>
      <c r="D31" s="109">
        <f>D27</f>
        <v>2.68</v>
      </c>
      <c r="E31" s="109">
        <f t="shared" ref="E31:K32" si="8">E27</f>
        <v>3.01</v>
      </c>
      <c r="F31" s="109">
        <f t="shared" si="8"/>
        <v>4.18</v>
      </c>
      <c r="G31" s="109">
        <f t="shared" si="8"/>
        <v>7.7300000000000013</v>
      </c>
      <c r="H31" s="109">
        <f t="shared" si="8"/>
        <v>6.67</v>
      </c>
      <c r="I31" s="109">
        <f t="shared" si="8"/>
        <v>6.1300000000000008</v>
      </c>
      <c r="J31" s="109">
        <f t="shared" si="8"/>
        <v>4.6100000000000003</v>
      </c>
      <c r="K31" s="109">
        <f t="shared" si="8"/>
        <v>4.0999999999999996</v>
      </c>
      <c r="L31" s="109"/>
      <c r="M31" s="109" t="s">
        <v>99</v>
      </c>
      <c r="N31" s="109">
        <f>N27</f>
        <v>5859.3209000000006</v>
      </c>
      <c r="O31" s="109">
        <f t="shared" ref="O31:U32" si="9">O27</f>
        <v>7362.8079000000016</v>
      </c>
      <c r="P31" s="109">
        <f t="shared" si="9"/>
        <v>7747.7895000000008</v>
      </c>
      <c r="Q31" s="109">
        <f t="shared" si="9"/>
        <v>17840.052200000002</v>
      </c>
      <c r="R31" s="109">
        <f t="shared" si="9"/>
        <v>18409.826700000001</v>
      </c>
      <c r="S31" s="109">
        <f t="shared" si="9"/>
        <v>14936.957899999999</v>
      </c>
      <c r="T31" s="109">
        <f t="shared" si="9"/>
        <v>10703.336500000001</v>
      </c>
      <c r="U31" s="109">
        <f t="shared" si="9"/>
        <v>12389.432699999999</v>
      </c>
    </row>
    <row r="32" spans="2:21" x14ac:dyDescent="0.2">
      <c r="B32" s="222"/>
      <c r="C32" s="109" t="s">
        <v>12</v>
      </c>
      <c r="D32" s="109">
        <f>D28</f>
        <v>0.7786027371016776</v>
      </c>
      <c r="E32" s="109">
        <f t="shared" si="8"/>
        <v>1.7038844509596958</v>
      </c>
      <c r="F32" s="109">
        <f t="shared" si="8"/>
        <v>2.4620677849681112</v>
      </c>
      <c r="G32" s="109">
        <f t="shared" si="8"/>
        <v>3.3546153944147514</v>
      </c>
      <c r="H32" s="109">
        <f t="shared" si="8"/>
        <v>3.323335005014624</v>
      </c>
      <c r="I32" s="109">
        <f t="shared" si="8"/>
        <v>2.5170750220576807</v>
      </c>
      <c r="J32" s="109">
        <f t="shared" si="8"/>
        <v>2.1475826203224675</v>
      </c>
      <c r="K32" s="109">
        <f t="shared" si="8"/>
        <v>1.9815818596935808</v>
      </c>
      <c r="L32" s="109"/>
      <c r="M32" s="109" t="s">
        <v>12</v>
      </c>
      <c r="N32" s="109">
        <f>N28</f>
        <v>2369.1420421656835</v>
      </c>
      <c r="O32" s="109">
        <f t="shared" si="9"/>
        <v>5363.8296917365842</v>
      </c>
      <c r="P32" s="109">
        <f t="shared" si="9"/>
        <v>3496.8924923346271</v>
      </c>
      <c r="Q32" s="109">
        <f t="shared" si="9"/>
        <v>7005.9658602601558</v>
      </c>
      <c r="R32" s="109">
        <f t="shared" si="9"/>
        <v>7009.9588986218987</v>
      </c>
      <c r="S32" s="109">
        <f t="shared" si="9"/>
        <v>5501.3429081486229</v>
      </c>
      <c r="T32" s="109">
        <f t="shared" si="9"/>
        <v>4167.6890394299189</v>
      </c>
      <c r="U32" s="109">
        <f t="shared" si="9"/>
        <v>3256.9623133583368</v>
      </c>
    </row>
    <row r="33" spans="2:100" x14ac:dyDescent="0.2">
      <c r="B33" s="222"/>
      <c r="C33" s="109" t="s">
        <v>25</v>
      </c>
      <c r="D33" s="109">
        <f>D28/SQRT(4)</f>
        <v>0.3893013685508388</v>
      </c>
      <c r="E33" s="109">
        <f t="shared" ref="E33:K33" si="10">E28/SQRT(4)</f>
        <v>0.85194222547984788</v>
      </c>
      <c r="F33" s="109">
        <f t="shared" si="10"/>
        <v>1.2310338924840556</v>
      </c>
      <c r="G33" s="109">
        <f t="shared" si="10"/>
        <v>1.6773076972073757</v>
      </c>
      <c r="H33" s="109">
        <f t="shared" si="10"/>
        <v>1.661667502507312</v>
      </c>
      <c r="I33" s="109">
        <f t="shared" si="10"/>
        <v>1.2585375110288404</v>
      </c>
      <c r="J33" s="109">
        <f t="shared" si="10"/>
        <v>1.0737913101612337</v>
      </c>
      <c r="K33" s="109">
        <f t="shared" si="10"/>
        <v>0.9907909298467904</v>
      </c>
      <c r="L33" s="109"/>
      <c r="M33" s="109" t="s">
        <v>25</v>
      </c>
      <c r="N33" s="109">
        <f>N28/SQRT(4)</f>
        <v>1184.5710210828418</v>
      </c>
      <c r="O33" s="109">
        <f t="shared" ref="O33:U33" si="11">O28/SQRT(4)</f>
        <v>2681.9148458682921</v>
      </c>
      <c r="P33" s="109">
        <f t="shared" si="11"/>
        <v>1748.4462461673136</v>
      </c>
      <c r="Q33" s="109">
        <f t="shared" si="11"/>
        <v>3502.9829301300779</v>
      </c>
      <c r="R33" s="109">
        <f t="shared" si="11"/>
        <v>3504.9794493109493</v>
      </c>
      <c r="S33" s="109">
        <f t="shared" si="11"/>
        <v>2750.6714540743114</v>
      </c>
      <c r="T33" s="109">
        <f t="shared" si="11"/>
        <v>2083.8445197149595</v>
      </c>
      <c r="U33" s="109">
        <f t="shared" si="11"/>
        <v>1628.4811566791684</v>
      </c>
    </row>
    <row r="35" spans="2:100" x14ac:dyDescent="0.2">
      <c r="B35" t="s">
        <v>198</v>
      </c>
      <c r="C35" t="s">
        <v>199</v>
      </c>
      <c r="D35" t="s">
        <v>200</v>
      </c>
      <c r="E35" t="s">
        <v>201</v>
      </c>
      <c r="F35" t="s">
        <v>202</v>
      </c>
      <c r="G35" t="s">
        <v>203</v>
      </c>
      <c r="H35" t="s">
        <v>204</v>
      </c>
      <c r="I35" t="s">
        <v>205</v>
      </c>
      <c r="J35" t="s">
        <v>206</v>
      </c>
      <c r="L35" t="s">
        <v>198</v>
      </c>
      <c r="M35" t="s">
        <v>199</v>
      </c>
      <c r="N35" t="s">
        <v>200</v>
      </c>
      <c r="O35" t="s">
        <v>201</v>
      </c>
      <c r="P35" t="s">
        <v>202</v>
      </c>
      <c r="Q35" t="s">
        <v>203</v>
      </c>
      <c r="R35" t="s">
        <v>204</v>
      </c>
      <c r="S35" t="s">
        <v>205</v>
      </c>
      <c r="T35" t="s">
        <v>206</v>
      </c>
      <c r="V35" t="s">
        <v>198</v>
      </c>
      <c r="W35" t="s">
        <v>199</v>
      </c>
      <c r="X35" t="s">
        <v>200</v>
      </c>
      <c r="Y35" t="s">
        <v>201</v>
      </c>
      <c r="Z35" t="s">
        <v>202</v>
      </c>
      <c r="AA35" t="s">
        <v>203</v>
      </c>
      <c r="AB35" t="s">
        <v>204</v>
      </c>
      <c r="AC35" t="s">
        <v>205</v>
      </c>
      <c r="AD35" t="s">
        <v>206</v>
      </c>
      <c r="AF35" t="s">
        <v>198</v>
      </c>
      <c r="AG35" t="s">
        <v>199</v>
      </c>
      <c r="AH35" t="s">
        <v>200</v>
      </c>
      <c r="AI35" t="s">
        <v>201</v>
      </c>
      <c r="AJ35" t="s">
        <v>202</v>
      </c>
      <c r="AK35" t="s">
        <v>203</v>
      </c>
      <c r="AL35" t="s">
        <v>204</v>
      </c>
      <c r="AM35" t="s">
        <v>205</v>
      </c>
      <c r="AN35" t="s">
        <v>206</v>
      </c>
      <c r="AP35" t="s">
        <v>198</v>
      </c>
      <c r="AQ35" t="s">
        <v>199</v>
      </c>
      <c r="AR35" t="s">
        <v>200</v>
      </c>
      <c r="AS35" t="s">
        <v>201</v>
      </c>
      <c r="AT35" t="s">
        <v>202</v>
      </c>
      <c r="AU35" t="s">
        <v>203</v>
      </c>
      <c r="AV35" t="s">
        <v>204</v>
      </c>
      <c r="AW35" t="s">
        <v>205</v>
      </c>
      <c r="AX35" t="s">
        <v>206</v>
      </c>
      <c r="AZ35" t="s">
        <v>198</v>
      </c>
      <c r="BA35" t="s">
        <v>199</v>
      </c>
      <c r="BB35" t="s">
        <v>200</v>
      </c>
      <c r="BC35" t="s">
        <v>201</v>
      </c>
      <c r="BD35" t="s">
        <v>202</v>
      </c>
      <c r="BE35" t="s">
        <v>203</v>
      </c>
      <c r="BF35" t="s">
        <v>204</v>
      </c>
      <c r="BG35" t="s">
        <v>205</v>
      </c>
      <c r="BH35" t="s">
        <v>206</v>
      </c>
      <c r="BJ35" t="s">
        <v>198</v>
      </c>
      <c r="BK35" t="s">
        <v>199</v>
      </c>
      <c r="BL35" t="s">
        <v>200</v>
      </c>
      <c r="BM35" t="s">
        <v>201</v>
      </c>
      <c r="BN35" t="s">
        <v>202</v>
      </c>
      <c r="BO35" t="s">
        <v>203</v>
      </c>
      <c r="BP35" t="s">
        <v>204</v>
      </c>
      <c r="BQ35" t="s">
        <v>205</v>
      </c>
      <c r="BR35" t="s">
        <v>206</v>
      </c>
      <c r="BT35" t="s">
        <v>198</v>
      </c>
      <c r="BU35" t="s">
        <v>199</v>
      </c>
      <c r="BV35" t="s">
        <v>200</v>
      </c>
      <c r="BW35" t="s">
        <v>201</v>
      </c>
      <c r="BX35" t="s">
        <v>202</v>
      </c>
      <c r="BY35" t="s">
        <v>203</v>
      </c>
      <c r="BZ35" t="s">
        <v>204</v>
      </c>
      <c r="CA35" t="s">
        <v>205</v>
      </c>
      <c r="CB35" t="s">
        <v>206</v>
      </c>
      <c r="CD35" t="s">
        <v>198</v>
      </c>
      <c r="CE35" t="s">
        <v>199</v>
      </c>
      <c r="CF35" t="s">
        <v>200</v>
      </c>
      <c r="CG35" t="s">
        <v>201</v>
      </c>
      <c r="CH35" t="s">
        <v>202</v>
      </c>
      <c r="CI35" t="s">
        <v>203</v>
      </c>
      <c r="CJ35" t="s">
        <v>204</v>
      </c>
      <c r="CK35" t="s">
        <v>205</v>
      </c>
      <c r="CL35" t="s">
        <v>206</v>
      </c>
      <c r="CN35" t="s">
        <v>198</v>
      </c>
      <c r="CO35" t="s">
        <v>199</v>
      </c>
      <c r="CP35" t="s">
        <v>200</v>
      </c>
      <c r="CQ35" t="s">
        <v>201</v>
      </c>
      <c r="CR35" t="s">
        <v>202</v>
      </c>
      <c r="CS35" t="s">
        <v>203</v>
      </c>
      <c r="CT35" t="s">
        <v>204</v>
      </c>
      <c r="CU35" t="s">
        <v>205</v>
      </c>
      <c r="CV35" t="s">
        <v>206</v>
      </c>
    </row>
    <row r="36" spans="2:100" x14ac:dyDescent="0.2">
      <c r="B36">
        <v>0</v>
      </c>
      <c r="C36">
        <v>806.00099999999998</v>
      </c>
      <c r="D36">
        <v>762.84100000000001</v>
      </c>
      <c r="E36">
        <v>784.56399999999996</v>
      </c>
      <c r="F36">
        <v>872.70100000000002</v>
      </c>
      <c r="G36">
        <v>783.95899999999995</v>
      </c>
      <c r="H36">
        <v>858.529</v>
      </c>
      <c r="I36">
        <v>715.65899999999999</v>
      </c>
      <c r="J36">
        <v>1576.4010000000001</v>
      </c>
      <c r="L36">
        <v>0</v>
      </c>
      <c r="M36">
        <v>896.93700000000001</v>
      </c>
      <c r="N36">
        <v>854.07399999999996</v>
      </c>
      <c r="O36">
        <v>794.178</v>
      </c>
      <c r="P36">
        <v>982.74199999999996</v>
      </c>
      <c r="Q36">
        <v>1210.5509999999999</v>
      </c>
      <c r="R36">
        <v>856.56200000000001</v>
      </c>
      <c r="S36">
        <v>1274.8900000000001</v>
      </c>
      <c r="T36">
        <v>970.48400000000004</v>
      </c>
      <c r="V36">
        <v>0</v>
      </c>
      <c r="W36">
        <v>896.93700000000001</v>
      </c>
      <c r="X36">
        <v>684.40700000000004</v>
      </c>
      <c r="Y36">
        <v>877.29700000000003</v>
      </c>
      <c r="Z36">
        <v>777.66300000000001</v>
      </c>
      <c r="AA36">
        <v>783.96900000000005</v>
      </c>
      <c r="AB36">
        <v>831.57500000000005</v>
      </c>
      <c r="AC36">
        <v>766.54399999999998</v>
      </c>
      <c r="AD36">
        <v>762.27300000000002</v>
      </c>
      <c r="AF36">
        <v>0</v>
      </c>
      <c r="AG36">
        <v>900.64800000000002</v>
      </c>
      <c r="AH36">
        <v>761.80799999999999</v>
      </c>
      <c r="AI36">
        <v>808.27499999999998</v>
      </c>
      <c r="AJ36">
        <v>825.471</v>
      </c>
      <c r="AK36">
        <v>773.79</v>
      </c>
      <c r="AL36">
        <v>898.39</v>
      </c>
      <c r="AM36">
        <v>840.16600000000005</v>
      </c>
      <c r="AN36">
        <v>1478.8119999999999</v>
      </c>
      <c r="AP36">
        <v>0</v>
      </c>
      <c r="AQ36">
        <v>850.78399999999999</v>
      </c>
      <c r="AR36">
        <v>796.66099999999994</v>
      </c>
      <c r="AS36">
        <v>778.96600000000001</v>
      </c>
      <c r="AT36">
        <v>2069.6640000000002</v>
      </c>
      <c r="AU36">
        <v>3103.5740000000001</v>
      </c>
      <c r="AV36">
        <v>4145.2299999999996</v>
      </c>
      <c r="AW36">
        <v>1148.7660000000001</v>
      </c>
      <c r="AX36">
        <v>980.95100000000002</v>
      </c>
      <c r="AZ36">
        <v>0</v>
      </c>
      <c r="BA36">
        <v>850.78399999999999</v>
      </c>
      <c r="BB36">
        <v>796.66099999999994</v>
      </c>
      <c r="BC36">
        <v>778.96600000000001</v>
      </c>
      <c r="BD36">
        <v>2069.6640000000002</v>
      </c>
      <c r="BE36">
        <v>3103.5740000000001</v>
      </c>
      <c r="BF36">
        <v>4145.2299999999996</v>
      </c>
      <c r="BG36">
        <v>1148.7660000000001</v>
      </c>
      <c r="BH36">
        <v>980.95100000000002</v>
      </c>
      <c r="BJ36">
        <v>0</v>
      </c>
      <c r="BK36">
        <v>765.29200000000003</v>
      </c>
      <c r="BL36">
        <v>731.404</v>
      </c>
      <c r="BM36">
        <v>746.68100000000004</v>
      </c>
      <c r="BN36">
        <v>869.00099999999998</v>
      </c>
      <c r="BO36">
        <v>1170.569</v>
      </c>
      <c r="BP36">
        <v>866.35699999999997</v>
      </c>
      <c r="BQ36">
        <v>881.58299999999997</v>
      </c>
      <c r="BR36">
        <v>1112.07</v>
      </c>
      <c r="BT36">
        <v>0</v>
      </c>
      <c r="BU36">
        <v>766.21100000000001</v>
      </c>
      <c r="BV36">
        <v>762.85500000000002</v>
      </c>
      <c r="BW36">
        <v>725.47400000000005</v>
      </c>
      <c r="BX36">
        <v>813.92</v>
      </c>
      <c r="BY36">
        <v>1174.902</v>
      </c>
      <c r="BZ36">
        <v>793.09799999999996</v>
      </c>
      <c r="CA36">
        <v>761.99599999999998</v>
      </c>
      <c r="CB36">
        <v>784.25599999999997</v>
      </c>
      <c r="CD36">
        <v>0</v>
      </c>
      <c r="CE36">
        <v>855.81200000000001</v>
      </c>
      <c r="CF36">
        <v>771.67200000000003</v>
      </c>
      <c r="CG36">
        <v>750.38099999999997</v>
      </c>
      <c r="CH36">
        <v>801.80100000000004</v>
      </c>
      <c r="CI36">
        <v>956.274</v>
      </c>
      <c r="CJ36">
        <v>767.64800000000002</v>
      </c>
      <c r="CK36">
        <v>897.649</v>
      </c>
      <c r="CL36">
        <v>801.34</v>
      </c>
      <c r="CN36">
        <v>0</v>
      </c>
      <c r="CO36">
        <v>816.76099999999997</v>
      </c>
      <c r="CP36">
        <v>718.06200000000001</v>
      </c>
      <c r="CQ36">
        <v>728.98900000000003</v>
      </c>
      <c r="CR36">
        <v>1617.5119999999999</v>
      </c>
      <c r="CS36">
        <v>1642.6079999999999</v>
      </c>
      <c r="CT36">
        <v>2053.21</v>
      </c>
      <c r="CU36">
        <v>1084.3969999999999</v>
      </c>
      <c r="CV36">
        <v>696.18299999999999</v>
      </c>
    </row>
    <row r="37" spans="2:100" x14ac:dyDescent="0.2">
      <c r="B37">
        <v>1</v>
      </c>
      <c r="C37">
        <v>828.38</v>
      </c>
      <c r="D37">
        <v>829.44799999999998</v>
      </c>
      <c r="E37">
        <v>782.24099999999999</v>
      </c>
      <c r="F37">
        <v>865.53899999999999</v>
      </c>
      <c r="G37">
        <v>793.15</v>
      </c>
      <c r="H37">
        <v>879.27700000000004</v>
      </c>
      <c r="I37">
        <v>817.87199999999996</v>
      </c>
      <c r="J37">
        <v>1569.097</v>
      </c>
      <c r="L37">
        <v>1</v>
      </c>
      <c r="M37">
        <v>871.68899999999996</v>
      </c>
      <c r="N37">
        <v>823.72400000000005</v>
      </c>
      <c r="O37">
        <v>818.20600000000002</v>
      </c>
      <c r="P37">
        <v>980.00699999999995</v>
      </c>
      <c r="Q37">
        <v>1254.941</v>
      </c>
      <c r="R37">
        <v>875.78899999999999</v>
      </c>
      <c r="S37">
        <v>1211.0229999999999</v>
      </c>
      <c r="T37">
        <v>989.53599999999994</v>
      </c>
      <c r="V37">
        <v>1</v>
      </c>
      <c r="W37">
        <v>871.68899999999996</v>
      </c>
      <c r="X37">
        <v>729.74800000000005</v>
      </c>
      <c r="Y37">
        <v>866.27200000000005</v>
      </c>
      <c r="Z37">
        <v>751.92</v>
      </c>
      <c r="AA37">
        <v>782.17399999999998</v>
      </c>
      <c r="AB37">
        <v>812.35799999999995</v>
      </c>
      <c r="AC37">
        <v>758.18399999999997</v>
      </c>
      <c r="AD37">
        <v>782.33600000000001</v>
      </c>
      <c r="AF37">
        <v>1</v>
      </c>
      <c r="AG37">
        <v>907.36500000000001</v>
      </c>
      <c r="AH37">
        <v>735.64499999999998</v>
      </c>
      <c r="AI37">
        <v>803.38400000000001</v>
      </c>
      <c r="AJ37">
        <v>804.53200000000004</v>
      </c>
      <c r="AK37">
        <v>728.96400000000006</v>
      </c>
      <c r="AL37">
        <v>901.36900000000003</v>
      </c>
      <c r="AM37">
        <v>916.72500000000002</v>
      </c>
      <c r="AN37">
        <v>1539.2660000000001</v>
      </c>
      <c r="AP37">
        <v>1</v>
      </c>
      <c r="AQ37">
        <v>834.976</v>
      </c>
      <c r="AR37">
        <v>818.78399999999999</v>
      </c>
      <c r="AS37">
        <v>756.95299999999997</v>
      </c>
      <c r="AT37">
        <v>2021.7729999999999</v>
      </c>
      <c r="AU37">
        <v>3016.6590000000001</v>
      </c>
      <c r="AV37">
        <v>4205.5439999999999</v>
      </c>
      <c r="AW37">
        <v>1045.5889999999999</v>
      </c>
      <c r="AX37">
        <v>983.35199999999998</v>
      </c>
      <c r="AZ37">
        <v>1</v>
      </c>
      <c r="BA37">
        <v>834.976</v>
      </c>
      <c r="BB37">
        <v>818.78399999999999</v>
      </c>
      <c r="BC37">
        <v>756.95299999999997</v>
      </c>
      <c r="BD37">
        <v>2021.7729999999999</v>
      </c>
      <c r="BE37">
        <v>3016.6590000000001</v>
      </c>
      <c r="BF37">
        <v>4205.5439999999999</v>
      </c>
      <c r="BG37">
        <v>1045.5889999999999</v>
      </c>
      <c r="BH37">
        <v>983.35199999999998</v>
      </c>
      <c r="BJ37">
        <v>1</v>
      </c>
      <c r="BK37">
        <v>803.75</v>
      </c>
      <c r="BL37">
        <v>741.63599999999997</v>
      </c>
      <c r="BM37">
        <v>762.71400000000006</v>
      </c>
      <c r="BN37">
        <v>844.096</v>
      </c>
      <c r="BO37">
        <v>1181.5830000000001</v>
      </c>
      <c r="BP37">
        <v>920.59400000000005</v>
      </c>
      <c r="BQ37">
        <v>861.52099999999996</v>
      </c>
      <c r="BR37">
        <v>1113.3130000000001</v>
      </c>
      <c r="BT37">
        <v>1</v>
      </c>
      <c r="BU37">
        <v>770.23699999999997</v>
      </c>
      <c r="BV37">
        <v>783.5</v>
      </c>
      <c r="BW37">
        <v>724.52599999999995</v>
      </c>
      <c r="BX37">
        <v>853.75900000000001</v>
      </c>
      <c r="BY37">
        <v>1300.7449999999999</v>
      </c>
      <c r="BZ37">
        <v>814.14499999999998</v>
      </c>
      <c r="CA37">
        <v>759.33199999999999</v>
      </c>
      <c r="CB37">
        <v>819.04399999999998</v>
      </c>
      <c r="CD37">
        <v>1</v>
      </c>
      <c r="CE37">
        <v>882.447</v>
      </c>
      <c r="CF37">
        <v>782.803</v>
      </c>
      <c r="CG37">
        <v>734.33699999999999</v>
      </c>
      <c r="CH37">
        <v>836.096</v>
      </c>
      <c r="CI37">
        <v>919.596</v>
      </c>
      <c r="CJ37">
        <v>782.14700000000005</v>
      </c>
      <c r="CK37">
        <v>900.51499999999999</v>
      </c>
      <c r="CL37">
        <v>811.65499999999997</v>
      </c>
      <c r="CN37">
        <v>1</v>
      </c>
      <c r="CO37">
        <v>804.428</v>
      </c>
      <c r="CP37">
        <v>799.10199999999998</v>
      </c>
      <c r="CQ37">
        <v>735.96299999999997</v>
      </c>
      <c r="CR37">
        <v>1797.027</v>
      </c>
      <c r="CS37">
        <v>1295.9670000000001</v>
      </c>
      <c r="CT37">
        <v>2301.1410000000001</v>
      </c>
      <c r="CU37">
        <v>1181.6890000000001</v>
      </c>
      <c r="CV37">
        <v>769.85299999999995</v>
      </c>
    </row>
    <row r="38" spans="2:100" x14ac:dyDescent="0.2">
      <c r="B38">
        <v>2</v>
      </c>
      <c r="C38">
        <v>792.17399999999998</v>
      </c>
      <c r="D38">
        <v>882.20600000000002</v>
      </c>
      <c r="E38">
        <v>778.81399999999996</v>
      </c>
      <c r="F38">
        <v>866.02200000000005</v>
      </c>
      <c r="G38">
        <v>769.51199999999994</v>
      </c>
      <c r="H38">
        <v>841.01199999999994</v>
      </c>
      <c r="I38">
        <v>768.52300000000002</v>
      </c>
      <c r="J38">
        <v>1558.299</v>
      </c>
      <c r="L38">
        <v>2</v>
      </c>
      <c r="M38">
        <v>919.11500000000001</v>
      </c>
      <c r="N38">
        <v>764.58299999999997</v>
      </c>
      <c r="O38">
        <v>782.56700000000001</v>
      </c>
      <c r="P38">
        <v>993.41099999999994</v>
      </c>
      <c r="Q38">
        <v>1312.9280000000001</v>
      </c>
      <c r="R38">
        <v>872.81</v>
      </c>
      <c r="S38">
        <v>1237.067</v>
      </c>
      <c r="T38">
        <v>1055.0540000000001</v>
      </c>
      <c r="V38">
        <v>2</v>
      </c>
      <c r="W38">
        <v>919.11500000000001</v>
      </c>
      <c r="X38">
        <v>731.23500000000001</v>
      </c>
      <c r="Y38">
        <v>835.21600000000001</v>
      </c>
      <c r="Z38">
        <v>815.19399999999996</v>
      </c>
      <c r="AA38">
        <v>767.22299999999996</v>
      </c>
      <c r="AB38">
        <v>806.50599999999997</v>
      </c>
      <c r="AC38">
        <v>736.89300000000003</v>
      </c>
      <c r="AD38">
        <v>764.36</v>
      </c>
      <c r="AF38">
        <v>2</v>
      </c>
      <c r="AG38">
        <v>923.99800000000005</v>
      </c>
      <c r="AH38">
        <v>711.43899999999996</v>
      </c>
      <c r="AI38">
        <v>809.39700000000005</v>
      </c>
      <c r="AJ38">
        <v>851.52300000000002</v>
      </c>
      <c r="AK38">
        <v>784.55200000000002</v>
      </c>
      <c r="AL38">
        <v>931.00900000000001</v>
      </c>
      <c r="AM38">
        <v>928.67399999999998</v>
      </c>
      <c r="AN38">
        <v>1582.2760000000001</v>
      </c>
      <c r="AP38">
        <v>2</v>
      </c>
      <c r="AQ38">
        <v>832.18299999999999</v>
      </c>
      <c r="AR38">
        <v>796.76800000000003</v>
      </c>
      <c r="AS38">
        <v>813.553</v>
      </c>
      <c r="AT38">
        <v>1915.087</v>
      </c>
      <c r="AU38">
        <v>3301.4560000000001</v>
      </c>
      <c r="AV38">
        <v>4202.567</v>
      </c>
      <c r="AW38">
        <v>1126.038</v>
      </c>
      <c r="AX38">
        <v>941.82100000000003</v>
      </c>
      <c r="AZ38">
        <v>2</v>
      </c>
      <c r="BA38">
        <v>832.18299999999999</v>
      </c>
      <c r="BB38">
        <v>796.76800000000003</v>
      </c>
      <c r="BC38">
        <v>813.553</v>
      </c>
      <c r="BD38">
        <v>1915.087</v>
      </c>
      <c r="BE38">
        <v>3301.4560000000001</v>
      </c>
      <c r="BF38">
        <v>4202.567</v>
      </c>
      <c r="BG38">
        <v>1126.038</v>
      </c>
      <c r="BH38">
        <v>941.82100000000003</v>
      </c>
      <c r="BJ38">
        <v>2</v>
      </c>
      <c r="BK38">
        <v>757.846</v>
      </c>
      <c r="BL38">
        <v>770.10599999999999</v>
      </c>
      <c r="BM38">
        <v>783.24400000000003</v>
      </c>
      <c r="BN38">
        <v>826.50699999999995</v>
      </c>
      <c r="BO38">
        <v>1276.125</v>
      </c>
      <c r="BP38">
        <v>911.41200000000003</v>
      </c>
      <c r="BQ38">
        <v>853.06600000000003</v>
      </c>
      <c r="BR38">
        <v>1046.875</v>
      </c>
      <c r="BT38">
        <v>2</v>
      </c>
      <c r="BU38">
        <v>796.75</v>
      </c>
      <c r="BV38">
        <v>745.053</v>
      </c>
      <c r="BW38">
        <v>714.5</v>
      </c>
      <c r="BX38">
        <v>850.20899999999995</v>
      </c>
      <c r="BY38">
        <v>1409.837</v>
      </c>
      <c r="BZ38">
        <v>784.87</v>
      </c>
      <c r="CA38">
        <v>778.96100000000001</v>
      </c>
      <c r="CB38">
        <v>832.88</v>
      </c>
      <c r="CD38">
        <v>2</v>
      </c>
      <c r="CE38">
        <v>827.79899999999998</v>
      </c>
      <c r="CF38">
        <v>759.18200000000002</v>
      </c>
      <c r="CG38">
        <v>724.61699999999996</v>
      </c>
      <c r="CH38">
        <v>868.57500000000005</v>
      </c>
      <c r="CI38">
        <v>906.58299999999997</v>
      </c>
      <c r="CJ38">
        <v>789.548</v>
      </c>
      <c r="CK38">
        <v>938.452</v>
      </c>
      <c r="CL38">
        <v>786.38900000000001</v>
      </c>
      <c r="CN38">
        <v>2</v>
      </c>
      <c r="CO38">
        <v>793.32899999999995</v>
      </c>
      <c r="CP38">
        <v>733.36199999999997</v>
      </c>
      <c r="CQ38">
        <v>726.38900000000001</v>
      </c>
      <c r="CR38">
        <v>1529.1220000000001</v>
      </c>
      <c r="CS38">
        <v>1142.4059999999999</v>
      </c>
      <c r="CT38">
        <v>2413.4119999999998</v>
      </c>
      <c r="CU38">
        <v>1406.8309999999999</v>
      </c>
      <c r="CV38">
        <v>815.53399999999999</v>
      </c>
    </row>
    <row r="39" spans="2:100" x14ac:dyDescent="0.2">
      <c r="B39">
        <v>3</v>
      </c>
      <c r="C39">
        <v>802.81399999999996</v>
      </c>
      <c r="D39">
        <v>857.048</v>
      </c>
      <c r="E39">
        <v>782.72699999999998</v>
      </c>
      <c r="F39">
        <v>856.11199999999997</v>
      </c>
      <c r="G39">
        <v>805.53899999999999</v>
      </c>
      <c r="H39">
        <v>849.59799999999996</v>
      </c>
      <c r="I39">
        <v>799.77200000000005</v>
      </c>
      <c r="J39">
        <v>1447.528</v>
      </c>
      <c r="L39">
        <v>3</v>
      </c>
      <c r="M39">
        <v>863.94899999999996</v>
      </c>
      <c r="N39">
        <v>826.779</v>
      </c>
      <c r="O39">
        <v>757.74699999999996</v>
      </c>
      <c r="P39">
        <v>1036.271</v>
      </c>
      <c r="Q39">
        <v>1435.067</v>
      </c>
      <c r="R39">
        <v>882.73400000000004</v>
      </c>
      <c r="S39">
        <v>1234.913</v>
      </c>
      <c r="T39">
        <v>1019.447</v>
      </c>
      <c r="V39">
        <v>3</v>
      </c>
      <c r="W39">
        <v>863.94899999999996</v>
      </c>
      <c r="X39">
        <v>704.78499999999997</v>
      </c>
      <c r="Y39">
        <v>851.12199999999996</v>
      </c>
      <c r="Z39">
        <v>798.78599999999994</v>
      </c>
      <c r="AA39">
        <v>756.32299999999998</v>
      </c>
      <c r="AB39">
        <v>784.92200000000003</v>
      </c>
      <c r="AC39">
        <v>767.12099999999998</v>
      </c>
      <c r="AD39">
        <v>745.03300000000002</v>
      </c>
      <c r="AF39">
        <v>3</v>
      </c>
      <c r="AG39">
        <v>826.447</v>
      </c>
      <c r="AH39">
        <v>687.899</v>
      </c>
      <c r="AI39">
        <v>780.43200000000002</v>
      </c>
      <c r="AJ39">
        <v>827.71400000000006</v>
      </c>
      <c r="AK39">
        <v>777.05</v>
      </c>
      <c r="AL39">
        <v>907.42899999999997</v>
      </c>
      <c r="AM39">
        <v>890.82299999999998</v>
      </c>
      <c r="AN39">
        <v>1507.9449999999999</v>
      </c>
      <c r="AP39">
        <v>3</v>
      </c>
      <c r="AQ39">
        <v>859.17600000000004</v>
      </c>
      <c r="AR39">
        <v>836.33900000000006</v>
      </c>
      <c r="AS39">
        <v>772.42100000000005</v>
      </c>
      <c r="AT39">
        <v>1939.633</v>
      </c>
      <c r="AU39">
        <v>3338.422</v>
      </c>
      <c r="AV39">
        <v>4053.7840000000001</v>
      </c>
      <c r="AW39">
        <v>1151.6969999999999</v>
      </c>
      <c r="AX39">
        <v>1000.014</v>
      </c>
      <c r="AZ39">
        <v>3</v>
      </c>
      <c r="BA39">
        <v>859.17600000000004</v>
      </c>
      <c r="BB39">
        <v>836.33900000000006</v>
      </c>
      <c r="BC39">
        <v>772.42100000000005</v>
      </c>
      <c r="BD39">
        <v>1939.633</v>
      </c>
      <c r="BE39">
        <v>3338.422</v>
      </c>
      <c r="BF39">
        <v>4053.7840000000001</v>
      </c>
      <c r="BG39">
        <v>1151.6969999999999</v>
      </c>
      <c r="BH39">
        <v>1000.014</v>
      </c>
      <c r="BJ39">
        <v>3</v>
      </c>
      <c r="BK39">
        <v>813.13699999999994</v>
      </c>
      <c r="BL39">
        <v>741.57899999999995</v>
      </c>
      <c r="BM39">
        <v>759.30499999999995</v>
      </c>
      <c r="BN39">
        <v>851.149</v>
      </c>
      <c r="BO39">
        <v>1264.6030000000001</v>
      </c>
      <c r="BP39">
        <v>947.702</v>
      </c>
      <c r="BQ39">
        <v>905.75</v>
      </c>
      <c r="BR39">
        <v>1042.2819999999999</v>
      </c>
      <c r="BT39">
        <v>3</v>
      </c>
      <c r="BU39">
        <v>776.18399999999997</v>
      </c>
      <c r="BV39">
        <v>737.65800000000002</v>
      </c>
      <c r="BW39">
        <v>721.78899999999999</v>
      </c>
      <c r="BX39">
        <v>822.67899999999997</v>
      </c>
      <c r="BY39">
        <v>1675.72</v>
      </c>
      <c r="BZ39">
        <v>847.649</v>
      </c>
      <c r="CA39">
        <v>739.22199999999998</v>
      </c>
      <c r="CB39">
        <v>790.91600000000005</v>
      </c>
      <c r="CD39">
        <v>3</v>
      </c>
      <c r="CE39">
        <v>844.11599999999999</v>
      </c>
      <c r="CF39">
        <v>762.47299999999996</v>
      </c>
      <c r="CG39">
        <v>739.24</v>
      </c>
      <c r="CH39">
        <v>810.197</v>
      </c>
      <c r="CI39">
        <v>959.89599999999996</v>
      </c>
      <c r="CJ39">
        <v>786.88300000000004</v>
      </c>
      <c r="CK39">
        <v>917.85900000000004</v>
      </c>
      <c r="CL39">
        <v>786.96</v>
      </c>
      <c r="CN39">
        <v>3</v>
      </c>
      <c r="CO39">
        <v>761.53099999999995</v>
      </c>
      <c r="CP39">
        <v>760.37</v>
      </c>
      <c r="CQ39">
        <v>718.245</v>
      </c>
      <c r="CR39">
        <v>1305.1010000000001</v>
      </c>
      <c r="CS39">
        <v>1109.625</v>
      </c>
      <c r="CT39">
        <v>2526.4940000000001</v>
      </c>
      <c r="CU39">
        <v>1842.2850000000001</v>
      </c>
      <c r="CV39">
        <v>827.70399999999995</v>
      </c>
    </row>
    <row r="40" spans="2:100" x14ac:dyDescent="0.2">
      <c r="B40">
        <v>4</v>
      </c>
      <c r="C40">
        <v>756.62099999999998</v>
      </c>
      <c r="D40">
        <v>797.99199999999996</v>
      </c>
      <c r="E40">
        <v>743.00900000000001</v>
      </c>
      <c r="F40">
        <v>828.04200000000003</v>
      </c>
      <c r="G40">
        <v>855.50099999999998</v>
      </c>
      <c r="H40">
        <v>863.69799999999998</v>
      </c>
      <c r="I40">
        <v>794.99</v>
      </c>
      <c r="J40">
        <v>1474.1469999999999</v>
      </c>
      <c r="L40">
        <v>4</v>
      </c>
      <c r="M40">
        <v>849.23099999999999</v>
      </c>
      <c r="N40">
        <v>835.971</v>
      </c>
      <c r="O40">
        <v>770.86</v>
      </c>
      <c r="P40">
        <v>1046.0820000000001</v>
      </c>
      <c r="Q40">
        <v>1501.3679999999999</v>
      </c>
      <c r="R40">
        <v>915.96100000000001</v>
      </c>
      <c r="S40">
        <v>1216.9580000000001</v>
      </c>
      <c r="T40">
        <v>1069.934</v>
      </c>
      <c r="V40">
        <v>4</v>
      </c>
      <c r="W40">
        <v>849.23099999999999</v>
      </c>
      <c r="X40">
        <v>751.125</v>
      </c>
      <c r="Y40">
        <v>845.54</v>
      </c>
      <c r="Z40">
        <v>782.23199999999997</v>
      </c>
      <c r="AA40">
        <v>788.93299999999999</v>
      </c>
      <c r="AB40">
        <v>759.16099999999994</v>
      </c>
      <c r="AC40">
        <v>734.25099999999998</v>
      </c>
      <c r="AD40">
        <v>753.15300000000002</v>
      </c>
      <c r="AF40">
        <v>4</v>
      </c>
      <c r="AG40">
        <v>830.34299999999996</v>
      </c>
      <c r="AH40">
        <v>735.62800000000004</v>
      </c>
      <c r="AI40">
        <v>830.28</v>
      </c>
      <c r="AJ40">
        <v>841.36599999999999</v>
      </c>
      <c r="AK40">
        <v>770.81600000000003</v>
      </c>
      <c r="AL40">
        <v>879.02499999999998</v>
      </c>
      <c r="AM40">
        <v>820.61500000000001</v>
      </c>
      <c r="AN40">
        <v>1522.845</v>
      </c>
      <c r="AP40">
        <v>4</v>
      </c>
      <c r="AQ40">
        <v>839.44500000000005</v>
      </c>
      <c r="AR40">
        <v>801.25199999999995</v>
      </c>
      <c r="AS40">
        <v>795.471</v>
      </c>
      <c r="AT40">
        <v>1939.961</v>
      </c>
      <c r="AU40">
        <v>3330.1239999999998</v>
      </c>
      <c r="AV40">
        <v>4234.2359999999999</v>
      </c>
      <c r="AW40">
        <v>1161.146</v>
      </c>
      <c r="AX40">
        <v>1025.124</v>
      </c>
      <c r="AZ40">
        <v>4</v>
      </c>
      <c r="BA40">
        <v>839.44500000000005</v>
      </c>
      <c r="BB40">
        <v>801.25199999999995</v>
      </c>
      <c r="BC40">
        <v>795.471</v>
      </c>
      <c r="BD40">
        <v>1939.961</v>
      </c>
      <c r="BE40">
        <v>3330.1239999999998</v>
      </c>
      <c r="BF40">
        <v>4234.2359999999999</v>
      </c>
      <c r="BG40">
        <v>1161.146</v>
      </c>
      <c r="BH40">
        <v>1025.124</v>
      </c>
      <c r="BJ40">
        <v>4</v>
      </c>
      <c r="BK40">
        <v>815.18399999999997</v>
      </c>
      <c r="BL40">
        <v>747.64499999999998</v>
      </c>
      <c r="BM40">
        <v>753.80100000000004</v>
      </c>
      <c r="BN40">
        <v>852.274</v>
      </c>
      <c r="BO40">
        <v>1360.075</v>
      </c>
      <c r="BP40">
        <v>899.28700000000003</v>
      </c>
      <c r="BQ40">
        <v>910.49699999999996</v>
      </c>
      <c r="BR40">
        <v>1016.881</v>
      </c>
      <c r="BT40">
        <v>4</v>
      </c>
      <c r="BU40">
        <v>759.15800000000002</v>
      </c>
      <c r="BV40">
        <v>756.39499999999998</v>
      </c>
      <c r="BW40">
        <v>716.46100000000001</v>
      </c>
      <c r="BX40">
        <v>786.68</v>
      </c>
      <c r="BY40">
        <v>2016.739</v>
      </c>
      <c r="BZ40">
        <v>839.63800000000003</v>
      </c>
      <c r="CA40">
        <v>770.673</v>
      </c>
      <c r="CB40">
        <v>789.54300000000001</v>
      </c>
      <c r="CD40">
        <v>4</v>
      </c>
      <c r="CE40">
        <v>900.45100000000002</v>
      </c>
      <c r="CF40">
        <v>795.31899999999996</v>
      </c>
      <c r="CG40">
        <v>758.72199999999998</v>
      </c>
      <c r="CH40">
        <v>800.029</v>
      </c>
      <c r="CI40">
        <v>882.91399999999999</v>
      </c>
      <c r="CJ40">
        <v>788.46100000000001</v>
      </c>
      <c r="CK40">
        <v>944.25599999999997</v>
      </c>
      <c r="CL40">
        <v>775.98699999999997</v>
      </c>
      <c r="CN40">
        <v>4</v>
      </c>
      <c r="CO40">
        <v>806.57600000000002</v>
      </c>
      <c r="CP40">
        <v>722.95500000000004</v>
      </c>
      <c r="CQ40">
        <v>701.36</v>
      </c>
      <c r="CR40">
        <v>1179.934</v>
      </c>
      <c r="CS40">
        <v>1115.0809999999999</v>
      </c>
      <c r="CT40">
        <v>2819.5010000000002</v>
      </c>
      <c r="CU40">
        <v>2227.7080000000001</v>
      </c>
      <c r="CV40">
        <v>839.20500000000004</v>
      </c>
    </row>
    <row r="41" spans="2:100" x14ac:dyDescent="0.2">
      <c r="B41">
        <v>5</v>
      </c>
      <c r="C41">
        <v>779.101</v>
      </c>
      <c r="D41">
        <v>765.49699999999996</v>
      </c>
      <c r="E41">
        <v>766.48</v>
      </c>
      <c r="F41">
        <v>844.07500000000005</v>
      </c>
      <c r="G41">
        <v>839.47799999999995</v>
      </c>
      <c r="H41">
        <v>837.64300000000003</v>
      </c>
      <c r="I41">
        <v>791.22500000000002</v>
      </c>
      <c r="J41">
        <v>1549.2370000000001</v>
      </c>
      <c r="L41">
        <v>5</v>
      </c>
      <c r="M41">
        <v>888.41</v>
      </c>
      <c r="N41">
        <v>830.88099999999997</v>
      </c>
      <c r="O41">
        <v>793.50900000000001</v>
      </c>
      <c r="P41">
        <v>1106.5730000000001</v>
      </c>
      <c r="Q41">
        <v>1544.1</v>
      </c>
      <c r="R41">
        <v>956.16399999999999</v>
      </c>
      <c r="S41">
        <v>1294.9369999999999</v>
      </c>
      <c r="T41">
        <v>960.71199999999999</v>
      </c>
      <c r="V41">
        <v>5</v>
      </c>
      <c r="W41">
        <v>888.41</v>
      </c>
      <c r="X41">
        <v>762.96699999999998</v>
      </c>
      <c r="Y41">
        <v>870.28099999999995</v>
      </c>
      <c r="Z41">
        <v>814.01300000000003</v>
      </c>
      <c r="AA41">
        <v>821.07100000000003</v>
      </c>
      <c r="AB41">
        <v>810.55700000000002</v>
      </c>
      <c r="AC41">
        <v>741.15300000000002</v>
      </c>
      <c r="AD41">
        <v>770.87699999999995</v>
      </c>
      <c r="AF41">
        <v>5</v>
      </c>
      <c r="AG41">
        <v>834.95299999999997</v>
      </c>
      <c r="AH41">
        <v>771.58</v>
      </c>
      <c r="AI41">
        <v>862.91899999999998</v>
      </c>
      <c r="AJ41">
        <v>822.20600000000002</v>
      </c>
      <c r="AK41">
        <v>764.66899999999998</v>
      </c>
      <c r="AL41">
        <v>894.65300000000002</v>
      </c>
      <c r="AM41">
        <v>852.68200000000002</v>
      </c>
      <c r="AN41">
        <v>1621.1279999999999</v>
      </c>
      <c r="AP41">
        <v>5</v>
      </c>
      <c r="AQ41">
        <v>882.64499999999998</v>
      </c>
      <c r="AR41">
        <v>772.31799999999998</v>
      </c>
      <c r="AS41">
        <v>797.95399999999995</v>
      </c>
      <c r="AT41">
        <v>1979.539</v>
      </c>
      <c r="AU41">
        <v>3391.5349999999999</v>
      </c>
      <c r="AV41">
        <v>4295.442</v>
      </c>
      <c r="AW41">
        <v>1166.5650000000001</v>
      </c>
      <c r="AX41">
        <v>1063.32</v>
      </c>
      <c r="AZ41">
        <v>5</v>
      </c>
      <c r="BA41">
        <v>882.64499999999998</v>
      </c>
      <c r="BB41">
        <v>772.31799999999998</v>
      </c>
      <c r="BC41">
        <v>797.95399999999995</v>
      </c>
      <c r="BD41">
        <v>1979.539</v>
      </c>
      <c r="BE41">
        <v>3391.5349999999999</v>
      </c>
      <c r="BF41">
        <v>4295.442</v>
      </c>
      <c r="BG41">
        <v>1166.5650000000001</v>
      </c>
      <c r="BH41">
        <v>1063.32</v>
      </c>
      <c r="BJ41">
        <v>5</v>
      </c>
      <c r="BK41">
        <v>777.96199999999999</v>
      </c>
      <c r="BL41">
        <v>768.34900000000005</v>
      </c>
      <c r="BM41">
        <v>727.02800000000002</v>
      </c>
      <c r="BN41">
        <v>822.07299999999998</v>
      </c>
      <c r="BO41">
        <v>1241.547</v>
      </c>
      <c r="BP41">
        <v>896.75900000000001</v>
      </c>
      <c r="BQ41">
        <v>902.93499999999995</v>
      </c>
      <c r="BR41">
        <v>1006.662</v>
      </c>
      <c r="BT41">
        <v>5</v>
      </c>
      <c r="BU41">
        <v>790.98699999999997</v>
      </c>
      <c r="BV41">
        <v>749</v>
      </c>
      <c r="BW41">
        <v>715.15800000000002</v>
      </c>
      <c r="BX41">
        <v>809.14099999999996</v>
      </c>
      <c r="BY41">
        <v>2382.67</v>
      </c>
      <c r="BZ41">
        <v>845.798</v>
      </c>
      <c r="CA41">
        <v>752.08199999999999</v>
      </c>
      <c r="CB41">
        <v>819.98699999999997</v>
      </c>
      <c r="CD41">
        <v>5</v>
      </c>
      <c r="CE41">
        <v>871.85299999999995</v>
      </c>
      <c r="CF41">
        <v>822.00599999999997</v>
      </c>
      <c r="CG41">
        <v>743.15200000000004</v>
      </c>
      <c r="CH41">
        <v>784.48599999999999</v>
      </c>
      <c r="CI41">
        <v>916.48099999999999</v>
      </c>
      <c r="CJ41">
        <v>793.83799999999997</v>
      </c>
      <c r="CK41">
        <v>945.53700000000003</v>
      </c>
      <c r="CL41">
        <v>784.08500000000004</v>
      </c>
      <c r="CN41">
        <v>5</v>
      </c>
      <c r="CO41">
        <v>840.54399999999998</v>
      </c>
      <c r="CP41">
        <v>763.01300000000003</v>
      </c>
      <c r="CQ41">
        <v>705.08900000000006</v>
      </c>
      <c r="CR41">
        <v>1058.1130000000001</v>
      </c>
      <c r="CS41">
        <v>1017.532</v>
      </c>
      <c r="CT41">
        <v>2889.2310000000002</v>
      </c>
      <c r="CU41">
        <v>2584.4290000000001</v>
      </c>
      <c r="CV41">
        <v>826.03899999999999</v>
      </c>
    </row>
    <row r="42" spans="2:100" x14ac:dyDescent="0.2">
      <c r="B42">
        <v>6</v>
      </c>
      <c r="C42">
        <v>775.49300000000005</v>
      </c>
      <c r="D42">
        <v>782.04700000000003</v>
      </c>
      <c r="E42">
        <v>812.15300000000002</v>
      </c>
      <c r="F42">
        <v>830.27800000000002</v>
      </c>
      <c r="G42">
        <v>863.37300000000005</v>
      </c>
      <c r="H42">
        <v>855.79899999999998</v>
      </c>
      <c r="I42">
        <v>789.42200000000003</v>
      </c>
      <c r="J42">
        <v>1585.675</v>
      </c>
      <c r="L42">
        <v>6</v>
      </c>
      <c r="M42">
        <v>848.06899999999996</v>
      </c>
      <c r="N42">
        <v>832.84799999999996</v>
      </c>
      <c r="O42">
        <v>768.01199999999994</v>
      </c>
      <c r="P42">
        <v>1106.9670000000001</v>
      </c>
      <c r="Q42">
        <v>1718.654</v>
      </c>
      <c r="R42">
        <v>956.37400000000002</v>
      </c>
      <c r="S42">
        <v>1286.239</v>
      </c>
      <c r="T42">
        <v>970.61800000000005</v>
      </c>
      <c r="V42">
        <v>6</v>
      </c>
      <c r="W42">
        <v>848.06899999999996</v>
      </c>
      <c r="X42">
        <v>739.23699999999997</v>
      </c>
      <c r="Y42">
        <v>890.553</v>
      </c>
      <c r="Z42">
        <v>809.35599999999999</v>
      </c>
      <c r="AA42">
        <v>804.70100000000002</v>
      </c>
      <c r="AB42">
        <v>835.66700000000003</v>
      </c>
      <c r="AC42">
        <v>726.82799999999997</v>
      </c>
      <c r="AD42">
        <v>762.86099999999999</v>
      </c>
      <c r="AF42">
        <v>6</v>
      </c>
      <c r="AG42">
        <v>831.48500000000001</v>
      </c>
      <c r="AH42">
        <v>772.17100000000005</v>
      </c>
      <c r="AI42">
        <v>837.10599999999999</v>
      </c>
      <c r="AJ42">
        <v>814.72900000000004</v>
      </c>
      <c r="AK42">
        <v>746.95100000000002</v>
      </c>
      <c r="AL42">
        <v>918.03899999999999</v>
      </c>
      <c r="AM42">
        <v>847.34</v>
      </c>
      <c r="AN42">
        <v>1602.0340000000001</v>
      </c>
      <c r="AP42">
        <v>6</v>
      </c>
      <c r="AQ42">
        <v>822.84799999999996</v>
      </c>
      <c r="AR42">
        <v>796.08399999999995</v>
      </c>
      <c r="AS42">
        <v>801.53099999999995</v>
      </c>
      <c r="AT42">
        <v>1916.0989999999999</v>
      </c>
      <c r="AU42">
        <v>3437.9009999999998</v>
      </c>
      <c r="AV42">
        <v>4292.91</v>
      </c>
      <c r="AW42">
        <v>1194.05</v>
      </c>
      <c r="AX42">
        <v>1102.144</v>
      </c>
      <c r="AZ42">
        <v>6</v>
      </c>
      <c r="BA42">
        <v>822.84799999999996</v>
      </c>
      <c r="BB42">
        <v>796.08399999999995</v>
      </c>
      <c r="BC42">
        <v>801.53099999999995</v>
      </c>
      <c r="BD42">
        <v>1916.0989999999999</v>
      </c>
      <c r="BE42">
        <v>3437.9009999999998</v>
      </c>
      <c r="BF42">
        <v>4292.91</v>
      </c>
      <c r="BG42">
        <v>1194.05</v>
      </c>
      <c r="BH42">
        <v>1102.144</v>
      </c>
      <c r="BJ42">
        <v>6</v>
      </c>
      <c r="BK42">
        <v>783.03800000000001</v>
      </c>
      <c r="BL42">
        <v>757.47699999999998</v>
      </c>
      <c r="BM42">
        <v>777.154</v>
      </c>
      <c r="BN42">
        <v>800.03700000000003</v>
      </c>
      <c r="BO42">
        <v>1338.5409999999999</v>
      </c>
      <c r="BP42">
        <v>959.97799999999995</v>
      </c>
      <c r="BQ42">
        <v>922.24900000000002</v>
      </c>
      <c r="BR42">
        <v>1008.069</v>
      </c>
      <c r="BT42">
        <v>6</v>
      </c>
      <c r="BU42">
        <v>786.26300000000003</v>
      </c>
      <c r="BV42">
        <v>751.47400000000005</v>
      </c>
      <c r="BW42">
        <v>717.82899999999995</v>
      </c>
      <c r="BX42">
        <v>864.89099999999996</v>
      </c>
      <c r="BY42">
        <v>2645.9989999999998</v>
      </c>
      <c r="BZ42">
        <v>862.16499999999996</v>
      </c>
      <c r="CA42">
        <v>763.47900000000004</v>
      </c>
      <c r="CB42">
        <v>849.70399999999995</v>
      </c>
      <c r="CD42">
        <v>6</v>
      </c>
      <c r="CE42">
        <v>835.92700000000002</v>
      </c>
      <c r="CF42">
        <v>797.80399999999997</v>
      </c>
      <c r="CG42">
        <v>717.10799999999995</v>
      </c>
      <c r="CH42">
        <v>803.60799999999995</v>
      </c>
      <c r="CI42">
        <v>878.95600000000002</v>
      </c>
      <c r="CJ42">
        <v>803.44</v>
      </c>
      <c r="CK42">
        <v>917.36099999999999</v>
      </c>
      <c r="CL42">
        <v>778.30700000000002</v>
      </c>
      <c r="CN42">
        <v>6</v>
      </c>
      <c r="CO42">
        <v>805.92399999999998</v>
      </c>
      <c r="CP42">
        <v>765.92700000000002</v>
      </c>
      <c r="CQ42">
        <v>729.87</v>
      </c>
      <c r="CR42">
        <v>1022.155</v>
      </c>
      <c r="CS42">
        <v>961.40200000000004</v>
      </c>
      <c r="CT42">
        <v>3233.1930000000002</v>
      </c>
      <c r="CU42">
        <v>2976.0120000000002</v>
      </c>
      <c r="CV42">
        <v>835.77800000000002</v>
      </c>
    </row>
    <row r="43" spans="2:100" x14ac:dyDescent="0.2">
      <c r="B43">
        <v>7</v>
      </c>
      <c r="C43">
        <v>805.89400000000001</v>
      </c>
      <c r="D43">
        <v>803.97900000000004</v>
      </c>
      <c r="E43">
        <v>803.54600000000005</v>
      </c>
      <c r="F43">
        <v>847.178</v>
      </c>
      <c r="G43">
        <v>919.32100000000003</v>
      </c>
      <c r="H43">
        <v>834.88599999999997</v>
      </c>
      <c r="I43">
        <v>784.64300000000003</v>
      </c>
      <c r="J43">
        <v>1634.422</v>
      </c>
      <c r="L43">
        <v>7</v>
      </c>
      <c r="M43">
        <v>805.91300000000001</v>
      </c>
      <c r="N43">
        <v>825.59799999999996</v>
      </c>
      <c r="O43">
        <v>752.21900000000005</v>
      </c>
      <c r="P43">
        <v>1081.4690000000001</v>
      </c>
      <c r="Q43">
        <v>1854.7090000000001</v>
      </c>
      <c r="R43">
        <v>996.05600000000004</v>
      </c>
      <c r="S43">
        <v>1232.42</v>
      </c>
      <c r="T43">
        <v>943.03700000000003</v>
      </c>
      <c r="V43">
        <v>7</v>
      </c>
      <c r="W43">
        <v>805.91300000000001</v>
      </c>
      <c r="X43">
        <v>728.72400000000005</v>
      </c>
      <c r="Y43">
        <v>853.85500000000002</v>
      </c>
      <c r="Z43">
        <v>809.08600000000001</v>
      </c>
      <c r="AA43">
        <v>793.96400000000006</v>
      </c>
      <c r="AB43">
        <v>816.202</v>
      </c>
      <c r="AC43">
        <v>774.47500000000002</v>
      </c>
      <c r="AD43">
        <v>763.01099999999997</v>
      </c>
      <c r="AF43">
        <v>7</v>
      </c>
      <c r="AG43">
        <v>850.04100000000005</v>
      </c>
      <c r="AH43">
        <v>792.62199999999996</v>
      </c>
      <c r="AI43">
        <v>872.56700000000001</v>
      </c>
      <c r="AJ43">
        <v>802.755</v>
      </c>
      <c r="AK43">
        <v>791.76099999999997</v>
      </c>
      <c r="AL43">
        <v>922.82100000000003</v>
      </c>
      <c r="AM43">
        <v>866.11500000000001</v>
      </c>
      <c r="AN43">
        <v>1518.682</v>
      </c>
      <c r="AP43">
        <v>7</v>
      </c>
      <c r="AQ43">
        <v>801.37800000000004</v>
      </c>
      <c r="AR43">
        <v>797.68</v>
      </c>
      <c r="AS43">
        <v>807.11</v>
      </c>
      <c r="AT43">
        <v>1881.39</v>
      </c>
      <c r="AU43">
        <v>3657.203</v>
      </c>
      <c r="AV43">
        <v>4489.7039999999997</v>
      </c>
      <c r="AW43">
        <v>1215.463</v>
      </c>
      <c r="AX43">
        <v>1107.6669999999999</v>
      </c>
      <c r="AZ43">
        <v>7</v>
      </c>
      <c r="BA43">
        <v>801.37800000000004</v>
      </c>
      <c r="BB43">
        <v>797.68</v>
      </c>
      <c r="BC43">
        <v>807.11</v>
      </c>
      <c r="BD43">
        <v>1881.39</v>
      </c>
      <c r="BE43">
        <v>3657.203</v>
      </c>
      <c r="BF43">
        <v>4489.7039999999997</v>
      </c>
      <c r="BG43">
        <v>1215.463</v>
      </c>
      <c r="BH43">
        <v>1107.6669999999999</v>
      </c>
      <c r="BJ43">
        <v>7</v>
      </c>
      <c r="BK43">
        <v>834.61699999999996</v>
      </c>
      <c r="BL43">
        <v>781.83500000000004</v>
      </c>
      <c r="BM43">
        <v>755.46799999999996</v>
      </c>
      <c r="BN43">
        <v>794.56100000000004</v>
      </c>
      <c r="BO43">
        <v>1344.2449999999999</v>
      </c>
      <c r="BP43">
        <v>982.15800000000002</v>
      </c>
      <c r="BQ43">
        <v>905.08199999999999</v>
      </c>
      <c r="BR43">
        <v>1038.9359999999999</v>
      </c>
      <c r="BT43">
        <v>7</v>
      </c>
      <c r="BU43">
        <v>766.53899999999999</v>
      </c>
      <c r="BV43">
        <v>768.92100000000005</v>
      </c>
      <c r="BW43">
        <v>702.07899999999995</v>
      </c>
      <c r="BX43">
        <v>809.47299999999996</v>
      </c>
      <c r="BY43">
        <v>2777.2280000000001</v>
      </c>
      <c r="BZ43">
        <v>891.14599999999996</v>
      </c>
      <c r="CA43">
        <v>742.79200000000003</v>
      </c>
      <c r="CB43">
        <v>810.947</v>
      </c>
      <c r="CD43">
        <v>7</v>
      </c>
      <c r="CE43">
        <v>849.78800000000001</v>
      </c>
      <c r="CF43">
        <v>776.68799999999999</v>
      </c>
      <c r="CG43">
        <v>716.07399999999996</v>
      </c>
      <c r="CH43">
        <v>796.19500000000005</v>
      </c>
      <c r="CI43">
        <v>869.70100000000002</v>
      </c>
      <c r="CJ43">
        <v>804.63099999999997</v>
      </c>
      <c r="CK43">
        <v>925.95</v>
      </c>
      <c r="CL43">
        <v>826.14700000000005</v>
      </c>
      <c r="CN43">
        <v>7</v>
      </c>
      <c r="CO43">
        <v>822.96900000000005</v>
      </c>
      <c r="CP43">
        <v>744.57500000000005</v>
      </c>
      <c r="CQ43">
        <v>751.83500000000004</v>
      </c>
      <c r="CR43">
        <v>1014.394</v>
      </c>
      <c r="CS43">
        <v>1006.316</v>
      </c>
      <c r="CT43">
        <v>3364.538</v>
      </c>
      <c r="CU43">
        <v>2999.15</v>
      </c>
      <c r="CV43">
        <v>842.89200000000005</v>
      </c>
    </row>
    <row r="44" spans="2:100" x14ac:dyDescent="0.2">
      <c r="B44">
        <v>8</v>
      </c>
      <c r="C44">
        <v>795.05799999999999</v>
      </c>
      <c r="D44">
        <v>810.43299999999999</v>
      </c>
      <c r="E44">
        <v>815.87900000000002</v>
      </c>
      <c r="F44">
        <v>818.68299999999999</v>
      </c>
      <c r="G44">
        <v>877.03700000000003</v>
      </c>
      <c r="H44">
        <v>801.76</v>
      </c>
      <c r="I44">
        <v>753.45699999999999</v>
      </c>
      <c r="J44">
        <v>1744.49</v>
      </c>
      <c r="L44">
        <v>8</v>
      </c>
      <c r="M44">
        <v>856.69100000000003</v>
      </c>
      <c r="N44">
        <v>790.70699999999999</v>
      </c>
      <c r="O44">
        <v>778.50900000000001</v>
      </c>
      <c r="P44">
        <v>1159.3009999999999</v>
      </c>
      <c r="Q44">
        <v>1971.0889999999999</v>
      </c>
      <c r="R44">
        <v>1030.615</v>
      </c>
      <c r="S44">
        <v>1201.08</v>
      </c>
      <c r="T44">
        <v>1013.378</v>
      </c>
      <c r="V44">
        <v>8</v>
      </c>
      <c r="W44">
        <v>856.69100000000003</v>
      </c>
      <c r="X44">
        <v>748.61400000000003</v>
      </c>
      <c r="Y44">
        <v>839.42200000000003</v>
      </c>
      <c r="Z44">
        <v>846.18899999999996</v>
      </c>
      <c r="AA44">
        <v>768.94899999999996</v>
      </c>
      <c r="AB44">
        <v>817.35599999999999</v>
      </c>
      <c r="AC44">
        <v>758.53399999999999</v>
      </c>
      <c r="AD44">
        <v>733.45399999999995</v>
      </c>
      <c r="AF44">
        <v>8</v>
      </c>
      <c r="AG44">
        <v>853.24400000000003</v>
      </c>
      <c r="AH44">
        <v>764.904</v>
      </c>
      <c r="AI44">
        <v>914.32</v>
      </c>
      <c r="AJ44">
        <v>810.52800000000002</v>
      </c>
      <c r="AK44">
        <v>824.29300000000001</v>
      </c>
      <c r="AL44">
        <v>943.14099999999996</v>
      </c>
      <c r="AM44">
        <v>847.79</v>
      </c>
      <c r="AN44">
        <v>1596.9860000000001</v>
      </c>
      <c r="AP44">
        <v>8</v>
      </c>
      <c r="AQ44">
        <v>854.45299999999997</v>
      </c>
      <c r="AR44">
        <v>751.1</v>
      </c>
      <c r="AS44">
        <v>789.78700000000003</v>
      </c>
      <c r="AT44">
        <v>1981.403</v>
      </c>
      <c r="AU44">
        <v>3766.4349999999999</v>
      </c>
      <c r="AV44">
        <v>4618.0420000000004</v>
      </c>
      <c r="AW44">
        <v>1214.636</v>
      </c>
      <c r="AX44">
        <v>1161.846</v>
      </c>
      <c r="AZ44">
        <v>8</v>
      </c>
      <c r="BA44">
        <v>854.45299999999997</v>
      </c>
      <c r="BB44">
        <v>751.1</v>
      </c>
      <c r="BC44">
        <v>789.78700000000003</v>
      </c>
      <c r="BD44">
        <v>1981.403</v>
      </c>
      <c r="BE44">
        <v>3766.4349999999999</v>
      </c>
      <c r="BF44">
        <v>4618.0420000000004</v>
      </c>
      <c r="BG44">
        <v>1214.636</v>
      </c>
      <c r="BH44">
        <v>1161.846</v>
      </c>
      <c r="BJ44">
        <v>8</v>
      </c>
      <c r="BK44">
        <v>738.89</v>
      </c>
      <c r="BL44">
        <v>740.17100000000005</v>
      </c>
      <c r="BM44">
        <v>731.28899999999999</v>
      </c>
      <c r="BN44">
        <v>830.31200000000001</v>
      </c>
      <c r="BO44">
        <v>1333.309</v>
      </c>
      <c r="BP44">
        <v>1039.8689999999999</v>
      </c>
      <c r="BQ44">
        <v>934.49900000000002</v>
      </c>
      <c r="BR44">
        <v>1003.69</v>
      </c>
      <c r="BT44">
        <v>8</v>
      </c>
      <c r="BU44">
        <v>808.303</v>
      </c>
      <c r="BV44">
        <v>753.23699999999997</v>
      </c>
      <c r="BW44">
        <v>706.76300000000003</v>
      </c>
      <c r="BX44">
        <v>787.21</v>
      </c>
      <c r="BY44">
        <v>2455.34</v>
      </c>
      <c r="BZ44">
        <v>888.91700000000003</v>
      </c>
      <c r="CA44">
        <v>799.15800000000002</v>
      </c>
      <c r="CB44">
        <v>850.30499999999995</v>
      </c>
      <c r="CD44">
        <v>8</v>
      </c>
      <c r="CE44">
        <v>888.41</v>
      </c>
      <c r="CF44">
        <v>752.08500000000004</v>
      </c>
      <c r="CG44">
        <v>702.77700000000004</v>
      </c>
      <c r="CH44">
        <v>818.18100000000004</v>
      </c>
      <c r="CI44">
        <v>875.15899999999999</v>
      </c>
      <c r="CJ44">
        <v>837.83699999999999</v>
      </c>
      <c r="CK44">
        <v>907.42100000000005</v>
      </c>
      <c r="CL44">
        <v>804.60500000000002</v>
      </c>
      <c r="CN44">
        <v>8</v>
      </c>
      <c r="CO44">
        <v>821.45299999999997</v>
      </c>
      <c r="CP44">
        <v>742.63699999999994</v>
      </c>
      <c r="CQ44">
        <v>725.45699999999999</v>
      </c>
      <c r="CR44">
        <v>1039.9369999999999</v>
      </c>
      <c r="CS44">
        <v>955.89599999999996</v>
      </c>
      <c r="CT44">
        <v>3477.8380000000002</v>
      </c>
      <c r="CU44">
        <v>3251.922</v>
      </c>
      <c r="CV44">
        <v>819.20500000000004</v>
      </c>
    </row>
    <row r="45" spans="2:100" x14ac:dyDescent="0.2">
      <c r="B45">
        <v>9</v>
      </c>
      <c r="C45">
        <v>806.76300000000003</v>
      </c>
      <c r="D45">
        <v>753.98199999999997</v>
      </c>
      <c r="E45">
        <v>815.47699999999998</v>
      </c>
      <c r="F45">
        <v>812.98</v>
      </c>
      <c r="G45">
        <v>837.51199999999994</v>
      </c>
      <c r="H45">
        <v>796.74199999999996</v>
      </c>
      <c r="I45">
        <v>783.26</v>
      </c>
      <c r="J45">
        <v>1784.511</v>
      </c>
      <c r="L45">
        <v>9</v>
      </c>
      <c r="M45">
        <v>878.05100000000004</v>
      </c>
      <c r="N45">
        <v>798.04300000000001</v>
      </c>
      <c r="O45">
        <v>775.98099999999999</v>
      </c>
      <c r="P45">
        <v>1118.5150000000001</v>
      </c>
      <c r="Q45">
        <v>2143.1089999999999</v>
      </c>
      <c r="R45">
        <v>1049.944</v>
      </c>
      <c r="S45">
        <v>1230.5029999999999</v>
      </c>
      <c r="T45">
        <v>974.85</v>
      </c>
      <c r="V45">
        <v>9</v>
      </c>
      <c r="W45">
        <v>878.05100000000004</v>
      </c>
      <c r="X45">
        <v>699.15899999999999</v>
      </c>
      <c r="Y45">
        <v>819.92200000000003</v>
      </c>
      <c r="Z45">
        <v>808.49900000000002</v>
      </c>
      <c r="AA45">
        <v>789.471</v>
      </c>
      <c r="AB45">
        <v>871.42</v>
      </c>
      <c r="AC45">
        <v>751.29600000000005</v>
      </c>
      <c r="AD45">
        <v>781.97900000000004</v>
      </c>
      <c r="AF45">
        <v>9</v>
      </c>
      <c r="AG45">
        <v>862.99300000000005</v>
      </c>
      <c r="AH45">
        <v>764.87900000000002</v>
      </c>
      <c r="AI45">
        <v>889.48900000000003</v>
      </c>
      <c r="AJ45">
        <v>794.39099999999996</v>
      </c>
      <c r="AK45">
        <v>848.04</v>
      </c>
      <c r="AL45">
        <v>869.50699999999995</v>
      </c>
      <c r="AM45">
        <v>852.42499999999995</v>
      </c>
      <c r="AN45">
        <v>1621.482</v>
      </c>
      <c r="AP45">
        <v>9</v>
      </c>
      <c r="AQ45">
        <v>816.20100000000002</v>
      </c>
      <c r="AR45">
        <v>810.94899999999996</v>
      </c>
      <c r="AS45">
        <v>779.12699999999995</v>
      </c>
      <c r="AT45">
        <v>2059.91</v>
      </c>
      <c r="AU45">
        <v>3685.915</v>
      </c>
      <c r="AV45">
        <v>4548.6480000000001</v>
      </c>
      <c r="AW45">
        <v>1215.6279999999999</v>
      </c>
      <c r="AX45">
        <v>1199.1030000000001</v>
      </c>
      <c r="AZ45">
        <v>9</v>
      </c>
      <c r="BA45">
        <v>816.20100000000002</v>
      </c>
      <c r="BB45">
        <v>810.94899999999996</v>
      </c>
      <c r="BC45">
        <v>779.12699999999995</v>
      </c>
      <c r="BD45">
        <v>2059.91</v>
      </c>
      <c r="BE45">
        <v>3685.915</v>
      </c>
      <c r="BF45">
        <v>4548.6480000000001</v>
      </c>
      <c r="BG45">
        <v>1215.6279999999999</v>
      </c>
      <c r="BH45">
        <v>1199.1030000000001</v>
      </c>
      <c r="BJ45">
        <v>9</v>
      </c>
      <c r="BK45">
        <v>767.96500000000003</v>
      </c>
      <c r="BL45">
        <v>723.41899999999998</v>
      </c>
      <c r="BM45">
        <v>775.55600000000004</v>
      </c>
      <c r="BN45">
        <v>845.12199999999996</v>
      </c>
      <c r="BO45">
        <v>1428.9190000000001</v>
      </c>
      <c r="BP45">
        <v>1069.375</v>
      </c>
      <c r="BQ45">
        <v>957.255</v>
      </c>
      <c r="BR45">
        <v>963.60900000000004</v>
      </c>
      <c r="BT45">
        <v>9</v>
      </c>
      <c r="BU45">
        <v>789.92100000000005</v>
      </c>
      <c r="BV45">
        <v>745.65800000000002</v>
      </c>
      <c r="BW45">
        <v>705.90800000000002</v>
      </c>
      <c r="BX45">
        <v>800.15599999999995</v>
      </c>
      <c r="BY45">
        <v>1805.1369999999999</v>
      </c>
      <c r="BZ45">
        <v>895.98599999999999</v>
      </c>
      <c r="CA45">
        <v>736.51099999999997</v>
      </c>
      <c r="CB45">
        <v>831.53</v>
      </c>
      <c r="CD45">
        <v>9</v>
      </c>
      <c r="CE45">
        <v>922.08299999999997</v>
      </c>
      <c r="CF45">
        <v>823.18700000000001</v>
      </c>
      <c r="CG45">
        <v>694.11</v>
      </c>
      <c r="CH45">
        <v>850.495</v>
      </c>
      <c r="CI45">
        <v>889.33799999999997</v>
      </c>
      <c r="CJ45">
        <v>806.39700000000005</v>
      </c>
      <c r="CK45">
        <v>943.44399999999996</v>
      </c>
      <c r="CL45">
        <v>790.05799999999999</v>
      </c>
      <c r="CN45">
        <v>9</v>
      </c>
      <c r="CO45">
        <v>830.99699999999996</v>
      </c>
      <c r="CP45">
        <v>766.71199999999999</v>
      </c>
      <c r="CQ45">
        <v>739.23599999999999</v>
      </c>
      <c r="CR45">
        <v>1117.433</v>
      </c>
      <c r="CS45">
        <v>1013.191</v>
      </c>
      <c r="CT45">
        <v>3697.9459999999999</v>
      </c>
      <c r="CU45">
        <v>3358.67</v>
      </c>
      <c r="CV45">
        <v>831.12199999999996</v>
      </c>
    </row>
    <row r="46" spans="2:100" x14ac:dyDescent="0.2">
      <c r="B46">
        <v>10</v>
      </c>
      <c r="C46">
        <v>787.39099999999996</v>
      </c>
      <c r="D46">
        <v>776.16899999999998</v>
      </c>
      <c r="E46">
        <v>855.29300000000001</v>
      </c>
      <c r="F46">
        <v>799.99900000000002</v>
      </c>
      <c r="G46">
        <v>846.35500000000002</v>
      </c>
      <c r="H46">
        <v>824.28899999999999</v>
      </c>
      <c r="I46">
        <v>779.12800000000004</v>
      </c>
      <c r="J46">
        <v>1840.9549999999999</v>
      </c>
      <c r="L46">
        <v>10</v>
      </c>
      <c r="M46">
        <v>837.06799999999998</v>
      </c>
      <c r="N46">
        <v>796.05899999999997</v>
      </c>
      <c r="O46">
        <v>775.32399999999996</v>
      </c>
      <c r="P46">
        <v>1136</v>
      </c>
      <c r="Q46">
        <v>2294.511</v>
      </c>
      <c r="R46">
        <v>1124.3699999999999</v>
      </c>
      <c r="S46">
        <v>1180.8789999999999</v>
      </c>
      <c r="T46">
        <v>972.33399999999995</v>
      </c>
      <c r="V46">
        <v>10</v>
      </c>
      <c r="W46">
        <v>837.06799999999998</v>
      </c>
      <c r="X46">
        <v>716.37</v>
      </c>
      <c r="Y46">
        <v>815.82399999999996</v>
      </c>
      <c r="Z46">
        <v>780.73500000000001</v>
      </c>
      <c r="AA46">
        <v>760.66700000000003</v>
      </c>
      <c r="AB46">
        <v>845.553</v>
      </c>
      <c r="AC46">
        <v>743.45699999999999</v>
      </c>
      <c r="AD46">
        <v>787.70299999999997</v>
      </c>
      <c r="AF46">
        <v>10</v>
      </c>
      <c r="AG46">
        <v>827.41099999999994</v>
      </c>
      <c r="AH46">
        <v>758.03300000000002</v>
      </c>
      <c r="AI46">
        <v>960.59699999999998</v>
      </c>
      <c r="AJ46">
        <v>833.63199999999995</v>
      </c>
      <c r="AK46">
        <v>806.33900000000006</v>
      </c>
      <c r="AL46">
        <v>923.35199999999998</v>
      </c>
      <c r="AM46">
        <v>844.53399999999999</v>
      </c>
      <c r="AN46">
        <v>1595.028</v>
      </c>
      <c r="AP46">
        <v>10</v>
      </c>
      <c r="AQ46">
        <v>801.67700000000002</v>
      </c>
      <c r="AR46">
        <v>806.25900000000001</v>
      </c>
      <c r="AS46">
        <v>750.94100000000003</v>
      </c>
      <c r="AT46">
        <v>2112.0300000000002</v>
      </c>
      <c r="AU46">
        <v>3771.4160000000002</v>
      </c>
      <c r="AV46">
        <v>4492.7349999999997</v>
      </c>
      <c r="AW46">
        <v>1288.2729999999999</v>
      </c>
      <c r="AX46">
        <v>1210.854</v>
      </c>
      <c r="AZ46">
        <v>10</v>
      </c>
      <c r="BA46">
        <v>801.67700000000002</v>
      </c>
      <c r="BB46">
        <v>806.25900000000001</v>
      </c>
      <c r="BC46">
        <v>750.94100000000003</v>
      </c>
      <c r="BD46">
        <v>2112.0300000000002</v>
      </c>
      <c r="BE46">
        <v>3771.4160000000002</v>
      </c>
      <c r="BF46">
        <v>4492.7349999999997</v>
      </c>
      <c r="BG46">
        <v>1288.2729999999999</v>
      </c>
      <c r="BH46">
        <v>1210.854</v>
      </c>
      <c r="BJ46">
        <v>10</v>
      </c>
      <c r="BK46">
        <v>745.21799999999996</v>
      </c>
      <c r="BL46">
        <v>715.31100000000004</v>
      </c>
      <c r="BM46">
        <v>776.04399999999998</v>
      </c>
      <c r="BN46">
        <v>867.83</v>
      </c>
      <c r="BO46">
        <v>1417.6279999999999</v>
      </c>
      <c r="BP46">
        <v>1133.471</v>
      </c>
      <c r="BQ46">
        <v>1021.68</v>
      </c>
      <c r="BR46">
        <v>1012.675</v>
      </c>
      <c r="BT46">
        <v>10</v>
      </c>
      <c r="BU46">
        <v>745.32899999999995</v>
      </c>
      <c r="BV46">
        <v>749.32899999999995</v>
      </c>
      <c r="BW46">
        <v>725.22400000000005</v>
      </c>
      <c r="BX46">
        <v>808.697</v>
      </c>
      <c r="BY46">
        <v>1509.164</v>
      </c>
      <c r="BZ46">
        <v>850.78200000000004</v>
      </c>
      <c r="CA46">
        <v>730.24800000000005</v>
      </c>
      <c r="CB46">
        <v>832.91600000000005</v>
      </c>
      <c r="CD46">
        <v>10</v>
      </c>
      <c r="CE46">
        <v>876.26599999999996</v>
      </c>
      <c r="CF46">
        <v>807.20500000000004</v>
      </c>
      <c r="CG46">
        <v>707.40099999999995</v>
      </c>
      <c r="CH46">
        <v>852.79499999999996</v>
      </c>
      <c r="CI46">
        <v>860.048</v>
      </c>
      <c r="CJ46">
        <v>837.67700000000002</v>
      </c>
      <c r="CK46">
        <v>912.86099999999999</v>
      </c>
      <c r="CL46">
        <v>811.70699999999999</v>
      </c>
      <c r="CN46">
        <v>10</v>
      </c>
      <c r="CO46">
        <v>837.16800000000001</v>
      </c>
      <c r="CP46">
        <v>750.66899999999998</v>
      </c>
      <c r="CQ46">
        <v>777.95600000000002</v>
      </c>
      <c r="CR46">
        <v>1118.837</v>
      </c>
      <c r="CS46">
        <v>1039.7080000000001</v>
      </c>
      <c r="CT46">
        <v>3567.9749999999999</v>
      </c>
      <c r="CU46">
        <v>3583.5059999999999</v>
      </c>
      <c r="CV46">
        <v>835.31200000000001</v>
      </c>
    </row>
    <row r="47" spans="2:100" x14ac:dyDescent="0.2">
      <c r="B47">
        <v>11</v>
      </c>
      <c r="C47">
        <v>763.03200000000004</v>
      </c>
      <c r="D47">
        <v>779.97699999999998</v>
      </c>
      <c r="E47">
        <v>849.35</v>
      </c>
      <c r="F47">
        <v>833.41700000000003</v>
      </c>
      <c r="G47">
        <v>805.82299999999998</v>
      </c>
      <c r="H47">
        <v>780.24099999999999</v>
      </c>
      <c r="I47">
        <v>799.65200000000004</v>
      </c>
      <c r="J47">
        <v>1957.096</v>
      </c>
      <c r="L47">
        <v>11</v>
      </c>
      <c r="M47">
        <v>829.92</v>
      </c>
      <c r="N47">
        <v>813.89400000000001</v>
      </c>
      <c r="O47">
        <v>756.84199999999998</v>
      </c>
      <c r="P47">
        <v>1161.143</v>
      </c>
      <c r="Q47">
        <v>2412.4670000000001</v>
      </c>
      <c r="R47">
        <v>1285.4639999999999</v>
      </c>
      <c r="S47">
        <v>1193.7070000000001</v>
      </c>
      <c r="T47">
        <v>991.89400000000001</v>
      </c>
      <c r="V47">
        <v>11</v>
      </c>
      <c r="W47">
        <v>829.92</v>
      </c>
      <c r="X47">
        <v>765.99599999999998</v>
      </c>
      <c r="Y47">
        <v>792.61099999999999</v>
      </c>
      <c r="Z47">
        <v>800.51499999999999</v>
      </c>
      <c r="AA47">
        <v>750.49699999999996</v>
      </c>
      <c r="AB47">
        <v>819.53700000000003</v>
      </c>
      <c r="AC47">
        <v>749.52499999999998</v>
      </c>
      <c r="AD47">
        <v>780.24099999999999</v>
      </c>
      <c r="AF47">
        <v>11</v>
      </c>
      <c r="AG47">
        <v>827.46299999999997</v>
      </c>
      <c r="AH47">
        <v>755.91600000000005</v>
      </c>
      <c r="AI47">
        <v>1003.706</v>
      </c>
      <c r="AJ47">
        <v>827.47299999999996</v>
      </c>
      <c r="AK47">
        <v>779.08</v>
      </c>
      <c r="AL47">
        <v>880.71299999999997</v>
      </c>
      <c r="AM47">
        <v>872.20899999999995</v>
      </c>
      <c r="AN47">
        <v>1595.6780000000001</v>
      </c>
      <c r="AP47">
        <v>11</v>
      </c>
      <c r="AQ47">
        <v>818.46699999999998</v>
      </c>
      <c r="AR47">
        <v>808.39200000000005</v>
      </c>
      <c r="AS47">
        <v>782.029</v>
      </c>
      <c r="AT47">
        <v>2255.7910000000002</v>
      </c>
      <c r="AU47">
        <v>3863.422</v>
      </c>
      <c r="AV47">
        <v>4514.6850000000004</v>
      </c>
      <c r="AW47">
        <v>1300.6759999999999</v>
      </c>
      <c r="AX47">
        <v>1169.4000000000001</v>
      </c>
      <c r="AZ47">
        <v>11</v>
      </c>
      <c r="BA47">
        <v>818.46699999999998</v>
      </c>
      <c r="BB47">
        <v>808.39200000000005</v>
      </c>
      <c r="BC47">
        <v>782.029</v>
      </c>
      <c r="BD47">
        <v>2255.7910000000002</v>
      </c>
      <c r="BE47">
        <v>3863.422</v>
      </c>
      <c r="BF47">
        <v>4514.6850000000004</v>
      </c>
      <c r="BG47">
        <v>1300.6759999999999</v>
      </c>
      <c r="BH47">
        <v>1169.4000000000001</v>
      </c>
      <c r="BJ47">
        <v>11</v>
      </c>
      <c r="BK47">
        <v>730.6</v>
      </c>
      <c r="BL47">
        <v>759.82399999999996</v>
      </c>
      <c r="BM47">
        <v>751.81899999999996</v>
      </c>
      <c r="BN47">
        <v>849.024</v>
      </c>
      <c r="BO47">
        <v>1406.866</v>
      </c>
      <c r="BP47">
        <v>1216.45</v>
      </c>
      <c r="BQ47">
        <v>1011.27</v>
      </c>
      <c r="BR47">
        <v>951.70699999999999</v>
      </c>
      <c r="BT47">
        <v>11</v>
      </c>
      <c r="BU47">
        <v>737.5</v>
      </c>
      <c r="BV47">
        <v>750.10500000000002</v>
      </c>
      <c r="BW47">
        <v>712.39499999999998</v>
      </c>
      <c r="BX47">
        <v>763.23299999999995</v>
      </c>
      <c r="BY47">
        <v>1291.8340000000001</v>
      </c>
      <c r="BZ47">
        <v>912.99199999999996</v>
      </c>
      <c r="CA47">
        <v>758.09799999999996</v>
      </c>
      <c r="CB47">
        <v>806.803</v>
      </c>
      <c r="CD47">
        <v>11</v>
      </c>
      <c r="CE47">
        <v>852.48199999999997</v>
      </c>
      <c r="CF47">
        <v>801.48400000000004</v>
      </c>
      <c r="CG47">
        <v>733.55200000000002</v>
      </c>
      <c r="CH47">
        <v>877.67899999999997</v>
      </c>
      <c r="CI47">
        <v>859.92899999999997</v>
      </c>
      <c r="CJ47">
        <v>816.64099999999996</v>
      </c>
      <c r="CK47">
        <v>889.255</v>
      </c>
      <c r="CL47">
        <v>762.08699999999999</v>
      </c>
      <c r="CN47">
        <v>11</v>
      </c>
      <c r="CO47">
        <v>765.82600000000002</v>
      </c>
      <c r="CP47">
        <v>768.55100000000004</v>
      </c>
      <c r="CQ47">
        <v>757.41</v>
      </c>
      <c r="CR47">
        <v>1000.8339999999999</v>
      </c>
      <c r="CS47">
        <v>1102.056</v>
      </c>
      <c r="CT47">
        <v>3707.6669999999999</v>
      </c>
      <c r="CU47">
        <v>3678.2139999999999</v>
      </c>
      <c r="CV47">
        <v>902.23</v>
      </c>
    </row>
    <row r="48" spans="2:100" x14ac:dyDescent="0.2">
      <c r="B48">
        <v>12</v>
      </c>
      <c r="C48">
        <v>821.46799999999996</v>
      </c>
      <c r="D48">
        <v>803.48500000000001</v>
      </c>
      <c r="E48">
        <v>859.82799999999997</v>
      </c>
      <c r="F48">
        <v>852.11199999999997</v>
      </c>
      <c r="G48">
        <v>767.601</v>
      </c>
      <c r="H48">
        <v>809.93700000000001</v>
      </c>
      <c r="I48">
        <v>808.23599999999999</v>
      </c>
      <c r="J48">
        <v>1895.0540000000001</v>
      </c>
      <c r="L48">
        <v>12</v>
      </c>
      <c r="M48">
        <v>893.86500000000001</v>
      </c>
      <c r="N48">
        <v>825.67200000000003</v>
      </c>
      <c r="O48">
        <v>745.34299999999996</v>
      </c>
      <c r="P48">
        <v>1217.6669999999999</v>
      </c>
      <c r="Q48">
        <v>2483.6509999999998</v>
      </c>
      <c r="R48">
        <v>1403.7090000000001</v>
      </c>
      <c r="S48">
        <v>1205.8130000000001</v>
      </c>
      <c r="T48">
        <v>1019.764</v>
      </c>
      <c r="V48">
        <v>12</v>
      </c>
      <c r="W48">
        <v>893.86500000000001</v>
      </c>
      <c r="X48">
        <v>733.10500000000002</v>
      </c>
      <c r="Y48">
        <v>790.04399999999998</v>
      </c>
      <c r="Z48">
        <v>806.53300000000002</v>
      </c>
      <c r="AA48">
        <v>742.15499999999997</v>
      </c>
      <c r="AB48">
        <v>858.71400000000006</v>
      </c>
      <c r="AC48">
        <v>769.57899999999995</v>
      </c>
      <c r="AD48">
        <v>758.37199999999996</v>
      </c>
      <c r="AF48">
        <v>12</v>
      </c>
      <c r="AG48">
        <v>844.06500000000005</v>
      </c>
      <c r="AH48">
        <v>772.94600000000003</v>
      </c>
      <c r="AI48">
        <v>1014.895</v>
      </c>
      <c r="AJ48">
        <v>837.48900000000003</v>
      </c>
      <c r="AK48">
        <v>795.505</v>
      </c>
      <c r="AL48">
        <v>882.61300000000006</v>
      </c>
      <c r="AM48">
        <v>835.97199999999998</v>
      </c>
      <c r="AN48">
        <v>1678.731</v>
      </c>
      <c r="AP48">
        <v>12</v>
      </c>
      <c r="AQ48">
        <v>862.28200000000004</v>
      </c>
      <c r="AR48">
        <v>770.06</v>
      </c>
      <c r="AS48">
        <v>788.60299999999995</v>
      </c>
      <c r="AT48">
        <v>2475.4360000000001</v>
      </c>
      <c r="AU48">
        <v>4038.971</v>
      </c>
      <c r="AV48">
        <v>4816.3029999999999</v>
      </c>
      <c r="AW48">
        <v>1330.9929999999999</v>
      </c>
      <c r="AX48">
        <v>1183.48</v>
      </c>
      <c r="AZ48">
        <v>12</v>
      </c>
      <c r="BA48">
        <v>862.28200000000004</v>
      </c>
      <c r="BB48">
        <v>770.06</v>
      </c>
      <c r="BC48">
        <v>788.60299999999995</v>
      </c>
      <c r="BD48">
        <v>2475.4360000000001</v>
      </c>
      <c r="BE48">
        <v>4038.971</v>
      </c>
      <c r="BF48">
        <v>4816.3029999999999</v>
      </c>
      <c r="BG48">
        <v>1330.9929999999999</v>
      </c>
      <c r="BH48">
        <v>1183.48</v>
      </c>
      <c r="BJ48">
        <v>12</v>
      </c>
      <c r="BK48">
        <v>780.24199999999996</v>
      </c>
      <c r="BL48">
        <v>711.72500000000002</v>
      </c>
      <c r="BM48">
        <v>732.13400000000001</v>
      </c>
      <c r="BN48">
        <v>846.01400000000001</v>
      </c>
      <c r="BO48">
        <v>1490.1510000000001</v>
      </c>
      <c r="BP48">
        <v>1342.258</v>
      </c>
      <c r="BQ48">
        <v>976.50400000000002</v>
      </c>
      <c r="BR48">
        <v>1006.18</v>
      </c>
      <c r="BT48">
        <v>12</v>
      </c>
      <c r="BU48">
        <v>734.68399999999997</v>
      </c>
      <c r="BV48">
        <v>738.31600000000003</v>
      </c>
      <c r="BW48">
        <v>681.34199999999998</v>
      </c>
      <c r="BX48">
        <v>804.85900000000004</v>
      </c>
      <c r="BY48">
        <v>1168.8979999999999</v>
      </c>
      <c r="BZ48">
        <v>883.95699999999999</v>
      </c>
      <c r="CA48">
        <v>780.15800000000002</v>
      </c>
      <c r="CB48">
        <v>798.77599999999995</v>
      </c>
      <c r="CD48">
        <v>12</v>
      </c>
      <c r="CE48">
        <v>887.73199999999997</v>
      </c>
      <c r="CF48">
        <v>829.82</v>
      </c>
      <c r="CG48">
        <v>715.36300000000006</v>
      </c>
      <c r="CH48">
        <v>862.22500000000002</v>
      </c>
      <c r="CI48">
        <v>834.10299999999995</v>
      </c>
      <c r="CJ48">
        <v>820.42899999999997</v>
      </c>
      <c r="CK48">
        <v>893.85400000000004</v>
      </c>
      <c r="CL48">
        <v>811.10699999999997</v>
      </c>
      <c r="CN48">
        <v>12</v>
      </c>
      <c r="CO48">
        <v>805.07500000000005</v>
      </c>
      <c r="CP48">
        <v>750.46100000000001</v>
      </c>
      <c r="CQ48">
        <v>764.54899999999998</v>
      </c>
      <c r="CR48">
        <v>980.34299999999996</v>
      </c>
      <c r="CS48">
        <v>1188.598</v>
      </c>
      <c r="CT48">
        <v>4068.3</v>
      </c>
      <c r="CU48">
        <v>3739.6210000000001</v>
      </c>
      <c r="CV48">
        <v>933.93899999999996</v>
      </c>
    </row>
    <row r="49" spans="2:100" x14ac:dyDescent="0.2">
      <c r="B49">
        <v>13</v>
      </c>
      <c r="C49">
        <v>794.08600000000001</v>
      </c>
      <c r="D49">
        <v>758.08799999999997</v>
      </c>
      <c r="E49">
        <v>872.04300000000001</v>
      </c>
      <c r="F49">
        <v>836.06899999999996</v>
      </c>
      <c r="G49">
        <v>772.59400000000005</v>
      </c>
      <c r="H49">
        <v>825.70699999999999</v>
      </c>
      <c r="I49">
        <v>769.95299999999997</v>
      </c>
      <c r="J49">
        <v>1895.2090000000001</v>
      </c>
      <c r="L49">
        <v>13</v>
      </c>
      <c r="M49">
        <v>862.50099999999998</v>
      </c>
      <c r="N49">
        <v>843.48299999999995</v>
      </c>
      <c r="O49">
        <v>727.76400000000001</v>
      </c>
      <c r="P49">
        <v>1242.625</v>
      </c>
      <c r="Q49">
        <v>2497.0839999999998</v>
      </c>
      <c r="R49">
        <v>1529.634</v>
      </c>
      <c r="S49">
        <v>1195.194</v>
      </c>
      <c r="T49">
        <v>1021.476</v>
      </c>
      <c r="V49">
        <v>13</v>
      </c>
      <c r="W49">
        <v>862.50099999999998</v>
      </c>
      <c r="X49">
        <v>704.65700000000004</v>
      </c>
      <c r="Y49">
        <v>806.06399999999996</v>
      </c>
      <c r="Z49">
        <v>771.98299999999995</v>
      </c>
      <c r="AA49">
        <v>760.76400000000001</v>
      </c>
      <c r="AB49">
        <v>850.72500000000002</v>
      </c>
      <c r="AC49">
        <v>728.00599999999997</v>
      </c>
      <c r="AD49">
        <v>788.44399999999996</v>
      </c>
      <c r="AF49">
        <v>13</v>
      </c>
      <c r="AG49">
        <v>804.73</v>
      </c>
      <c r="AH49">
        <v>743.96799999999996</v>
      </c>
      <c r="AI49">
        <v>1109.633</v>
      </c>
      <c r="AJ49">
        <v>846.245</v>
      </c>
      <c r="AK49">
        <v>783.59799999999996</v>
      </c>
      <c r="AL49">
        <v>920.00300000000004</v>
      </c>
      <c r="AM49">
        <v>842.15200000000004</v>
      </c>
      <c r="AN49">
        <v>1646.56</v>
      </c>
      <c r="AP49">
        <v>13</v>
      </c>
      <c r="AQ49">
        <v>828.68499999999995</v>
      </c>
      <c r="AR49">
        <v>787.50099999999998</v>
      </c>
      <c r="AS49">
        <v>763.154</v>
      </c>
      <c r="AT49">
        <v>2618.5059999999999</v>
      </c>
      <c r="AU49">
        <v>4263.6859999999997</v>
      </c>
      <c r="AV49">
        <v>4818.5780000000004</v>
      </c>
      <c r="AW49">
        <v>1325.2460000000001</v>
      </c>
      <c r="AX49">
        <v>1259.0630000000001</v>
      </c>
      <c r="AZ49">
        <v>13</v>
      </c>
      <c r="BA49">
        <v>828.68499999999995</v>
      </c>
      <c r="BB49">
        <v>787.50099999999998</v>
      </c>
      <c r="BC49">
        <v>763.154</v>
      </c>
      <c r="BD49">
        <v>2618.5059999999999</v>
      </c>
      <c r="BE49">
        <v>4263.6859999999997</v>
      </c>
      <c r="BF49">
        <v>4818.5780000000004</v>
      </c>
      <c r="BG49">
        <v>1325.2460000000001</v>
      </c>
      <c r="BH49">
        <v>1259.0630000000001</v>
      </c>
      <c r="BJ49">
        <v>13</v>
      </c>
      <c r="BK49">
        <v>740.86400000000003</v>
      </c>
      <c r="BL49">
        <v>763.40800000000002</v>
      </c>
      <c r="BM49">
        <v>762.39</v>
      </c>
      <c r="BN49">
        <v>821.04700000000003</v>
      </c>
      <c r="BO49">
        <v>1513.1780000000001</v>
      </c>
      <c r="BP49">
        <v>1449.213</v>
      </c>
      <c r="BQ49">
        <v>1057.403</v>
      </c>
      <c r="BR49">
        <v>985.61400000000003</v>
      </c>
      <c r="BT49">
        <v>13</v>
      </c>
      <c r="BU49">
        <v>745.197</v>
      </c>
      <c r="BV49">
        <v>729.75</v>
      </c>
      <c r="BW49">
        <v>707.61800000000005</v>
      </c>
      <c r="BX49">
        <v>808.23599999999999</v>
      </c>
      <c r="BY49">
        <v>1123.001</v>
      </c>
      <c r="BZ49">
        <v>910.86599999999999</v>
      </c>
      <c r="CA49">
        <v>757.52</v>
      </c>
      <c r="CB49">
        <v>807.47900000000004</v>
      </c>
      <c r="CD49">
        <v>13</v>
      </c>
      <c r="CE49">
        <v>903.49699999999996</v>
      </c>
      <c r="CF49">
        <v>816.1</v>
      </c>
      <c r="CG49">
        <v>735.404</v>
      </c>
      <c r="CH49">
        <v>852.09500000000003</v>
      </c>
      <c r="CI49">
        <v>863.35599999999999</v>
      </c>
      <c r="CJ49">
        <v>810.80799999999999</v>
      </c>
      <c r="CK49">
        <v>885.79700000000003</v>
      </c>
      <c r="CL49">
        <v>798.17200000000003</v>
      </c>
      <c r="CN49">
        <v>13</v>
      </c>
      <c r="CO49">
        <v>783.97799999999995</v>
      </c>
      <c r="CP49">
        <v>778.53</v>
      </c>
      <c r="CQ49">
        <v>757.572</v>
      </c>
      <c r="CR49">
        <v>968.08600000000001</v>
      </c>
      <c r="CS49">
        <v>1453.9659999999999</v>
      </c>
      <c r="CT49">
        <v>4339.7389999999996</v>
      </c>
      <c r="CU49">
        <v>3741.51</v>
      </c>
      <c r="CV49">
        <v>956.23400000000004</v>
      </c>
    </row>
    <row r="50" spans="2:100" x14ac:dyDescent="0.2">
      <c r="B50">
        <v>14</v>
      </c>
      <c r="C50">
        <v>795.86400000000003</v>
      </c>
      <c r="D50">
        <v>756.75599999999997</v>
      </c>
      <c r="E50">
        <v>838.77200000000005</v>
      </c>
      <c r="F50">
        <v>833.87599999999998</v>
      </c>
      <c r="G50">
        <v>786.78</v>
      </c>
      <c r="H50">
        <v>802.7</v>
      </c>
      <c r="I50">
        <v>811.61900000000003</v>
      </c>
      <c r="J50">
        <v>1970.848</v>
      </c>
      <c r="L50">
        <v>14</v>
      </c>
      <c r="M50">
        <v>860.44899999999996</v>
      </c>
      <c r="N50">
        <v>841.19899999999996</v>
      </c>
      <c r="O50">
        <v>761.24</v>
      </c>
      <c r="P50">
        <v>1356.683</v>
      </c>
      <c r="Q50">
        <v>2606.0569999999998</v>
      </c>
      <c r="R50">
        <v>1746.434</v>
      </c>
      <c r="S50">
        <v>1133.6769999999999</v>
      </c>
      <c r="T50">
        <v>981.74400000000003</v>
      </c>
      <c r="V50">
        <v>14</v>
      </c>
      <c r="W50">
        <v>860.44899999999996</v>
      </c>
      <c r="X50">
        <v>723.53</v>
      </c>
      <c r="Y50">
        <v>798.17200000000003</v>
      </c>
      <c r="Z50">
        <v>752.3</v>
      </c>
      <c r="AA50">
        <v>822.46500000000003</v>
      </c>
      <c r="AB50">
        <v>812.52</v>
      </c>
      <c r="AC50">
        <v>758.55200000000002</v>
      </c>
      <c r="AD50">
        <v>787.721</v>
      </c>
      <c r="AF50">
        <v>14</v>
      </c>
      <c r="AG50">
        <v>813.47900000000004</v>
      </c>
      <c r="AH50">
        <v>775.82899999999995</v>
      </c>
      <c r="AI50">
        <v>1349.4359999999999</v>
      </c>
      <c r="AJ50">
        <v>800.89099999999996</v>
      </c>
      <c r="AK50">
        <v>821.81399999999996</v>
      </c>
      <c r="AL50">
        <v>908.85199999999998</v>
      </c>
      <c r="AM50">
        <v>855.76700000000005</v>
      </c>
      <c r="AN50">
        <v>1722.713</v>
      </c>
      <c r="AP50">
        <v>14</v>
      </c>
      <c r="AQ50">
        <v>831.37599999999998</v>
      </c>
      <c r="AR50">
        <v>797.59299999999996</v>
      </c>
      <c r="AS50">
        <v>767.49300000000005</v>
      </c>
      <c r="AT50">
        <v>2765.1289999999999</v>
      </c>
      <c r="AU50">
        <v>4543.3100000000004</v>
      </c>
      <c r="AV50">
        <v>4919.7950000000001</v>
      </c>
      <c r="AW50">
        <v>1377.105</v>
      </c>
      <c r="AX50">
        <v>1258.1400000000001</v>
      </c>
      <c r="AZ50">
        <v>14</v>
      </c>
      <c r="BA50">
        <v>831.37599999999998</v>
      </c>
      <c r="BB50">
        <v>797.59299999999996</v>
      </c>
      <c r="BC50">
        <v>767.49300000000005</v>
      </c>
      <c r="BD50">
        <v>2765.1289999999999</v>
      </c>
      <c r="BE50">
        <v>4543.3100000000004</v>
      </c>
      <c r="BF50">
        <v>4919.7950000000001</v>
      </c>
      <c r="BG50">
        <v>1377.105</v>
      </c>
      <c r="BH50">
        <v>1258.1400000000001</v>
      </c>
      <c r="BJ50">
        <v>14</v>
      </c>
      <c r="BK50">
        <v>779.625</v>
      </c>
      <c r="BL50">
        <v>721.98</v>
      </c>
      <c r="BM50">
        <v>764.54</v>
      </c>
      <c r="BN50">
        <v>809.64300000000003</v>
      </c>
      <c r="BO50">
        <v>1563.4010000000001</v>
      </c>
      <c r="BP50">
        <v>1745.0340000000001</v>
      </c>
      <c r="BQ50">
        <v>1128.7260000000001</v>
      </c>
      <c r="BR50">
        <v>976.11699999999996</v>
      </c>
      <c r="BT50">
        <v>14</v>
      </c>
      <c r="BU50">
        <v>779.09199999999998</v>
      </c>
      <c r="BV50">
        <v>728.34199999999998</v>
      </c>
      <c r="BW50">
        <v>701.88199999999995</v>
      </c>
      <c r="BX50">
        <v>811.55399999999997</v>
      </c>
      <c r="BY50">
        <v>1041.395</v>
      </c>
      <c r="BZ50">
        <v>909.21900000000005</v>
      </c>
      <c r="CA50">
        <v>787.63800000000003</v>
      </c>
      <c r="CB50">
        <v>808.38900000000001</v>
      </c>
      <c r="CD50">
        <v>14</v>
      </c>
      <c r="CE50">
        <v>915.12599999999998</v>
      </c>
      <c r="CF50">
        <v>795.13</v>
      </c>
      <c r="CG50">
        <v>753.23</v>
      </c>
      <c r="CH50">
        <v>843.25699999999995</v>
      </c>
      <c r="CI50">
        <v>883.88800000000003</v>
      </c>
      <c r="CJ50">
        <v>839.524</v>
      </c>
      <c r="CK50">
        <v>902.75199999999995</v>
      </c>
      <c r="CL50">
        <v>813.02</v>
      </c>
      <c r="CN50">
        <v>14</v>
      </c>
      <c r="CO50">
        <v>853.38900000000001</v>
      </c>
      <c r="CP50">
        <v>761.41300000000001</v>
      </c>
      <c r="CQ50">
        <v>761.75800000000004</v>
      </c>
      <c r="CR50">
        <v>942.43100000000004</v>
      </c>
      <c r="CS50">
        <v>1967.2670000000001</v>
      </c>
      <c r="CT50">
        <v>4457.0770000000002</v>
      </c>
      <c r="CU50">
        <v>3694.194</v>
      </c>
      <c r="CV50">
        <v>1166.2719999999999</v>
      </c>
    </row>
    <row r="51" spans="2:100" x14ac:dyDescent="0.2">
      <c r="B51">
        <v>15</v>
      </c>
      <c r="C51">
        <v>803.33900000000006</v>
      </c>
      <c r="D51">
        <v>771.75099999999998</v>
      </c>
      <c r="E51">
        <v>828.03399999999999</v>
      </c>
      <c r="F51">
        <v>849.58299999999997</v>
      </c>
      <c r="G51">
        <v>780.05799999999999</v>
      </c>
      <c r="H51">
        <v>816.26400000000001</v>
      </c>
      <c r="I51">
        <v>791.39099999999996</v>
      </c>
      <c r="J51">
        <v>2078.7220000000002</v>
      </c>
      <c r="L51">
        <v>15</v>
      </c>
      <c r="M51">
        <v>870.40499999999997</v>
      </c>
      <c r="N51">
        <v>838.94799999999998</v>
      </c>
      <c r="O51">
        <v>783.32399999999996</v>
      </c>
      <c r="P51">
        <v>1361.9359999999999</v>
      </c>
      <c r="Q51">
        <v>2584.0700000000002</v>
      </c>
      <c r="R51">
        <v>2030.925</v>
      </c>
      <c r="S51">
        <v>1125.5060000000001</v>
      </c>
      <c r="T51">
        <v>946.69799999999998</v>
      </c>
      <c r="V51">
        <v>15</v>
      </c>
      <c r="W51">
        <v>870.40499999999997</v>
      </c>
      <c r="X51">
        <v>724.49699999999996</v>
      </c>
      <c r="Y51">
        <v>752.75</v>
      </c>
      <c r="Z51">
        <v>768.13699999999994</v>
      </c>
      <c r="AA51">
        <v>801.12900000000002</v>
      </c>
      <c r="AB51">
        <v>841.00199999999995</v>
      </c>
      <c r="AC51">
        <v>760.15099999999995</v>
      </c>
      <c r="AD51">
        <v>764.00699999999995</v>
      </c>
      <c r="AF51">
        <v>15</v>
      </c>
      <c r="AG51">
        <v>825.51300000000003</v>
      </c>
      <c r="AH51">
        <v>772.827</v>
      </c>
      <c r="AI51">
        <v>1566.508</v>
      </c>
      <c r="AJ51">
        <v>796.69299999999998</v>
      </c>
      <c r="AK51">
        <v>836.14499999999998</v>
      </c>
      <c r="AL51">
        <v>931.24599999999998</v>
      </c>
      <c r="AM51">
        <v>873.79399999999998</v>
      </c>
      <c r="AN51">
        <v>1746.1969999999999</v>
      </c>
      <c r="AP51">
        <v>15</v>
      </c>
      <c r="AQ51">
        <v>865.255</v>
      </c>
      <c r="AR51">
        <v>768.77</v>
      </c>
      <c r="AS51">
        <v>760.09699999999998</v>
      </c>
      <c r="AT51">
        <v>2881.9050000000002</v>
      </c>
      <c r="AU51">
        <v>4698.4650000000001</v>
      </c>
      <c r="AV51">
        <v>5084.9269999999997</v>
      </c>
      <c r="AW51">
        <v>1414.2719999999999</v>
      </c>
      <c r="AX51">
        <v>1292.886</v>
      </c>
      <c r="AZ51">
        <v>15</v>
      </c>
      <c r="BA51">
        <v>865.255</v>
      </c>
      <c r="BB51">
        <v>768.77</v>
      </c>
      <c r="BC51">
        <v>760.09699999999998</v>
      </c>
      <c r="BD51">
        <v>2881.9050000000002</v>
      </c>
      <c r="BE51">
        <v>4698.4650000000001</v>
      </c>
      <c r="BF51">
        <v>5084.9269999999997</v>
      </c>
      <c r="BG51">
        <v>1414.2719999999999</v>
      </c>
      <c r="BH51">
        <v>1292.886</v>
      </c>
      <c r="BJ51">
        <v>15</v>
      </c>
      <c r="BK51">
        <v>766.92</v>
      </c>
      <c r="BL51">
        <v>714.41399999999999</v>
      </c>
      <c r="BM51">
        <v>752.101</v>
      </c>
      <c r="BN51">
        <v>820.20899999999995</v>
      </c>
      <c r="BO51">
        <v>1644.932</v>
      </c>
      <c r="BP51">
        <v>2024.5509999999999</v>
      </c>
      <c r="BQ51">
        <v>1101.7429999999999</v>
      </c>
      <c r="BR51">
        <v>957.04399999999998</v>
      </c>
      <c r="BT51">
        <v>15</v>
      </c>
      <c r="BU51">
        <v>788.97400000000005</v>
      </c>
      <c r="BV51">
        <v>743.63199999999995</v>
      </c>
      <c r="BW51">
        <v>687.68399999999997</v>
      </c>
      <c r="BX51">
        <v>821.31</v>
      </c>
      <c r="BY51">
        <v>941.40099999999995</v>
      </c>
      <c r="BZ51">
        <v>865.226</v>
      </c>
      <c r="CA51">
        <v>740.19100000000003</v>
      </c>
      <c r="CB51">
        <v>811.86400000000003</v>
      </c>
      <c r="CD51">
        <v>15</v>
      </c>
      <c r="CE51">
        <v>870.375</v>
      </c>
      <c r="CF51">
        <v>829.30700000000002</v>
      </c>
      <c r="CG51">
        <v>728.39800000000002</v>
      </c>
      <c r="CH51">
        <v>871.52</v>
      </c>
      <c r="CI51">
        <v>844.96100000000001</v>
      </c>
      <c r="CJ51">
        <v>871.77099999999996</v>
      </c>
      <c r="CK51">
        <v>921.13499999999999</v>
      </c>
      <c r="CL51">
        <v>814.47</v>
      </c>
      <c r="CN51">
        <v>15</v>
      </c>
      <c r="CO51">
        <v>859.11300000000006</v>
      </c>
      <c r="CP51">
        <v>771.67700000000002</v>
      </c>
      <c r="CQ51">
        <v>785.32299999999998</v>
      </c>
      <c r="CR51">
        <v>967.43200000000002</v>
      </c>
      <c r="CS51">
        <v>2367.5419999999999</v>
      </c>
      <c r="CT51">
        <v>4523.4979999999996</v>
      </c>
      <c r="CU51">
        <v>3657.1190000000001</v>
      </c>
      <c r="CV51">
        <v>1474.1590000000001</v>
      </c>
    </row>
    <row r="52" spans="2:100" x14ac:dyDescent="0.2">
      <c r="B52">
        <v>16</v>
      </c>
      <c r="C52">
        <v>788.60199999999998</v>
      </c>
      <c r="D52">
        <v>770.096</v>
      </c>
      <c r="E52">
        <v>767.75800000000004</v>
      </c>
      <c r="F52">
        <v>835.39400000000001</v>
      </c>
      <c r="G52">
        <v>859.08600000000001</v>
      </c>
      <c r="H52">
        <v>772.70799999999997</v>
      </c>
      <c r="I52">
        <v>775.50199999999995</v>
      </c>
      <c r="J52">
        <v>1920.0709999999999</v>
      </c>
      <c r="L52">
        <v>16</v>
      </c>
      <c r="M52">
        <v>836.327</v>
      </c>
      <c r="N52">
        <v>824.58299999999997</v>
      </c>
      <c r="O52">
        <v>762.447</v>
      </c>
      <c r="P52">
        <v>1489.6210000000001</v>
      </c>
      <c r="Q52">
        <v>2648.4340000000002</v>
      </c>
      <c r="R52">
        <v>2288.0509999999999</v>
      </c>
      <c r="S52">
        <v>1179.7449999999999</v>
      </c>
      <c r="T52">
        <v>975.45600000000002</v>
      </c>
      <c r="V52">
        <v>16</v>
      </c>
      <c r="W52">
        <v>836.327</v>
      </c>
      <c r="X52">
        <v>724.19500000000005</v>
      </c>
      <c r="Y52">
        <v>784.07</v>
      </c>
      <c r="Z52">
        <v>792.61599999999999</v>
      </c>
      <c r="AA52">
        <v>763.05600000000004</v>
      </c>
      <c r="AB52">
        <v>804.65</v>
      </c>
      <c r="AC52">
        <v>754.50599999999997</v>
      </c>
      <c r="AD52">
        <v>719.56799999999998</v>
      </c>
      <c r="AF52">
        <v>16</v>
      </c>
      <c r="AG52">
        <v>853.61400000000003</v>
      </c>
      <c r="AH52">
        <v>704.82500000000005</v>
      </c>
      <c r="AI52">
        <v>2090.19</v>
      </c>
      <c r="AJ52">
        <v>792.48800000000006</v>
      </c>
      <c r="AK52">
        <v>823.96699999999998</v>
      </c>
      <c r="AL52">
        <v>896.79600000000005</v>
      </c>
      <c r="AM52">
        <v>842.35400000000004</v>
      </c>
      <c r="AN52">
        <v>1791.79</v>
      </c>
      <c r="AP52">
        <v>16</v>
      </c>
      <c r="AQ52">
        <v>826.99900000000002</v>
      </c>
      <c r="AR52">
        <v>770.37800000000004</v>
      </c>
      <c r="AS52">
        <v>775.88</v>
      </c>
      <c r="AT52">
        <v>3199.64</v>
      </c>
      <c r="AU52">
        <v>5052.4290000000001</v>
      </c>
      <c r="AV52">
        <v>5270.9219999999996</v>
      </c>
      <c r="AW52">
        <v>1440.912</v>
      </c>
      <c r="AX52">
        <v>1433.595</v>
      </c>
      <c r="AZ52">
        <v>16</v>
      </c>
      <c r="BA52">
        <v>826.99900000000002</v>
      </c>
      <c r="BB52">
        <v>770.37800000000004</v>
      </c>
      <c r="BC52">
        <v>775.88</v>
      </c>
      <c r="BD52">
        <v>3199.64</v>
      </c>
      <c r="BE52">
        <v>5052.4290000000001</v>
      </c>
      <c r="BF52">
        <v>5270.9219999999996</v>
      </c>
      <c r="BG52">
        <v>1440.912</v>
      </c>
      <c r="BH52">
        <v>1433.595</v>
      </c>
      <c r="BJ52">
        <v>16</v>
      </c>
      <c r="BK52">
        <v>758.62400000000002</v>
      </c>
      <c r="BL52">
        <v>723.08399999999995</v>
      </c>
      <c r="BM52">
        <v>809.38099999999997</v>
      </c>
      <c r="BN52">
        <v>824.06899999999996</v>
      </c>
      <c r="BO52">
        <v>1787.953</v>
      </c>
      <c r="BP52">
        <v>2547.433</v>
      </c>
      <c r="BQ52">
        <v>1086.1020000000001</v>
      </c>
      <c r="BR52">
        <v>935.55600000000004</v>
      </c>
      <c r="BT52">
        <v>16</v>
      </c>
      <c r="BU52">
        <v>768.447</v>
      </c>
      <c r="BV52">
        <v>754.47400000000005</v>
      </c>
      <c r="BW52">
        <v>702.46100000000001</v>
      </c>
      <c r="BX52">
        <v>828.35400000000004</v>
      </c>
      <c r="BY52">
        <v>949.38699999999994</v>
      </c>
      <c r="BZ52">
        <v>852.73699999999997</v>
      </c>
      <c r="CA52">
        <v>765.79200000000003</v>
      </c>
      <c r="CB52">
        <v>769.923</v>
      </c>
      <c r="CD52">
        <v>16</v>
      </c>
      <c r="CE52">
        <v>866.98800000000006</v>
      </c>
      <c r="CF52">
        <v>820.40499999999997</v>
      </c>
      <c r="CG52">
        <v>735.31700000000001</v>
      </c>
      <c r="CH52">
        <v>874.89300000000003</v>
      </c>
      <c r="CI52">
        <v>912.32600000000002</v>
      </c>
      <c r="CJ52">
        <v>820.98599999999999</v>
      </c>
      <c r="CK52">
        <v>899.25099999999998</v>
      </c>
      <c r="CL52">
        <v>835.80200000000002</v>
      </c>
      <c r="CN52">
        <v>16</v>
      </c>
      <c r="CO52">
        <v>857.50199999999995</v>
      </c>
      <c r="CP52">
        <v>784.71299999999997</v>
      </c>
      <c r="CQ52">
        <v>765.02499999999998</v>
      </c>
      <c r="CR52">
        <v>888.58900000000006</v>
      </c>
      <c r="CS52">
        <v>2638.8220000000001</v>
      </c>
      <c r="CT52">
        <v>4644.0739999999996</v>
      </c>
      <c r="CU52">
        <v>3677.154</v>
      </c>
      <c r="CV52">
        <v>1922.2819999999999</v>
      </c>
    </row>
    <row r="53" spans="2:100" x14ac:dyDescent="0.2">
      <c r="B53">
        <v>17</v>
      </c>
      <c r="C53">
        <v>780.09500000000003</v>
      </c>
      <c r="D53">
        <v>763.125</v>
      </c>
      <c r="E53">
        <v>827.673</v>
      </c>
      <c r="F53">
        <v>858.66</v>
      </c>
      <c r="G53">
        <v>821.49</v>
      </c>
      <c r="H53">
        <v>781.47199999999998</v>
      </c>
      <c r="I53">
        <v>789.55799999999999</v>
      </c>
      <c r="J53">
        <v>1956.78</v>
      </c>
      <c r="L53">
        <v>17</v>
      </c>
      <c r="M53">
        <v>825.18</v>
      </c>
      <c r="N53">
        <v>852.721</v>
      </c>
      <c r="O53">
        <v>768.68499999999995</v>
      </c>
      <c r="P53">
        <v>1690.0989999999999</v>
      </c>
      <c r="Q53">
        <v>2730.94</v>
      </c>
      <c r="R53">
        <v>2641.2170000000001</v>
      </c>
      <c r="S53">
        <v>1192.422</v>
      </c>
      <c r="T53">
        <v>941.64</v>
      </c>
      <c r="V53">
        <v>17</v>
      </c>
      <c r="W53">
        <v>825.18</v>
      </c>
      <c r="X53">
        <v>697.69799999999998</v>
      </c>
      <c r="Y53">
        <v>831.96299999999997</v>
      </c>
      <c r="Z53">
        <v>774.31100000000004</v>
      </c>
      <c r="AA53">
        <v>783.94299999999998</v>
      </c>
      <c r="AB53">
        <v>784.476</v>
      </c>
      <c r="AC53">
        <v>747.76</v>
      </c>
      <c r="AD53">
        <v>757.28300000000002</v>
      </c>
      <c r="AF53">
        <v>17</v>
      </c>
      <c r="AG53">
        <v>873.12599999999998</v>
      </c>
      <c r="AH53">
        <v>746.43700000000001</v>
      </c>
      <c r="AI53">
        <v>2940.924</v>
      </c>
      <c r="AJ53">
        <v>845.89800000000002</v>
      </c>
      <c r="AK53">
        <v>812.24300000000005</v>
      </c>
      <c r="AL53">
        <v>921.78800000000001</v>
      </c>
      <c r="AM53">
        <v>868.08799999999997</v>
      </c>
      <c r="AN53">
        <v>1756.674</v>
      </c>
      <c r="AP53">
        <v>17</v>
      </c>
      <c r="AQ53">
        <v>806.56500000000005</v>
      </c>
      <c r="AR53">
        <v>782.88300000000004</v>
      </c>
      <c r="AS53">
        <v>756.59699999999998</v>
      </c>
      <c r="AT53">
        <v>3552.62</v>
      </c>
      <c r="AU53">
        <v>5312.4709999999995</v>
      </c>
      <c r="AV53">
        <v>5187.8230000000003</v>
      </c>
      <c r="AW53">
        <v>1500.579</v>
      </c>
      <c r="AX53">
        <v>1398.4960000000001</v>
      </c>
      <c r="AZ53">
        <v>17</v>
      </c>
      <c r="BA53">
        <v>806.56500000000005</v>
      </c>
      <c r="BB53">
        <v>782.88300000000004</v>
      </c>
      <c r="BC53">
        <v>756.59699999999998</v>
      </c>
      <c r="BD53">
        <v>3552.62</v>
      </c>
      <c r="BE53">
        <v>5312.4709999999995</v>
      </c>
      <c r="BF53">
        <v>5187.8230000000003</v>
      </c>
      <c r="BG53">
        <v>1500.579</v>
      </c>
      <c r="BH53">
        <v>1398.4960000000001</v>
      </c>
      <c r="BJ53">
        <v>17</v>
      </c>
      <c r="BK53">
        <v>790.72199999999998</v>
      </c>
      <c r="BL53">
        <v>760.77700000000004</v>
      </c>
      <c r="BM53">
        <v>760.44</v>
      </c>
      <c r="BN53">
        <v>817.93</v>
      </c>
      <c r="BO53">
        <v>1764.491</v>
      </c>
      <c r="BP53">
        <v>2916.2539999999999</v>
      </c>
      <c r="BQ53">
        <v>1167.751</v>
      </c>
      <c r="BR53">
        <v>934.05100000000004</v>
      </c>
      <c r="BT53">
        <v>17</v>
      </c>
      <c r="BU53">
        <v>773.90800000000002</v>
      </c>
      <c r="BV53">
        <v>738.40800000000002</v>
      </c>
      <c r="BW53">
        <v>696.98699999999997</v>
      </c>
      <c r="BX53">
        <v>813.495</v>
      </c>
      <c r="BY53">
        <v>948.16499999999996</v>
      </c>
      <c r="BZ53">
        <v>828.01099999999997</v>
      </c>
      <c r="CA53">
        <v>736.83100000000002</v>
      </c>
      <c r="CB53">
        <v>830.74099999999999</v>
      </c>
      <c r="CD53">
        <v>17</v>
      </c>
      <c r="CE53">
        <v>883.13699999999994</v>
      </c>
      <c r="CF53">
        <v>811.77700000000004</v>
      </c>
      <c r="CG53">
        <v>756.54200000000003</v>
      </c>
      <c r="CH53">
        <v>875.12599999999998</v>
      </c>
      <c r="CI53">
        <v>923.15200000000004</v>
      </c>
      <c r="CJ53">
        <v>831.90099999999995</v>
      </c>
      <c r="CK53">
        <v>903.88599999999997</v>
      </c>
      <c r="CL53">
        <v>830.03200000000004</v>
      </c>
      <c r="CN53">
        <v>17</v>
      </c>
      <c r="CO53">
        <v>841.53200000000004</v>
      </c>
      <c r="CP53">
        <v>765.55499999999995</v>
      </c>
      <c r="CQ53">
        <v>756.61300000000006</v>
      </c>
      <c r="CR53">
        <v>899.92399999999998</v>
      </c>
      <c r="CS53">
        <v>2667.6550000000002</v>
      </c>
      <c r="CT53">
        <v>4559.451</v>
      </c>
      <c r="CU53">
        <v>3935.752</v>
      </c>
      <c r="CV53">
        <v>2274.826</v>
      </c>
    </row>
    <row r="54" spans="2:100" x14ac:dyDescent="0.2">
      <c r="B54">
        <v>18</v>
      </c>
      <c r="C54">
        <v>839.23699999999997</v>
      </c>
      <c r="D54">
        <v>769.09199999999998</v>
      </c>
      <c r="E54">
        <v>826.447</v>
      </c>
      <c r="F54">
        <v>861.93799999999999</v>
      </c>
      <c r="G54">
        <v>826.33500000000004</v>
      </c>
      <c r="H54">
        <v>775.72500000000002</v>
      </c>
      <c r="I54">
        <v>778.71600000000001</v>
      </c>
      <c r="J54">
        <v>1797.7329999999999</v>
      </c>
      <c r="L54">
        <v>18</v>
      </c>
      <c r="M54">
        <v>835.93799999999999</v>
      </c>
      <c r="N54">
        <v>833.7</v>
      </c>
      <c r="O54">
        <v>744.774</v>
      </c>
      <c r="P54">
        <v>1869.181</v>
      </c>
      <c r="Q54">
        <v>2740.357</v>
      </c>
      <c r="R54">
        <v>2789.3130000000001</v>
      </c>
      <c r="S54">
        <v>1154.1420000000001</v>
      </c>
      <c r="T54">
        <v>957.74300000000005</v>
      </c>
      <c r="V54">
        <v>18</v>
      </c>
      <c r="W54">
        <v>835.93799999999999</v>
      </c>
      <c r="X54">
        <v>720.04499999999996</v>
      </c>
      <c r="Y54">
        <v>823.87300000000005</v>
      </c>
      <c r="Z54">
        <v>788.55100000000004</v>
      </c>
      <c r="AA54">
        <v>788.72</v>
      </c>
      <c r="AB54">
        <v>773.27300000000002</v>
      </c>
      <c r="AC54">
        <v>734.45500000000004</v>
      </c>
      <c r="AD54">
        <v>771.00800000000004</v>
      </c>
      <c r="AF54">
        <v>18</v>
      </c>
      <c r="AG54">
        <v>831.72400000000005</v>
      </c>
      <c r="AH54">
        <v>751.10799999999995</v>
      </c>
      <c r="AI54">
        <v>4454.0940000000001</v>
      </c>
      <c r="AJ54">
        <v>822.12699999999995</v>
      </c>
      <c r="AK54">
        <v>812.37599999999998</v>
      </c>
      <c r="AL54">
        <v>916.02499999999998</v>
      </c>
      <c r="AM54">
        <v>867.25300000000004</v>
      </c>
      <c r="AN54">
        <v>1995.944</v>
      </c>
      <c r="AP54">
        <v>18</v>
      </c>
      <c r="AQ54">
        <v>829.36199999999997</v>
      </c>
      <c r="AR54">
        <v>794.64</v>
      </c>
      <c r="AS54">
        <v>778.69</v>
      </c>
      <c r="AT54">
        <v>3751.902</v>
      </c>
      <c r="AU54">
        <v>5517.9769999999999</v>
      </c>
      <c r="AV54">
        <v>5258.6790000000001</v>
      </c>
      <c r="AW54">
        <v>1605.8340000000001</v>
      </c>
      <c r="AX54">
        <v>1496.9590000000001</v>
      </c>
      <c r="AZ54">
        <v>18</v>
      </c>
      <c r="BA54">
        <v>829.36199999999997</v>
      </c>
      <c r="BB54">
        <v>794.64</v>
      </c>
      <c r="BC54">
        <v>778.69</v>
      </c>
      <c r="BD54">
        <v>3751.902</v>
      </c>
      <c r="BE54">
        <v>5517.9769999999999</v>
      </c>
      <c r="BF54">
        <v>5258.6790000000001</v>
      </c>
      <c r="BG54">
        <v>1605.8340000000001</v>
      </c>
      <c r="BH54">
        <v>1496.9590000000001</v>
      </c>
      <c r="BJ54">
        <v>18</v>
      </c>
      <c r="BK54">
        <v>791.36199999999997</v>
      </c>
      <c r="BL54">
        <v>729.428</v>
      </c>
      <c r="BM54">
        <v>763.68200000000002</v>
      </c>
      <c r="BN54">
        <v>802.197</v>
      </c>
      <c r="BO54">
        <v>1807.5360000000001</v>
      </c>
      <c r="BP54">
        <v>3181.16</v>
      </c>
      <c r="BQ54">
        <v>1235.529</v>
      </c>
      <c r="BR54">
        <v>936.15599999999995</v>
      </c>
      <c r="BT54">
        <v>18</v>
      </c>
      <c r="BU54">
        <v>765.90800000000002</v>
      </c>
      <c r="BV54">
        <v>738.07899999999995</v>
      </c>
      <c r="BW54">
        <v>710.48699999999997</v>
      </c>
      <c r="BX54">
        <v>825.38599999999997</v>
      </c>
      <c r="BY54">
        <v>916.85799999999995</v>
      </c>
      <c r="BZ54">
        <v>844.53599999999994</v>
      </c>
      <c r="CA54">
        <v>732.58699999999999</v>
      </c>
      <c r="CB54">
        <v>793.15800000000002</v>
      </c>
      <c r="CD54">
        <v>18</v>
      </c>
      <c r="CE54">
        <v>879.09100000000001</v>
      </c>
      <c r="CF54">
        <v>799.50900000000001</v>
      </c>
      <c r="CG54">
        <v>797.55200000000002</v>
      </c>
      <c r="CH54">
        <v>880.69</v>
      </c>
      <c r="CI54">
        <v>934.51400000000001</v>
      </c>
      <c r="CJ54">
        <v>817.33500000000004</v>
      </c>
      <c r="CK54">
        <v>938.33600000000001</v>
      </c>
      <c r="CL54">
        <v>763.21199999999999</v>
      </c>
      <c r="CN54">
        <v>18</v>
      </c>
      <c r="CO54">
        <v>813.39099999999996</v>
      </c>
      <c r="CP54">
        <v>774.48800000000006</v>
      </c>
      <c r="CQ54">
        <v>732.41300000000001</v>
      </c>
      <c r="CR54">
        <v>915.24</v>
      </c>
      <c r="CS54">
        <v>2492.8249999999998</v>
      </c>
      <c r="CT54">
        <v>4501.0649999999996</v>
      </c>
      <c r="CU54">
        <v>4078.962</v>
      </c>
      <c r="CV54">
        <v>2511.5479999999998</v>
      </c>
    </row>
    <row r="55" spans="2:100" x14ac:dyDescent="0.2">
      <c r="B55">
        <v>19</v>
      </c>
      <c r="C55">
        <v>826.15099999999995</v>
      </c>
      <c r="D55">
        <v>759.17700000000002</v>
      </c>
      <c r="E55">
        <v>836.44299999999998</v>
      </c>
      <c r="F55">
        <v>850.18200000000002</v>
      </c>
      <c r="G55">
        <v>806.73800000000006</v>
      </c>
      <c r="H55">
        <v>770.95899999999995</v>
      </c>
      <c r="I55">
        <v>793.20699999999999</v>
      </c>
      <c r="J55">
        <v>1663.145</v>
      </c>
      <c r="L55">
        <v>19</v>
      </c>
      <c r="M55">
        <v>852.28200000000004</v>
      </c>
      <c r="N55">
        <v>801.03</v>
      </c>
      <c r="O55">
        <v>730.61</v>
      </c>
      <c r="P55">
        <v>2125.83</v>
      </c>
      <c r="Q55">
        <v>2658.748</v>
      </c>
      <c r="R55">
        <v>2921.6570000000002</v>
      </c>
      <c r="S55">
        <v>1136.808</v>
      </c>
      <c r="T55">
        <v>987.61400000000003</v>
      </c>
      <c r="V55">
        <v>19</v>
      </c>
      <c r="W55">
        <v>852.28200000000004</v>
      </c>
      <c r="X55">
        <v>749.62400000000002</v>
      </c>
      <c r="Y55">
        <v>814.83500000000004</v>
      </c>
      <c r="Z55">
        <v>813.34699999999998</v>
      </c>
      <c r="AA55">
        <v>769.96699999999998</v>
      </c>
      <c r="AB55">
        <v>748.46600000000001</v>
      </c>
      <c r="AC55">
        <v>766.952</v>
      </c>
      <c r="AD55">
        <v>772.03499999999997</v>
      </c>
      <c r="AF55">
        <v>19</v>
      </c>
      <c r="AG55">
        <v>813.55399999999997</v>
      </c>
      <c r="AH55">
        <v>773.93299999999999</v>
      </c>
      <c r="AI55">
        <v>6258.8530000000001</v>
      </c>
      <c r="AJ55">
        <v>805.303</v>
      </c>
      <c r="AK55">
        <v>848.30899999999997</v>
      </c>
      <c r="AL55">
        <v>903.904</v>
      </c>
      <c r="AM55">
        <v>830.36099999999999</v>
      </c>
      <c r="AN55">
        <v>2292.81</v>
      </c>
      <c r="AP55">
        <v>19</v>
      </c>
      <c r="AQ55">
        <v>858.76599999999996</v>
      </c>
      <c r="AR55">
        <v>804.98</v>
      </c>
      <c r="AS55">
        <v>764.221</v>
      </c>
      <c r="AT55">
        <v>4094.1660000000002</v>
      </c>
      <c r="AU55">
        <v>5639.7520000000004</v>
      </c>
      <c r="AV55">
        <v>5244.7190000000001</v>
      </c>
      <c r="AW55">
        <v>1640.885</v>
      </c>
      <c r="AX55">
        <v>1606.836</v>
      </c>
      <c r="AZ55">
        <v>19</v>
      </c>
      <c r="BA55">
        <v>858.76599999999996</v>
      </c>
      <c r="BB55">
        <v>804.98</v>
      </c>
      <c r="BC55">
        <v>764.221</v>
      </c>
      <c r="BD55">
        <v>4094.1660000000002</v>
      </c>
      <c r="BE55">
        <v>5639.7520000000004</v>
      </c>
      <c r="BF55">
        <v>5244.7190000000001</v>
      </c>
      <c r="BG55">
        <v>1640.885</v>
      </c>
      <c r="BH55">
        <v>1606.836</v>
      </c>
      <c r="BJ55">
        <v>19</v>
      </c>
      <c r="BK55">
        <v>748.05600000000004</v>
      </c>
      <c r="BL55">
        <v>753.32399999999996</v>
      </c>
      <c r="BM55">
        <v>740.98800000000006</v>
      </c>
      <c r="BN55">
        <v>800.16300000000001</v>
      </c>
      <c r="BO55">
        <v>1769.537</v>
      </c>
      <c r="BP55">
        <v>3568.7539999999999</v>
      </c>
      <c r="BQ55">
        <v>1223.3789999999999</v>
      </c>
      <c r="BR55">
        <v>931.67600000000004</v>
      </c>
      <c r="BT55">
        <v>19</v>
      </c>
      <c r="BU55">
        <v>747.73699999999997</v>
      </c>
      <c r="BV55">
        <v>714.89499999999998</v>
      </c>
      <c r="BW55">
        <v>704.32899999999995</v>
      </c>
      <c r="BX55">
        <v>825.55499999999995</v>
      </c>
      <c r="BY55">
        <v>866.81500000000005</v>
      </c>
      <c r="BZ55">
        <v>809.82</v>
      </c>
      <c r="CA55">
        <v>728.92399999999998</v>
      </c>
      <c r="CB55">
        <v>823.32799999999997</v>
      </c>
      <c r="CD55">
        <v>19</v>
      </c>
      <c r="CE55">
        <v>897.38199999999995</v>
      </c>
      <c r="CF55">
        <v>769.09199999999998</v>
      </c>
      <c r="CG55">
        <v>812.77200000000005</v>
      </c>
      <c r="CH55">
        <v>846.13400000000001</v>
      </c>
      <c r="CI55">
        <v>935.495</v>
      </c>
      <c r="CJ55">
        <v>812.92600000000004</v>
      </c>
      <c r="CK55">
        <v>931.90200000000004</v>
      </c>
      <c r="CL55">
        <v>746.57</v>
      </c>
      <c r="CN55">
        <v>19</v>
      </c>
      <c r="CO55">
        <v>806.10299999999995</v>
      </c>
      <c r="CP55">
        <v>789.37900000000002</v>
      </c>
      <c r="CQ55">
        <v>734.548</v>
      </c>
      <c r="CR55">
        <v>992.87400000000002</v>
      </c>
      <c r="CS55">
        <v>2285.732</v>
      </c>
      <c r="CT55">
        <v>4489.5</v>
      </c>
      <c r="CU55">
        <v>4227.5559999999996</v>
      </c>
      <c r="CV55">
        <v>2577.46</v>
      </c>
    </row>
    <row r="56" spans="2:100" x14ac:dyDescent="0.2">
      <c r="B56">
        <v>20</v>
      </c>
      <c r="C56">
        <v>773.30100000000004</v>
      </c>
      <c r="D56">
        <v>803.87400000000002</v>
      </c>
      <c r="E56">
        <v>792.279</v>
      </c>
      <c r="F56">
        <v>837.47900000000004</v>
      </c>
      <c r="G56">
        <v>850.62199999999996</v>
      </c>
      <c r="H56">
        <v>771.89599999999996</v>
      </c>
      <c r="I56">
        <v>791.45500000000004</v>
      </c>
      <c r="J56">
        <v>1682.8109999999999</v>
      </c>
      <c r="L56">
        <v>20</v>
      </c>
      <c r="M56">
        <v>877.34299999999996</v>
      </c>
      <c r="N56">
        <v>810.47799999999995</v>
      </c>
      <c r="O56">
        <v>716.952</v>
      </c>
      <c r="P56">
        <v>2373.8780000000002</v>
      </c>
      <c r="Q56">
        <v>2676.3939999999998</v>
      </c>
      <c r="R56">
        <v>3048.9969999999998</v>
      </c>
      <c r="S56">
        <v>1197.97</v>
      </c>
      <c r="T56">
        <v>955.17899999999997</v>
      </c>
      <c r="V56">
        <v>20</v>
      </c>
      <c r="W56">
        <v>877.34299999999996</v>
      </c>
      <c r="X56">
        <v>735.73099999999999</v>
      </c>
      <c r="Y56">
        <v>817.03200000000004</v>
      </c>
      <c r="Z56">
        <v>823.56799999999998</v>
      </c>
      <c r="AA56">
        <v>785.14300000000003</v>
      </c>
      <c r="AB56">
        <v>784.53200000000004</v>
      </c>
      <c r="AC56">
        <v>810.79</v>
      </c>
      <c r="AD56">
        <v>754.23599999999999</v>
      </c>
      <c r="AF56">
        <v>20</v>
      </c>
      <c r="AG56">
        <v>809.38900000000001</v>
      </c>
      <c r="AH56">
        <v>813.15499999999997</v>
      </c>
      <c r="AI56">
        <v>7251.3379999999997</v>
      </c>
      <c r="AJ56">
        <v>812.75400000000002</v>
      </c>
      <c r="AK56">
        <v>819.76700000000005</v>
      </c>
      <c r="AL56">
        <v>950.16399999999999</v>
      </c>
      <c r="AM56">
        <v>856.35500000000002</v>
      </c>
      <c r="AN56">
        <v>2688.634</v>
      </c>
      <c r="AP56">
        <v>20</v>
      </c>
      <c r="AQ56">
        <v>807.99900000000002</v>
      </c>
      <c r="AR56">
        <v>769.60400000000004</v>
      </c>
      <c r="AS56">
        <v>754.846</v>
      </c>
      <c r="AT56">
        <v>4609.1379999999999</v>
      </c>
      <c r="AU56">
        <v>5896.85</v>
      </c>
      <c r="AV56">
        <v>5187.0029999999997</v>
      </c>
      <c r="AW56">
        <v>1614.508</v>
      </c>
      <c r="AX56">
        <v>1593.0920000000001</v>
      </c>
      <c r="AZ56">
        <v>20</v>
      </c>
      <c r="BA56">
        <v>807.99900000000002</v>
      </c>
      <c r="BB56">
        <v>769.60400000000004</v>
      </c>
      <c r="BC56">
        <v>754.846</v>
      </c>
      <c r="BD56">
        <v>4609.1379999999999</v>
      </c>
      <c r="BE56">
        <v>5896.85</v>
      </c>
      <c r="BF56">
        <v>5187.0029999999997</v>
      </c>
      <c r="BG56">
        <v>1614.508</v>
      </c>
      <c r="BH56">
        <v>1593.0920000000001</v>
      </c>
      <c r="BJ56">
        <v>20</v>
      </c>
      <c r="BK56">
        <v>775.50699999999995</v>
      </c>
      <c r="BL56">
        <v>709.87300000000005</v>
      </c>
      <c r="BM56">
        <v>746.68600000000004</v>
      </c>
      <c r="BN56">
        <v>830.70699999999999</v>
      </c>
      <c r="BO56">
        <v>1824.682</v>
      </c>
      <c r="BP56">
        <v>3649.0770000000002</v>
      </c>
      <c r="BQ56">
        <v>1167.5540000000001</v>
      </c>
      <c r="BR56">
        <v>989.61300000000006</v>
      </c>
      <c r="BT56">
        <v>20</v>
      </c>
      <c r="BU56">
        <v>763.13199999999995</v>
      </c>
      <c r="BV56">
        <v>701.26300000000003</v>
      </c>
      <c r="BW56">
        <v>686.61800000000005</v>
      </c>
      <c r="BX56">
        <v>806.928</v>
      </c>
      <c r="BY56">
        <v>838.93600000000004</v>
      </c>
      <c r="BZ56">
        <v>803.89</v>
      </c>
      <c r="CA56">
        <v>776.80700000000002</v>
      </c>
      <c r="CB56">
        <v>835.37300000000005</v>
      </c>
      <c r="CD56">
        <v>20</v>
      </c>
      <c r="CE56">
        <v>910.15899999999999</v>
      </c>
      <c r="CF56">
        <v>783.23500000000001</v>
      </c>
      <c r="CG56">
        <v>807.55399999999997</v>
      </c>
      <c r="CH56">
        <v>868.82899999999995</v>
      </c>
      <c r="CI56">
        <v>933.702</v>
      </c>
      <c r="CJ56">
        <v>846.625</v>
      </c>
      <c r="CK56">
        <v>906.74199999999996</v>
      </c>
      <c r="CL56">
        <v>771.95299999999997</v>
      </c>
      <c r="CN56">
        <v>20</v>
      </c>
      <c r="CO56">
        <v>805.78800000000001</v>
      </c>
      <c r="CP56">
        <v>772.84100000000001</v>
      </c>
      <c r="CQ56">
        <v>752.12599999999998</v>
      </c>
      <c r="CR56">
        <v>1064.825</v>
      </c>
      <c r="CS56">
        <v>2298.1550000000002</v>
      </c>
      <c r="CT56">
        <v>4701.6040000000003</v>
      </c>
      <c r="CU56">
        <v>4048.9319999999998</v>
      </c>
      <c r="CV56">
        <v>2669.1950000000002</v>
      </c>
    </row>
    <row r="57" spans="2:100" x14ac:dyDescent="0.2">
      <c r="B57">
        <v>21</v>
      </c>
      <c r="C57">
        <v>765.87199999999996</v>
      </c>
      <c r="D57">
        <v>844.28</v>
      </c>
      <c r="E57">
        <v>796.05200000000002</v>
      </c>
      <c r="F57">
        <v>838.81500000000005</v>
      </c>
      <c r="G57">
        <v>843.13499999999999</v>
      </c>
      <c r="H57">
        <v>787.50699999999995</v>
      </c>
      <c r="I57">
        <v>751.39400000000001</v>
      </c>
      <c r="J57">
        <v>1673.633</v>
      </c>
      <c r="L57">
        <v>21</v>
      </c>
      <c r="M57">
        <v>861.96600000000001</v>
      </c>
      <c r="N57">
        <v>820.87099999999998</v>
      </c>
      <c r="O57">
        <v>742.42499999999995</v>
      </c>
      <c r="P57">
        <v>2765.8029999999999</v>
      </c>
      <c r="Q57">
        <v>2641.05</v>
      </c>
      <c r="R57">
        <v>3064.8519999999999</v>
      </c>
      <c r="S57">
        <v>1100.0840000000001</v>
      </c>
      <c r="T57">
        <v>965.12599999999998</v>
      </c>
      <c r="V57">
        <v>21</v>
      </c>
      <c r="W57">
        <v>861.96600000000001</v>
      </c>
      <c r="X57">
        <v>765.89400000000001</v>
      </c>
      <c r="Y57">
        <v>867.97</v>
      </c>
      <c r="Z57">
        <v>837.9</v>
      </c>
      <c r="AA57">
        <v>782.87900000000002</v>
      </c>
      <c r="AB57">
        <v>788.13400000000001</v>
      </c>
      <c r="AC57">
        <v>754.25400000000002</v>
      </c>
      <c r="AD57">
        <v>790.49800000000005</v>
      </c>
      <c r="AF57">
        <v>21</v>
      </c>
      <c r="AG57">
        <v>808.08</v>
      </c>
      <c r="AH57">
        <v>810.30499999999995</v>
      </c>
      <c r="AI57">
        <v>7678.9380000000001</v>
      </c>
      <c r="AJ57">
        <v>789.79399999999998</v>
      </c>
      <c r="AK57">
        <v>834.85400000000004</v>
      </c>
      <c r="AL57">
        <v>896.77</v>
      </c>
      <c r="AM57">
        <v>870.00199999999995</v>
      </c>
      <c r="AN57">
        <v>2870.739</v>
      </c>
      <c r="AP57">
        <v>21</v>
      </c>
      <c r="AQ57">
        <v>835.81399999999996</v>
      </c>
      <c r="AR57">
        <v>788.64800000000002</v>
      </c>
      <c r="AS57">
        <v>777.41600000000005</v>
      </c>
      <c r="AT57">
        <v>4684.8190000000004</v>
      </c>
      <c r="AU57">
        <v>6003.357</v>
      </c>
      <c r="AV57">
        <v>5002.6360000000004</v>
      </c>
      <c r="AW57">
        <v>1696.3589999999999</v>
      </c>
      <c r="AX57">
        <v>1769.3779999999999</v>
      </c>
      <c r="AZ57">
        <v>21</v>
      </c>
      <c r="BA57">
        <v>835.81399999999996</v>
      </c>
      <c r="BB57">
        <v>788.64800000000002</v>
      </c>
      <c r="BC57">
        <v>777.41600000000005</v>
      </c>
      <c r="BD57">
        <v>4684.8190000000004</v>
      </c>
      <c r="BE57">
        <v>6003.357</v>
      </c>
      <c r="BF57">
        <v>5002.6360000000004</v>
      </c>
      <c r="BG57">
        <v>1696.3589999999999</v>
      </c>
      <c r="BH57">
        <v>1769.3779999999999</v>
      </c>
      <c r="BJ57">
        <v>21</v>
      </c>
      <c r="BK57">
        <v>774.79</v>
      </c>
      <c r="BL57">
        <v>733.41</v>
      </c>
      <c r="BM57">
        <v>755.28099999999995</v>
      </c>
      <c r="BN57">
        <v>812.02200000000005</v>
      </c>
      <c r="BO57">
        <v>1934.982</v>
      </c>
      <c r="BP57">
        <v>3855.8290000000002</v>
      </c>
      <c r="BQ57">
        <v>1242.9480000000001</v>
      </c>
      <c r="BR57">
        <v>941.56100000000004</v>
      </c>
      <c r="BT57">
        <v>21</v>
      </c>
      <c r="BU57">
        <v>752.697</v>
      </c>
      <c r="BV57">
        <v>723.303</v>
      </c>
      <c r="BW57">
        <v>702.803</v>
      </c>
      <c r="BX57">
        <v>819.00199999999995</v>
      </c>
      <c r="BY57">
        <v>875.59</v>
      </c>
      <c r="BZ57">
        <v>796.40899999999999</v>
      </c>
      <c r="CA57">
        <v>775.41700000000003</v>
      </c>
      <c r="CB57">
        <v>881.68499999999995</v>
      </c>
      <c r="CD57">
        <v>21</v>
      </c>
      <c r="CE57">
        <v>889.66899999999998</v>
      </c>
      <c r="CF57">
        <v>773.79600000000005</v>
      </c>
      <c r="CG57">
        <v>799.53899999999999</v>
      </c>
      <c r="CH57">
        <v>902.03599999999994</v>
      </c>
      <c r="CI57">
        <v>911.69399999999996</v>
      </c>
      <c r="CJ57">
        <v>844.904</v>
      </c>
      <c r="CK57">
        <v>917.947</v>
      </c>
      <c r="CL57">
        <v>760.95</v>
      </c>
      <c r="CN57">
        <v>21</v>
      </c>
      <c r="CO57">
        <v>826.67100000000005</v>
      </c>
      <c r="CP57">
        <v>766.03800000000001</v>
      </c>
      <c r="CQ57">
        <v>724.952</v>
      </c>
      <c r="CR57">
        <v>1177.402</v>
      </c>
      <c r="CS57">
        <v>2496.1709999999998</v>
      </c>
      <c r="CT57">
        <v>4719.2449999999999</v>
      </c>
      <c r="CU57">
        <v>4076.94</v>
      </c>
      <c r="CV57">
        <v>2757.7919999999999</v>
      </c>
    </row>
    <row r="58" spans="2:100" x14ac:dyDescent="0.2">
      <c r="B58">
        <v>22</v>
      </c>
      <c r="C58">
        <v>790.38699999999994</v>
      </c>
      <c r="D58">
        <v>801.98500000000001</v>
      </c>
      <c r="E58">
        <v>774.87400000000002</v>
      </c>
      <c r="F58">
        <v>858.28</v>
      </c>
      <c r="G58">
        <v>858.18399999999997</v>
      </c>
      <c r="H58">
        <v>740.86500000000001</v>
      </c>
      <c r="I58">
        <v>806.64200000000005</v>
      </c>
      <c r="J58">
        <v>1831.7159999999999</v>
      </c>
      <c r="L58">
        <v>22</v>
      </c>
      <c r="M58">
        <v>858.70799999999997</v>
      </c>
      <c r="N58">
        <v>845.29499999999996</v>
      </c>
      <c r="O58">
        <v>746.88599999999997</v>
      </c>
      <c r="P58">
        <v>3138.7649999999999</v>
      </c>
      <c r="Q58">
        <v>2687.7049999999999</v>
      </c>
      <c r="R58">
        <v>3121.5590000000002</v>
      </c>
      <c r="S58">
        <v>1130.635</v>
      </c>
      <c r="T58">
        <v>961.99800000000005</v>
      </c>
      <c r="V58">
        <v>22</v>
      </c>
      <c r="W58">
        <v>858.70799999999997</v>
      </c>
      <c r="X58">
        <v>746.90599999999995</v>
      </c>
      <c r="Y58">
        <v>876.072</v>
      </c>
      <c r="Z58">
        <v>796.97699999999998</v>
      </c>
      <c r="AA58">
        <v>767.44100000000003</v>
      </c>
      <c r="AB58">
        <v>805.97799999999995</v>
      </c>
      <c r="AC58">
        <v>767.92600000000004</v>
      </c>
      <c r="AD58">
        <v>754.93399999999997</v>
      </c>
      <c r="AF58">
        <v>22</v>
      </c>
      <c r="AG58">
        <v>837.22199999999998</v>
      </c>
      <c r="AH58">
        <v>783.86800000000005</v>
      </c>
      <c r="AI58">
        <v>7255.5410000000002</v>
      </c>
      <c r="AJ58">
        <v>822.41099999999994</v>
      </c>
      <c r="AK58">
        <v>829.40899999999999</v>
      </c>
      <c r="AL58">
        <v>893.05499999999995</v>
      </c>
      <c r="AM58">
        <v>856.44299999999998</v>
      </c>
      <c r="AN58">
        <v>2665.4859999999999</v>
      </c>
      <c r="AP58">
        <v>22</v>
      </c>
      <c r="AQ58">
        <v>831.16399999999999</v>
      </c>
      <c r="AR58">
        <v>781.28099999999995</v>
      </c>
      <c r="AS58">
        <v>750.93799999999999</v>
      </c>
      <c r="AT58">
        <v>5115.3190000000004</v>
      </c>
      <c r="AU58">
        <v>5896.8059999999996</v>
      </c>
      <c r="AV58">
        <v>4764.3180000000002</v>
      </c>
      <c r="AW58">
        <v>1804.4690000000001</v>
      </c>
      <c r="AX58">
        <v>1833.27</v>
      </c>
      <c r="AZ58">
        <v>22</v>
      </c>
      <c r="BA58">
        <v>831.16399999999999</v>
      </c>
      <c r="BB58">
        <v>781.28099999999995</v>
      </c>
      <c r="BC58">
        <v>750.93799999999999</v>
      </c>
      <c r="BD58">
        <v>5115.3190000000004</v>
      </c>
      <c r="BE58">
        <v>5896.8059999999996</v>
      </c>
      <c r="BF58">
        <v>4764.3180000000002</v>
      </c>
      <c r="BG58">
        <v>1804.4690000000001</v>
      </c>
      <c r="BH58">
        <v>1833.27</v>
      </c>
      <c r="BJ58">
        <v>22</v>
      </c>
      <c r="BK58">
        <v>786.86500000000001</v>
      </c>
      <c r="BL58">
        <v>710.46299999999997</v>
      </c>
      <c r="BM58">
        <v>729.15899999999999</v>
      </c>
      <c r="BN58">
        <v>803.03700000000003</v>
      </c>
      <c r="BO58">
        <v>1877.2819999999999</v>
      </c>
      <c r="BP58">
        <v>3887.047</v>
      </c>
      <c r="BQ58">
        <v>1205.4179999999999</v>
      </c>
      <c r="BR58">
        <v>936.31799999999998</v>
      </c>
      <c r="BT58">
        <v>22</v>
      </c>
      <c r="BU58">
        <v>749.92100000000005</v>
      </c>
      <c r="BV58">
        <v>713.93399999999997</v>
      </c>
      <c r="BW58">
        <v>712.10500000000002</v>
      </c>
      <c r="BX58">
        <v>820.34900000000005</v>
      </c>
      <c r="BY58">
        <v>867.46699999999998</v>
      </c>
      <c r="BZ58">
        <v>848.55799999999999</v>
      </c>
      <c r="CA58">
        <v>812.74099999999999</v>
      </c>
      <c r="CB58">
        <v>892.53599999999994</v>
      </c>
      <c r="CD58">
        <v>22</v>
      </c>
      <c r="CE58">
        <v>927.09900000000005</v>
      </c>
      <c r="CF58">
        <v>805.976</v>
      </c>
      <c r="CG58">
        <v>805.37099999999998</v>
      </c>
      <c r="CH58">
        <v>928.28300000000002</v>
      </c>
      <c r="CI58">
        <v>923.99599999999998</v>
      </c>
      <c r="CJ58">
        <v>842.101</v>
      </c>
      <c r="CK58">
        <v>888.00199999999995</v>
      </c>
      <c r="CL58">
        <v>767.45600000000002</v>
      </c>
      <c r="CN58">
        <v>22</v>
      </c>
      <c r="CO58">
        <v>811.93100000000004</v>
      </c>
      <c r="CP58">
        <v>755.928</v>
      </c>
      <c r="CQ58">
        <v>731.34</v>
      </c>
      <c r="CR58">
        <v>1254.163</v>
      </c>
      <c r="CS58">
        <v>2337.1030000000001</v>
      </c>
      <c r="CT58">
        <v>4809.8419999999996</v>
      </c>
      <c r="CU58">
        <v>3978.7559999999999</v>
      </c>
      <c r="CV58">
        <v>2772.7779999999998</v>
      </c>
    </row>
    <row r="59" spans="2:100" x14ac:dyDescent="0.2">
      <c r="B59">
        <v>23</v>
      </c>
      <c r="C59">
        <v>762.88599999999997</v>
      </c>
      <c r="D59">
        <v>792.28399999999999</v>
      </c>
      <c r="E59">
        <v>803.28300000000002</v>
      </c>
      <c r="F59">
        <v>862.745</v>
      </c>
      <c r="G59">
        <v>790.46</v>
      </c>
      <c r="H59">
        <v>780.23599999999999</v>
      </c>
      <c r="I59">
        <v>848.11300000000006</v>
      </c>
      <c r="J59">
        <v>1986.066</v>
      </c>
      <c r="L59">
        <v>23</v>
      </c>
      <c r="M59">
        <v>824.06799999999998</v>
      </c>
      <c r="N59">
        <v>812.97500000000002</v>
      </c>
      <c r="O59">
        <v>729.23</v>
      </c>
      <c r="P59">
        <v>3541.0479999999998</v>
      </c>
      <c r="Q59">
        <v>2622.1640000000002</v>
      </c>
      <c r="R59">
        <v>3054.2950000000001</v>
      </c>
      <c r="S59">
        <v>1098.761</v>
      </c>
      <c r="T59">
        <v>965.89</v>
      </c>
      <c r="V59">
        <v>23</v>
      </c>
      <c r="W59">
        <v>824.06799999999998</v>
      </c>
      <c r="X59">
        <v>712.68799999999999</v>
      </c>
      <c r="Y59">
        <v>858.90599999999995</v>
      </c>
      <c r="Z59">
        <v>804.22699999999998</v>
      </c>
      <c r="AA59">
        <v>737.61900000000003</v>
      </c>
      <c r="AB59">
        <v>772.54</v>
      </c>
      <c r="AC59">
        <v>746.76499999999999</v>
      </c>
      <c r="AD59">
        <v>769.43799999999999</v>
      </c>
      <c r="AF59">
        <v>23</v>
      </c>
      <c r="AG59">
        <v>820.13</v>
      </c>
      <c r="AH59">
        <v>745.25800000000004</v>
      </c>
      <c r="AI59">
        <v>6598.6149999999998</v>
      </c>
      <c r="AJ59">
        <v>837.78599999999994</v>
      </c>
      <c r="AK59">
        <v>852.80399999999997</v>
      </c>
      <c r="AL59">
        <v>854.53200000000004</v>
      </c>
      <c r="AM59">
        <v>836.48199999999997</v>
      </c>
      <c r="AN59">
        <v>2375.5160000000001</v>
      </c>
      <c r="AP59">
        <v>23</v>
      </c>
      <c r="AQ59">
        <v>855.84100000000001</v>
      </c>
      <c r="AR59">
        <v>779.87199999999996</v>
      </c>
      <c r="AS59">
        <v>799.27700000000004</v>
      </c>
      <c r="AT59">
        <v>5430.2280000000001</v>
      </c>
      <c r="AU59">
        <v>5851.0309999999999</v>
      </c>
      <c r="AV59">
        <v>4680.6729999999998</v>
      </c>
      <c r="AW59">
        <v>1835.6590000000001</v>
      </c>
      <c r="AX59">
        <v>1783.425</v>
      </c>
      <c r="AZ59">
        <v>23</v>
      </c>
      <c r="BA59">
        <v>855.84100000000001</v>
      </c>
      <c r="BB59">
        <v>779.87199999999996</v>
      </c>
      <c r="BC59">
        <v>799.27700000000004</v>
      </c>
      <c r="BD59">
        <v>5430.2280000000001</v>
      </c>
      <c r="BE59">
        <v>5851.0309999999999</v>
      </c>
      <c r="BF59">
        <v>4680.6729999999998</v>
      </c>
      <c r="BG59">
        <v>1835.6590000000001</v>
      </c>
      <c r="BH59">
        <v>1783.425</v>
      </c>
      <c r="BJ59">
        <v>23</v>
      </c>
      <c r="BK59">
        <v>834.14599999999996</v>
      </c>
      <c r="BL59">
        <v>733.32299999999998</v>
      </c>
      <c r="BM59">
        <v>764.48199999999997</v>
      </c>
      <c r="BN59">
        <v>810.80100000000004</v>
      </c>
      <c r="BO59">
        <v>2144.64</v>
      </c>
      <c r="BP59">
        <v>3769.739</v>
      </c>
      <c r="BQ59">
        <v>1330.6790000000001</v>
      </c>
      <c r="BR59">
        <v>948.28</v>
      </c>
      <c r="BT59">
        <v>23</v>
      </c>
      <c r="BU59">
        <v>755.47400000000005</v>
      </c>
      <c r="BV59">
        <v>712.81600000000003</v>
      </c>
      <c r="BW59">
        <v>703.88199999999995</v>
      </c>
      <c r="BX59">
        <v>820.51</v>
      </c>
      <c r="BY59">
        <v>844.57799999999997</v>
      </c>
      <c r="BZ59">
        <v>827.42700000000002</v>
      </c>
      <c r="CA59">
        <v>768.16200000000003</v>
      </c>
      <c r="CB59">
        <v>848.56100000000004</v>
      </c>
      <c r="CD59">
        <v>23</v>
      </c>
      <c r="CE59">
        <v>937.60400000000004</v>
      </c>
      <c r="CF59">
        <v>777.08799999999997</v>
      </c>
      <c r="CG59">
        <v>826.54399999999998</v>
      </c>
      <c r="CH59">
        <v>910.16200000000003</v>
      </c>
      <c r="CI59">
        <v>865.81600000000003</v>
      </c>
      <c r="CJ59">
        <v>847.39099999999996</v>
      </c>
      <c r="CK59">
        <v>916.98599999999999</v>
      </c>
      <c r="CL59">
        <v>809.22199999999998</v>
      </c>
      <c r="CN59">
        <v>23</v>
      </c>
      <c r="CO59">
        <v>856.63800000000003</v>
      </c>
      <c r="CP59">
        <v>748.84900000000005</v>
      </c>
      <c r="CQ59">
        <v>750.04899999999998</v>
      </c>
      <c r="CR59">
        <v>1332.146</v>
      </c>
      <c r="CS59">
        <v>2229.6869999999999</v>
      </c>
      <c r="CT59">
        <v>5059.9179999999997</v>
      </c>
      <c r="CU59">
        <v>3880.3</v>
      </c>
      <c r="CV59">
        <v>2582.8150000000001</v>
      </c>
    </row>
    <row r="60" spans="2:100" x14ac:dyDescent="0.2">
      <c r="B60">
        <v>24</v>
      </c>
      <c r="C60">
        <v>781.96799999999996</v>
      </c>
      <c r="D60">
        <v>794.14800000000002</v>
      </c>
      <c r="E60">
        <v>843.75099999999998</v>
      </c>
      <c r="F60">
        <v>873.88400000000001</v>
      </c>
      <c r="G60">
        <v>801.85500000000002</v>
      </c>
      <c r="H60">
        <v>822.42200000000003</v>
      </c>
      <c r="I60">
        <v>794.16499999999996</v>
      </c>
      <c r="J60">
        <v>2078.335</v>
      </c>
      <c r="L60">
        <v>24</v>
      </c>
      <c r="M60">
        <v>806.28200000000004</v>
      </c>
      <c r="N60">
        <v>804.65499999999997</v>
      </c>
      <c r="O60">
        <v>768.81899999999996</v>
      </c>
      <c r="P60">
        <v>3909.2579999999998</v>
      </c>
      <c r="Q60">
        <v>2579.0990000000002</v>
      </c>
      <c r="R60">
        <v>2978.3069999999998</v>
      </c>
      <c r="S60">
        <v>1098.6210000000001</v>
      </c>
      <c r="T60">
        <v>956.42399999999998</v>
      </c>
      <c r="V60">
        <v>24</v>
      </c>
      <c r="W60">
        <v>806.28200000000004</v>
      </c>
      <c r="X60">
        <v>710.12900000000002</v>
      </c>
      <c r="Y60">
        <v>927.90099999999995</v>
      </c>
      <c r="Z60">
        <v>811.38300000000004</v>
      </c>
      <c r="AA60">
        <v>771.92700000000002</v>
      </c>
      <c r="AB60">
        <v>725.947</v>
      </c>
      <c r="AC60">
        <v>751.77099999999996</v>
      </c>
      <c r="AD60">
        <v>734.47400000000005</v>
      </c>
      <c r="AF60">
        <v>24</v>
      </c>
      <c r="AG60">
        <v>834.14700000000005</v>
      </c>
      <c r="AH60">
        <v>789.202</v>
      </c>
      <c r="AI60">
        <v>5857.2849999999999</v>
      </c>
      <c r="AJ60">
        <v>823.51800000000003</v>
      </c>
      <c r="AK60">
        <v>831.15499999999997</v>
      </c>
      <c r="AL60">
        <v>866.351</v>
      </c>
      <c r="AM60">
        <v>841.56700000000001</v>
      </c>
      <c r="AN60">
        <v>2100.672</v>
      </c>
      <c r="AP60">
        <v>24</v>
      </c>
      <c r="AQ60">
        <v>832.06299999999999</v>
      </c>
      <c r="AR60">
        <v>820.44799999999998</v>
      </c>
      <c r="AS60">
        <v>808.29300000000001</v>
      </c>
      <c r="AT60">
        <v>5686.7190000000001</v>
      </c>
      <c r="AU60">
        <v>5699.1670000000004</v>
      </c>
      <c r="AV60">
        <v>4565.6130000000003</v>
      </c>
      <c r="AW60">
        <v>1847.6990000000001</v>
      </c>
      <c r="AX60">
        <v>1875.588</v>
      </c>
      <c r="AZ60">
        <v>24</v>
      </c>
      <c r="BA60">
        <v>832.06299999999999</v>
      </c>
      <c r="BB60">
        <v>820.44799999999998</v>
      </c>
      <c r="BC60">
        <v>808.29300000000001</v>
      </c>
      <c r="BD60">
        <v>5686.7190000000001</v>
      </c>
      <c r="BE60">
        <v>5699.1670000000004</v>
      </c>
      <c r="BF60">
        <v>4565.6130000000003</v>
      </c>
      <c r="BG60">
        <v>1847.6990000000001</v>
      </c>
      <c r="BH60">
        <v>1875.588</v>
      </c>
      <c r="BJ60">
        <v>24</v>
      </c>
      <c r="BK60">
        <v>820.17499999999995</v>
      </c>
      <c r="BL60">
        <v>735.57500000000005</v>
      </c>
      <c r="BM60">
        <v>787.44100000000003</v>
      </c>
      <c r="BN60">
        <v>835.10699999999997</v>
      </c>
      <c r="BO60">
        <v>2316.029</v>
      </c>
      <c r="BP60">
        <v>3574.5549999999998</v>
      </c>
      <c r="BQ60">
        <v>1384.9849999999999</v>
      </c>
      <c r="BR60">
        <v>925.87099999999998</v>
      </c>
      <c r="BT60">
        <v>24</v>
      </c>
      <c r="BU60">
        <v>744.88199999999995</v>
      </c>
      <c r="BV60">
        <v>755.053</v>
      </c>
      <c r="BW60">
        <v>694.59199999999998</v>
      </c>
      <c r="BX60">
        <v>823.92</v>
      </c>
      <c r="BY60">
        <v>827.09799999999996</v>
      </c>
      <c r="BZ60">
        <v>823.721</v>
      </c>
      <c r="CA60">
        <v>761.65700000000004</v>
      </c>
      <c r="CB60">
        <v>868.327</v>
      </c>
      <c r="CD60">
        <v>24</v>
      </c>
      <c r="CE60">
        <v>939.50800000000004</v>
      </c>
      <c r="CF60">
        <v>788.596</v>
      </c>
      <c r="CG60">
        <v>827.88300000000004</v>
      </c>
      <c r="CH60">
        <v>884.05899999999997</v>
      </c>
      <c r="CI60">
        <v>880.85400000000004</v>
      </c>
      <c r="CJ60">
        <v>847.65800000000002</v>
      </c>
      <c r="CK60">
        <v>871.02700000000004</v>
      </c>
      <c r="CL60">
        <v>793.06299999999999</v>
      </c>
      <c r="CN60">
        <v>24</v>
      </c>
      <c r="CO60">
        <v>829.06799999999998</v>
      </c>
      <c r="CP60">
        <v>711.45399999999995</v>
      </c>
      <c r="CQ60">
        <v>799.26</v>
      </c>
      <c r="CR60">
        <v>1423.645</v>
      </c>
      <c r="CS60">
        <v>1980.1079999999999</v>
      </c>
      <c r="CT60">
        <v>5450.28</v>
      </c>
      <c r="CU60">
        <v>3984.0120000000002</v>
      </c>
      <c r="CV60">
        <v>2603.3119999999999</v>
      </c>
    </row>
    <row r="61" spans="2:100" x14ac:dyDescent="0.2">
      <c r="B61">
        <v>25</v>
      </c>
      <c r="C61">
        <v>807.98199999999997</v>
      </c>
      <c r="D61">
        <v>773.80600000000004</v>
      </c>
      <c r="E61">
        <v>812.01599999999996</v>
      </c>
      <c r="F61">
        <v>922.49800000000005</v>
      </c>
      <c r="G61">
        <v>813.25900000000001</v>
      </c>
      <c r="H61">
        <v>803.702</v>
      </c>
      <c r="I61">
        <v>809.64800000000002</v>
      </c>
      <c r="J61">
        <v>2158.5810000000001</v>
      </c>
      <c r="L61">
        <v>25</v>
      </c>
      <c r="M61">
        <v>816.68499999999995</v>
      </c>
      <c r="N61">
        <v>820.28300000000002</v>
      </c>
      <c r="O61">
        <v>794.476</v>
      </c>
      <c r="P61">
        <v>4513.4260000000004</v>
      </c>
      <c r="Q61">
        <v>2581.4189999999999</v>
      </c>
      <c r="R61">
        <v>3031.62</v>
      </c>
      <c r="S61">
        <v>1130.116</v>
      </c>
      <c r="T61">
        <v>999.78399999999999</v>
      </c>
      <c r="V61">
        <v>25</v>
      </c>
      <c r="W61">
        <v>816.68499999999995</v>
      </c>
      <c r="X61">
        <v>700.25599999999997</v>
      </c>
      <c r="Y61">
        <v>978.21500000000003</v>
      </c>
      <c r="Z61">
        <v>794.79200000000003</v>
      </c>
      <c r="AA61">
        <v>755.54200000000003</v>
      </c>
      <c r="AB61">
        <v>733.69600000000003</v>
      </c>
      <c r="AC61">
        <v>727.79100000000005</v>
      </c>
      <c r="AD61">
        <v>750.35799999999995</v>
      </c>
      <c r="AF61">
        <v>25</v>
      </c>
      <c r="AG61">
        <v>845.779</v>
      </c>
      <c r="AH61">
        <v>830.34900000000005</v>
      </c>
      <c r="AI61">
        <v>4817.451</v>
      </c>
      <c r="AJ61">
        <v>823.529</v>
      </c>
      <c r="AK61">
        <v>849.27499999999998</v>
      </c>
      <c r="AL61">
        <v>871.52599999999995</v>
      </c>
      <c r="AM61">
        <v>862.58299999999997</v>
      </c>
      <c r="AN61">
        <v>1874.1869999999999</v>
      </c>
      <c r="AP61">
        <v>25</v>
      </c>
      <c r="AQ61">
        <v>822.87400000000002</v>
      </c>
      <c r="AR61">
        <v>831.80899999999997</v>
      </c>
      <c r="AS61">
        <v>835.38599999999997</v>
      </c>
      <c r="AT61">
        <v>6122.0910000000003</v>
      </c>
      <c r="AU61">
        <v>5776.5029999999997</v>
      </c>
      <c r="AV61">
        <v>4595.6890000000003</v>
      </c>
      <c r="AW61">
        <v>1871.527</v>
      </c>
      <c r="AX61">
        <v>1892.377</v>
      </c>
      <c r="AZ61">
        <v>25</v>
      </c>
      <c r="BA61">
        <v>822.87400000000002</v>
      </c>
      <c r="BB61">
        <v>831.80899999999997</v>
      </c>
      <c r="BC61">
        <v>835.38599999999997</v>
      </c>
      <c r="BD61">
        <v>6122.0910000000003</v>
      </c>
      <c r="BE61">
        <v>5776.5029999999997</v>
      </c>
      <c r="BF61">
        <v>4595.6890000000003</v>
      </c>
      <c r="BG61">
        <v>1871.527</v>
      </c>
      <c r="BH61">
        <v>1892.377</v>
      </c>
      <c r="BJ61">
        <v>25</v>
      </c>
      <c r="BK61">
        <v>828.40300000000002</v>
      </c>
      <c r="BL61">
        <v>751.26</v>
      </c>
      <c r="BM61">
        <v>805.51599999999996</v>
      </c>
      <c r="BN61">
        <v>827.06700000000001</v>
      </c>
      <c r="BO61">
        <v>2511.12</v>
      </c>
      <c r="BP61">
        <v>3366.7620000000002</v>
      </c>
      <c r="BQ61">
        <v>1349.9670000000001</v>
      </c>
      <c r="BR61">
        <v>1002.201</v>
      </c>
      <c r="BT61">
        <v>25</v>
      </c>
      <c r="BU61">
        <v>754.34199999999998</v>
      </c>
      <c r="BV61">
        <v>772.48699999999997</v>
      </c>
      <c r="BW61">
        <v>700.17100000000005</v>
      </c>
      <c r="BX61">
        <v>816.88400000000001</v>
      </c>
      <c r="BY61">
        <v>804.50599999999997</v>
      </c>
      <c r="BZ61">
        <v>782.47</v>
      </c>
      <c r="CA61">
        <v>814.28200000000004</v>
      </c>
      <c r="CB61">
        <v>875.08600000000001</v>
      </c>
      <c r="CD61">
        <v>25</v>
      </c>
      <c r="CE61">
        <v>918.66899999999998</v>
      </c>
      <c r="CF61">
        <v>810.47500000000002</v>
      </c>
      <c r="CG61">
        <v>770.49400000000003</v>
      </c>
      <c r="CH61">
        <v>894.28800000000001</v>
      </c>
      <c r="CI61">
        <v>874.00800000000004</v>
      </c>
      <c r="CJ61">
        <v>847.41399999999999</v>
      </c>
      <c r="CK61">
        <v>848.70100000000002</v>
      </c>
      <c r="CL61">
        <v>806.19399999999996</v>
      </c>
      <c r="CN61">
        <v>25</v>
      </c>
      <c r="CO61">
        <v>794.149</v>
      </c>
      <c r="CP61">
        <v>730.505</v>
      </c>
      <c r="CQ61">
        <v>778.58500000000004</v>
      </c>
      <c r="CR61">
        <v>1403.68</v>
      </c>
      <c r="CS61">
        <v>1928.9870000000001</v>
      </c>
      <c r="CT61">
        <v>5559.7889999999998</v>
      </c>
      <c r="CU61">
        <v>4195.2860000000001</v>
      </c>
      <c r="CV61">
        <v>2639.627</v>
      </c>
    </row>
    <row r="62" spans="2:100" x14ac:dyDescent="0.2">
      <c r="B62">
        <v>26</v>
      </c>
      <c r="C62">
        <v>775.14800000000002</v>
      </c>
      <c r="D62">
        <v>815.58699999999999</v>
      </c>
      <c r="E62">
        <v>782.73</v>
      </c>
      <c r="F62">
        <v>929.01599999999996</v>
      </c>
      <c r="G62">
        <v>843.65899999999999</v>
      </c>
      <c r="H62">
        <v>803.13</v>
      </c>
      <c r="I62">
        <v>787.55399999999997</v>
      </c>
      <c r="J62">
        <v>2213.3159999999998</v>
      </c>
      <c r="L62">
        <v>26</v>
      </c>
      <c r="M62">
        <v>810.779</v>
      </c>
      <c r="N62">
        <v>825.07299999999998</v>
      </c>
      <c r="O62">
        <v>800.05799999999999</v>
      </c>
      <c r="P62">
        <v>4748.8760000000002</v>
      </c>
      <c r="Q62">
        <v>2480.5619999999999</v>
      </c>
      <c r="R62">
        <v>2840.2040000000002</v>
      </c>
      <c r="S62">
        <v>1143.3030000000001</v>
      </c>
      <c r="T62">
        <v>956.93</v>
      </c>
      <c r="V62">
        <v>26</v>
      </c>
      <c r="W62">
        <v>810.779</v>
      </c>
      <c r="X62">
        <v>698.07600000000002</v>
      </c>
      <c r="Y62">
        <v>1022.5119999999999</v>
      </c>
      <c r="Z62">
        <v>839.16099999999994</v>
      </c>
      <c r="AA62">
        <v>776.23800000000006</v>
      </c>
      <c r="AB62">
        <v>788.21699999999998</v>
      </c>
      <c r="AC62">
        <v>759.58399999999995</v>
      </c>
      <c r="AD62">
        <v>776.41200000000003</v>
      </c>
      <c r="AF62">
        <v>26</v>
      </c>
      <c r="AG62">
        <v>822.22</v>
      </c>
      <c r="AH62">
        <v>802.74699999999996</v>
      </c>
      <c r="AI62">
        <v>3981.3710000000001</v>
      </c>
      <c r="AJ62">
        <v>844.649</v>
      </c>
      <c r="AK62">
        <v>871.08299999999997</v>
      </c>
      <c r="AL62">
        <v>868.58399999999995</v>
      </c>
      <c r="AM62">
        <v>843.50800000000004</v>
      </c>
      <c r="AN62">
        <v>1700.923</v>
      </c>
      <c r="AP62">
        <v>26</v>
      </c>
      <c r="AQ62">
        <v>843.38</v>
      </c>
      <c r="AR62">
        <v>836.79200000000003</v>
      </c>
      <c r="AS62">
        <v>822.56600000000003</v>
      </c>
      <c r="AT62">
        <v>6490.924</v>
      </c>
      <c r="AU62">
        <v>5895.0630000000001</v>
      </c>
      <c r="AV62">
        <v>4790.2640000000001</v>
      </c>
      <c r="AW62">
        <v>1930.3720000000001</v>
      </c>
      <c r="AX62">
        <v>1904.4010000000001</v>
      </c>
      <c r="AZ62">
        <v>26</v>
      </c>
      <c r="BA62">
        <v>843.38</v>
      </c>
      <c r="BB62">
        <v>836.79200000000003</v>
      </c>
      <c r="BC62">
        <v>822.56600000000003</v>
      </c>
      <c r="BD62">
        <v>6490.924</v>
      </c>
      <c r="BE62">
        <v>5895.0630000000001</v>
      </c>
      <c r="BF62">
        <v>4790.2640000000001</v>
      </c>
      <c r="BG62">
        <v>1930.3720000000001</v>
      </c>
      <c r="BH62">
        <v>1904.4010000000001</v>
      </c>
      <c r="BJ62">
        <v>26</v>
      </c>
      <c r="BK62">
        <v>803.245</v>
      </c>
      <c r="BL62">
        <v>733.32500000000005</v>
      </c>
      <c r="BM62">
        <v>775.03800000000001</v>
      </c>
      <c r="BN62">
        <v>825.95100000000002</v>
      </c>
      <c r="BO62">
        <v>2638.1640000000002</v>
      </c>
      <c r="BP62">
        <v>2888.0230000000001</v>
      </c>
      <c r="BQ62">
        <v>1407.5740000000001</v>
      </c>
      <c r="BR62">
        <v>975.774</v>
      </c>
      <c r="BT62">
        <v>26</v>
      </c>
      <c r="BU62">
        <v>762.803</v>
      </c>
      <c r="BV62">
        <v>742.96100000000001</v>
      </c>
      <c r="BW62">
        <v>721.77599999999995</v>
      </c>
      <c r="BX62">
        <v>826.02700000000004</v>
      </c>
      <c r="BY62">
        <v>843.03899999999999</v>
      </c>
      <c r="BZ62">
        <v>786.06500000000005</v>
      </c>
      <c r="CA62">
        <v>781.31500000000005</v>
      </c>
      <c r="CB62">
        <v>838.32500000000005</v>
      </c>
      <c r="CD62">
        <v>26</v>
      </c>
      <c r="CE62">
        <v>950.93299999999999</v>
      </c>
      <c r="CF62">
        <v>833.76499999999999</v>
      </c>
      <c r="CG62">
        <v>767.70299999999997</v>
      </c>
      <c r="CH62">
        <v>907.07299999999998</v>
      </c>
      <c r="CI62">
        <v>855.65099999999995</v>
      </c>
      <c r="CJ62">
        <v>802.16</v>
      </c>
      <c r="CK62">
        <v>855.07600000000002</v>
      </c>
      <c r="CL62">
        <v>790.81399999999996</v>
      </c>
      <c r="CN62">
        <v>26</v>
      </c>
      <c r="CO62">
        <v>771.04700000000003</v>
      </c>
      <c r="CP62">
        <v>731.25099999999998</v>
      </c>
      <c r="CQ62">
        <v>791.39</v>
      </c>
      <c r="CR62">
        <v>1371.5419999999999</v>
      </c>
      <c r="CS62">
        <v>1840.4590000000001</v>
      </c>
      <c r="CT62">
        <v>6018.3810000000003</v>
      </c>
      <c r="CU62">
        <v>4357.1909999999998</v>
      </c>
      <c r="CV62">
        <v>2839.3290000000002</v>
      </c>
    </row>
    <row r="63" spans="2:100" x14ac:dyDescent="0.2">
      <c r="B63">
        <v>27</v>
      </c>
      <c r="C63">
        <v>745.81500000000005</v>
      </c>
      <c r="D63">
        <v>794.00800000000004</v>
      </c>
      <c r="E63">
        <v>815.08500000000004</v>
      </c>
      <c r="F63">
        <v>969.06799999999998</v>
      </c>
      <c r="G63">
        <v>849.84199999999998</v>
      </c>
      <c r="H63">
        <v>812.88400000000001</v>
      </c>
      <c r="I63">
        <v>789.428</v>
      </c>
      <c r="J63">
        <v>2162.8139999999999</v>
      </c>
      <c r="L63">
        <v>27</v>
      </c>
      <c r="M63">
        <v>865.16300000000001</v>
      </c>
      <c r="N63">
        <v>828.8</v>
      </c>
      <c r="O63">
        <v>739.97299999999996</v>
      </c>
      <c r="P63">
        <v>4871.152</v>
      </c>
      <c r="Q63">
        <v>2523.6869999999999</v>
      </c>
      <c r="R63">
        <v>2731.3110000000001</v>
      </c>
      <c r="S63">
        <v>1141.0709999999999</v>
      </c>
      <c r="T63">
        <v>985.07500000000005</v>
      </c>
      <c r="V63">
        <v>27</v>
      </c>
      <c r="W63">
        <v>865.16300000000001</v>
      </c>
      <c r="X63">
        <v>725.25</v>
      </c>
      <c r="Y63">
        <v>1084.9680000000001</v>
      </c>
      <c r="Z63">
        <v>802.81700000000001</v>
      </c>
      <c r="AA63">
        <v>781.20100000000002</v>
      </c>
      <c r="AB63">
        <v>774.84</v>
      </c>
      <c r="AC63">
        <v>738.34199999999998</v>
      </c>
      <c r="AD63">
        <v>789.73500000000001</v>
      </c>
      <c r="AF63">
        <v>27</v>
      </c>
      <c r="AG63">
        <v>835.83</v>
      </c>
      <c r="AH63">
        <v>777.16899999999998</v>
      </c>
      <c r="AI63">
        <v>3543.68</v>
      </c>
      <c r="AJ63">
        <v>857.745</v>
      </c>
      <c r="AK63">
        <v>876.12900000000002</v>
      </c>
      <c r="AL63">
        <v>883.07399999999996</v>
      </c>
      <c r="AM63">
        <v>822.50099999999998</v>
      </c>
      <c r="AN63">
        <v>1784.0070000000001</v>
      </c>
      <c r="AP63">
        <v>27</v>
      </c>
      <c r="AQ63">
        <v>844.54200000000003</v>
      </c>
      <c r="AR63">
        <v>837.03800000000001</v>
      </c>
      <c r="AS63">
        <v>821.40800000000002</v>
      </c>
      <c r="AT63">
        <v>7044.5029999999997</v>
      </c>
      <c r="AU63">
        <v>5560.4790000000003</v>
      </c>
      <c r="AV63">
        <v>4873.2550000000001</v>
      </c>
      <c r="AW63">
        <v>2125.1109999999999</v>
      </c>
      <c r="AX63">
        <v>2000.7360000000001</v>
      </c>
      <c r="AZ63">
        <v>27</v>
      </c>
      <c r="BA63">
        <v>844.54200000000003</v>
      </c>
      <c r="BB63">
        <v>837.03800000000001</v>
      </c>
      <c r="BC63">
        <v>821.40800000000002</v>
      </c>
      <c r="BD63">
        <v>7044.5029999999997</v>
      </c>
      <c r="BE63">
        <v>5560.4790000000003</v>
      </c>
      <c r="BF63">
        <v>4873.2550000000001</v>
      </c>
      <c r="BG63">
        <v>2125.1109999999999</v>
      </c>
      <c r="BH63">
        <v>2000.7360000000001</v>
      </c>
      <c r="BJ63">
        <v>27</v>
      </c>
      <c r="BK63">
        <v>782.89300000000003</v>
      </c>
      <c r="BL63">
        <v>745.779</v>
      </c>
      <c r="BM63">
        <v>857.69200000000001</v>
      </c>
      <c r="BN63">
        <v>802.82500000000005</v>
      </c>
      <c r="BO63">
        <v>2780.4459999999999</v>
      </c>
      <c r="BP63">
        <v>2480.4140000000002</v>
      </c>
      <c r="BQ63">
        <v>1393.5740000000001</v>
      </c>
      <c r="BR63">
        <v>956.92399999999998</v>
      </c>
      <c r="BT63">
        <v>27</v>
      </c>
      <c r="BU63">
        <v>766.18399999999997</v>
      </c>
      <c r="BV63">
        <v>726.27599999999995</v>
      </c>
      <c r="BW63">
        <v>713.98699999999997</v>
      </c>
      <c r="BX63">
        <v>788.89599999999996</v>
      </c>
      <c r="BY63">
        <v>807.78</v>
      </c>
      <c r="BZ63">
        <v>762.44200000000001</v>
      </c>
      <c r="CA63">
        <v>773.81500000000005</v>
      </c>
      <c r="CB63">
        <v>852.88300000000004</v>
      </c>
      <c r="CD63">
        <v>27</v>
      </c>
      <c r="CE63">
        <v>933.78399999999999</v>
      </c>
      <c r="CF63">
        <v>811.899</v>
      </c>
      <c r="CG63">
        <v>779.93100000000004</v>
      </c>
      <c r="CH63">
        <v>909.005</v>
      </c>
      <c r="CI63">
        <v>858.08</v>
      </c>
      <c r="CJ63">
        <v>804.27499999999998</v>
      </c>
      <c r="CK63">
        <v>821.75300000000004</v>
      </c>
      <c r="CL63">
        <v>815.11599999999999</v>
      </c>
      <c r="CN63">
        <v>27</v>
      </c>
      <c r="CO63">
        <v>795.17700000000002</v>
      </c>
      <c r="CP63">
        <v>734.875</v>
      </c>
      <c r="CQ63">
        <v>822.46100000000001</v>
      </c>
      <c r="CR63">
        <v>1377.8119999999999</v>
      </c>
      <c r="CS63">
        <v>1900.692</v>
      </c>
      <c r="CT63">
        <v>6305.9390000000003</v>
      </c>
      <c r="CU63">
        <v>4377.451</v>
      </c>
      <c r="CV63">
        <v>2923.89</v>
      </c>
    </row>
    <row r="64" spans="2:100" x14ac:dyDescent="0.2">
      <c r="B64">
        <v>28</v>
      </c>
      <c r="C64">
        <v>776.80200000000002</v>
      </c>
      <c r="D64">
        <v>785.39200000000005</v>
      </c>
      <c r="E64">
        <v>814.04200000000003</v>
      </c>
      <c r="F64">
        <v>1025.2619999999999</v>
      </c>
      <c r="G64">
        <v>854.68100000000004</v>
      </c>
      <c r="H64">
        <v>801.65099999999995</v>
      </c>
      <c r="I64">
        <v>770.08500000000004</v>
      </c>
      <c r="J64">
        <v>2155.0749999999998</v>
      </c>
      <c r="L64">
        <v>28</v>
      </c>
      <c r="M64">
        <v>826.69799999999998</v>
      </c>
      <c r="N64">
        <v>845.45100000000002</v>
      </c>
      <c r="O64">
        <v>732.53099999999995</v>
      </c>
      <c r="P64">
        <v>5065.7110000000002</v>
      </c>
      <c r="Q64">
        <v>2614.4609999999998</v>
      </c>
      <c r="R64">
        <v>2753.6</v>
      </c>
      <c r="S64">
        <v>1095.77</v>
      </c>
      <c r="T64">
        <v>989.947</v>
      </c>
      <c r="V64">
        <v>28</v>
      </c>
      <c r="W64">
        <v>826.69799999999998</v>
      </c>
      <c r="X64">
        <v>734.13599999999997</v>
      </c>
      <c r="Y64">
        <v>1225.8389999999999</v>
      </c>
      <c r="Z64">
        <v>800.21900000000005</v>
      </c>
      <c r="AA64">
        <v>783.33900000000006</v>
      </c>
      <c r="AB64">
        <v>736.14300000000003</v>
      </c>
      <c r="AC64">
        <v>763.66499999999996</v>
      </c>
      <c r="AD64">
        <v>736.70399999999995</v>
      </c>
      <c r="AF64">
        <v>28</v>
      </c>
      <c r="AG64">
        <v>864.798</v>
      </c>
      <c r="AH64">
        <v>775.63699999999994</v>
      </c>
      <c r="AI64">
        <v>3235.076</v>
      </c>
      <c r="AJ64">
        <v>829.36900000000003</v>
      </c>
      <c r="AK64">
        <v>891.12400000000002</v>
      </c>
      <c r="AL64">
        <v>903.84799999999996</v>
      </c>
      <c r="AM64">
        <v>843.50300000000004</v>
      </c>
      <c r="AN64">
        <v>1800.7909999999999</v>
      </c>
      <c r="AP64">
        <v>28</v>
      </c>
      <c r="AQ64">
        <v>871.005</v>
      </c>
      <c r="AR64">
        <v>800.01300000000003</v>
      </c>
      <c r="AS64">
        <v>783.22299999999996</v>
      </c>
      <c r="AT64">
        <v>7484.866</v>
      </c>
      <c r="AU64">
        <v>5268.3140000000003</v>
      </c>
      <c r="AV64">
        <v>4739.9690000000001</v>
      </c>
      <c r="AW64">
        <v>2136.5839999999998</v>
      </c>
      <c r="AX64">
        <v>2020.9680000000001</v>
      </c>
      <c r="AZ64">
        <v>28</v>
      </c>
      <c r="BA64">
        <v>871.005</v>
      </c>
      <c r="BB64">
        <v>800.01300000000003</v>
      </c>
      <c r="BC64">
        <v>783.22299999999996</v>
      </c>
      <c r="BD64">
        <v>7484.866</v>
      </c>
      <c r="BE64">
        <v>5268.3140000000003</v>
      </c>
      <c r="BF64">
        <v>4739.9690000000001</v>
      </c>
      <c r="BG64">
        <v>2136.5839999999998</v>
      </c>
      <c r="BH64">
        <v>2020.9680000000001</v>
      </c>
      <c r="BJ64">
        <v>28</v>
      </c>
      <c r="BK64">
        <v>783.10699999999997</v>
      </c>
      <c r="BL64">
        <v>732.39700000000005</v>
      </c>
      <c r="BM64">
        <v>855.73800000000006</v>
      </c>
      <c r="BN64">
        <v>820.73400000000004</v>
      </c>
      <c r="BO64">
        <v>3116.7890000000002</v>
      </c>
      <c r="BP64">
        <v>2217.0250000000001</v>
      </c>
      <c r="BQ64">
        <v>1461.165</v>
      </c>
      <c r="BR64">
        <v>997.63</v>
      </c>
      <c r="BT64">
        <v>28</v>
      </c>
      <c r="BU64">
        <v>739.51300000000003</v>
      </c>
      <c r="BV64">
        <v>731.98699999999997</v>
      </c>
      <c r="BW64">
        <v>676.02599999999995</v>
      </c>
      <c r="BX64">
        <v>792.24400000000003</v>
      </c>
      <c r="BY64">
        <v>804.56799999999998</v>
      </c>
      <c r="BZ64">
        <v>786.524</v>
      </c>
      <c r="CA64">
        <v>810.40200000000004</v>
      </c>
      <c r="CB64">
        <v>837.83900000000006</v>
      </c>
      <c r="CD64">
        <v>28</v>
      </c>
      <c r="CE64">
        <v>970.37800000000004</v>
      </c>
      <c r="CF64">
        <v>850.99599999999998</v>
      </c>
      <c r="CG64">
        <v>741.23500000000001</v>
      </c>
      <c r="CH64">
        <v>925.81700000000001</v>
      </c>
      <c r="CI64">
        <v>802.00099999999998</v>
      </c>
      <c r="CJ64">
        <v>803.23500000000001</v>
      </c>
      <c r="CK64">
        <v>916.54499999999996</v>
      </c>
      <c r="CL64">
        <v>774.87099999999998</v>
      </c>
      <c r="CN64">
        <v>28</v>
      </c>
      <c r="CO64">
        <v>825.95500000000004</v>
      </c>
      <c r="CP64">
        <v>739.60299999999995</v>
      </c>
      <c r="CQ64">
        <v>891.58299999999997</v>
      </c>
      <c r="CR64">
        <v>1342.424</v>
      </c>
      <c r="CS64">
        <v>2183.4960000000001</v>
      </c>
      <c r="CT64">
        <v>6412.5370000000003</v>
      </c>
      <c r="CU64">
        <v>4726.6090000000004</v>
      </c>
      <c r="CV64">
        <v>3076.6990000000001</v>
      </c>
    </row>
    <row r="65" spans="2:100" x14ac:dyDescent="0.2">
      <c r="B65">
        <v>29</v>
      </c>
      <c r="C65">
        <v>821.14400000000001</v>
      </c>
      <c r="D65">
        <v>830.697</v>
      </c>
      <c r="E65">
        <v>766.53099999999995</v>
      </c>
      <c r="F65">
        <v>1035.047</v>
      </c>
      <c r="G65">
        <v>821.50099999999998</v>
      </c>
      <c r="H65">
        <v>842.63099999999997</v>
      </c>
      <c r="I65">
        <v>818.42399999999998</v>
      </c>
      <c r="J65">
        <v>2088.1790000000001</v>
      </c>
      <c r="L65">
        <v>29</v>
      </c>
      <c r="M65">
        <v>872.13499999999999</v>
      </c>
      <c r="N65">
        <v>810.23500000000001</v>
      </c>
      <c r="O65">
        <v>750.96400000000006</v>
      </c>
      <c r="P65">
        <v>5241.585</v>
      </c>
      <c r="Q65">
        <v>2464.0630000000001</v>
      </c>
      <c r="R65">
        <v>2916.8330000000001</v>
      </c>
      <c r="S65">
        <v>1169.8589999999999</v>
      </c>
      <c r="T65">
        <v>972.05799999999999</v>
      </c>
      <c r="V65">
        <v>29</v>
      </c>
      <c r="W65">
        <v>872.13499999999999</v>
      </c>
      <c r="X65">
        <v>717.52599999999995</v>
      </c>
      <c r="Y65">
        <v>1283.0519999999999</v>
      </c>
      <c r="Z65">
        <v>793.75900000000001</v>
      </c>
      <c r="AA65">
        <v>766.70699999999999</v>
      </c>
      <c r="AB65">
        <v>745.95299999999997</v>
      </c>
      <c r="AC65">
        <v>753.12800000000004</v>
      </c>
      <c r="AD65">
        <v>779.14300000000003</v>
      </c>
      <c r="AF65">
        <v>29</v>
      </c>
      <c r="AG65">
        <v>852.03200000000004</v>
      </c>
      <c r="AH65">
        <v>771.08</v>
      </c>
      <c r="AI65">
        <v>2995.0610000000001</v>
      </c>
      <c r="AJ65">
        <v>858.19100000000003</v>
      </c>
      <c r="AK65">
        <v>884.26599999999996</v>
      </c>
      <c r="AL65">
        <v>895.87199999999996</v>
      </c>
      <c r="AM65">
        <v>818.70899999999995</v>
      </c>
      <c r="AN65">
        <v>1689.5809999999999</v>
      </c>
      <c r="AP65">
        <v>29</v>
      </c>
      <c r="AQ65">
        <v>863.81399999999996</v>
      </c>
      <c r="AR65">
        <v>786.11</v>
      </c>
      <c r="AS65">
        <v>793.84799999999996</v>
      </c>
      <c r="AT65">
        <v>7812.3519999999999</v>
      </c>
      <c r="AU65">
        <v>5022.91</v>
      </c>
      <c r="AV65">
        <v>4796.9539999999997</v>
      </c>
      <c r="AW65">
        <v>2176.3539999999998</v>
      </c>
      <c r="AX65">
        <v>2096.942</v>
      </c>
      <c r="AZ65">
        <v>29</v>
      </c>
      <c r="BA65">
        <v>863.81399999999996</v>
      </c>
      <c r="BB65">
        <v>786.11</v>
      </c>
      <c r="BC65">
        <v>793.84799999999996</v>
      </c>
      <c r="BD65">
        <v>7812.3519999999999</v>
      </c>
      <c r="BE65">
        <v>5022.91</v>
      </c>
      <c r="BF65">
        <v>4796.9539999999997</v>
      </c>
      <c r="BG65">
        <v>2176.3539999999998</v>
      </c>
      <c r="BH65">
        <v>2096.942</v>
      </c>
      <c r="BJ65">
        <v>29</v>
      </c>
      <c r="BK65">
        <v>815.61500000000001</v>
      </c>
      <c r="BL65">
        <v>728.19500000000005</v>
      </c>
      <c r="BM65">
        <v>882.495</v>
      </c>
      <c r="BN65">
        <v>823.096</v>
      </c>
      <c r="BO65">
        <v>3602.623</v>
      </c>
      <c r="BP65">
        <v>1905.5889999999999</v>
      </c>
      <c r="BQ65">
        <v>1372.269</v>
      </c>
      <c r="BR65">
        <v>973.47900000000004</v>
      </c>
      <c r="BT65">
        <v>29</v>
      </c>
      <c r="BU65">
        <v>726.43399999999997</v>
      </c>
      <c r="BV65">
        <v>731.85500000000002</v>
      </c>
      <c r="BW65">
        <v>707.34199999999998</v>
      </c>
      <c r="BX65">
        <v>783.01900000000001</v>
      </c>
      <c r="BY65">
        <v>799.678</v>
      </c>
      <c r="BZ65">
        <v>778.74599999999998</v>
      </c>
      <c r="CA65">
        <v>800.35199999999998</v>
      </c>
      <c r="CB65">
        <v>863.70500000000004</v>
      </c>
      <c r="CD65">
        <v>29</v>
      </c>
      <c r="CE65">
        <v>958.17100000000005</v>
      </c>
      <c r="CF65">
        <v>804.91200000000003</v>
      </c>
      <c r="CG65">
        <v>730.48099999999999</v>
      </c>
      <c r="CH65">
        <v>965.21</v>
      </c>
      <c r="CI65">
        <v>758.73800000000006</v>
      </c>
      <c r="CJ65">
        <v>791.36500000000001</v>
      </c>
      <c r="CK65">
        <v>899.51900000000001</v>
      </c>
      <c r="CL65">
        <v>779.07299999999998</v>
      </c>
      <c r="CN65">
        <v>29</v>
      </c>
      <c r="CO65">
        <v>815.14700000000005</v>
      </c>
      <c r="CP65">
        <v>724.19200000000001</v>
      </c>
      <c r="CQ65">
        <v>904.64599999999996</v>
      </c>
      <c r="CR65">
        <v>1265.1600000000001</v>
      </c>
      <c r="CS65">
        <v>2839.375</v>
      </c>
      <c r="CT65">
        <v>6880.5940000000001</v>
      </c>
      <c r="CU65">
        <v>4791.4430000000002</v>
      </c>
      <c r="CV65">
        <v>3357.0079999999998</v>
      </c>
    </row>
    <row r="66" spans="2:100" x14ac:dyDescent="0.2">
      <c r="B66">
        <v>30</v>
      </c>
      <c r="C66">
        <v>785.50800000000004</v>
      </c>
      <c r="D66">
        <v>837.64300000000003</v>
      </c>
      <c r="E66">
        <v>772.00599999999997</v>
      </c>
      <c r="F66">
        <v>1063.94</v>
      </c>
      <c r="G66">
        <v>861.32399999999996</v>
      </c>
      <c r="H66">
        <v>838.01599999999996</v>
      </c>
      <c r="I66">
        <v>871.33799999999997</v>
      </c>
      <c r="J66">
        <v>2035.0150000000001</v>
      </c>
      <c r="L66">
        <v>30</v>
      </c>
      <c r="M66">
        <v>844.40899999999999</v>
      </c>
      <c r="N66">
        <v>793.65599999999995</v>
      </c>
      <c r="O66">
        <v>734.34699999999998</v>
      </c>
      <c r="P66">
        <v>5353.0879999999997</v>
      </c>
      <c r="Q66">
        <v>2603.2759999999998</v>
      </c>
      <c r="R66">
        <v>3028.1129999999998</v>
      </c>
      <c r="S66">
        <v>1129.1479999999999</v>
      </c>
      <c r="T66">
        <v>988.78800000000001</v>
      </c>
      <c r="V66">
        <v>30</v>
      </c>
      <c r="W66">
        <v>844.40899999999999</v>
      </c>
      <c r="X66">
        <v>763.24800000000005</v>
      </c>
      <c r="Y66">
        <v>1444.424</v>
      </c>
      <c r="Z66">
        <v>785.04899999999998</v>
      </c>
      <c r="AA66">
        <v>773.49300000000005</v>
      </c>
      <c r="AB66">
        <v>727.73400000000004</v>
      </c>
      <c r="AC66">
        <v>736.93100000000004</v>
      </c>
      <c r="AD66">
        <v>861.42</v>
      </c>
      <c r="AF66">
        <v>30</v>
      </c>
      <c r="AG66">
        <v>815.404</v>
      </c>
      <c r="AH66">
        <v>809.00199999999995</v>
      </c>
      <c r="AI66">
        <v>2924.6030000000001</v>
      </c>
      <c r="AJ66">
        <v>853.00900000000001</v>
      </c>
      <c r="AK66">
        <v>872.61599999999999</v>
      </c>
      <c r="AL66">
        <v>908.71600000000001</v>
      </c>
      <c r="AM66">
        <v>846.42</v>
      </c>
      <c r="AN66">
        <v>1669.299</v>
      </c>
      <c r="AP66">
        <v>30</v>
      </c>
      <c r="AQ66">
        <v>795.47799999999995</v>
      </c>
      <c r="AR66">
        <v>824.49400000000003</v>
      </c>
      <c r="AS66">
        <v>772.72799999999995</v>
      </c>
      <c r="AT66">
        <v>8369.1229999999996</v>
      </c>
      <c r="AU66">
        <v>4780.9459999999999</v>
      </c>
      <c r="AV66">
        <v>4717.4459999999999</v>
      </c>
      <c r="AW66">
        <v>2395.69</v>
      </c>
      <c r="AX66">
        <v>2223.9639999999999</v>
      </c>
      <c r="AZ66">
        <v>30</v>
      </c>
      <c r="BA66">
        <v>795.47799999999995</v>
      </c>
      <c r="BB66">
        <v>824.49400000000003</v>
      </c>
      <c r="BC66">
        <v>772.72799999999995</v>
      </c>
      <c r="BD66">
        <v>8369.1229999999996</v>
      </c>
      <c r="BE66">
        <v>4780.9459999999999</v>
      </c>
      <c r="BF66">
        <v>4717.4459999999999</v>
      </c>
      <c r="BG66">
        <v>2395.69</v>
      </c>
      <c r="BH66">
        <v>2223.9639999999999</v>
      </c>
      <c r="BJ66">
        <v>30</v>
      </c>
      <c r="BK66">
        <v>796.23699999999997</v>
      </c>
      <c r="BL66">
        <v>760.42600000000004</v>
      </c>
      <c r="BM66">
        <v>868.80799999999999</v>
      </c>
      <c r="BN66">
        <v>823.28499999999997</v>
      </c>
      <c r="BO66">
        <v>4252.7610000000004</v>
      </c>
      <c r="BP66">
        <v>1772.5920000000001</v>
      </c>
      <c r="BQ66">
        <v>1394.3389999999999</v>
      </c>
      <c r="BR66">
        <v>1023.4160000000001</v>
      </c>
      <c r="BT66">
        <v>30</v>
      </c>
      <c r="BU66">
        <v>740.23699999999997</v>
      </c>
      <c r="BV66">
        <v>722.28899999999999</v>
      </c>
      <c r="BW66">
        <v>728.23699999999997</v>
      </c>
      <c r="BX66">
        <v>802.03499999999997</v>
      </c>
      <c r="BY66">
        <v>816.33900000000006</v>
      </c>
      <c r="BZ66">
        <v>759.76700000000005</v>
      </c>
      <c r="CA66">
        <v>791.42100000000005</v>
      </c>
      <c r="CB66">
        <v>884.42100000000005</v>
      </c>
      <c r="CD66">
        <v>30</v>
      </c>
      <c r="CE66">
        <v>902.27300000000002</v>
      </c>
      <c r="CF66">
        <v>826.43799999999999</v>
      </c>
      <c r="CG66">
        <v>725.11699999999996</v>
      </c>
      <c r="CH66">
        <v>882.33399999999995</v>
      </c>
      <c r="CI66">
        <v>789.16099999999994</v>
      </c>
      <c r="CJ66">
        <v>814.56100000000004</v>
      </c>
      <c r="CK66">
        <v>918.86900000000003</v>
      </c>
      <c r="CL66">
        <v>755.91399999999999</v>
      </c>
      <c r="CN66">
        <v>30</v>
      </c>
      <c r="CO66">
        <v>823.24199999999996</v>
      </c>
      <c r="CP66">
        <v>754.48</v>
      </c>
      <c r="CQ66">
        <v>929.23500000000001</v>
      </c>
      <c r="CR66">
        <v>1140.778</v>
      </c>
      <c r="CS66">
        <v>3991.6509999999998</v>
      </c>
      <c r="CT66">
        <v>7204.473</v>
      </c>
      <c r="CU66">
        <v>4441.4830000000002</v>
      </c>
      <c r="CV66">
        <v>3666.482</v>
      </c>
    </row>
    <row r="67" spans="2:100" x14ac:dyDescent="0.2">
      <c r="B67">
        <v>31</v>
      </c>
      <c r="C67">
        <v>755.86</v>
      </c>
      <c r="D67">
        <v>885.30600000000004</v>
      </c>
      <c r="E67">
        <v>781.48599999999999</v>
      </c>
      <c r="F67">
        <v>1129.2349999999999</v>
      </c>
      <c r="G67">
        <v>858.28899999999999</v>
      </c>
      <c r="H67">
        <v>826.83399999999995</v>
      </c>
      <c r="I67">
        <v>881.33</v>
      </c>
      <c r="J67">
        <v>1979.44</v>
      </c>
      <c r="L67">
        <v>31</v>
      </c>
      <c r="M67">
        <v>840.53899999999999</v>
      </c>
      <c r="N67">
        <v>802.20299999999997</v>
      </c>
      <c r="O67">
        <v>717.29</v>
      </c>
      <c r="P67">
        <v>5186.674</v>
      </c>
      <c r="Q67">
        <v>2576.8829999999998</v>
      </c>
      <c r="R67">
        <v>3036.3679999999999</v>
      </c>
      <c r="S67">
        <v>1098.799</v>
      </c>
      <c r="T67">
        <v>998.45699999999999</v>
      </c>
      <c r="V67">
        <v>31</v>
      </c>
      <c r="W67">
        <v>840.53899999999999</v>
      </c>
      <c r="X67">
        <v>773.87900000000002</v>
      </c>
      <c r="Y67">
        <v>1617.0060000000001</v>
      </c>
      <c r="Z67">
        <v>797.65899999999999</v>
      </c>
      <c r="AA67">
        <v>782.17100000000005</v>
      </c>
      <c r="AB67">
        <v>751.25599999999997</v>
      </c>
      <c r="AC67">
        <v>720.18399999999997</v>
      </c>
      <c r="AD67">
        <v>802.57899999999995</v>
      </c>
      <c r="AF67">
        <v>31</v>
      </c>
      <c r="AG67">
        <v>834.65700000000004</v>
      </c>
      <c r="AH67">
        <v>823.02</v>
      </c>
      <c r="AI67">
        <v>2846.6410000000001</v>
      </c>
      <c r="AJ67">
        <v>854.66300000000001</v>
      </c>
      <c r="AK67">
        <v>861.53599999999994</v>
      </c>
      <c r="AL67">
        <v>909.423</v>
      </c>
      <c r="AM67">
        <v>815.27700000000004</v>
      </c>
      <c r="AN67">
        <v>1653.54</v>
      </c>
      <c r="AP67">
        <v>31</v>
      </c>
      <c r="AQ67">
        <v>838.61699999999996</v>
      </c>
      <c r="AR67">
        <v>828.37699999999995</v>
      </c>
      <c r="AS67">
        <v>823.84100000000001</v>
      </c>
      <c r="AT67">
        <v>8854.5040000000008</v>
      </c>
      <c r="AU67">
        <v>4367.5410000000002</v>
      </c>
      <c r="AV67">
        <v>4885.5209999999997</v>
      </c>
      <c r="AW67">
        <v>2404.4810000000002</v>
      </c>
      <c r="AX67">
        <v>2362.7190000000001</v>
      </c>
      <c r="AZ67">
        <v>31</v>
      </c>
      <c r="BA67">
        <v>838.61699999999996</v>
      </c>
      <c r="BB67">
        <v>828.37699999999995</v>
      </c>
      <c r="BC67">
        <v>823.84100000000001</v>
      </c>
      <c r="BD67">
        <v>8854.5040000000008</v>
      </c>
      <c r="BE67">
        <v>4367.5410000000002</v>
      </c>
      <c r="BF67">
        <v>4885.5209999999997</v>
      </c>
      <c r="BG67">
        <v>2404.4810000000002</v>
      </c>
      <c r="BH67">
        <v>2362.7190000000001</v>
      </c>
      <c r="BJ67">
        <v>31</v>
      </c>
      <c r="BK67">
        <v>805.101</v>
      </c>
      <c r="BL67">
        <v>726.23900000000003</v>
      </c>
      <c r="BM67">
        <v>907.88300000000004</v>
      </c>
      <c r="BN67">
        <v>869.24699999999996</v>
      </c>
      <c r="BO67">
        <v>5177.8220000000001</v>
      </c>
      <c r="BP67">
        <v>1598.258</v>
      </c>
      <c r="BQ67">
        <v>1412.2159999999999</v>
      </c>
      <c r="BR67">
        <v>1018.409</v>
      </c>
      <c r="BT67">
        <v>31</v>
      </c>
      <c r="BU67">
        <v>765.92100000000005</v>
      </c>
      <c r="BV67">
        <v>731.43399999999997</v>
      </c>
      <c r="BW67">
        <v>734.31600000000003</v>
      </c>
      <c r="BX67">
        <v>800.63599999999997</v>
      </c>
      <c r="BY67">
        <v>802.05499999999995</v>
      </c>
      <c r="BZ67">
        <v>775.88800000000003</v>
      </c>
      <c r="CA67">
        <v>816.32500000000005</v>
      </c>
      <c r="CB67">
        <v>890.26499999999999</v>
      </c>
      <c r="CD67">
        <v>31</v>
      </c>
      <c r="CE67">
        <v>930.91600000000005</v>
      </c>
      <c r="CF67">
        <v>846.60199999999998</v>
      </c>
      <c r="CG67">
        <v>707.803</v>
      </c>
      <c r="CH67">
        <v>921.04700000000003</v>
      </c>
      <c r="CI67">
        <v>829.30899999999997</v>
      </c>
      <c r="CJ67">
        <v>775.23599999999999</v>
      </c>
      <c r="CK67">
        <v>903.34699999999998</v>
      </c>
      <c r="CL67">
        <v>758.45899999999995</v>
      </c>
      <c r="CN67">
        <v>31</v>
      </c>
      <c r="CO67">
        <v>845.82100000000003</v>
      </c>
      <c r="CP67">
        <v>745.08199999999999</v>
      </c>
      <c r="CQ67">
        <v>939.827</v>
      </c>
      <c r="CR67">
        <v>1153.8900000000001</v>
      </c>
      <c r="CS67">
        <v>5322.8739999999998</v>
      </c>
      <c r="CT67">
        <v>7366.91</v>
      </c>
      <c r="CU67">
        <v>4171.1379999999999</v>
      </c>
      <c r="CV67">
        <v>4098.8559999999998</v>
      </c>
    </row>
    <row r="68" spans="2:100" x14ac:dyDescent="0.2">
      <c r="B68">
        <v>32</v>
      </c>
      <c r="C68">
        <v>780.22299999999996</v>
      </c>
      <c r="D68">
        <v>966.85199999999998</v>
      </c>
      <c r="E68">
        <v>750.27099999999996</v>
      </c>
      <c r="F68">
        <v>1257.77</v>
      </c>
      <c r="G68">
        <v>845.19399999999996</v>
      </c>
      <c r="H68">
        <v>794.33100000000002</v>
      </c>
      <c r="I68">
        <v>907.53399999999999</v>
      </c>
      <c r="J68">
        <v>1927.4349999999999</v>
      </c>
      <c r="L68">
        <v>32</v>
      </c>
      <c r="M68">
        <v>836.42</v>
      </c>
      <c r="N68">
        <v>808.20100000000002</v>
      </c>
      <c r="O68">
        <v>741.50400000000002</v>
      </c>
      <c r="P68">
        <v>5275.9489999999996</v>
      </c>
      <c r="Q68">
        <v>2630.9</v>
      </c>
      <c r="R68">
        <v>3199.22</v>
      </c>
      <c r="S68">
        <v>1121.173</v>
      </c>
      <c r="T68">
        <v>965.43499999999995</v>
      </c>
      <c r="V68">
        <v>32</v>
      </c>
      <c r="W68">
        <v>836.42</v>
      </c>
      <c r="X68">
        <v>729.49</v>
      </c>
      <c r="Y68">
        <v>1803.4449999999999</v>
      </c>
      <c r="Z68">
        <v>768.471</v>
      </c>
      <c r="AA68">
        <v>793.39700000000005</v>
      </c>
      <c r="AB68">
        <v>760.7</v>
      </c>
      <c r="AC68">
        <v>754.32799999999997</v>
      </c>
      <c r="AD68">
        <v>794.19899999999996</v>
      </c>
      <c r="AF68">
        <v>32</v>
      </c>
      <c r="AG68">
        <v>796.053</v>
      </c>
      <c r="AH68">
        <v>805.822</v>
      </c>
      <c r="AI68">
        <v>2764.4650000000001</v>
      </c>
      <c r="AJ68">
        <v>867.702</v>
      </c>
      <c r="AK68">
        <v>882.82500000000005</v>
      </c>
      <c r="AL68">
        <v>907.13900000000001</v>
      </c>
      <c r="AM68">
        <v>846.721</v>
      </c>
      <c r="AN68">
        <v>1661.2080000000001</v>
      </c>
      <c r="AP68">
        <v>32</v>
      </c>
      <c r="AQ68">
        <v>865.51099999999997</v>
      </c>
      <c r="AR68">
        <v>821.29600000000005</v>
      </c>
      <c r="AS68">
        <v>788.70100000000002</v>
      </c>
      <c r="AT68">
        <v>9353.4279999999999</v>
      </c>
      <c r="AU68">
        <v>3984.2640000000001</v>
      </c>
      <c r="AV68">
        <v>4948.6440000000002</v>
      </c>
      <c r="AW68">
        <v>2544.922</v>
      </c>
      <c r="AX68">
        <v>2424.8449999999998</v>
      </c>
      <c r="AZ68">
        <v>32</v>
      </c>
      <c r="BA68">
        <v>865.51099999999997</v>
      </c>
      <c r="BB68">
        <v>821.29600000000005</v>
      </c>
      <c r="BC68">
        <v>788.70100000000002</v>
      </c>
      <c r="BD68">
        <v>9353.4279999999999</v>
      </c>
      <c r="BE68">
        <v>3984.2640000000001</v>
      </c>
      <c r="BF68">
        <v>4948.6440000000002</v>
      </c>
      <c r="BG68">
        <v>2544.922</v>
      </c>
      <c r="BH68">
        <v>2424.8449999999998</v>
      </c>
      <c r="BJ68">
        <v>32</v>
      </c>
      <c r="BK68">
        <v>806.91899999999998</v>
      </c>
      <c r="BL68">
        <v>700.85599999999999</v>
      </c>
      <c r="BM68">
        <v>935.32399999999996</v>
      </c>
      <c r="BN68">
        <v>893.76</v>
      </c>
      <c r="BO68">
        <v>6445.2979999999998</v>
      </c>
      <c r="BP68">
        <v>1451.258</v>
      </c>
      <c r="BQ68">
        <v>1423.704</v>
      </c>
      <c r="BR68">
        <v>1046.971</v>
      </c>
      <c r="BT68">
        <v>32</v>
      </c>
      <c r="BU68">
        <v>762.553</v>
      </c>
      <c r="BV68">
        <v>749.97400000000005</v>
      </c>
      <c r="BW68">
        <v>743.86800000000005</v>
      </c>
      <c r="BX68">
        <v>792.83299999999997</v>
      </c>
      <c r="BY68">
        <v>808.60199999999998</v>
      </c>
      <c r="BZ68">
        <v>792.86500000000001</v>
      </c>
      <c r="CA68">
        <v>862.69799999999998</v>
      </c>
      <c r="CB68">
        <v>971.20500000000004</v>
      </c>
      <c r="CD68">
        <v>32</v>
      </c>
      <c r="CE68">
        <v>913.30399999999997</v>
      </c>
      <c r="CF68">
        <v>829.58500000000004</v>
      </c>
      <c r="CG68">
        <v>755.95500000000004</v>
      </c>
      <c r="CH68">
        <v>928.27599999999995</v>
      </c>
      <c r="CI68">
        <v>864.28399999999999</v>
      </c>
      <c r="CJ68">
        <v>772.5</v>
      </c>
      <c r="CK68">
        <v>845.60799999999995</v>
      </c>
      <c r="CL68">
        <v>782.08</v>
      </c>
      <c r="CN68">
        <v>32</v>
      </c>
      <c r="CO68">
        <v>864.56</v>
      </c>
      <c r="CP68">
        <v>740.86099999999999</v>
      </c>
      <c r="CQ68">
        <v>919.88699999999994</v>
      </c>
      <c r="CR68">
        <v>1178.847</v>
      </c>
      <c r="CS68">
        <v>5979.7089999999998</v>
      </c>
      <c r="CT68">
        <v>8050.8059999999996</v>
      </c>
      <c r="CU68">
        <v>3895.1210000000001</v>
      </c>
      <c r="CV68">
        <v>4151.9179999999997</v>
      </c>
    </row>
    <row r="69" spans="2:100" x14ac:dyDescent="0.2">
      <c r="B69">
        <v>33</v>
      </c>
      <c r="C69">
        <v>753.51900000000001</v>
      </c>
      <c r="D69">
        <v>1071.7719999999999</v>
      </c>
      <c r="E69">
        <v>790.98299999999995</v>
      </c>
      <c r="F69">
        <v>1288.537</v>
      </c>
      <c r="G69">
        <v>852.14099999999996</v>
      </c>
      <c r="H69">
        <v>818.55</v>
      </c>
      <c r="I69">
        <v>955.54899999999998</v>
      </c>
      <c r="J69">
        <v>1914.3420000000001</v>
      </c>
      <c r="L69">
        <v>33</v>
      </c>
      <c r="M69">
        <v>806.85900000000004</v>
      </c>
      <c r="N69">
        <v>794.81600000000003</v>
      </c>
      <c r="O69">
        <v>729.55399999999997</v>
      </c>
      <c r="P69">
        <v>5084.192</v>
      </c>
      <c r="Q69">
        <v>2567.11</v>
      </c>
      <c r="R69">
        <v>3571.35</v>
      </c>
      <c r="S69">
        <v>1126.8530000000001</v>
      </c>
      <c r="T69">
        <v>987.37800000000004</v>
      </c>
      <c r="V69">
        <v>33</v>
      </c>
      <c r="W69">
        <v>806.85900000000004</v>
      </c>
      <c r="X69">
        <v>746.82100000000003</v>
      </c>
      <c r="Y69">
        <v>2110.3409999999999</v>
      </c>
      <c r="Z69">
        <v>788.87300000000005</v>
      </c>
      <c r="AA69">
        <v>766.64700000000005</v>
      </c>
      <c r="AB69">
        <v>750.06200000000001</v>
      </c>
      <c r="AC69">
        <v>752.88499999999999</v>
      </c>
      <c r="AD69">
        <v>819.476</v>
      </c>
      <c r="AF69">
        <v>33</v>
      </c>
      <c r="AG69">
        <v>800.34100000000001</v>
      </c>
      <c r="AH69">
        <v>816.20799999999997</v>
      </c>
      <c r="AI69">
        <v>2648.8960000000002</v>
      </c>
      <c r="AJ69">
        <v>878.78499999999997</v>
      </c>
      <c r="AK69">
        <v>876.43200000000002</v>
      </c>
      <c r="AL69">
        <v>878.67100000000005</v>
      </c>
      <c r="AM69">
        <v>819.24699999999996</v>
      </c>
      <c r="AN69">
        <v>1620.98</v>
      </c>
      <c r="AP69">
        <v>33</v>
      </c>
      <c r="AQ69">
        <v>884.28899999999999</v>
      </c>
      <c r="AR69">
        <v>814.98699999999997</v>
      </c>
      <c r="AS69">
        <v>785.35400000000004</v>
      </c>
      <c r="AT69">
        <v>9510.8819999999996</v>
      </c>
      <c r="AU69">
        <v>3567.085</v>
      </c>
      <c r="AV69">
        <v>4886.4390000000003</v>
      </c>
      <c r="AW69">
        <v>2531.9899999999998</v>
      </c>
      <c r="AX69">
        <v>2676.8589999999999</v>
      </c>
      <c r="AZ69">
        <v>33</v>
      </c>
      <c r="BA69">
        <v>884.28899999999999</v>
      </c>
      <c r="BB69">
        <v>814.98699999999997</v>
      </c>
      <c r="BC69">
        <v>785.35400000000004</v>
      </c>
      <c r="BD69">
        <v>9510.8819999999996</v>
      </c>
      <c r="BE69">
        <v>3567.085</v>
      </c>
      <c r="BF69">
        <v>4886.4390000000003</v>
      </c>
      <c r="BG69">
        <v>2531.9899999999998</v>
      </c>
      <c r="BH69">
        <v>2676.8589999999999</v>
      </c>
      <c r="BJ69">
        <v>33</v>
      </c>
      <c r="BK69">
        <v>788.61900000000003</v>
      </c>
      <c r="BL69">
        <v>721.98699999999997</v>
      </c>
      <c r="BM69">
        <v>936.024</v>
      </c>
      <c r="BN69">
        <v>827.60400000000004</v>
      </c>
      <c r="BO69">
        <v>7515.6189999999997</v>
      </c>
      <c r="BP69">
        <v>1449.4929999999999</v>
      </c>
      <c r="BQ69">
        <v>1429.8969999999999</v>
      </c>
      <c r="BR69">
        <v>1031.8420000000001</v>
      </c>
      <c r="BT69">
        <v>33</v>
      </c>
      <c r="BU69">
        <v>748.36800000000005</v>
      </c>
      <c r="BV69">
        <v>757.82899999999995</v>
      </c>
      <c r="BW69">
        <v>734.553</v>
      </c>
      <c r="BX69">
        <v>797.59799999999996</v>
      </c>
      <c r="BY69">
        <v>757.06799999999998</v>
      </c>
      <c r="BZ69">
        <v>727.02700000000004</v>
      </c>
      <c r="CA69">
        <v>866.6</v>
      </c>
      <c r="CB69">
        <v>905.37699999999995</v>
      </c>
      <c r="CD69">
        <v>33</v>
      </c>
      <c r="CE69">
        <v>910.02300000000002</v>
      </c>
      <c r="CF69">
        <v>813.55399999999997</v>
      </c>
      <c r="CG69">
        <v>760.04899999999998</v>
      </c>
      <c r="CH69">
        <v>907.96400000000006</v>
      </c>
      <c r="CI69">
        <v>893.42700000000002</v>
      </c>
      <c r="CJ69">
        <v>783.41499999999996</v>
      </c>
      <c r="CK69">
        <v>869.66</v>
      </c>
      <c r="CL69">
        <v>823.08799999999997</v>
      </c>
      <c r="CN69">
        <v>33</v>
      </c>
      <c r="CO69">
        <v>800.26700000000005</v>
      </c>
      <c r="CP69">
        <v>750.49699999999996</v>
      </c>
      <c r="CQ69">
        <v>930.08699999999999</v>
      </c>
      <c r="CR69">
        <v>1233.577</v>
      </c>
      <c r="CS69">
        <v>6774.6689999999999</v>
      </c>
      <c r="CT69">
        <v>8407.7430000000004</v>
      </c>
      <c r="CU69">
        <v>3998.38</v>
      </c>
      <c r="CV69">
        <v>4179.3779999999997</v>
      </c>
    </row>
    <row r="70" spans="2:100" x14ac:dyDescent="0.2">
      <c r="B70">
        <v>34</v>
      </c>
      <c r="C70">
        <v>767.79100000000005</v>
      </c>
      <c r="D70">
        <v>1059.0809999999999</v>
      </c>
      <c r="E70">
        <v>735.04600000000005</v>
      </c>
      <c r="F70">
        <v>1240.777</v>
      </c>
      <c r="G70">
        <v>864.01499999999999</v>
      </c>
      <c r="H70">
        <v>854.78599999999994</v>
      </c>
      <c r="I70">
        <v>967.11699999999996</v>
      </c>
      <c r="J70">
        <v>1946.498</v>
      </c>
      <c r="L70">
        <v>34</v>
      </c>
      <c r="M70">
        <v>864.15700000000004</v>
      </c>
      <c r="N70">
        <v>786.21400000000006</v>
      </c>
      <c r="O70">
        <v>755.63400000000001</v>
      </c>
      <c r="P70">
        <v>4836.5129999999999</v>
      </c>
      <c r="Q70">
        <v>2531.4</v>
      </c>
      <c r="R70">
        <v>3878.7849999999999</v>
      </c>
      <c r="S70">
        <v>1114.116</v>
      </c>
      <c r="T70">
        <v>1004.0359999999999</v>
      </c>
      <c r="V70">
        <v>34</v>
      </c>
      <c r="W70">
        <v>864.15700000000004</v>
      </c>
      <c r="X70">
        <v>744.63499999999999</v>
      </c>
      <c r="Y70">
        <v>2422.7809999999999</v>
      </c>
      <c r="Z70">
        <v>852.31500000000005</v>
      </c>
      <c r="AA70">
        <v>759.89300000000003</v>
      </c>
      <c r="AB70">
        <v>691.23500000000001</v>
      </c>
      <c r="AC70">
        <v>758.74599999999998</v>
      </c>
      <c r="AD70">
        <v>808.84100000000001</v>
      </c>
      <c r="AF70">
        <v>34</v>
      </c>
      <c r="AG70">
        <v>822.48900000000003</v>
      </c>
      <c r="AH70">
        <v>795.34699999999998</v>
      </c>
      <c r="AI70">
        <v>2588.489</v>
      </c>
      <c r="AJ70">
        <v>870.05700000000002</v>
      </c>
      <c r="AK70">
        <v>913.50800000000004</v>
      </c>
      <c r="AL70">
        <v>907.23500000000001</v>
      </c>
      <c r="AM70">
        <v>848.53800000000001</v>
      </c>
      <c r="AN70">
        <v>1585.548</v>
      </c>
      <c r="AP70">
        <v>34</v>
      </c>
      <c r="AQ70">
        <v>838.86300000000006</v>
      </c>
      <c r="AR70">
        <v>797.97199999999998</v>
      </c>
      <c r="AS70">
        <v>820.14200000000005</v>
      </c>
      <c r="AT70">
        <v>9982.3870000000006</v>
      </c>
      <c r="AU70">
        <v>3274.9870000000001</v>
      </c>
      <c r="AV70">
        <v>4889.2470000000003</v>
      </c>
      <c r="AW70">
        <v>2683.306</v>
      </c>
      <c r="AX70">
        <v>2615.9360000000001</v>
      </c>
      <c r="AZ70">
        <v>34</v>
      </c>
      <c r="BA70">
        <v>838.86300000000006</v>
      </c>
      <c r="BB70">
        <v>797.97199999999998</v>
      </c>
      <c r="BC70">
        <v>820.14200000000005</v>
      </c>
      <c r="BD70">
        <v>9982.3870000000006</v>
      </c>
      <c r="BE70">
        <v>3274.9870000000001</v>
      </c>
      <c r="BF70">
        <v>4889.2470000000003</v>
      </c>
      <c r="BG70">
        <v>2683.306</v>
      </c>
      <c r="BH70">
        <v>2615.9360000000001</v>
      </c>
      <c r="BJ70">
        <v>34</v>
      </c>
      <c r="BK70">
        <v>818.81500000000005</v>
      </c>
      <c r="BL70">
        <v>760.81100000000004</v>
      </c>
      <c r="BM70">
        <v>939.76300000000003</v>
      </c>
      <c r="BN70">
        <v>876.85699999999997</v>
      </c>
      <c r="BO70">
        <v>8858.7870000000003</v>
      </c>
      <c r="BP70">
        <v>1421.7270000000001</v>
      </c>
      <c r="BQ70">
        <v>1489.0640000000001</v>
      </c>
      <c r="BR70">
        <v>1044.989</v>
      </c>
      <c r="BT70">
        <v>34</v>
      </c>
      <c r="BU70">
        <v>734.14499999999998</v>
      </c>
      <c r="BV70">
        <v>748.01300000000003</v>
      </c>
      <c r="BW70">
        <v>745.03899999999999</v>
      </c>
      <c r="BX70">
        <v>782.1</v>
      </c>
      <c r="BY70">
        <v>775.08199999999999</v>
      </c>
      <c r="BZ70">
        <v>761.197</v>
      </c>
      <c r="CA70">
        <v>911.47199999999998</v>
      </c>
      <c r="CB70">
        <v>878.96299999999997</v>
      </c>
      <c r="CD70">
        <v>34</v>
      </c>
      <c r="CE70">
        <v>921.38300000000004</v>
      </c>
      <c r="CF70">
        <v>824.58500000000004</v>
      </c>
      <c r="CG70">
        <v>755.46400000000006</v>
      </c>
      <c r="CH70">
        <v>884.82899999999995</v>
      </c>
      <c r="CI70">
        <v>863.53399999999999</v>
      </c>
      <c r="CJ70">
        <v>815.76</v>
      </c>
      <c r="CK70">
        <v>850.30499999999995</v>
      </c>
      <c r="CL70">
        <v>831.61699999999996</v>
      </c>
      <c r="CN70">
        <v>34</v>
      </c>
      <c r="CO70">
        <v>818.68499999999995</v>
      </c>
      <c r="CP70">
        <v>766.09299999999996</v>
      </c>
      <c r="CQ70">
        <v>942.62300000000005</v>
      </c>
      <c r="CR70">
        <v>1350.8330000000001</v>
      </c>
      <c r="CS70">
        <v>7207.76</v>
      </c>
      <c r="CT70">
        <v>8451.0750000000007</v>
      </c>
      <c r="CU70">
        <v>4284.1009999999997</v>
      </c>
      <c r="CV70">
        <v>4341.1120000000001</v>
      </c>
    </row>
    <row r="71" spans="2:100" x14ac:dyDescent="0.2">
      <c r="B71">
        <v>35</v>
      </c>
      <c r="C71">
        <v>784.44</v>
      </c>
      <c r="D71">
        <v>963.33199999999999</v>
      </c>
      <c r="E71">
        <v>769.94299999999998</v>
      </c>
      <c r="F71">
        <v>1213.6189999999999</v>
      </c>
      <c r="G71">
        <v>875.36699999999996</v>
      </c>
      <c r="H71">
        <v>903.98199999999997</v>
      </c>
      <c r="I71">
        <v>1004.915</v>
      </c>
      <c r="J71">
        <v>1943.701</v>
      </c>
      <c r="L71">
        <v>35</v>
      </c>
      <c r="M71">
        <v>819.64200000000005</v>
      </c>
      <c r="N71">
        <v>801.65700000000004</v>
      </c>
      <c r="O71">
        <v>798.55899999999997</v>
      </c>
      <c r="P71">
        <v>5191.0739999999996</v>
      </c>
      <c r="Q71">
        <v>2427.8789999999999</v>
      </c>
      <c r="R71">
        <v>3941.4870000000001</v>
      </c>
      <c r="S71">
        <v>1098.7629999999999</v>
      </c>
      <c r="T71">
        <v>999.59400000000005</v>
      </c>
      <c r="V71">
        <v>35</v>
      </c>
      <c r="W71">
        <v>819.64200000000005</v>
      </c>
      <c r="X71">
        <v>742.64200000000005</v>
      </c>
      <c r="Y71">
        <v>2713.4679999999998</v>
      </c>
      <c r="Z71">
        <v>828.55100000000004</v>
      </c>
      <c r="AA71">
        <v>791.42200000000003</v>
      </c>
      <c r="AB71">
        <v>717.71</v>
      </c>
      <c r="AC71">
        <v>734.94899999999996</v>
      </c>
      <c r="AD71">
        <v>812.83399999999995</v>
      </c>
      <c r="AF71">
        <v>35</v>
      </c>
      <c r="AG71">
        <v>854.03399999999999</v>
      </c>
      <c r="AH71">
        <v>784</v>
      </c>
      <c r="AI71">
        <v>2597.096</v>
      </c>
      <c r="AJ71">
        <v>929.29200000000003</v>
      </c>
      <c r="AK71">
        <v>903.245</v>
      </c>
      <c r="AL71">
        <v>903.74199999999996</v>
      </c>
      <c r="AM71">
        <v>848.42399999999998</v>
      </c>
      <c r="AN71">
        <v>1629.8119999999999</v>
      </c>
      <c r="AP71">
        <v>35</v>
      </c>
      <c r="AQ71">
        <v>824.57600000000002</v>
      </c>
      <c r="AR71">
        <v>817.31799999999998</v>
      </c>
      <c r="AS71">
        <v>858.70799999999997</v>
      </c>
      <c r="AT71">
        <v>10252.069</v>
      </c>
      <c r="AU71">
        <v>2946.1950000000002</v>
      </c>
      <c r="AV71">
        <v>4794.59</v>
      </c>
      <c r="AW71">
        <v>2662.0529999999999</v>
      </c>
      <c r="AX71">
        <v>2652.2629999999999</v>
      </c>
      <c r="AZ71">
        <v>35</v>
      </c>
      <c r="BA71">
        <v>824.57600000000002</v>
      </c>
      <c r="BB71">
        <v>817.31799999999998</v>
      </c>
      <c r="BC71">
        <v>858.70799999999997</v>
      </c>
      <c r="BD71">
        <v>10252.069</v>
      </c>
      <c r="BE71">
        <v>2946.1950000000002</v>
      </c>
      <c r="BF71">
        <v>4794.59</v>
      </c>
      <c r="BG71">
        <v>2662.0529999999999</v>
      </c>
      <c r="BH71">
        <v>2652.2629999999999</v>
      </c>
      <c r="BJ71">
        <v>35</v>
      </c>
      <c r="BK71">
        <v>799.27200000000005</v>
      </c>
      <c r="BL71">
        <v>753.63</v>
      </c>
      <c r="BM71">
        <v>954.85500000000002</v>
      </c>
      <c r="BN71">
        <v>875.04100000000005</v>
      </c>
      <c r="BO71">
        <v>10150.92</v>
      </c>
      <c r="BP71">
        <v>1443.152</v>
      </c>
      <c r="BQ71">
        <v>1575.2639999999999</v>
      </c>
      <c r="BR71">
        <v>1124.491</v>
      </c>
      <c r="BT71">
        <v>35</v>
      </c>
      <c r="BU71">
        <v>726.93399999999997</v>
      </c>
      <c r="BV71">
        <v>745.02599999999995</v>
      </c>
      <c r="BW71">
        <v>735.13199999999995</v>
      </c>
      <c r="BX71">
        <v>772.52599999999995</v>
      </c>
      <c r="BY71">
        <v>804.98400000000004</v>
      </c>
      <c r="BZ71">
        <v>787.00800000000004</v>
      </c>
      <c r="CA71">
        <v>913.23500000000001</v>
      </c>
      <c r="CB71">
        <v>832.49199999999996</v>
      </c>
      <c r="CD71">
        <v>35</v>
      </c>
      <c r="CE71">
        <v>876.49</v>
      </c>
      <c r="CF71">
        <v>833.96600000000001</v>
      </c>
      <c r="CG71">
        <v>773.072</v>
      </c>
      <c r="CH71">
        <v>932.40800000000002</v>
      </c>
      <c r="CI71">
        <v>833.90899999999999</v>
      </c>
      <c r="CJ71">
        <v>772.08799999999997</v>
      </c>
      <c r="CK71">
        <v>856.43899999999996</v>
      </c>
      <c r="CL71">
        <v>809.84500000000003</v>
      </c>
      <c r="CN71">
        <v>35</v>
      </c>
      <c r="CO71">
        <v>813.03099999999995</v>
      </c>
      <c r="CP71">
        <v>767.93299999999999</v>
      </c>
      <c r="CQ71">
        <v>1048.598</v>
      </c>
      <c r="CR71">
        <v>1440.9480000000001</v>
      </c>
      <c r="CS71">
        <v>7683.5749999999998</v>
      </c>
      <c r="CT71">
        <v>8584.2139999999999</v>
      </c>
      <c r="CU71">
        <v>4366.2070000000003</v>
      </c>
      <c r="CV71">
        <v>4161.2309999999998</v>
      </c>
    </row>
    <row r="72" spans="2:100" x14ac:dyDescent="0.2">
      <c r="B72">
        <v>36</v>
      </c>
      <c r="C72">
        <v>790.49</v>
      </c>
      <c r="D72">
        <v>861.36599999999999</v>
      </c>
      <c r="E72">
        <v>752.53099999999995</v>
      </c>
      <c r="F72">
        <v>1280.867</v>
      </c>
      <c r="G72">
        <v>943.08299999999997</v>
      </c>
      <c r="H72">
        <v>867.73099999999999</v>
      </c>
      <c r="I72">
        <v>971.08</v>
      </c>
      <c r="J72">
        <v>1961.57</v>
      </c>
      <c r="L72">
        <v>36</v>
      </c>
      <c r="M72">
        <v>827.33699999999999</v>
      </c>
      <c r="N72">
        <v>796.93499999999995</v>
      </c>
      <c r="O72">
        <v>743.65899999999999</v>
      </c>
      <c r="P72">
        <v>5278.299</v>
      </c>
      <c r="Q72">
        <v>2419.7669999999998</v>
      </c>
      <c r="R72">
        <v>4071.2759999999998</v>
      </c>
      <c r="S72">
        <v>1105.0340000000001</v>
      </c>
      <c r="T72">
        <v>977.05600000000004</v>
      </c>
      <c r="V72">
        <v>36</v>
      </c>
      <c r="W72">
        <v>827.33699999999999</v>
      </c>
      <c r="X72">
        <v>756.755</v>
      </c>
      <c r="Y72">
        <v>2849.2649999999999</v>
      </c>
      <c r="Z72">
        <v>837.65200000000004</v>
      </c>
      <c r="AA72">
        <v>771.51400000000001</v>
      </c>
      <c r="AB72">
        <v>750.149</v>
      </c>
      <c r="AC72">
        <v>774.39400000000001</v>
      </c>
      <c r="AD72">
        <v>775.61300000000006</v>
      </c>
      <c r="AF72">
        <v>36</v>
      </c>
      <c r="AG72">
        <v>844.23199999999997</v>
      </c>
      <c r="AH72">
        <v>806.29200000000003</v>
      </c>
      <c r="AI72">
        <v>2428.1619999999998</v>
      </c>
      <c r="AJ72">
        <v>906.827</v>
      </c>
      <c r="AK72">
        <v>877.79499999999996</v>
      </c>
      <c r="AL72">
        <v>885.69299999999998</v>
      </c>
      <c r="AM72">
        <v>837.45899999999995</v>
      </c>
      <c r="AN72">
        <v>1621.9949999999999</v>
      </c>
      <c r="AP72">
        <v>36</v>
      </c>
      <c r="AQ72">
        <v>823.45699999999999</v>
      </c>
      <c r="AR72">
        <v>806.18299999999999</v>
      </c>
      <c r="AS72">
        <v>850.03200000000004</v>
      </c>
      <c r="AT72">
        <v>10717.5</v>
      </c>
      <c r="AU72">
        <v>2640.4349999999999</v>
      </c>
      <c r="AV72">
        <v>4928.7370000000001</v>
      </c>
      <c r="AW72">
        <v>2833.2719999999999</v>
      </c>
      <c r="AX72">
        <v>2736.692</v>
      </c>
      <c r="AZ72">
        <v>36</v>
      </c>
      <c r="BA72">
        <v>823.45699999999999</v>
      </c>
      <c r="BB72">
        <v>806.18299999999999</v>
      </c>
      <c r="BC72">
        <v>850.03200000000004</v>
      </c>
      <c r="BD72">
        <v>10717.5</v>
      </c>
      <c r="BE72">
        <v>2640.4349999999999</v>
      </c>
      <c r="BF72">
        <v>4928.7370000000001</v>
      </c>
      <c r="BG72">
        <v>2833.2719999999999</v>
      </c>
      <c r="BH72">
        <v>2736.692</v>
      </c>
      <c r="BJ72">
        <v>36</v>
      </c>
      <c r="BK72">
        <v>798.37199999999996</v>
      </c>
      <c r="BL72">
        <v>735.04300000000001</v>
      </c>
      <c r="BM72">
        <v>982.10500000000002</v>
      </c>
      <c r="BN72">
        <v>890.37800000000004</v>
      </c>
      <c r="BO72">
        <v>10897.552</v>
      </c>
      <c r="BP72">
        <v>1568.0170000000001</v>
      </c>
      <c r="BQ72">
        <v>1583.9169999999999</v>
      </c>
      <c r="BR72">
        <v>1144.528</v>
      </c>
      <c r="BT72">
        <v>36</v>
      </c>
      <c r="BU72">
        <v>778.197</v>
      </c>
      <c r="BV72">
        <v>745.25</v>
      </c>
      <c r="BW72">
        <v>731.5</v>
      </c>
      <c r="BX72">
        <v>754.62800000000004</v>
      </c>
      <c r="BY72">
        <v>789.52300000000002</v>
      </c>
      <c r="BZ72">
        <v>820.32899999999995</v>
      </c>
      <c r="CA72">
        <v>905.69100000000003</v>
      </c>
      <c r="CB72">
        <v>851.43700000000001</v>
      </c>
      <c r="CD72">
        <v>36</v>
      </c>
      <c r="CE72">
        <v>872.24400000000003</v>
      </c>
      <c r="CF72">
        <v>886.32100000000003</v>
      </c>
      <c r="CG72">
        <v>798.154</v>
      </c>
      <c r="CH72">
        <v>870.82899999999995</v>
      </c>
      <c r="CI72">
        <v>884.19</v>
      </c>
      <c r="CJ72">
        <v>771.08699999999999</v>
      </c>
      <c r="CK72">
        <v>875.55499999999995</v>
      </c>
      <c r="CL72">
        <v>830.87199999999996</v>
      </c>
      <c r="CN72">
        <v>36</v>
      </c>
      <c r="CO72">
        <v>790.90899999999999</v>
      </c>
      <c r="CP72">
        <v>755.55</v>
      </c>
      <c r="CQ72">
        <v>1185.125</v>
      </c>
      <c r="CR72">
        <v>1422.7829999999999</v>
      </c>
      <c r="CS72">
        <v>7912.87</v>
      </c>
      <c r="CT72">
        <v>8288.0120000000006</v>
      </c>
      <c r="CU72">
        <v>4342.6210000000001</v>
      </c>
      <c r="CV72">
        <v>4047.1559999999999</v>
      </c>
    </row>
    <row r="73" spans="2:100" x14ac:dyDescent="0.2">
      <c r="B73">
        <v>37</v>
      </c>
      <c r="C73">
        <v>779.69399999999996</v>
      </c>
      <c r="D73">
        <v>844.31799999999998</v>
      </c>
      <c r="E73">
        <v>790.15</v>
      </c>
      <c r="F73">
        <v>1350.7139999999999</v>
      </c>
      <c r="G73">
        <v>888.79100000000005</v>
      </c>
      <c r="H73">
        <v>888.26199999999994</v>
      </c>
      <c r="I73">
        <v>1022.001</v>
      </c>
      <c r="J73">
        <v>1901.991</v>
      </c>
      <c r="L73">
        <v>37</v>
      </c>
      <c r="M73">
        <v>810.67700000000002</v>
      </c>
      <c r="N73">
        <v>811.19600000000003</v>
      </c>
      <c r="O73">
        <v>716.51800000000003</v>
      </c>
      <c r="P73">
        <v>5142.6030000000001</v>
      </c>
      <c r="Q73">
        <v>2330.2930000000001</v>
      </c>
      <c r="R73">
        <v>4265.1099999999997</v>
      </c>
      <c r="S73">
        <v>1121.8440000000001</v>
      </c>
      <c r="T73">
        <v>1021.827</v>
      </c>
      <c r="V73">
        <v>37</v>
      </c>
      <c r="W73">
        <v>810.67700000000002</v>
      </c>
      <c r="X73">
        <v>751.29300000000001</v>
      </c>
      <c r="Y73">
        <v>3170.69</v>
      </c>
      <c r="Z73">
        <v>832.01199999999994</v>
      </c>
      <c r="AA73">
        <v>747.86599999999999</v>
      </c>
      <c r="AB73">
        <v>769.16399999999999</v>
      </c>
      <c r="AC73">
        <v>766.41899999999998</v>
      </c>
      <c r="AD73">
        <v>750.4</v>
      </c>
      <c r="AF73">
        <v>37</v>
      </c>
      <c r="AG73">
        <v>792.15899999999999</v>
      </c>
      <c r="AH73">
        <v>795.57100000000003</v>
      </c>
      <c r="AI73">
        <v>2291.134</v>
      </c>
      <c r="AJ73">
        <v>869.702</v>
      </c>
      <c r="AK73">
        <v>958.53499999999997</v>
      </c>
      <c r="AL73">
        <v>872.05200000000002</v>
      </c>
      <c r="AM73">
        <v>828.24400000000003</v>
      </c>
      <c r="AN73">
        <v>1592.4929999999999</v>
      </c>
      <c r="AP73">
        <v>37</v>
      </c>
      <c r="AQ73">
        <v>835.79899999999998</v>
      </c>
      <c r="AR73">
        <v>808.61599999999999</v>
      </c>
      <c r="AS73">
        <v>851.04300000000001</v>
      </c>
      <c r="AT73">
        <v>10874.204</v>
      </c>
      <c r="AU73">
        <v>2492.7190000000001</v>
      </c>
      <c r="AV73">
        <v>4944.8119999999999</v>
      </c>
      <c r="AW73">
        <v>2849.6860000000001</v>
      </c>
      <c r="AX73">
        <v>2808.9609999999998</v>
      </c>
      <c r="AZ73">
        <v>37</v>
      </c>
      <c r="BA73">
        <v>835.79899999999998</v>
      </c>
      <c r="BB73">
        <v>808.61599999999999</v>
      </c>
      <c r="BC73">
        <v>851.04300000000001</v>
      </c>
      <c r="BD73">
        <v>10874.204</v>
      </c>
      <c r="BE73">
        <v>2492.7190000000001</v>
      </c>
      <c r="BF73">
        <v>4944.8119999999999</v>
      </c>
      <c r="BG73">
        <v>2849.6860000000001</v>
      </c>
      <c r="BH73">
        <v>2808.9609999999998</v>
      </c>
      <c r="BJ73">
        <v>37</v>
      </c>
      <c r="BK73">
        <v>833.58900000000006</v>
      </c>
      <c r="BL73">
        <v>744.447</v>
      </c>
      <c r="BM73">
        <v>1036.0219999999999</v>
      </c>
      <c r="BN73">
        <v>941.053</v>
      </c>
      <c r="BO73">
        <v>11377.013000000001</v>
      </c>
      <c r="BP73">
        <v>1660.6089999999999</v>
      </c>
      <c r="BQ73">
        <v>1565.5260000000001</v>
      </c>
      <c r="BR73">
        <v>1107.1559999999999</v>
      </c>
      <c r="BT73">
        <v>37</v>
      </c>
      <c r="BU73">
        <v>814.56600000000003</v>
      </c>
      <c r="BV73">
        <v>733.52599999999995</v>
      </c>
      <c r="BW73">
        <v>721.34199999999998</v>
      </c>
      <c r="BX73">
        <v>789.27499999999998</v>
      </c>
      <c r="BY73">
        <v>809.52300000000002</v>
      </c>
      <c r="BZ73">
        <v>801.15</v>
      </c>
      <c r="CA73">
        <v>906.78399999999999</v>
      </c>
      <c r="CB73">
        <v>814.08299999999997</v>
      </c>
      <c r="CD73">
        <v>37</v>
      </c>
      <c r="CE73">
        <v>929.17399999999998</v>
      </c>
      <c r="CF73">
        <v>889.71699999999998</v>
      </c>
      <c r="CG73">
        <v>763.52200000000005</v>
      </c>
      <c r="CH73">
        <v>916.71100000000001</v>
      </c>
      <c r="CI73">
        <v>871.55</v>
      </c>
      <c r="CJ73">
        <v>776.07799999999997</v>
      </c>
      <c r="CK73">
        <v>908.697</v>
      </c>
      <c r="CL73">
        <v>807.73900000000003</v>
      </c>
      <c r="CN73">
        <v>37</v>
      </c>
      <c r="CO73">
        <v>835.58</v>
      </c>
      <c r="CP73">
        <v>738.68100000000004</v>
      </c>
      <c r="CQ73">
        <v>1438.7380000000001</v>
      </c>
      <c r="CR73">
        <v>1457.4280000000001</v>
      </c>
      <c r="CS73">
        <v>8048.1009999999997</v>
      </c>
      <c r="CT73">
        <v>8292.9879999999994</v>
      </c>
      <c r="CU73">
        <v>3975.1640000000002</v>
      </c>
      <c r="CV73">
        <v>3945.942</v>
      </c>
    </row>
    <row r="74" spans="2:100" x14ac:dyDescent="0.2">
      <c r="B74">
        <v>38</v>
      </c>
      <c r="C74">
        <v>788.81899999999996</v>
      </c>
      <c r="D74">
        <v>793.06799999999998</v>
      </c>
      <c r="E74">
        <v>770.02200000000005</v>
      </c>
      <c r="F74">
        <v>1377.76</v>
      </c>
      <c r="G74">
        <v>888.58799999999997</v>
      </c>
      <c r="H74">
        <v>873.16700000000003</v>
      </c>
      <c r="I74">
        <v>1070.6079999999999</v>
      </c>
      <c r="J74">
        <v>1922.1610000000001</v>
      </c>
      <c r="L74">
        <v>38</v>
      </c>
      <c r="M74">
        <v>876.95899999999995</v>
      </c>
      <c r="N74">
        <v>804.31600000000003</v>
      </c>
      <c r="O74">
        <v>744.12300000000005</v>
      </c>
      <c r="P74">
        <v>5499.2809999999999</v>
      </c>
      <c r="Q74">
        <v>2304.6509999999998</v>
      </c>
      <c r="R74">
        <v>4344.3339999999998</v>
      </c>
      <c r="S74">
        <v>1089.386</v>
      </c>
      <c r="T74">
        <v>1034.5360000000001</v>
      </c>
      <c r="V74">
        <v>38</v>
      </c>
      <c r="W74">
        <v>876.95899999999995</v>
      </c>
      <c r="X74">
        <v>735.38900000000001</v>
      </c>
      <c r="Y74">
        <v>3430.8589999999999</v>
      </c>
      <c r="Z74">
        <v>796.07899999999995</v>
      </c>
      <c r="AA74">
        <v>775.053</v>
      </c>
      <c r="AB74">
        <v>744.67399999999998</v>
      </c>
      <c r="AC74">
        <v>747.67499999999995</v>
      </c>
      <c r="AD74">
        <v>740.81600000000003</v>
      </c>
      <c r="AF74">
        <v>38</v>
      </c>
      <c r="AG74">
        <v>808.05200000000002</v>
      </c>
      <c r="AH74">
        <v>832.21299999999997</v>
      </c>
      <c r="AI74">
        <v>2235.7779999999998</v>
      </c>
      <c r="AJ74">
        <v>866.68100000000004</v>
      </c>
      <c r="AK74">
        <v>955.41600000000005</v>
      </c>
      <c r="AL74">
        <v>876.81399999999996</v>
      </c>
      <c r="AM74">
        <v>842.51</v>
      </c>
      <c r="AN74">
        <v>1495.431</v>
      </c>
      <c r="AP74">
        <v>38</v>
      </c>
      <c r="AQ74">
        <v>805.33799999999997</v>
      </c>
      <c r="AR74">
        <v>752.97400000000005</v>
      </c>
      <c r="AS74">
        <v>887.96500000000003</v>
      </c>
      <c r="AT74">
        <v>11337.895</v>
      </c>
      <c r="AU74">
        <v>2401.027</v>
      </c>
      <c r="AV74">
        <v>5012.4669999999996</v>
      </c>
      <c r="AW74">
        <v>2867.6579999999999</v>
      </c>
      <c r="AX74">
        <v>2898.1289999999999</v>
      </c>
      <c r="AZ74">
        <v>38</v>
      </c>
      <c r="BA74">
        <v>805.33799999999997</v>
      </c>
      <c r="BB74">
        <v>752.97400000000005</v>
      </c>
      <c r="BC74">
        <v>887.96500000000003</v>
      </c>
      <c r="BD74">
        <v>11337.895</v>
      </c>
      <c r="BE74">
        <v>2401.027</v>
      </c>
      <c r="BF74">
        <v>5012.4669999999996</v>
      </c>
      <c r="BG74">
        <v>2867.6579999999999</v>
      </c>
      <c r="BH74">
        <v>2898.1289999999999</v>
      </c>
      <c r="BJ74">
        <v>38</v>
      </c>
      <c r="BK74">
        <v>818.59400000000005</v>
      </c>
      <c r="BL74">
        <v>755.75599999999997</v>
      </c>
      <c r="BM74">
        <v>1035.3610000000001</v>
      </c>
      <c r="BN74">
        <v>949.52499999999998</v>
      </c>
      <c r="BO74">
        <v>11879.695</v>
      </c>
      <c r="BP74">
        <v>1745.59</v>
      </c>
      <c r="BQ74">
        <v>1619.56</v>
      </c>
      <c r="BR74">
        <v>1124.3969999999999</v>
      </c>
      <c r="BT74">
        <v>38</v>
      </c>
      <c r="BU74">
        <v>796.82899999999995</v>
      </c>
      <c r="BV74">
        <v>725.28899999999999</v>
      </c>
      <c r="BW74">
        <v>711.18399999999997</v>
      </c>
      <c r="BX74">
        <v>804.74800000000005</v>
      </c>
      <c r="BY74">
        <v>802.25599999999997</v>
      </c>
      <c r="BZ74">
        <v>870.08900000000006</v>
      </c>
      <c r="CA74">
        <v>878.80499999999995</v>
      </c>
      <c r="CB74">
        <v>789.71299999999997</v>
      </c>
      <c r="CD74">
        <v>38</v>
      </c>
      <c r="CE74">
        <v>878.84900000000005</v>
      </c>
      <c r="CF74">
        <v>846.04200000000003</v>
      </c>
      <c r="CG74">
        <v>794.51099999999997</v>
      </c>
      <c r="CH74">
        <v>974.78599999999994</v>
      </c>
      <c r="CI74">
        <v>826.09</v>
      </c>
      <c r="CJ74">
        <v>793.19500000000005</v>
      </c>
      <c r="CK74">
        <v>878.68799999999999</v>
      </c>
      <c r="CL74">
        <v>776.18399999999997</v>
      </c>
      <c r="CN74">
        <v>38</v>
      </c>
      <c r="CO74">
        <v>819.49199999999996</v>
      </c>
      <c r="CP74">
        <v>756.49199999999996</v>
      </c>
      <c r="CQ74">
        <v>1991.345</v>
      </c>
      <c r="CR74">
        <v>1762.212</v>
      </c>
      <c r="CS74">
        <v>7747.8729999999996</v>
      </c>
      <c r="CT74">
        <v>8407.6110000000008</v>
      </c>
      <c r="CU74">
        <v>3933.0529999999999</v>
      </c>
      <c r="CV74">
        <v>4085.5529999999999</v>
      </c>
    </row>
    <row r="75" spans="2:100" x14ac:dyDescent="0.2">
      <c r="B75">
        <v>39</v>
      </c>
      <c r="C75">
        <v>763.77099999999996</v>
      </c>
      <c r="D75">
        <v>777.58</v>
      </c>
      <c r="E75">
        <v>796.60599999999999</v>
      </c>
      <c r="F75">
        <v>1416.646</v>
      </c>
      <c r="G75">
        <v>898.19200000000001</v>
      </c>
      <c r="H75">
        <v>902.18499999999995</v>
      </c>
      <c r="I75">
        <v>1077.318</v>
      </c>
      <c r="J75">
        <v>1799.8720000000001</v>
      </c>
      <c r="L75">
        <v>39</v>
      </c>
      <c r="M75">
        <v>863.74300000000005</v>
      </c>
      <c r="N75">
        <v>858.19600000000003</v>
      </c>
      <c r="O75">
        <v>740.65800000000002</v>
      </c>
      <c r="P75">
        <v>5378.2920000000004</v>
      </c>
      <c r="Q75">
        <v>2383.0639999999999</v>
      </c>
      <c r="R75">
        <v>4366.5230000000001</v>
      </c>
      <c r="S75">
        <v>1078.2349999999999</v>
      </c>
      <c r="T75">
        <v>1063.7629999999999</v>
      </c>
      <c r="V75">
        <v>39</v>
      </c>
      <c r="W75">
        <v>863.74300000000005</v>
      </c>
      <c r="X75">
        <v>743.92700000000002</v>
      </c>
      <c r="Y75">
        <v>3545.308</v>
      </c>
      <c r="Z75">
        <v>808.61</v>
      </c>
      <c r="AA75">
        <v>783.05700000000002</v>
      </c>
      <c r="AB75">
        <v>763.51800000000003</v>
      </c>
      <c r="AC75">
        <v>738.49099999999999</v>
      </c>
      <c r="AD75">
        <v>776.35199999999998</v>
      </c>
      <c r="AF75">
        <v>39</v>
      </c>
      <c r="AG75">
        <v>816.85</v>
      </c>
      <c r="AH75">
        <v>857.16499999999996</v>
      </c>
      <c r="AI75">
        <v>2171.6149999999998</v>
      </c>
      <c r="AJ75">
        <v>955.96</v>
      </c>
      <c r="AK75">
        <v>937.15599999999995</v>
      </c>
      <c r="AL75">
        <v>864.77599999999995</v>
      </c>
      <c r="AM75">
        <v>814.44899999999996</v>
      </c>
      <c r="AN75">
        <v>1531.078</v>
      </c>
      <c r="AP75">
        <v>39</v>
      </c>
      <c r="AQ75">
        <v>827.327</v>
      </c>
      <c r="AR75">
        <v>791.25300000000004</v>
      </c>
      <c r="AS75">
        <v>989.49199999999996</v>
      </c>
      <c r="AT75">
        <v>12006.971</v>
      </c>
      <c r="AU75">
        <v>2199.1419999999998</v>
      </c>
      <c r="AV75">
        <v>5032.08</v>
      </c>
      <c r="AW75">
        <v>2968.4830000000002</v>
      </c>
      <c r="AX75">
        <v>2943.1089999999999</v>
      </c>
      <c r="AZ75">
        <v>39</v>
      </c>
      <c r="BA75">
        <v>827.327</v>
      </c>
      <c r="BB75">
        <v>791.25300000000004</v>
      </c>
      <c r="BC75">
        <v>989.49199999999996</v>
      </c>
      <c r="BD75">
        <v>12006.971</v>
      </c>
      <c r="BE75">
        <v>2199.1419999999998</v>
      </c>
      <c r="BF75">
        <v>5032.08</v>
      </c>
      <c r="BG75">
        <v>2968.4830000000002</v>
      </c>
      <c r="BH75">
        <v>2943.1089999999999</v>
      </c>
      <c r="BJ75">
        <v>39</v>
      </c>
      <c r="BK75">
        <v>849.21699999999998</v>
      </c>
      <c r="BL75">
        <v>680.71400000000006</v>
      </c>
      <c r="BM75">
        <v>1017.816</v>
      </c>
      <c r="BN75">
        <v>931.18</v>
      </c>
      <c r="BO75">
        <v>12485.380999999999</v>
      </c>
      <c r="BP75">
        <v>1901.674</v>
      </c>
      <c r="BQ75">
        <v>1603.76</v>
      </c>
      <c r="BR75">
        <v>1120.808</v>
      </c>
      <c r="BT75">
        <v>39</v>
      </c>
      <c r="BU75">
        <v>757.03899999999999</v>
      </c>
      <c r="BV75">
        <v>731.43399999999997</v>
      </c>
      <c r="BW75">
        <v>716.56600000000003</v>
      </c>
      <c r="BX75">
        <v>799.35199999999998</v>
      </c>
      <c r="BY75">
        <v>797.596</v>
      </c>
      <c r="BZ75">
        <v>872.49699999999996</v>
      </c>
      <c r="CA75">
        <v>863.77300000000002</v>
      </c>
      <c r="CB75">
        <v>813.65700000000004</v>
      </c>
      <c r="CD75">
        <v>39</v>
      </c>
      <c r="CE75">
        <v>930.28300000000002</v>
      </c>
      <c r="CF75">
        <v>832.49</v>
      </c>
      <c r="CG75">
        <v>778.51400000000001</v>
      </c>
      <c r="CH75">
        <v>913.02599999999995</v>
      </c>
      <c r="CI75">
        <v>846.59500000000003</v>
      </c>
      <c r="CJ75">
        <v>798.13900000000001</v>
      </c>
      <c r="CK75">
        <v>899.56399999999996</v>
      </c>
      <c r="CL75">
        <v>776.57</v>
      </c>
      <c r="CN75">
        <v>39</v>
      </c>
      <c r="CO75">
        <v>844.74300000000005</v>
      </c>
      <c r="CP75">
        <v>761.58600000000001</v>
      </c>
      <c r="CQ75">
        <v>2859.76</v>
      </c>
      <c r="CR75">
        <v>2371.0219999999999</v>
      </c>
      <c r="CS75">
        <v>7647.9390000000003</v>
      </c>
      <c r="CT75">
        <v>8434.6239999999998</v>
      </c>
      <c r="CU75">
        <v>3813.9369999999999</v>
      </c>
      <c r="CV75">
        <v>4070.2939999999999</v>
      </c>
    </row>
    <row r="76" spans="2:100" x14ac:dyDescent="0.2">
      <c r="B76">
        <v>40</v>
      </c>
      <c r="C76">
        <v>792.09500000000003</v>
      </c>
      <c r="D76">
        <v>790.35500000000002</v>
      </c>
      <c r="E76">
        <v>801.15</v>
      </c>
      <c r="F76">
        <v>1443.2460000000001</v>
      </c>
      <c r="G76">
        <v>902.32500000000005</v>
      </c>
      <c r="H76">
        <v>889.86</v>
      </c>
      <c r="I76">
        <v>1107.9559999999999</v>
      </c>
      <c r="J76">
        <v>1859.183</v>
      </c>
      <c r="L76">
        <v>40</v>
      </c>
      <c r="M76">
        <v>841.71199999999999</v>
      </c>
      <c r="N76">
        <v>848.94299999999998</v>
      </c>
      <c r="O76">
        <v>731.89700000000005</v>
      </c>
      <c r="P76">
        <v>5253.9830000000002</v>
      </c>
      <c r="Q76">
        <v>2426.672</v>
      </c>
      <c r="R76">
        <v>4225.34</v>
      </c>
      <c r="S76">
        <v>1088.1300000000001</v>
      </c>
      <c r="T76">
        <v>1054.627</v>
      </c>
      <c r="V76">
        <v>40</v>
      </c>
      <c r="W76">
        <v>841.71199999999999</v>
      </c>
      <c r="X76">
        <v>800.36300000000006</v>
      </c>
      <c r="Y76">
        <v>3684.3029999999999</v>
      </c>
      <c r="Z76">
        <v>789.01</v>
      </c>
      <c r="AA76">
        <v>781.37199999999996</v>
      </c>
      <c r="AB76">
        <v>752.28</v>
      </c>
      <c r="AC76">
        <v>738.44399999999996</v>
      </c>
      <c r="AD76">
        <v>754.13400000000001</v>
      </c>
      <c r="AF76">
        <v>40</v>
      </c>
      <c r="AG76">
        <v>782.94200000000001</v>
      </c>
      <c r="AH76">
        <v>845.55100000000004</v>
      </c>
      <c r="AI76">
        <v>2042.9949999999999</v>
      </c>
      <c r="AJ76">
        <v>917.09799999999996</v>
      </c>
      <c r="AK76">
        <v>942.49599999999998</v>
      </c>
      <c r="AL76">
        <v>888.14200000000005</v>
      </c>
      <c r="AM76">
        <v>860.61900000000003</v>
      </c>
      <c r="AN76">
        <v>1569.058</v>
      </c>
      <c r="AP76">
        <v>40</v>
      </c>
      <c r="AQ76">
        <v>830.55499999999995</v>
      </c>
      <c r="AR76">
        <v>782.43399999999997</v>
      </c>
      <c r="AS76">
        <v>1128.874</v>
      </c>
      <c r="AT76">
        <v>12339.626</v>
      </c>
      <c r="AU76">
        <v>2099.5880000000002</v>
      </c>
      <c r="AV76">
        <v>5238.2120000000004</v>
      </c>
      <c r="AW76">
        <v>3062.6640000000002</v>
      </c>
      <c r="AX76">
        <v>3010.5030000000002</v>
      </c>
      <c r="AZ76">
        <v>40</v>
      </c>
      <c r="BA76">
        <v>830.55499999999995</v>
      </c>
      <c r="BB76">
        <v>782.43399999999997</v>
      </c>
      <c r="BC76">
        <v>1128.874</v>
      </c>
      <c r="BD76">
        <v>12339.626</v>
      </c>
      <c r="BE76">
        <v>2099.5880000000002</v>
      </c>
      <c r="BF76">
        <v>5238.2120000000004</v>
      </c>
      <c r="BG76">
        <v>3062.6640000000002</v>
      </c>
      <c r="BH76">
        <v>3010.5030000000002</v>
      </c>
      <c r="BJ76">
        <v>40</v>
      </c>
      <c r="BK76">
        <v>803.553</v>
      </c>
      <c r="BL76">
        <v>698.98099999999999</v>
      </c>
      <c r="BM76">
        <v>1033.075</v>
      </c>
      <c r="BN76">
        <v>984.73099999999999</v>
      </c>
      <c r="BO76">
        <v>12389.647000000001</v>
      </c>
      <c r="BP76">
        <v>2163.0540000000001</v>
      </c>
      <c r="BQ76">
        <v>1714.124</v>
      </c>
      <c r="BR76">
        <v>1181.32</v>
      </c>
      <c r="BT76">
        <v>40</v>
      </c>
      <c r="BU76">
        <v>755.75</v>
      </c>
      <c r="BV76">
        <v>753.89499999999998</v>
      </c>
      <c r="BW76">
        <v>725.59199999999998</v>
      </c>
      <c r="BX76">
        <v>815.84799999999996</v>
      </c>
      <c r="BY76">
        <v>743.16700000000003</v>
      </c>
      <c r="BZ76">
        <v>886.75900000000001</v>
      </c>
      <c r="CA76">
        <v>817.98400000000004</v>
      </c>
      <c r="CB76">
        <v>795.13</v>
      </c>
      <c r="CD76">
        <v>40</v>
      </c>
      <c r="CE76">
        <v>872.76700000000005</v>
      </c>
      <c r="CF76">
        <v>906.41600000000005</v>
      </c>
      <c r="CG76">
        <v>762.95</v>
      </c>
      <c r="CH76">
        <v>943.53099999999995</v>
      </c>
      <c r="CI76">
        <v>848.73800000000006</v>
      </c>
      <c r="CJ76">
        <v>787.12099999999998</v>
      </c>
      <c r="CK76">
        <v>932.66800000000001</v>
      </c>
      <c r="CL76">
        <v>826.14400000000001</v>
      </c>
      <c r="CN76">
        <v>40</v>
      </c>
      <c r="CO76">
        <v>847.95899999999995</v>
      </c>
      <c r="CP76">
        <v>746.47799999999995</v>
      </c>
      <c r="CQ76">
        <v>3676.482</v>
      </c>
      <c r="CR76">
        <v>3310.5120000000002</v>
      </c>
      <c r="CS76">
        <v>7565.9</v>
      </c>
      <c r="CT76">
        <v>8873.9040000000005</v>
      </c>
      <c r="CU76">
        <v>3533.9789999999998</v>
      </c>
      <c r="CV76">
        <v>4120.9189999999999</v>
      </c>
    </row>
    <row r="77" spans="2:100" x14ac:dyDescent="0.2">
      <c r="B77">
        <v>41</v>
      </c>
      <c r="C77">
        <v>775.96500000000003</v>
      </c>
      <c r="D77">
        <v>759.96400000000006</v>
      </c>
      <c r="E77">
        <v>790.69299999999998</v>
      </c>
      <c r="F77">
        <v>1485.9739999999999</v>
      </c>
      <c r="G77">
        <v>961.55399999999997</v>
      </c>
      <c r="H77">
        <v>916.61900000000003</v>
      </c>
      <c r="I77">
        <v>1236.6010000000001</v>
      </c>
      <c r="J77">
        <v>2072.674</v>
      </c>
      <c r="L77">
        <v>41</v>
      </c>
      <c r="M77">
        <v>833.25400000000002</v>
      </c>
      <c r="N77">
        <v>821.75699999999995</v>
      </c>
      <c r="O77">
        <v>750.42399999999998</v>
      </c>
      <c r="P77">
        <v>5174.4210000000003</v>
      </c>
      <c r="Q77">
        <v>2303.2849999999999</v>
      </c>
      <c r="R77">
        <v>4311.4250000000002</v>
      </c>
      <c r="S77">
        <v>1105.665</v>
      </c>
      <c r="T77">
        <v>1074.1400000000001</v>
      </c>
      <c r="V77">
        <v>41</v>
      </c>
      <c r="W77">
        <v>833.25400000000002</v>
      </c>
      <c r="X77">
        <v>752.31200000000001</v>
      </c>
      <c r="Y77">
        <v>3786.5569999999998</v>
      </c>
      <c r="Z77">
        <v>851.73500000000001</v>
      </c>
      <c r="AA77">
        <v>778.09699999999998</v>
      </c>
      <c r="AB77">
        <v>718.928</v>
      </c>
      <c r="AC77">
        <v>712.05499999999995</v>
      </c>
      <c r="AD77">
        <v>771.25300000000004</v>
      </c>
      <c r="AF77">
        <v>41</v>
      </c>
      <c r="AG77">
        <v>796.48</v>
      </c>
      <c r="AH77">
        <v>799.23099999999999</v>
      </c>
      <c r="AI77">
        <v>2075.712</v>
      </c>
      <c r="AJ77">
        <v>860.33</v>
      </c>
      <c r="AK77">
        <v>939.49800000000005</v>
      </c>
      <c r="AL77">
        <v>883.41200000000003</v>
      </c>
      <c r="AM77">
        <v>879.60699999999997</v>
      </c>
      <c r="AN77">
        <v>1528.4359999999999</v>
      </c>
      <c r="AP77">
        <v>41</v>
      </c>
      <c r="AQ77">
        <v>793.59400000000005</v>
      </c>
      <c r="AR77">
        <v>824.10799999999995</v>
      </c>
      <c r="AS77">
        <v>1169.5519999999999</v>
      </c>
      <c r="AT77">
        <v>12921.567999999999</v>
      </c>
      <c r="AU77">
        <v>2217.4029999999998</v>
      </c>
      <c r="AV77">
        <v>5263.6120000000001</v>
      </c>
      <c r="AW77">
        <v>3060.7489999999998</v>
      </c>
      <c r="AX77">
        <v>3097.489</v>
      </c>
      <c r="AZ77">
        <v>41</v>
      </c>
      <c r="BA77">
        <v>793.59400000000005</v>
      </c>
      <c r="BB77">
        <v>824.10799999999995</v>
      </c>
      <c r="BC77">
        <v>1169.5519999999999</v>
      </c>
      <c r="BD77">
        <v>12921.567999999999</v>
      </c>
      <c r="BE77">
        <v>2217.4029999999998</v>
      </c>
      <c r="BF77">
        <v>5263.6120000000001</v>
      </c>
      <c r="BG77">
        <v>3060.7489999999998</v>
      </c>
      <c r="BH77">
        <v>3097.489</v>
      </c>
      <c r="BJ77">
        <v>41</v>
      </c>
      <c r="BK77">
        <v>804.452</v>
      </c>
      <c r="BL77">
        <v>712.17499999999995</v>
      </c>
      <c r="BM77">
        <v>1119.373</v>
      </c>
      <c r="BN77">
        <v>1031.8309999999999</v>
      </c>
      <c r="BO77">
        <v>12437.223</v>
      </c>
      <c r="BP77">
        <v>2356.8829999999998</v>
      </c>
      <c r="BQ77">
        <v>1718.3820000000001</v>
      </c>
      <c r="BR77">
        <v>1191.079</v>
      </c>
      <c r="BT77">
        <v>41</v>
      </c>
      <c r="BU77">
        <v>753.34199999999998</v>
      </c>
      <c r="BV77">
        <v>759.97400000000005</v>
      </c>
      <c r="BW77">
        <v>725.553</v>
      </c>
      <c r="BX77">
        <v>799.697</v>
      </c>
      <c r="BY77">
        <v>771.41499999999996</v>
      </c>
      <c r="BZ77">
        <v>857.71400000000006</v>
      </c>
      <c r="CA77">
        <v>800.57299999999998</v>
      </c>
      <c r="CB77">
        <v>826.23900000000003</v>
      </c>
      <c r="CD77">
        <v>41</v>
      </c>
      <c r="CE77">
        <v>898.10500000000002</v>
      </c>
      <c r="CF77">
        <v>902.21799999999996</v>
      </c>
      <c r="CG77">
        <v>739.73199999999997</v>
      </c>
      <c r="CH77">
        <v>918.29600000000005</v>
      </c>
      <c r="CI77">
        <v>913.46199999999999</v>
      </c>
      <c r="CJ77">
        <v>800.18899999999996</v>
      </c>
      <c r="CK77">
        <v>947.53399999999999</v>
      </c>
      <c r="CL77">
        <v>807.11</v>
      </c>
      <c r="CN77">
        <v>41</v>
      </c>
      <c r="CO77">
        <v>800.19200000000001</v>
      </c>
      <c r="CP77">
        <v>783.00300000000004</v>
      </c>
      <c r="CQ77">
        <v>4211.3280000000004</v>
      </c>
      <c r="CR77">
        <v>4853.5450000000001</v>
      </c>
      <c r="CS77">
        <v>7955.9250000000002</v>
      </c>
      <c r="CT77">
        <v>9037.7909999999993</v>
      </c>
      <c r="CU77">
        <v>3747.0659999999998</v>
      </c>
      <c r="CV77">
        <v>3941.2359999999999</v>
      </c>
    </row>
    <row r="78" spans="2:100" x14ac:dyDescent="0.2">
      <c r="B78">
        <v>42</v>
      </c>
      <c r="C78">
        <v>760.72199999999998</v>
      </c>
      <c r="D78">
        <v>789.43499999999995</v>
      </c>
      <c r="E78">
        <v>761.74699999999996</v>
      </c>
      <c r="F78">
        <v>1515.835</v>
      </c>
      <c r="G78">
        <v>974.27099999999996</v>
      </c>
      <c r="H78">
        <v>937.74900000000002</v>
      </c>
      <c r="I78">
        <v>1330.7829999999999</v>
      </c>
      <c r="J78">
        <v>2123.86</v>
      </c>
      <c r="L78">
        <v>42</v>
      </c>
      <c r="M78">
        <v>812.70399999999995</v>
      </c>
      <c r="N78">
        <v>779.21799999999996</v>
      </c>
      <c r="O78">
        <v>768.4</v>
      </c>
      <c r="P78">
        <v>5333.1850000000004</v>
      </c>
      <c r="Q78">
        <v>2254.4650000000001</v>
      </c>
      <c r="R78">
        <v>4440.7420000000002</v>
      </c>
      <c r="S78">
        <v>1037.1669999999999</v>
      </c>
      <c r="T78">
        <v>1053.67</v>
      </c>
      <c r="V78">
        <v>42</v>
      </c>
      <c r="W78">
        <v>812.70399999999995</v>
      </c>
      <c r="X78">
        <v>799.98199999999997</v>
      </c>
      <c r="Y78">
        <v>3928.375</v>
      </c>
      <c r="Z78">
        <v>844.92700000000002</v>
      </c>
      <c r="AA78">
        <v>804.26099999999997</v>
      </c>
      <c r="AB78">
        <v>747.98400000000004</v>
      </c>
      <c r="AC78">
        <v>713.65899999999999</v>
      </c>
      <c r="AD78">
        <v>767.81</v>
      </c>
      <c r="AF78">
        <v>42</v>
      </c>
      <c r="AG78">
        <v>814.82500000000005</v>
      </c>
      <c r="AH78">
        <v>808.42200000000003</v>
      </c>
      <c r="AI78">
        <v>2004.02</v>
      </c>
      <c r="AJ78">
        <v>873.81700000000001</v>
      </c>
      <c r="AK78">
        <v>909.77599999999995</v>
      </c>
      <c r="AL78">
        <v>876.35900000000004</v>
      </c>
      <c r="AM78">
        <v>818.89499999999998</v>
      </c>
      <c r="AN78">
        <v>1522.8630000000001</v>
      </c>
      <c r="AP78">
        <v>42</v>
      </c>
      <c r="AQ78">
        <v>846.32799999999997</v>
      </c>
      <c r="AR78">
        <v>815.97900000000004</v>
      </c>
      <c r="AS78">
        <v>1260.164</v>
      </c>
      <c r="AT78">
        <v>13255.578</v>
      </c>
      <c r="AU78">
        <v>2202.4839999999999</v>
      </c>
      <c r="AV78">
        <v>5022.6390000000001</v>
      </c>
      <c r="AW78">
        <v>3022.1869999999999</v>
      </c>
      <c r="AX78">
        <v>3217.5639999999999</v>
      </c>
      <c r="AZ78">
        <v>42</v>
      </c>
      <c r="BA78">
        <v>846.32799999999997</v>
      </c>
      <c r="BB78">
        <v>815.97900000000004</v>
      </c>
      <c r="BC78">
        <v>1260.164</v>
      </c>
      <c r="BD78">
        <v>13255.578</v>
      </c>
      <c r="BE78">
        <v>2202.4839999999999</v>
      </c>
      <c r="BF78">
        <v>5022.6390000000001</v>
      </c>
      <c r="BG78">
        <v>3022.1869999999999</v>
      </c>
      <c r="BH78">
        <v>3217.5639999999999</v>
      </c>
      <c r="BJ78">
        <v>42</v>
      </c>
      <c r="BK78">
        <v>854.98199999999997</v>
      </c>
      <c r="BL78">
        <v>685.50400000000002</v>
      </c>
      <c r="BM78">
        <v>1241.3389999999999</v>
      </c>
      <c r="BN78">
        <v>1025.5219999999999</v>
      </c>
      <c r="BO78">
        <v>12563.993</v>
      </c>
      <c r="BP78">
        <v>2641.779</v>
      </c>
      <c r="BQ78">
        <v>1670.9280000000001</v>
      </c>
      <c r="BR78">
        <v>1162.6769999999999</v>
      </c>
      <c r="BT78">
        <v>42</v>
      </c>
      <c r="BU78">
        <v>748.697</v>
      </c>
      <c r="BV78">
        <v>780.43399999999997</v>
      </c>
      <c r="BW78">
        <v>707.59199999999998</v>
      </c>
      <c r="BX78">
        <v>782.86400000000003</v>
      </c>
      <c r="BY78">
        <v>779.17399999999998</v>
      </c>
      <c r="BZ78">
        <v>821.45600000000002</v>
      </c>
      <c r="CA78">
        <v>780.47400000000005</v>
      </c>
      <c r="CB78">
        <v>789.45699999999999</v>
      </c>
      <c r="CD78">
        <v>42</v>
      </c>
      <c r="CE78">
        <v>908.05100000000004</v>
      </c>
      <c r="CF78">
        <v>891.94500000000005</v>
      </c>
      <c r="CG78">
        <v>777.28200000000004</v>
      </c>
      <c r="CH78">
        <v>897.79300000000001</v>
      </c>
      <c r="CI78">
        <v>923.56600000000003</v>
      </c>
      <c r="CJ78">
        <v>793.13699999999994</v>
      </c>
      <c r="CK78">
        <v>938.54600000000005</v>
      </c>
      <c r="CL78">
        <v>837.29399999999998</v>
      </c>
      <c r="CN78">
        <v>42</v>
      </c>
      <c r="CO78">
        <v>809.64300000000003</v>
      </c>
      <c r="CP78">
        <v>766.76199999999994</v>
      </c>
      <c r="CQ78">
        <v>4383.4780000000001</v>
      </c>
      <c r="CR78">
        <v>6449.165</v>
      </c>
      <c r="CS78">
        <v>8305.3019999999997</v>
      </c>
      <c r="CT78">
        <v>9436.6460000000006</v>
      </c>
      <c r="CU78">
        <v>3649.3119999999999</v>
      </c>
      <c r="CV78">
        <v>3767.366</v>
      </c>
    </row>
    <row r="79" spans="2:100" x14ac:dyDescent="0.2">
      <c r="B79">
        <v>43</v>
      </c>
      <c r="C79">
        <v>770.53499999999997</v>
      </c>
      <c r="D79">
        <v>818.947</v>
      </c>
      <c r="E79">
        <v>764.79600000000005</v>
      </c>
      <c r="F79">
        <v>1619.752</v>
      </c>
      <c r="G79">
        <v>998.68299999999999</v>
      </c>
      <c r="H79">
        <v>917.346</v>
      </c>
      <c r="I79">
        <v>1471.9390000000001</v>
      </c>
      <c r="J79">
        <v>2131.8249999999998</v>
      </c>
      <c r="L79">
        <v>43</v>
      </c>
      <c r="M79">
        <v>825.73900000000003</v>
      </c>
      <c r="N79">
        <v>803.75</v>
      </c>
      <c r="O79">
        <v>755.71299999999997</v>
      </c>
      <c r="P79">
        <v>5325.38</v>
      </c>
      <c r="Q79">
        <v>2311.8809999999999</v>
      </c>
      <c r="R79">
        <v>4419.2579999999998</v>
      </c>
      <c r="S79">
        <v>1072.7360000000001</v>
      </c>
      <c r="T79">
        <v>1081.04</v>
      </c>
      <c r="V79">
        <v>43</v>
      </c>
      <c r="W79">
        <v>825.73900000000003</v>
      </c>
      <c r="X79">
        <v>787.84</v>
      </c>
      <c r="Y79">
        <v>4115.2380000000003</v>
      </c>
      <c r="Z79">
        <v>860.16499999999996</v>
      </c>
      <c r="AA79">
        <v>802.49800000000005</v>
      </c>
      <c r="AB79">
        <v>765.44200000000001</v>
      </c>
      <c r="AC79">
        <v>793.48800000000006</v>
      </c>
      <c r="AD79">
        <v>800.80499999999995</v>
      </c>
      <c r="AF79">
        <v>43</v>
      </c>
      <c r="AG79">
        <v>837.05100000000004</v>
      </c>
      <c r="AH79">
        <v>832.73099999999999</v>
      </c>
      <c r="AI79">
        <v>1995.3050000000001</v>
      </c>
      <c r="AJ79">
        <v>908.97500000000002</v>
      </c>
      <c r="AK79">
        <v>899.09</v>
      </c>
      <c r="AL79">
        <v>923.56200000000001</v>
      </c>
      <c r="AM79">
        <v>850.32399999999996</v>
      </c>
      <c r="AN79">
        <v>1504.4639999999999</v>
      </c>
      <c r="AP79">
        <v>43</v>
      </c>
      <c r="AQ79">
        <v>826.32</v>
      </c>
      <c r="AR79">
        <v>782.20299999999997</v>
      </c>
      <c r="AS79">
        <v>1333.1279999999999</v>
      </c>
      <c r="AT79">
        <v>13588.138000000001</v>
      </c>
      <c r="AU79">
        <v>2254.453</v>
      </c>
      <c r="AV79">
        <v>5043.7309999999998</v>
      </c>
      <c r="AW79">
        <v>2981.672</v>
      </c>
      <c r="AX79">
        <v>3082.5050000000001</v>
      </c>
      <c r="AZ79">
        <v>43</v>
      </c>
      <c r="BA79">
        <v>826.32</v>
      </c>
      <c r="BB79">
        <v>782.20299999999997</v>
      </c>
      <c r="BC79">
        <v>1333.1279999999999</v>
      </c>
      <c r="BD79">
        <v>13588.138000000001</v>
      </c>
      <c r="BE79">
        <v>2254.453</v>
      </c>
      <c r="BF79">
        <v>5043.7309999999998</v>
      </c>
      <c r="BG79">
        <v>2981.672</v>
      </c>
      <c r="BH79">
        <v>3082.5050000000001</v>
      </c>
      <c r="BJ79">
        <v>43</v>
      </c>
      <c r="BK79">
        <v>838.87699999999995</v>
      </c>
      <c r="BL79">
        <v>715.178</v>
      </c>
      <c r="BM79">
        <v>1361.9010000000001</v>
      </c>
      <c r="BN79">
        <v>983.875</v>
      </c>
      <c r="BO79">
        <v>12354.23</v>
      </c>
      <c r="BP79">
        <v>3072.2420000000002</v>
      </c>
      <c r="BQ79">
        <v>1852.0509999999999</v>
      </c>
      <c r="BR79">
        <v>1233.796</v>
      </c>
      <c r="BT79">
        <v>43</v>
      </c>
      <c r="BU79">
        <v>776.14499999999998</v>
      </c>
      <c r="BV79">
        <v>777.97400000000005</v>
      </c>
      <c r="BW79">
        <v>706.697</v>
      </c>
      <c r="BX79">
        <v>794.81700000000001</v>
      </c>
      <c r="BY79">
        <v>770.78599999999994</v>
      </c>
      <c r="BZ79">
        <v>774.01300000000003</v>
      </c>
      <c r="CA79">
        <v>783.452</v>
      </c>
      <c r="CB79">
        <v>827.89800000000002</v>
      </c>
      <c r="CD79">
        <v>43</v>
      </c>
      <c r="CE79">
        <v>867.23500000000001</v>
      </c>
      <c r="CF79">
        <v>857.08799999999997</v>
      </c>
      <c r="CG79">
        <v>777.91800000000001</v>
      </c>
      <c r="CH79">
        <v>924.90599999999995</v>
      </c>
      <c r="CI79">
        <v>918.495</v>
      </c>
      <c r="CJ79">
        <v>799.89499999999998</v>
      </c>
      <c r="CK79">
        <v>929.45799999999997</v>
      </c>
      <c r="CL79">
        <v>787.53200000000004</v>
      </c>
      <c r="CN79">
        <v>43</v>
      </c>
      <c r="CO79">
        <v>832.63300000000004</v>
      </c>
      <c r="CP79">
        <v>771.70799999999997</v>
      </c>
      <c r="CQ79">
        <v>4534.0050000000001</v>
      </c>
      <c r="CR79">
        <v>7752.4970000000003</v>
      </c>
      <c r="CS79">
        <v>8599.6129999999994</v>
      </c>
      <c r="CT79">
        <v>9831.1910000000007</v>
      </c>
      <c r="CU79">
        <v>3665.875</v>
      </c>
      <c r="CV79">
        <v>3842.7040000000002</v>
      </c>
    </row>
    <row r="80" spans="2:100" x14ac:dyDescent="0.2">
      <c r="B80">
        <v>44</v>
      </c>
      <c r="C80">
        <v>787.78300000000002</v>
      </c>
      <c r="D80">
        <v>764.28800000000001</v>
      </c>
      <c r="E80">
        <v>774.72199999999998</v>
      </c>
      <c r="F80">
        <v>1703.9069999999999</v>
      </c>
      <c r="G80">
        <v>966.58199999999999</v>
      </c>
      <c r="H80">
        <v>939.33100000000002</v>
      </c>
      <c r="I80">
        <v>1877.21</v>
      </c>
      <c r="J80">
        <v>2209.0279999999998</v>
      </c>
      <c r="L80">
        <v>44</v>
      </c>
      <c r="M80">
        <v>817.81299999999999</v>
      </c>
      <c r="N80">
        <v>814.548</v>
      </c>
      <c r="O80">
        <v>764.12599999999998</v>
      </c>
      <c r="P80">
        <v>5430.9530000000004</v>
      </c>
      <c r="Q80">
        <v>2255.3200000000002</v>
      </c>
      <c r="R80">
        <v>4544.3959999999997</v>
      </c>
      <c r="S80">
        <v>1104.6610000000001</v>
      </c>
      <c r="T80">
        <v>1118.075</v>
      </c>
      <c r="V80">
        <v>44</v>
      </c>
      <c r="W80">
        <v>817.81299999999999</v>
      </c>
      <c r="X80">
        <v>790.74800000000005</v>
      </c>
      <c r="Y80">
        <v>4202.7240000000002</v>
      </c>
      <c r="Z80">
        <v>830.553</v>
      </c>
      <c r="AA80">
        <v>792.26700000000005</v>
      </c>
      <c r="AB80">
        <v>743.46799999999996</v>
      </c>
      <c r="AC80">
        <v>765.10900000000004</v>
      </c>
      <c r="AD80">
        <v>766.20299999999997</v>
      </c>
      <c r="AF80">
        <v>44</v>
      </c>
      <c r="AG80">
        <v>807.14800000000002</v>
      </c>
      <c r="AH80">
        <v>805.28099999999995</v>
      </c>
      <c r="AI80">
        <v>1875.8589999999999</v>
      </c>
      <c r="AJ80">
        <v>913.024</v>
      </c>
      <c r="AK80">
        <v>871.93499999999995</v>
      </c>
      <c r="AL80">
        <v>925.47500000000002</v>
      </c>
      <c r="AM80">
        <v>825.59400000000005</v>
      </c>
      <c r="AN80">
        <v>1518.761</v>
      </c>
      <c r="AP80">
        <v>44</v>
      </c>
      <c r="AQ80">
        <v>813.56100000000004</v>
      </c>
      <c r="AR80">
        <v>775.721</v>
      </c>
      <c r="AS80">
        <v>1538.098</v>
      </c>
      <c r="AT80">
        <v>13958.651</v>
      </c>
      <c r="AU80">
        <v>2382.982</v>
      </c>
      <c r="AV80">
        <v>4913.817</v>
      </c>
      <c r="AW80">
        <v>3120.1559999999999</v>
      </c>
      <c r="AX80">
        <v>3033.5709999999999</v>
      </c>
      <c r="AZ80">
        <v>44</v>
      </c>
      <c r="BA80">
        <v>813.56100000000004</v>
      </c>
      <c r="BB80">
        <v>775.721</v>
      </c>
      <c r="BC80">
        <v>1538.098</v>
      </c>
      <c r="BD80">
        <v>13958.651</v>
      </c>
      <c r="BE80">
        <v>2382.982</v>
      </c>
      <c r="BF80">
        <v>4913.817</v>
      </c>
      <c r="BG80">
        <v>3120.1559999999999</v>
      </c>
      <c r="BH80">
        <v>3033.5709999999999</v>
      </c>
      <c r="BJ80">
        <v>44</v>
      </c>
      <c r="BK80">
        <v>820.8</v>
      </c>
      <c r="BL80">
        <v>723.59900000000005</v>
      </c>
      <c r="BM80">
        <v>1455.2729999999999</v>
      </c>
      <c r="BN80">
        <v>1023.407</v>
      </c>
      <c r="BO80">
        <v>11998.398999999999</v>
      </c>
      <c r="BP80">
        <v>3326.7579999999998</v>
      </c>
      <c r="BQ80">
        <v>1853.9760000000001</v>
      </c>
      <c r="BR80">
        <v>1202.4739999999999</v>
      </c>
      <c r="BT80">
        <v>44</v>
      </c>
      <c r="BU80">
        <v>785.31600000000003</v>
      </c>
      <c r="BV80">
        <v>760.303</v>
      </c>
      <c r="BW80">
        <v>707.86800000000005</v>
      </c>
      <c r="BX80">
        <v>827.23800000000006</v>
      </c>
      <c r="BY80">
        <v>808.2</v>
      </c>
      <c r="BZ80">
        <v>832.12</v>
      </c>
      <c r="CA80">
        <v>810.08900000000006</v>
      </c>
      <c r="CB80">
        <v>887.10199999999998</v>
      </c>
      <c r="CD80">
        <v>44</v>
      </c>
      <c r="CE80">
        <v>845.95699999999999</v>
      </c>
      <c r="CF80">
        <v>866.202</v>
      </c>
      <c r="CG80">
        <v>772.05100000000004</v>
      </c>
      <c r="CH80">
        <v>940.99900000000002</v>
      </c>
      <c r="CI80">
        <v>956.375</v>
      </c>
      <c r="CJ80">
        <v>796.30499999999995</v>
      </c>
      <c r="CK80">
        <v>942.69500000000005</v>
      </c>
      <c r="CL80">
        <v>828.45799999999997</v>
      </c>
      <c r="CN80">
        <v>44</v>
      </c>
      <c r="CO80">
        <v>807.37599999999998</v>
      </c>
      <c r="CP80">
        <v>773.40300000000002</v>
      </c>
      <c r="CQ80">
        <v>4638.299</v>
      </c>
      <c r="CR80">
        <v>8591.2289999999994</v>
      </c>
      <c r="CS80">
        <v>8866.8040000000001</v>
      </c>
      <c r="CT80">
        <v>9876.4979999999996</v>
      </c>
      <c r="CU80">
        <v>3552.3560000000002</v>
      </c>
      <c r="CV80">
        <v>4011.473</v>
      </c>
    </row>
    <row r="81" spans="2:100" x14ac:dyDescent="0.2">
      <c r="B81">
        <v>45</v>
      </c>
      <c r="C81">
        <v>796.73400000000004</v>
      </c>
      <c r="D81">
        <v>784.25099999999998</v>
      </c>
      <c r="E81">
        <v>809.327</v>
      </c>
      <c r="F81">
        <v>1825.431</v>
      </c>
      <c r="G81">
        <v>1012.86</v>
      </c>
      <c r="H81">
        <v>1010.971</v>
      </c>
      <c r="I81">
        <v>2467.9769999999999</v>
      </c>
      <c r="J81">
        <v>2129.6770000000001</v>
      </c>
      <c r="L81">
        <v>45</v>
      </c>
      <c r="M81">
        <v>826.25300000000004</v>
      </c>
      <c r="N81">
        <v>812.39499999999998</v>
      </c>
      <c r="O81">
        <v>778.83199999999999</v>
      </c>
      <c r="P81">
        <v>5237.5969999999998</v>
      </c>
      <c r="Q81">
        <v>2305.8449999999998</v>
      </c>
      <c r="R81">
        <v>4658.9589999999998</v>
      </c>
      <c r="S81">
        <v>1073.7190000000001</v>
      </c>
      <c r="T81">
        <v>1186.2070000000001</v>
      </c>
      <c r="V81">
        <v>45</v>
      </c>
      <c r="W81">
        <v>826.25300000000004</v>
      </c>
      <c r="X81">
        <v>791.16</v>
      </c>
      <c r="Y81">
        <v>4058.1039999999998</v>
      </c>
      <c r="Z81">
        <v>844.89700000000005</v>
      </c>
      <c r="AA81">
        <v>779.68200000000002</v>
      </c>
      <c r="AB81">
        <v>769.51499999999999</v>
      </c>
      <c r="AC81">
        <v>761.50099999999998</v>
      </c>
      <c r="AD81">
        <v>755.05899999999997</v>
      </c>
      <c r="AF81">
        <v>45</v>
      </c>
      <c r="AG81">
        <v>817.58</v>
      </c>
      <c r="AH81">
        <v>790.83900000000006</v>
      </c>
      <c r="AI81">
        <v>1783.6310000000001</v>
      </c>
      <c r="AJ81">
        <v>911.428</v>
      </c>
      <c r="AK81">
        <v>839.63900000000001</v>
      </c>
      <c r="AL81">
        <v>961.72900000000004</v>
      </c>
      <c r="AM81">
        <v>840.44399999999996</v>
      </c>
      <c r="AN81">
        <v>1660.4449999999999</v>
      </c>
      <c r="AP81">
        <v>45</v>
      </c>
      <c r="AQ81">
        <v>812.31</v>
      </c>
      <c r="AR81">
        <v>816.81500000000005</v>
      </c>
      <c r="AS81">
        <v>1752.4469999999999</v>
      </c>
      <c r="AT81">
        <v>14212.406000000001</v>
      </c>
      <c r="AU81">
        <v>2613.1309999999999</v>
      </c>
      <c r="AV81">
        <v>4827.0839999999998</v>
      </c>
      <c r="AW81">
        <v>3190.453</v>
      </c>
      <c r="AX81">
        <v>3123.77</v>
      </c>
      <c r="AZ81">
        <v>45</v>
      </c>
      <c r="BA81">
        <v>812.31</v>
      </c>
      <c r="BB81">
        <v>816.81500000000005</v>
      </c>
      <c r="BC81">
        <v>1752.4469999999999</v>
      </c>
      <c r="BD81">
        <v>14212.406000000001</v>
      </c>
      <c r="BE81">
        <v>2613.1309999999999</v>
      </c>
      <c r="BF81">
        <v>4827.0839999999998</v>
      </c>
      <c r="BG81">
        <v>3190.453</v>
      </c>
      <c r="BH81">
        <v>3123.77</v>
      </c>
      <c r="BJ81">
        <v>45</v>
      </c>
      <c r="BK81">
        <v>833.07299999999998</v>
      </c>
      <c r="BL81">
        <v>703.68499999999995</v>
      </c>
      <c r="BM81">
        <v>1591.9829999999999</v>
      </c>
      <c r="BN81">
        <v>1060.4449999999999</v>
      </c>
      <c r="BO81">
        <v>12130.197</v>
      </c>
      <c r="BP81">
        <v>3934.2359999999999</v>
      </c>
      <c r="BQ81">
        <v>1926.4690000000001</v>
      </c>
      <c r="BR81">
        <v>1239.8810000000001</v>
      </c>
      <c r="BT81">
        <v>45</v>
      </c>
      <c r="BU81">
        <v>795.86800000000005</v>
      </c>
      <c r="BV81">
        <v>758.07899999999995</v>
      </c>
      <c r="BW81">
        <v>719.23699999999997</v>
      </c>
      <c r="BX81">
        <v>820.41399999999999</v>
      </c>
      <c r="BY81">
        <v>826.07299999999998</v>
      </c>
      <c r="BZ81">
        <v>848.51700000000005</v>
      </c>
      <c r="CA81">
        <v>828.59199999999998</v>
      </c>
      <c r="CB81">
        <v>873.404</v>
      </c>
      <c r="CD81">
        <v>45</v>
      </c>
      <c r="CE81">
        <v>860.53499999999997</v>
      </c>
      <c r="CF81">
        <v>851.51199999999994</v>
      </c>
      <c r="CG81">
        <v>818.69</v>
      </c>
      <c r="CH81">
        <v>1001.053</v>
      </c>
      <c r="CI81">
        <v>955.72</v>
      </c>
      <c r="CJ81">
        <v>808.274</v>
      </c>
      <c r="CK81">
        <v>938.03700000000003</v>
      </c>
      <c r="CL81">
        <v>820.44899999999996</v>
      </c>
      <c r="CN81">
        <v>45</v>
      </c>
      <c r="CO81">
        <v>824.11199999999997</v>
      </c>
      <c r="CP81">
        <v>741.46699999999998</v>
      </c>
      <c r="CQ81">
        <v>4690.5119999999997</v>
      </c>
      <c r="CR81">
        <v>8967.0390000000007</v>
      </c>
      <c r="CS81">
        <v>8620.5840000000007</v>
      </c>
      <c r="CT81">
        <v>10006.082</v>
      </c>
      <c r="CU81">
        <v>3683.8159999999998</v>
      </c>
      <c r="CV81">
        <v>4239.777</v>
      </c>
    </row>
    <row r="82" spans="2:100" x14ac:dyDescent="0.2">
      <c r="B82">
        <v>46</v>
      </c>
      <c r="C82">
        <v>784.88</v>
      </c>
      <c r="D82">
        <v>828.72500000000002</v>
      </c>
      <c r="E82">
        <v>792.11599999999999</v>
      </c>
      <c r="F82">
        <v>2149.94</v>
      </c>
      <c r="G82">
        <v>1041.3920000000001</v>
      </c>
      <c r="H82">
        <v>1062.1179999999999</v>
      </c>
      <c r="I82">
        <v>2791.9250000000002</v>
      </c>
      <c r="J82">
        <v>2141.788</v>
      </c>
      <c r="L82">
        <v>46</v>
      </c>
      <c r="M82">
        <v>804.86500000000001</v>
      </c>
      <c r="N82">
        <v>834.173</v>
      </c>
      <c r="O82">
        <v>770.40300000000002</v>
      </c>
      <c r="P82">
        <v>5471.5529999999999</v>
      </c>
      <c r="Q82">
        <v>2345.1190000000001</v>
      </c>
      <c r="R82">
        <v>4593.991</v>
      </c>
      <c r="S82">
        <v>1051.6780000000001</v>
      </c>
      <c r="T82">
        <v>1251.893</v>
      </c>
      <c r="V82">
        <v>46</v>
      </c>
      <c r="W82">
        <v>804.86500000000001</v>
      </c>
      <c r="X82">
        <v>753.24099999999999</v>
      </c>
      <c r="Y82">
        <v>3991.3989999999999</v>
      </c>
      <c r="Z82">
        <v>834.44200000000001</v>
      </c>
      <c r="AA82">
        <v>772.76700000000005</v>
      </c>
      <c r="AB82">
        <v>742.10799999999995</v>
      </c>
      <c r="AC82">
        <v>766.46699999999998</v>
      </c>
      <c r="AD82">
        <v>776.32299999999998</v>
      </c>
      <c r="AF82">
        <v>46</v>
      </c>
      <c r="AG82">
        <v>799.62800000000004</v>
      </c>
      <c r="AH82">
        <v>767.44399999999996</v>
      </c>
      <c r="AI82">
        <v>1727.078</v>
      </c>
      <c r="AJ82">
        <v>956.87</v>
      </c>
      <c r="AK82">
        <v>892.55700000000002</v>
      </c>
      <c r="AL82">
        <v>967.75699999999995</v>
      </c>
      <c r="AM82">
        <v>848.48199999999997</v>
      </c>
      <c r="AN82">
        <v>1562.635</v>
      </c>
      <c r="AP82">
        <v>46</v>
      </c>
      <c r="AQ82">
        <v>828.65200000000004</v>
      </c>
      <c r="AR82">
        <v>770.38</v>
      </c>
      <c r="AS82">
        <v>2045.0229999999999</v>
      </c>
      <c r="AT82">
        <v>14642.992</v>
      </c>
      <c r="AU82">
        <v>3009.7170000000001</v>
      </c>
      <c r="AV82">
        <v>4695.585</v>
      </c>
      <c r="AW82">
        <v>3288.7269999999999</v>
      </c>
      <c r="AX82">
        <v>3205.5990000000002</v>
      </c>
      <c r="AZ82">
        <v>46</v>
      </c>
      <c r="BA82">
        <v>828.65200000000004</v>
      </c>
      <c r="BB82">
        <v>770.38</v>
      </c>
      <c r="BC82">
        <v>2045.0229999999999</v>
      </c>
      <c r="BD82">
        <v>14642.992</v>
      </c>
      <c r="BE82">
        <v>3009.7170000000001</v>
      </c>
      <c r="BF82">
        <v>4695.585</v>
      </c>
      <c r="BG82">
        <v>3288.7269999999999</v>
      </c>
      <c r="BH82">
        <v>3205.5990000000002</v>
      </c>
      <c r="BJ82">
        <v>46</v>
      </c>
      <c r="BK82">
        <v>845.17399999999998</v>
      </c>
      <c r="BL82">
        <v>728.71199999999999</v>
      </c>
      <c r="BM82">
        <v>1714.095</v>
      </c>
      <c r="BN82">
        <v>1133.046</v>
      </c>
      <c r="BO82">
        <v>12190.529</v>
      </c>
      <c r="BP82">
        <v>4399.3220000000001</v>
      </c>
      <c r="BQ82">
        <v>1922.789</v>
      </c>
      <c r="BR82">
        <v>1276.768</v>
      </c>
      <c r="BT82">
        <v>46</v>
      </c>
      <c r="BU82">
        <v>778.92100000000005</v>
      </c>
      <c r="BV82">
        <v>736.67100000000005</v>
      </c>
      <c r="BW82">
        <v>707.197</v>
      </c>
      <c r="BX82">
        <v>823.01599999999996</v>
      </c>
      <c r="BY82">
        <v>774.08399999999995</v>
      </c>
      <c r="BZ82">
        <v>807.50099999999998</v>
      </c>
      <c r="CA82">
        <v>773.22400000000005</v>
      </c>
      <c r="CB82">
        <v>881.71699999999998</v>
      </c>
      <c r="CD82">
        <v>46</v>
      </c>
      <c r="CE82">
        <v>893.05100000000004</v>
      </c>
      <c r="CF82">
        <v>869.68600000000004</v>
      </c>
      <c r="CG82">
        <v>781.37400000000002</v>
      </c>
      <c r="CH82">
        <v>1039.877</v>
      </c>
      <c r="CI82">
        <v>1036.673</v>
      </c>
      <c r="CJ82">
        <v>820.52800000000002</v>
      </c>
      <c r="CK82">
        <v>1003.336</v>
      </c>
      <c r="CL82">
        <v>816.58900000000006</v>
      </c>
      <c r="CN82">
        <v>46</v>
      </c>
      <c r="CO82">
        <v>824.21100000000001</v>
      </c>
      <c r="CP82">
        <v>721.59799999999996</v>
      </c>
      <c r="CQ82">
        <v>4773.1670000000004</v>
      </c>
      <c r="CR82">
        <v>9488.8109999999997</v>
      </c>
      <c r="CS82">
        <v>8576.6229999999996</v>
      </c>
      <c r="CT82">
        <v>9894.9</v>
      </c>
      <c r="CU82">
        <v>3671.7860000000001</v>
      </c>
      <c r="CV82">
        <v>4230.4350000000004</v>
      </c>
    </row>
    <row r="83" spans="2:100" x14ac:dyDescent="0.2">
      <c r="B83">
        <v>47</v>
      </c>
      <c r="C83">
        <v>772.38599999999997</v>
      </c>
      <c r="D83">
        <v>802.77700000000004</v>
      </c>
      <c r="E83">
        <v>795.21900000000005</v>
      </c>
      <c r="F83">
        <v>2494.9290000000001</v>
      </c>
      <c r="G83">
        <v>1132.0309999999999</v>
      </c>
      <c r="H83">
        <v>1111.9369999999999</v>
      </c>
      <c r="I83">
        <v>2981.9589999999998</v>
      </c>
      <c r="J83">
        <v>2217.1990000000001</v>
      </c>
      <c r="L83">
        <v>47</v>
      </c>
      <c r="M83">
        <v>850.15</v>
      </c>
      <c r="N83">
        <v>812.18499999999995</v>
      </c>
      <c r="O83">
        <v>769.57</v>
      </c>
      <c r="P83">
        <v>5360.4560000000001</v>
      </c>
      <c r="Q83">
        <v>2471.2600000000002</v>
      </c>
      <c r="R83">
        <v>4535.33</v>
      </c>
      <c r="S83">
        <v>1092.7360000000001</v>
      </c>
      <c r="T83">
        <v>1304.2850000000001</v>
      </c>
      <c r="V83">
        <v>47</v>
      </c>
      <c r="W83">
        <v>850.15</v>
      </c>
      <c r="X83">
        <v>788.59</v>
      </c>
      <c r="Y83">
        <v>3745.76</v>
      </c>
      <c r="Z83">
        <v>875.98</v>
      </c>
      <c r="AA83">
        <v>827.31399999999996</v>
      </c>
      <c r="AB83">
        <v>740.97400000000005</v>
      </c>
      <c r="AC83">
        <v>728.34199999999998</v>
      </c>
      <c r="AD83">
        <v>782.10599999999999</v>
      </c>
      <c r="AF83">
        <v>47</v>
      </c>
      <c r="AG83">
        <v>844.77099999999996</v>
      </c>
      <c r="AH83">
        <v>816.92899999999997</v>
      </c>
      <c r="AI83">
        <v>1715.2439999999999</v>
      </c>
      <c r="AJ83">
        <v>956.64800000000002</v>
      </c>
      <c r="AK83">
        <v>929.31100000000004</v>
      </c>
      <c r="AL83">
        <v>1020.929</v>
      </c>
      <c r="AM83">
        <v>863.52800000000002</v>
      </c>
      <c r="AN83">
        <v>1537.979</v>
      </c>
      <c r="AP83">
        <v>47</v>
      </c>
      <c r="AQ83">
        <v>843.72500000000002</v>
      </c>
      <c r="AR83">
        <v>765.06500000000005</v>
      </c>
      <c r="AS83">
        <v>2416.7170000000001</v>
      </c>
      <c r="AT83">
        <v>14886.553</v>
      </c>
      <c r="AU83">
        <v>3374.3409999999999</v>
      </c>
      <c r="AV83">
        <v>4532.6319999999996</v>
      </c>
      <c r="AW83">
        <v>3352.9749999999999</v>
      </c>
      <c r="AX83">
        <v>3256.8209999999999</v>
      </c>
      <c r="AZ83">
        <v>47</v>
      </c>
      <c r="BA83">
        <v>843.72500000000002</v>
      </c>
      <c r="BB83">
        <v>765.06500000000005</v>
      </c>
      <c r="BC83">
        <v>2416.7170000000001</v>
      </c>
      <c r="BD83">
        <v>14886.553</v>
      </c>
      <c r="BE83">
        <v>3374.3409999999999</v>
      </c>
      <c r="BF83">
        <v>4532.6319999999996</v>
      </c>
      <c r="BG83">
        <v>3352.9749999999999</v>
      </c>
      <c r="BH83">
        <v>3256.8209999999999</v>
      </c>
      <c r="BJ83">
        <v>47</v>
      </c>
      <c r="BK83">
        <v>905.94200000000001</v>
      </c>
      <c r="BL83">
        <v>707.24900000000002</v>
      </c>
      <c r="BM83">
        <v>1826.028</v>
      </c>
      <c r="BN83">
        <v>1155.8889999999999</v>
      </c>
      <c r="BO83">
        <v>12236.495000000001</v>
      </c>
      <c r="BP83">
        <v>5065.1970000000001</v>
      </c>
      <c r="BQ83">
        <v>1901.9480000000001</v>
      </c>
      <c r="BR83">
        <v>1351.0530000000001</v>
      </c>
      <c r="BT83">
        <v>47</v>
      </c>
      <c r="BU83">
        <v>785.03899999999999</v>
      </c>
      <c r="BV83">
        <v>750.26300000000003</v>
      </c>
      <c r="BW83">
        <v>684.64499999999998</v>
      </c>
      <c r="BX83">
        <v>821.46400000000006</v>
      </c>
      <c r="BY83">
        <v>767.45699999999999</v>
      </c>
      <c r="BZ83">
        <v>832.24</v>
      </c>
      <c r="CA83">
        <v>787.80799999999999</v>
      </c>
      <c r="CB83">
        <v>848.55200000000002</v>
      </c>
      <c r="CD83">
        <v>47</v>
      </c>
      <c r="CE83">
        <v>910.52300000000002</v>
      </c>
      <c r="CF83">
        <v>889.875</v>
      </c>
      <c r="CG83">
        <v>792.78599999999994</v>
      </c>
      <c r="CH83">
        <v>1033.96</v>
      </c>
      <c r="CI83">
        <v>1098.72</v>
      </c>
      <c r="CJ83">
        <v>842.93</v>
      </c>
      <c r="CK83">
        <v>992.08199999999999</v>
      </c>
      <c r="CL83">
        <v>840.57799999999997</v>
      </c>
      <c r="CN83">
        <v>47</v>
      </c>
      <c r="CO83">
        <v>831.30600000000004</v>
      </c>
      <c r="CP83">
        <v>731.55200000000002</v>
      </c>
      <c r="CQ83">
        <v>4690.8530000000001</v>
      </c>
      <c r="CR83">
        <v>9913.2189999999991</v>
      </c>
      <c r="CS83">
        <v>8639.0069999999996</v>
      </c>
      <c r="CT83">
        <v>9529.7279999999992</v>
      </c>
      <c r="CU83">
        <v>3934.078</v>
      </c>
      <c r="CV83">
        <v>4559.6459999999997</v>
      </c>
    </row>
    <row r="84" spans="2:100" x14ac:dyDescent="0.2">
      <c r="B84">
        <v>48</v>
      </c>
      <c r="C84">
        <v>756.48900000000003</v>
      </c>
      <c r="D84">
        <v>802.65899999999999</v>
      </c>
      <c r="E84">
        <v>764.68299999999999</v>
      </c>
      <c r="F84">
        <v>2824.2890000000002</v>
      </c>
      <c r="G84">
        <v>1153.0150000000001</v>
      </c>
      <c r="H84">
        <v>1228.8910000000001</v>
      </c>
      <c r="I84">
        <v>2617.904</v>
      </c>
      <c r="J84">
        <v>2110.0770000000002</v>
      </c>
      <c r="L84">
        <v>48</v>
      </c>
      <c r="M84">
        <v>808.07399999999996</v>
      </c>
      <c r="N84">
        <v>835.55399999999997</v>
      </c>
      <c r="O84">
        <v>787.25300000000004</v>
      </c>
      <c r="P84">
        <v>5587.6040000000003</v>
      </c>
      <c r="Q84">
        <v>2465.9549999999999</v>
      </c>
      <c r="R84">
        <v>4548.6409999999996</v>
      </c>
      <c r="S84">
        <v>1111.4290000000001</v>
      </c>
      <c r="T84">
        <v>1349.567</v>
      </c>
      <c r="V84">
        <v>48</v>
      </c>
      <c r="W84">
        <v>808.07399999999996</v>
      </c>
      <c r="X84">
        <v>828.32</v>
      </c>
      <c r="Y84">
        <v>3560.6970000000001</v>
      </c>
      <c r="Z84">
        <v>933.77499999999998</v>
      </c>
      <c r="AA84">
        <v>814.65099999999995</v>
      </c>
      <c r="AB84">
        <v>767.18200000000002</v>
      </c>
      <c r="AC84">
        <v>749.61900000000003</v>
      </c>
      <c r="AD84">
        <v>777.721</v>
      </c>
      <c r="AF84">
        <v>48</v>
      </c>
      <c r="AG84">
        <v>850.60900000000004</v>
      </c>
      <c r="AH84">
        <v>804.63499999999999</v>
      </c>
      <c r="AI84">
        <v>1731.3</v>
      </c>
      <c r="AJ84">
        <v>926.55899999999997</v>
      </c>
      <c r="AK84">
        <v>939.471</v>
      </c>
      <c r="AL84">
        <v>1107.8979999999999</v>
      </c>
      <c r="AM84">
        <v>839.351</v>
      </c>
      <c r="AN84">
        <v>1517.1559999999999</v>
      </c>
      <c r="AP84">
        <v>48</v>
      </c>
      <c r="AQ84">
        <v>790.596</v>
      </c>
      <c r="AR84">
        <v>758.77200000000005</v>
      </c>
      <c r="AS84">
        <v>2809.8629999999998</v>
      </c>
      <c r="AT84">
        <v>14783.444</v>
      </c>
      <c r="AU84">
        <v>3682.576</v>
      </c>
      <c r="AV84">
        <v>4189.067</v>
      </c>
      <c r="AW84">
        <v>3453.5369999999998</v>
      </c>
      <c r="AX84">
        <v>3268.64</v>
      </c>
      <c r="AZ84">
        <v>48</v>
      </c>
      <c r="BA84">
        <v>790.596</v>
      </c>
      <c r="BB84">
        <v>758.77200000000005</v>
      </c>
      <c r="BC84">
        <v>2809.8629999999998</v>
      </c>
      <c r="BD84">
        <v>14783.444</v>
      </c>
      <c r="BE84">
        <v>3682.576</v>
      </c>
      <c r="BF84">
        <v>4189.067</v>
      </c>
      <c r="BG84">
        <v>3453.5369999999998</v>
      </c>
      <c r="BH84">
        <v>3268.64</v>
      </c>
      <c r="BJ84">
        <v>48</v>
      </c>
      <c r="BK84">
        <v>958.322</v>
      </c>
      <c r="BL84">
        <v>732.26</v>
      </c>
      <c r="BM84">
        <v>1865.653</v>
      </c>
      <c r="BN84">
        <v>1193.126</v>
      </c>
      <c r="BO84">
        <v>12437.875</v>
      </c>
      <c r="BP84">
        <v>5920.875</v>
      </c>
      <c r="BQ84">
        <v>1988.385</v>
      </c>
      <c r="BR84">
        <v>1312.5360000000001</v>
      </c>
      <c r="BT84">
        <v>48</v>
      </c>
      <c r="BU84">
        <v>822.46100000000001</v>
      </c>
      <c r="BV84">
        <v>753.76300000000003</v>
      </c>
      <c r="BW84">
        <v>699.89499999999998</v>
      </c>
      <c r="BX84">
        <v>800.53099999999995</v>
      </c>
      <c r="BY84">
        <v>787.928</v>
      </c>
      <c r="BZ84">
        <v>822.51099999999997</v>
      </c>
      <c r="CA84">
        <v>795.57899999999995</v>
      </c>
      <c r="CB84">
        <v>840.54300000000001</v>
      </c>
      <c r="CD84">
        <v>48</v>
      </c>
      <c r="CE84">
        <v>915.34199999999998</v>
      </c>
      <c r="CF84">
        <v>873.31200000000001</v>
      </c>
      <c r="CG84">
        <v>836.178</v>
      </c>
      <c r="CH84">
        <v>990.59900000000005</v>
      </c>
      <c r="CI84">
        <v>1090.944</v>
      </c>
      <c r="CJ84">
        <v>842.40899999999999</v>
      </c>
      <c r="CK84">
        <v>975.029</v>
      </c>
      <c r="CL84">
        <v>818.83900000000006</v>
      </c>
      <c r="CN84">
        <v>48</v>
      </c>
      <c r="CO84">
        <v>807.72900000000004</v>
      </c>
      <c r="CP84">
        <v>739.04399999999998</v>
      </c>
      <c r="CQ84">
        <v>4585.1149999999998</v>
      </c>
      <c r="CR84">
        <v>9782.3670000000002</v>
      </c>
      <c r="CS84">
        <v>8491.3880000000008</v>
      </c>
      <c r="CT84">
        <v>8883.3119999999999</v>
      </c>
      <c r="CU84">
        <v>4178.8900000000003</v>
      </c>
      <c r="CV84">
        <v>4889.2070000000003</v>
      </c>
    </row>
    <row r="85" spans="2:100" x14ac:dyDescent="0.2">
      <c r="B85">
        <v>49</v>
      </c>
      <c r="C85">
        <v>705.745</v>
      </c>
      <c r="D85">
        <v>820.56799999999998</v>
      </c>
      <c r="E85">
        <v>817.01199999999994</v>
      </c>
      <c r="F85">
        <v>3553.3180000000002</v>
      </c>
      <c r="G85">
        <v>1266.098</v>
      </c>
      <c r="H85">
        <v>1350.0619999999999</v>
      </c>
      <c r="I85">
        <v>2382.1350000000002</v>
      </c>
      <c r="J85">
        <v>2177.6750000000002</v>
      </c>
      <c r="L85">
        <v>49</v>
      </c>
      <c r="M85">
        <v>817.31399999999996</v>
      </c>
      <c r="N85">
        <v>820.69799999999998</v>
      </c>
      <c r="O85">
        <v>770.21199999999999</v>
      </c>
      <c r="P85">
        <v>5607.058</v>
      </c>
      <c r="Q85">
        <v>2630.78</v>
      </c>
      <c r="R85">
        <v>4813.8220000000001</v>
      </c>
      <c r="S85">
        <v>1075.624</v>
      </c>
      <c r="T85">
        <v>1384.277</v>
      </c>
      <c r="V85">
        <v>49</v>
      </c>
      <c r="W85">
        <v>817.31399999999996</v>
      </c>
      <c r="X85">
        <v>806.73099999999999</v>
      </c>
      <c r="Y85">
        <v>3205.64</v>
      </c>
      <c r="Z85">
        <v>950.428</v>
      </c>
      <c r="AA85">
        <v>827.08699999999999</v>
      </c>
      <c r="AB85">
        <v>764.20100000000002</v>
      </c>
      <c r="AC85">
        <v>751.94799999999998</v>
      </c>
      <c r="AD85">
        <v>775.09400000000005</v>
      </c>
      <c r="AF85">
        <v>49</v>
      </c>
      <c r="AG85">
        <v>839.16899999999998</v>
      </c>
      <c r="AH85">
        <v>771.60199999999998</v>
      </c>
      <c r="AI85">
        <v>1696.7809999999999</v>
      </c>
      <c r="AJ85">
        <v>961.10699999999997</v>
      </c>
      <c r="AK85">
        <v>928.10199999999998</v>
      </c>
      <c r="AL85">
        <v>1122.855</v>
      </c>
      <c r="AM85">
        <v>853.51700000000005</v>
      </c>
      <c r="AN85">
        <v>1584.0070000000001</v>
      </c>
      <c r="AP85">
        <v>49</v>
      </c>
      <c r="AQ85">
        <v>783.64200000000005</v>
      </c>
      <c r="AR85">
        <v>788.81200000000001</v>
      </c>
      <c r="AS85">
        <v>3150.8589999999999</v>
      </c>
      <c r="AT85">
        <v>14814.563</v>
      </c>
      <c r="AU85">
        <v>4094.08</v>
      </c>
      <c r="AV85">
        <v>4201.5370000000003</v>
      </c>
      <c r="AW85">
        <v>3325.288</v>
      </c>
      <c r="AX85">
        <v>3326.826</v>
      </c>
      <c r="AZ85">
        <v>49</v>
      </c>
      <c r="BA85">
        <v>783.64200000000005</v>
      </c>
      <c r="BB85">
        <v>788.81200000000001</v>
      </c>
      <c r="BC85">
        <v>3150.8589999999999</v>
      </c>
      <c r="BD85">
        <v>14814.563</v>
      </c>
      <c r="BE85">
        <v>4094.08</v>
      </c>
      <c r="BF85">
        <v>4201.5370000000003</v>
      </c>
      <c r="BG85">
        <v>3325.288</v>
      </c>
      <c r="BH85">
        <v>3326.826</v>
      </c>
      <c r="BJ85">
        <v>49</v>
      </c>
      <c r="BK85">
        <v>1034.3119999999999</v>
      </c>
      <c r="BL85">
        <v>734.55899999999997</v>
      </c>
      <c r="BM85">
        <v>1815.9079999999999</v>
      </c>
      <c r="BN85">
        <v>1256.6220000000001</v>
      </c>
      <c r="BO85">
        <v>12016.928</v>
      </c>
      <c r="BP85">
        <v>6884.4380000000001</v>
      </c>
      <c r="BQ85">
        <v>2007.3510000000001</v>
      </c>
      <c r="BR85">
        <v>1346.626</v>
      </c>
      <c r="BT85">
        <v>49</v>
      </c>
      <c r="BU85">
        <v>791.46100000000001</v>
      </c>
      <c r="BV85">
        <v>717.15800000000002</v>
      </c>
      <c r="BW85">
        <v>708</v>
      </c>
      <c r="BX85">
        <v>818.245</v>
      </c>
      <c r="BY85">
        <v>777.45500000000004</v>
      </c>
      <c r="BZ85">
        <v>808.04300000000001</v>
      </c>
      <c r="CA85">
        <v>787.79899999999998</v>
      </c>
      <c r="CB85">
        <v>897.06700000000001</v>
      </c>
      <c r="CD85">
        <v>49</v>
      </c>
      <c r="CE85">
        <v>887.47799999999995</v>
      </c>
      <c r="CF85">
        <v>873.46199999999999</v>
      </c>
      <c r="CG85">
        <v>834.68899999999996</v>
      </c>
      <c r="CH85">
        <v>1034.806</v>
      </c>
      <c r="CI85">
        <v>1142.7909999999999</v>
      </c>
      <c r="CJ85">
        <v>870.47699999999998</v>
      </c>
      <c r="CK85">
        <v>966.65</v>
      </c>
      <c r="CL85">
        <v>837.53399999999999</v>
      </c>
      <c r="CN85">
        <v>49</v>
      </c>
      <c r="CO85">
        <v>802.202</v>
      </c>
      <c r="CP85">
        <v>745.75599999999997</v>
      </c>
      <c r="CQ85">
        <v>4577.1400000000003</v>
      </c>
      <c r="CR85">
        <v>10028.986000000001</v>
      </c>
      <c r="CS85">
        <v>8558.3610000000008</v>
      </c>
      <c r="CT85">
        <v>8210.2960000000003</v>
      </c>
      <c r="CU85">
        <v>4319.759</v>
      </c>
      <c r="CV85">
        <v>4821.5929999999998</v>
      </c>
    </row>
    <row r="86" spans="2:100" x14ac:dyDescent="0.2">
      <c r="B86">
        <v>50</v>
      </c>
      <c r="C86">
        <v>757.822</v>
      </c>
      <c r="D86">
        <v>808.21400000000006</v>
      </c>
      <c r="E86">
        <v>814.17100000000005</v>
      </c>
      <c r="F86">
        <v>4402.5140000000001</v>
      </c>
      <c r="G86">
        <v>1237.2049999999999</v>
      </c>
      <c r="H86">
        <v>1419.46</v>
      </c>
      <c r="I86">
        <v>2083.259</v>
      </c>
      <c r="J86">
        <v>2051.4540000000002</v>
      </c>
      <c r="L86">
        <v>50</v>
      </c>
      <c r="M86">
        <v>806.12599999999998</v>
      </c>
      <c r="N86">
        <v>860.38699999999994</v>
      </c>
      <c r="O86">
        <v>791.17600000000004</v>
      </c>
      <c r="P86">
        <v>5827.9570000000003</v>
      </c>
      <c r="Q86">
        <v>2649.998</v>
      </c>
      <c r="R86">
        <v>4852.6580000000004</v>
      </c>
      <c r="S86">
        <v>1045.135</v>
      </c>
      <c r="T86">
        <v>1458.3119999999999</v>
      </c>
      <c r="V86">
        <v>50</v>
      </c>
      <c r="W86">
        <v>806.12599999999998</v>
      </c>
      <c r="X86">
        <v>808.56600000000003</v>
      </c>
      <c r="Y86">
        <v>2754.9479999999999</v>
      </c>
      <c r="Z86">
        <v>917.649</v>
      </c>
      <c r="AA86">
        <v>828.66099999999994</v>
      </c>
      <c r="AB86">
        <v>710.22299999999996</v>
      </c>
      <c r="AC86">
        <v>746.74900000000002</v>
      </c>
      <c r="AD86">
        <v>765.36900000000003</v>
      </c>
      <c r="AF86">
        <v>50</v>
      </c>
      <c r="AG86">
        <v>822.827</v>
      </c>
      <c r="AH86">
        <v>785.35900000000004</v>
      </c>
      <c r="AI86">
        <v>1592.2149999999999</v>
      </c>
      <c r="AJ86">
        <v>996.78599999999994</v>
      </c>
      <c r="AK86">
        <v>922.75300000000004</v>
      </c>
      <c r="AL86">
        <v>1133.2809999999999</v>
      </c>
      <c r="AM86">
        <v>882.899</v>
      </c>
      <c r="AN86">
        <v>1622.492</v>
      </c>
      <c r="AP86">
        <v>50</v>
      </c>
      <c r="AQ86">
        <v>813.16800000000001</v>
      </c>
      <c r="AR86">
        <v>797.81399999999996</v>
      </c>
      <c r="AS86">
        <v>3291.9630000000002</v>
      </c>
      <c r="AT86">
        <v>15094.593999999999</v>
      </c>
      <c r="AU86">
        <v>4408.6469999999999</v>
      </c>
      <c r="AV86">
        <v>4193.7079999999996</v>
      </c>
      <c r="AW86">
        <v>3318.877</v>
      </c>
      <c r="AX86">
        <v>3451.7950000000001</v>
      </c>
      <c r="AZ86">
        <v>50</v>
      </c>
      <c r="BA86">
        <v>813.16800000000001</v>
      </c>
      <c r="BB86">
        <v>797.81399999999996</v>
      </c>
      <c r="BC86">
        <v>3291.9630000000002</v>
      </c>
      <c r="BD86">
        <v>15094.593999999999</v>
      </c>
      <c r="BE86">
        <v>4408.6469999999999</v>
      </c>
      <c r="BF86">
        <v>4193.7079999999996</v>
      </c>
      <c r="BG86">
        <v>3318.877</v>
      </c>
      <c r="BH86">
        <v>3451.7950000000001</v>
      </c>
      <c r="BJ86">
        <v>50</v>
      </c>
      <c r="BK86">
        <v>1132.626</v>
      </c>
      <c r="BL86">
        <v>746.49699999999996</v>
      </c>
      <c r="BM86">
        <v>1754.4369999999999</v>
      </c>
      <c r="BN86">
        <v>1268.3820000000001</v>
      </c>
      <c r="BO86">
        <v>11677.950999999999</v>
      </c>
      <c r="BP86">
        <v>7513.4530000000004</v>
      </c>
      <c r="BQ86">
        <v>2025.3309999999999</v>
      </c>
      <c r="BR86">
        <v>1331.1369999999999</v>
      </c>
      <c r="BT86">
        <v>50</v>
      </c>
      <c r="BU86">
        <v>751.57899999999995</v>
      </c>
      <c r="BV86">
        <v>713.803</v>
      </c>
      <c r="BW86">
        <v>713.03899999999999</v>
      </c>
      <c r="BX86">
        <v>868.07</v>
      </c>
      <c r="BY86">
        <v>757.22900000000004</v>
      </c>
      <c r="BZ86">
        <v>792.25099999999998</v>
      </c>
      <c r="CA86">
        <v>828.15700000000004</v>
      </c>
      <c r="CB86">
        <v>975.274</v>
      </c>
      <c r="CD86">
        <v>50</v>
      </c>
      <c r="CE86">
        <v>894.72199999999998</v>
      </c>
      <c r="CF86">
        <v>891.46100000000001</v>
      </c>
      <c r="CG86">
        <v>902.72900000000004</v>
      </c>
      <c r="CH86">
        <v>1030.7629999999999</v>
      </c>
      <c r="CI86">
        <v>1209.3440000000001</v>
      </c>
      <c r="CJ86">
        <v>903.38</v>
      </c>
      <c r="CK86">
        <v>1049.0709999999999</v>
      </c>
      <c r="CL86">
        <v>851.95299999999997</v>
      </c>
      <c r="CN86">
        <v>50</v>
      </c>
      <c r="CO86">
        <v>809.74400000000003</v>
      </c>
      <c r="CP86">
        <v>739.19100000000003</v>
      </c>
      <c r="CQ86">
        <v>4658.8599999999997</v>
      </c>
      <c r="CR86">
        <v>10022.188</v>
      </c>
      <c r="CS86">
        <v>8157.8379999999997</v>
      </c>
      <c r="CT86">
        <v>7729.5720000000001</v>
      </c>
      <c r="CU86">
        <v>4588.51</v>
      </c>
      <c r="CV86">
        <v>4894.674</v>
      </c>
    </row>
    <row r="87" spans="2:100" x14ac:dyDescent="0.2">
      <c r="B87">
        <v>51</v>
      </c>
      <c r="C87">
        <v>781.96</v>
      </c>
      <c r="D87">
        <v>792.20899999999995</v>
      </c>
      <c r="E87">
        <v>854.82100000000003</v>
      </c>
      <c r="F87">
        <v>5219.4809999999998</v>
      </c>
      <c r="G87">
        <v>1382.0609999999999</v>
      </c>
      <c r="H87">
        <v>1528.886</v>
      </c>
      <c r="I87">
        <v>1880.34</v>
      </c>
      <c r="J87">
        <v>1834.9559999999999</v>
      </c>
      <c r="L87">
        <v>51</v>
      </c>
      <c r="M87">
        <v>777.03700000000003</v>
      </c>
      <c r="N87">
        <v>829.67899999999997</v>
      </c>
      <c r="O87">
        <v>761.10599999999999</v>
      </c>
      <c r="P87">
        <v>5868.6940000000004</v>
      </c>
      <c r="Q87">
        <v>2641.6060000000002</v>
      </c>
      <c r="R87">
        <v>4910.8019999999997</v>
      </c>
      <c r="S87">
        <v>1108.8230000000001</v>
      </c>
      <c r="T87">
        <v>1543.598</v>
      </c>
      <c r="V87">
        <v>51</v>
      </c>
      <c r="W87">
        <v>777.03700000000003</v>
      </c>
      <c r="X87">
        <v>803.09799999999996</v>
      </c>
      <c r="Y87">
        <v>2300.0709999999999</v>
      </c>
      <c r="Z87">
        <v>970.67899999999997</v>
      </c>
      <c r="AA87">
        <v>851.61400000000003</v>
      </c>
      <c r="AB87">
        <v>752.24599999999998</v>
      </c>
      <c r="AC87">
        <v>710.20899999999995</v>
      </c>
      <c r="AD87">
        <v>797.06500000000005</v>
      </c>
      <c r="AF87">
        <v>51</v>
      </c>
      <c r="AG87">
        <v>833.28099999999995</v>
      </c>
      <c r="AH87">
        <v>821.68</v>
      </c>
      <c r="AI87">
        <v>1552.4459999999999</v>
      </c>
      <c r="AJ87">
        <v>1079.5989999999999</v>
      </c>
      <c r="AK87">
        <v>911.30899999999997</v>
      </c>
      <c r="AL87">
        <v>1109.645</v>
      </c>
      <c r="AM87">
        <v>913.48400000000004</v>
      </c>
      <c r="AN87">
        <v>1634.066</v>
      </c>
      <c r="AP87">
        <v>51</v>
      </c>
      <c r="AQ87">
        <v>838.56299999999999</v>
      </c>
      <c r="AR87">
        <v>812.447</v>
      </c>
      <c r="AS87">
        <v>3292.81</v>
      </c>
      <c r="AT87">
        <v>15637.075000000001</v>
      </c>
      <c r="AU87">
        <v>4843.3639999999996</v>
      </c>
      <c r="AV87">
        <v>4154.2889999999998</v>
      </c>
      <c r="AW87">
        <v>3371.9479999999999</v>
      </c>
      <c r="AX87">
        <v>3479.8180000000002</v>
      </c>
      <c r="AZ87">
        <v>51</v>
      </c>
      <c r="BA87">
        <v>838.56299999999999</v>
      </c>
      <c r="BB87">
        <v>812.447</v>
      </c>
      <c r="BC87">
        <v>3292.81</v>
      </c>
      <c r="BD87">
        <v>15637.075000000001</v>
      </c>
      <c r="BE87">
        <v>4843.3639999999996</v>
      </c>
      <c r="BF87">
        <v>4154.2889999999998</v>
      </c>
      <c r="BG87">
        <v>3371.9479999999999</v>
      </c>
      <c r="BH87">
        <v>3479.8180000000002</v>
      </c>
      <c r="BJ87">
        <v>51</v>
      </c>
      <c r="BK87">
        <v>1312.2860000000001</v>
      </c>
      <c r="BL87">
        <v>729.84500000000003</v>
      </c>
      <c r="BM87">
        <v>1737.3989999999999</v>
      </c>
      <c r="BN87">
        <v>1447.876</v>
      </c>
      <c r="BO87">
        <v>11468.57</v>
      </c>
      <c r="BP87">
        <v>8286.5529999999999</v>
      </c>
      <c r="BQ87">
        <v>2188.4569999999999</v>
      </c>
      <c r="BR87">
        <v>1422.9159999999999</v>
      </c>
      <c r="BT87">
        <v>51</v>
      </c>
      <c r="BU87">
        <v>757.34199999999998</v>
      </c>
      <c r="BV87">
        <v>744.63199999999995</v>
      </c>
      <c r="BW87">
        <v>694</v>
      </c>
      <c r="BX87">
        <v>884.44799999999998</v>
      </c>
      <c r="BY87">
        <v>778.08199999999999</v>
      </c>
      <c r="BZ87">
        <v>847.16800000000001</v>
      </c>
      <c r="CA87">
        <v>839.85799999999995</v>
      </c>
      <c r="CB87">
        <v>996.74199999999996</v>
      </c>
      <c r="CD87">
        <v>51</v>
      </c>
      <c r="CE87">
        <v>922.67499999999995</v>
      </c>
      <c r="CF87">
        <v>898.80600000000004</v>
      </c>
      <c r="CG87">
        <v>956.32100000000003</v>
      </c>
      <c r="CH87">
        <v>1029.0640000000001</v>
      </c>
      <c r="CI87">
        <v>1191.2270000000001</v>
      </c>
      <c r="CJ87">
        <v>959.64499999999998</v>
      </c>
      <c r="CK87">
        <v>1070.1600000000001</v>
      </c>
      <c r="CL87">
        <v>874.68</v>
      </c>
      <c r="CN87">
        <v>51</v>
      </c>
      <c r="CO87">
        <v>864.24</v>
      </c>
      <c r="CP87">
        <v>777.70500000000004</v>
      </c>
      <c r="CQ87">
        <v>4611.4610000000002</v>
      </c>
      <c r="CR87">
        <v>10063.948</v>
      </c>
      <c r="CS87">
        <v>7760.5739999999996</v>
      </c>
      <c r="CT87">
        <v>7467.8689999999997</v>
      </c>
      <c r="CU87">
        <v>4671.7169999999996</v>
      </c>
      <c r="CV87">
        <v>4842.2659999999996</v>
      </c>
    </row>
    <row r="88" spans="2:100" x14ac:dyDescent="0.2">
      <c r="B88">
        <v>52</v>
      </c>
      <c r="C88">
        <v>800.596</v>
      </c>
      <c r="D88">
        <v>797.64300000000003</v>
      </c>
      <c r="E88">
        <v>862.64200000000005</v>
      </c>
      <c r="F88">
        <v>5572.5559999999996</v>
      </c>
      <c r="G88">
        <v>1531.665</v>
      </c>
      <c r="H88">
        <v>1505.913</v>
      </c>
      <c r="I88">
        <v>1829.729</v>
      </c>
      <c r="J88">
        <v>1819.0260000000001</v>
      </c>
      <c r="L88">
        <v>52</v>
      </c>
      <c r="M88">
        <v>804.85199999999998</v>
      </c>
      <c r="N88">
        <v>866.596</v>
      </c>
      <c r="O88">
        <v>772.12400000000002</v>
      </c>
      <c r="P88">
        <v>5767.692</v>
      </c>
      <c r="Q88">
        <v>2584.3330000000001</v>
      </c>
      <c r="R88">
        <v>5053.5379999999996</v>
      </c>
      <c r="S88">
        <v>1126.586</v>
      </c>
      <c r="T88">
        <v>1709.9090000000001</v>
      </c>
      <c r="V88">
        <v>52</v>
      </c>
      <c r="W88">
        <v>804.85199999999998</v>
      </c>
      <c r="X88">
        <v>826.46400000000006</v>
      </c>
      <c r="Y88">
        <v>2021.7090000000001</v>
      </c>
      <c r="Z88">
        <v>1036.3409999999999</v>
      </c>
      <c r="AA88">
        <v>874.35599999999999</v>
      </c>
      <c r="AB88">
        <v>768.11699999999996</v>
      </c>
      <c r="AC88">
        <v>757.18499999999995</v>
      </c>
      <c r="AD88">
        <v>792.08900000000006</v>
      </c>
      <c r="AF88">
        <v>52</v>
      </c>
      <c r="AG88">
        <v>835.71199999999999</v>
      </c>
      <c r="AH88">
        <v>766.59500000000003</v>
      </c>
      <c r="AI88">
        <v>1535.866</v>
      </c>
      <c r="AJ88">
        <v>1126.4749999999999</v>
      </c>
      <c r="AK88">
        <v>947.79200000000003</v>
      </c>
      <c r="AL88">
        <v>1249.7190000000001</v>
      </c>
      <c r="AM88">
        <v>924.12599999999998</v>
      </c>
      <c r="AN88">
        <v>1540.8589999999999</v>
      </c>
      <c r="AP88">
        <v>52</v>
      </c>
      <c r="AQ88">
        <v>773.65800000000002</v>
      </c>
      <c r="AR88">
        <v>800.83100000000002</v>
      </c>
      <c r="AS88">
        <v>3271.8690000000001</v>
      </c>
      <c r="AT88">
        <v>15292.415000000001</v>
      </c>
      <c r="AU88">
        <v>5175.7039999999997</v>
      </c>
      <c r="AV88">
        <v>4324.67</v>
      </c>
      <c r="AW88">
        <v>3402.0619999999999</v>
      </c>
      <c r="AX88">
        <v>3484.0210000000002</v>
      </c>
      <c r="AZ88">
        <v>52</v>
      </c>
      <c r="BA88">
        <v>773.65800000000002</v>
      </c>
      <c r="BB88">
        <v>800.83100000000002</v>
      </c>
      <c r="BC88">
        <v>3271.8690000000001</v>
      </c>
      <c r="BD88">
        <v>15292.415000000001</v>
      </c>
      <c r="BE88">
        <v>5175.7039999999997</v>
      </c>
      <c r="BF88">
        <v>4324.67</v>
      </c>
      <c r="BG88">
        <v>3402.0619999999999</v>
      </c>
      <c r="BH88">
        <v>3484.0210000000002</v>
      </c>
      <c r="BJ88">
        <v>52</v>
      </c>
      <c r="BK88">
        <v>1938.43</v>
      </c>
      <c r="BL88">
        <v>744.39599999999996</v>
      </c>
      <c r="BM88">
        <v>1846.0319999999999</v>
      </c>
      <c r="BN88">
        <v>1484.2560000000001</v>
      </c>
      <c r="BO88">
        <v>11255.657999999999</v>
      </c>
      <c r="BP88">
        <v>8600.5869999999995</v>
      </c>
      <c r="BQ88">
        <v>2277.2539999999999</v>
      </c>
      <c r="BR88">
        <v>1435.454</v>
      </c>
      <c r="BT88">
        <v>52</v>
      </c>
      <c r="BU88">
        <v>786.85500000000002</v>
      </c>
      <c r="BV88">
        <v>760.48699999999997</v>
      </c>
      <c r="BW88">
        <v>682.63199999999995</v>
      </c>
      <c r="BX88">
        <v>904.31700000000001</v>
      </c>
      <c r="BY88">
        <v>780.09199999999998</v>
      </c>
      <c r="BZ88">
        <v>850.61599999999999</v>
      </c>
      <c r="CA88">
        <v>853.88199999999995</v>
      </c>
      <c r="CB88">
        <v>959.61400000000003</v>
      </c>
      <c r="CD88">
        <v>52</v>
      </c>
      <c r="CE88">
        <v>906.27099999999996</v>
      </c>
      <c r="CF88">
        <v>910.26499999999999</v>
      </c>
      <c r="CG88">
        <v>1025.8979999999999</v>
      </c>
      <c r="CH88">
        <v>1045.231</v>
      </c>
      <c r="CI88">
        <v>1383.6510000000001</v>
      </c>
      <c r="CJ88">
        <v>1001.489</v>
      </c>
      <c r="CK88">
        <v>1108.252</v>
      </c>
      <c r="CL88">
        <v>845.64599999999996</v>
      </c>
      <c r="CN88">
        <v>52</v>
      </c>
      <c r="CO88">
        <v>855.024</v>
      </c>
      <c r="CP88">
        <v>779.42100000000005</v>
      </c>
      <c r="CQ88">
        <v>4781.152</v>
      </c>
      <c r="CR88">
        <v>10107.312</v>
      </c>
      <c r="CS88">
        <v>7820.866</v>
      </c>
      <c r="CT88">
        <v>7538.4539999999997</v>
      </c>
      <c r="CU88">
        <v>4814.6859999999997</v>
      </c>
      <c r="CV88">
        <v>4762.3860000000004</v>
      </c>
    </row>
    <row r="89" spans="2:100" x14ac:dyDescent="0.2">
      <c r="B89">
        <v>53</v>
      </c>
      <c r="C89">
        <v>806.56</v>
      </c>
      <c r="D89">
        <v>836.68100000000004</v>
      </c>
      <c r="E89">
        <v>898.05700000000002</v>
      </c>
      <c r="F89">
        <v>6003.6229999999996</v>
      </c>
      <c r="G89">
        <v>1545.9079999999999</v>
      </c>
      <c r="H89">
        <v>1605.2429999999999</v>
      </c>
      <c r="I89">
        <v>1800.857</v>
      </c>
      <c r="J89">
        <v>1674.9580000000001</v>
      </c>
      <c r="L89">
        <v>53</v>
      </c>
      <c r="M89">
        <v>831.173</v>
      </c>
      <c r="N89">
        <v>837.87</v>
      </c>
      <c r="O89">
        <v>754.61300000000006</v>
      </c>
      <c r="P89">
        <v>5883.5079999999998</v>
      </c>
      <c r="Q89">
        <v>2662.4110000000001</v>
      </c>
      <c r="R89">
        <v>5249.42</v>
      </c>
      <c r="S89">
        <v>1142.683</v>
      </c>
      <c r="T89">
        <v>1896.0730000000001</v>
      </c>
      <c r="V89">
        <v>53</v>
      </c>
      <c r="W89">
        <v>831.173</v>
      </c>
      <c r="X89">
        <v>863.87300000000005</v>
      </c>
      <c r="Y89">
        <v>1775.58</v>
      </c>
      <c r="Z89">
        <v>1041.777</v>
      </c>
      <c r="AA89">
        <v>851.56700000000001</v>
      </c>
      <c r="AB89">
        <v>743.10400000000004</v>
      </c>
      <c r="AC89">
        <v>754.351</v>
      </c>
      <c r="AD89">
        <v>804.86800000000005</v>
      </c>
      <c r="AF89">
        <v>53</v>
      </c>
      <c r="AG89">
        <v>816.85900000000004</v>
      </c>
      <c r="AH89">
        <v>792.88900000000001</v>
      </c>
      <c r="AI89">
        <v>1495.8679999999999</v>
      </c>
      <c r="AJ89">
        <v>1111.1500000000001</v>
      </c>
      <c r="AK89">
        <v>937.73099999999999</v>
      </c>
      <c r="AL89">
        <v>1254.482</v>
      </c>
      <c r="AM89">
        <v>925.46400000000006</v>
      </c>
      <c r="AN89">
        <v>1583.316</v>
      </c>
      <c r="AP89">
        <v>53</v>
      </c>
      <c r="AQ89">
        <v>797.47500000000002</v>
      </c>
      <c r="AR89">
        <v>761.40800000000002</v>
      </c>
      <c r="AS89">
        <v>3082.444</v>
      </c>
      <c r="AT89">
        <v>15492.683999999999</v>
      </c>
      <c r="AU89">
        <v>5812.0659999999998</v>
      </c>
      <c r="AV89">
        <v>4278.0569999999998</v>
      </c>
      <c r="AW89">
        <v>3313.6909999999998</v>
      </c>
      <c r="AX89">
        <v>3548.2359999999999</v>
      </c>
      <c r="AZ89">
        <v>53</v>
      </c>
      <c r="BA89">
        <v>797.47500000000002</v>
      </c>
      <c r="BB89">
        <v>761.40800000000002</v>
      </c>
      <c r="BC89">
        <v>3082.444</v>
      </c>
      <c r="BD89">
        <v>15492.683999999999</v>
      </c>
      <c r="BE89">
        <v>5812.0659999999998</v>
      </c>
      <c r="BF89">
        <v>4278.0569999999998</v>
      </c>
      <c r="BG89">
        <v>3313.6909999999998</v>
      </c>
      <c r="BH89">
        <v>3548.2359999999999</v>
      </c>
      <c r="BJ89">
        <v>53</v>
      </c>
      <c r="BK89">
        <v>3253.4810000000002</v>
      </c>
      <c r="BL89">
        <v>765.745</v>
      </c>
      <c r="BM89">
        <v>1691.501</v>
      </c>
      <c r="BN89">
        <v>1586.672</v>
      </c>
      <c r="BO89">
        <v>11233.984</v>
      </c>
      <c r="BP89">
        <v>8938.3070000000007</v>
      </c>
      <c r="BQ89">
        <v>2281.1170000000002</v>
      </c>
      <c r="BR89">
        <v>1493.6179999999999</v>
      </c>
      <c r="BT89">
        <v>53</v>
      </c>
      <c r="BU89">
        <v>803.803</v>
      </c>
      <c r="BV89">
        <v>768.86800000000005</v>
      </c>
      <c r="BW89">
        <v>696.86800000000005</v>
      </c>
      <c r="BX89">
        <v>917.25800000000004</v>
      </c>
      <c r="BY89">
        <v>788.51099999999997</v>
      </c>
      <c r="BZ89">
        <v>827.77499999999998</v>
      </c>
      <c r="CA89">
        <v>894.01900000000001</v>
      </c>
      <c r="CB89">
        <v>908.41899999999998</v>
      </c>
      <c r="CD89">
        <v>53</v>
      </c>
      <c r="CE89">
        <v>860.59</v>
      </c>
      <c r="CF89">
        <v>906.85599999999999</v>
      </c>
      <c r="CG89">
        <v>1101.306</v>
      </c>
      <c r="CH89">
        <v>1076.18</v>
      </c>
      <c r="CI89">
        <v>1410.28</v>
      </c>
      <c r="CJ89">
        <v>991.30700000000002</v>
      </c>
      <c r="CK89">
        <v>1127.81</v>
      </c>
      <c r="CL89">
        <v>856.64700000000005</v>
      </c>
      <c r="CN89">
        <v>53</v>
      </c>
      <c r="CO89">
        <v>894.87099999999998</v>
      </c>
      <c r="CP89">
        <v>763.61400000000003</v>
      </c>
      <c r="CQ89">
        <v>4966.3760000000002</v>
      </c>
      <c r="CR89">
        <v>9930.1149999999998</v>
      </c>
      <c r="CS89">
        <v>7814.59</v>
      </c>
      <c r="CT89">
        <v>7444.0529999999999</v>
      </c>
      <c r="CU89">
        <v>4704.4269999999997</v>
      </c>
      <c r="CV89">
        <v>4692.5479999999998</v>
      </c>
    </row>
    <row r="90" spans="2:100" x14ac:dyDescent="0.2">
      <c r="B90">
        <v>54</v>
      </c>
      <c r="C90">
        <v>759.86699999999996</v>
      </c>
      <c r="D90">
        <v>850.26199999999994</v>
      </c>
      <c r="E90">
        <v>882.64800000000002</v>
      </c>
      <c r="F90">
        <v>6552.84</v>
      </c>
      <c r="G90">
        <v>1693.5229999999999</v>
      </c>
      <c r="H90">
        <v>1818.769</v>
      </c>
      <c r="I90">
        <v>1888.62</v>
      </c>
      <c r="J90">
        <v>1424.49</v>
      </c>
      <c r="L90">
        <v>54</v>
      </c>
      <c r="M90">
        <v>798.30499999999995</v>
      </c>
      <c r="N90">
        <v>860.91800000000001</v>
      </c>
      <c r="O90">
        <v>791.39499999999998</v>
      </c>
      <c r="P90">
        <v>5941.0439999999999</v>
      </c>
      <c r="Q90">
        <v>2765.9720000000002</v>
      </c>
      <c r="R90">
        <v>5145.9380000000001</v>
      </c>
      <c r="S90">
        <v>1224.9090000000001</v>
      </c>
      <c r="T90">
        <v>2043.8009999999999</v>
      </c>
      <c r="V90">
        <v>54</v>
      </c>
      <c r="W90">
        <v>798.30499999999995</v>
      </c>
      <c r="X90">
        <v>879.16099999999994</v>
      </c>
      <c r="Y90">
        <v>1558.616</v>
      </c>
      <c r="Z90">
        <v>993.70500000000004</v>
      </c>
      <c r="AA90">
        <v>855.78200000000004</v>
      </c>
      <c r="AB90">
        <v>720.11500000000001</v>
      </c>
      <c r="AC90">
        <v>748.64400000000001</v>
      </c>
      <c r="AD90">
        <v>825.07</v>
      </c>
      <c r="AF90">
        <v>54</v>
      </c>
      <c r="AG90">
        <v>822.75699999999995</v>
      </c>
      <c r="AH90">
        <v>797.34</v>
      </c>
      <c r="AI90">
        <v>1643.047</v>
      </c>
      <c r="AJ90">
        <v>1236.7</v>
      </c>
      <c r="AK90">
        <v>985.50400000000002</v>
      </c>
      <c r="AL90">
        <v>1203.01</v>
      </c>
      <c r="AM90">
        <v>918.93700000000001</v>
      </c>
      <c r="AN90">
        <v>1599.346</v>
      </c>
      <c r="AP90">
        <v>54</v>
      </c>
      <c r="AQ90">
        <v>824.154</v>
      </c>
      <c r="AR90">
        <v>771.78599999999994</v>
      </c>
      <c r="AS90">
        <v>2929.4229999999998</v>
      </c>
      <c r="AT90">
        <v>15858.147999999999</v>
      </c>
      <c r="AU90">
        <v>6273.4160000000002</v>
      </c>
      <c r="AV90">
        <v>4504.2060000000001</v>
      </c>
      <c r="AW90">
        <v>3150.819</v>
      </c>
      <c r="AX90">
        <v>3680.0140000000001</v>
      </c>
      <c r="AZ90">
        <v>54</v>
      </c>
      <c r="BA90">
        <v>824.154</v>
      </c>
      <c r="BB90">
        <v>771.78599999999994</v>
      </c>
      <c r="BC90">
        <v>2929.4229999999998</v>
      </c>
      <c r="BD90">
        <v>15858.147999999999</v>
      </c>
      <c r="BE90">
        <v>6273.4160000000002</v>
      </c>
      <c r="BF90">
        <v>4504.2060000000001</v>
      </c>
      <c r="BG90">
        <v>3150.819</v>
      </c>
      <c r="BH90">
        <v>3680.0140000000001</v>
      </c>
      <c r="BJ90">
        <v>54</v>
      </c>
      <c r="BK90">
        <v>4998.4440000000004</v>
      </c>
      <c r="BL90">
        <v>748.58900000000006</v>
      </c>
      <c r="BM90">
        <v>1564.518</v>
      </c>
      <c r="BN90">
        <v>1686.627</v>
      </c>
      <c r="BO90">
        <v>11192.064</v>
      </c>
      <c r="BP90">
        <v>9490.1200000000008</v>
      </c>
      <c r="BQ90">
        <v>2445.835</v>
      </c>
      <c r="BR90">
        <v>1503.895</v>
      </c>
      <c r="BT90">
        <v>54</v>
      </c>
      <c r="BU90">
        <v>809.197</v>
      </c>
      <c r="BV90">
        <v>747.85500000000002</v>
      </c>
      <c r="BW90">
        <v>691.25</v>
      </c>
      <c r="BX90">
        <v>921.49800000000005</v>
      </c>
      <c r="BY90">
        <v>766.37400000000002</v>
      </c>
      <c r="BZ90">
        <v>862.36599999999999</v>
      </c>
      <c r="CA90">
        <v>865.40099999999995</v>
      </c>
      <c r="CB90">
        <v>950.46299999999997</v>
      </c>
      <c r="CD90">
        <v>54</v>
      </c>
      <c r="CE90">
        <v>891.68</v>
      </c>
      <c r="CF90">
        <v>914.57899999999995</v>
      </c>
      <c r="CG90">
        <v>1134.0809999999999</v>
      </c>
      <c r="CH90">
        <v>1164.463</v>
      </c>
      <c r="CI90">
        <v>1484.6210000000001</v>
      </c>
      <c r="CJ90">
        <v>1082.626</v>
      </c>
      <c r="CK90">
        <v>1209.4159999999999</v>
      </c>
      <c r="CL90">
        <v>894.46699999999998</v>
      </c>
      <c r="CN90">
        <v>54</v>
      </c>
      <c r="CO90">
        <v>823.32500000000005</v>
      </c>
      <c r="CP90">
        <v>789.83199999999999</v>
      </c>
      <c r="CQ90">
        <v>5110.1540000000005</v>
      </c>
      <c r="CR90">
        <v>10084.751</v>
      </c>
      <c r="CS90">
        <v>7723.6779999999999</v>
      </c>
      <c r="CT90">
        <v>7362.15</v>
      </c>
      <c r="CU90">
        <v>4680.0389999999998</v>
      </c>
      <c r="CV90">
        <v>4770.18</v>
      </c>
    </row>
    <row r="91" spans="2:100" x14ac:dyDescent="0.2">
      <c r="B91">
        <v>55</v>
      </c>
      <c r="C91">
        <v>820.18600000000004</v>
      </c>
      <c r="D91">
        <v>900.27300000000002</v>
      </c>
      <c r="E91">
        <v>820.35400000000004</v>
      </c>
      <c r="F91">
        <v>6942.9809999999998</v>
      </c>
      <c r="G91">
        <v>1939.711</v>
      </c>
      <c r="H91">
        <v>2097.0129999999999</v>
      </c>
      <c r="I91">
        <v>2319.643</v>
      </c>
      <c r="J91">
        <v>1454.7429999999999</v>
      </c>
      <c r="L91">
        <v>55</v>
      </c>
      <c r="M91">
        <v>840.59900000000005</v>
      </c>
      <c r="N91">
        <v>819.29499999999996</v>
      </c>
      <c r="O91">
        <v>774.029</v>
      </c>
      <c r="P91">
        <v>5835.6949999999997</v>
      </c>
      <c r="Q91">
        <v>2589.634</v>
      </c>
      <c r="R91">
        <v>5235.3779999999997</v>
      </c>
      <c r="S91">
        <v>1174.751</v>
      </c>
      <c r="T91">
        <v>2190.5749999999998</v>
      </c>
      <c r="V91">
        <v>55</v>
      </c>
      <c r="W91">
        <v>840.59900000000005</v>
      </c>
      <c r="X91">
        <v>858.65800000000002</v>
      </c>
      <c r="Y91">
        <v>1486.6669999999999</v>
      </c>
      <c r="Z91">
        <v>935.17499999999995</v>
      </c>
      <c r="AA91">
        <v>882.91099999999994</v>
      </c>
      <c r="AB91">
        <v>781.32600000000002</v>
      </c>
      <c r="AC91">
        <v>733.46100000000001</v>
      </c>
      <c r="AD91">
        <v>800.78499999999997</v>
      </c>
      <c r="AF91">
        <v>55</v>
      </c>
      <c r="AG91">
        <v>794.90800000000002</v>
      </c>
      <c r="AH91">
        <v>805.06600000000003</v>
      </c>
      <c r="AI91">
        <v>1542.0050000000001</v>
      </c>
      <c r="AJ91">
        <v>1348.2159999999999</v>
      </c>
      <c r="AK91">
        <v>1008.803</v>
      </c>
      <c r="AL91">
        <v>1223.441</v>
      </c>
      <c r="AM91">
        <v>933.6</v>
      </c>
      <c r="AN91">
        <v>1561.5070000000001</v>
      </c>
      <c r="AP91">
        <v>55</v>
      </c>
      <c r="AQ91">
        <v>859.08799999999997</v>
      </c>
      <c r="AR91">
        <v>806.15800000000002</v>
      </c>
      <c r="AS91">
        <v>2685.5070000000001</v>
      </c>
      <c r="AT91">
        <v>16376.905000000001</v>
      </c>
      <c r="AU91">
        <v>6709.6559999999999</v>
      </c>
      <c r="AV91">
        <v>4795.2619999999997</v>
      </c>
      <c r="AW91">
        <v>3069.7739999999999</v>
      </c>
      <c r="AX91">
        <v>3964.4490000000001</v>
      </c>
      <c r="AZ91">
        <v>55</v>
      </c>
      <c r="BA91">
        <v>859.08799999999997</v>
      </c>
      <c r="BB91">
        <v>806.15800000000002</v>
      </c>
      <c r="BC91">
        <v>2685.5070000000001</v>
      </c>
      <c r="BD91">
        <v>16376.905000000001</v>
      </c>
      <c r="BE91">
        <v>6709.6559999999999</v>
      </c>
      <c r="BF91">
        <v>4795.2619999999997</v>
      </c>
      <c r="BG91">
        <v>3069.7739999999999</v>
      </c>
      <c r="BH91">
        <v>3964.4490000000001</v>
      </c>
      <c r="BJ91">
        <v>55</v>
      </c>
      <c r="BK91">
        <v>5922.7520000000004</v>
      </c>
      <c r="BL91">
        <v>732.14300000000003</v>
      </c>
      <c r="BM91">
        <v>1568.248</v>
      </c>
      <c r="BN91">
        <v>1858.711</v>
      </c>
      <c r="BO91">
        <v>11069.993</v>
      </c>
      <c r="BP91">
        <v>9937.5849999999991</v>
      </c>
      <c r="BQ91">
        <v>2628.1469999999999</v>
      </c>
      <c r="BR91">
        <v>1547.374</v>
      </c>
      <c r="BT91">
        <v>55</v>
      </c>
      <c r="BU91">
        <v>793.98699999999997</v>
      </c>
      <c r="BV91">
        <v>725.89499999999998</v>
      </c>
      <c r="BW91">
        <v>694.78899999999999</v>
      </c>
      <c r="BX91">
        <v>911.07899999999995</v>
      </c>
      <c r="BY91">
        <v>779.36800000000005</v>
      </c>
      <c r="BZ91">
        <v>863.15700000000004</v>
      </c>
      <c r="CA91">
        <v>803.06500000000005</v>
      </c>
      <c r="CB91">
        <v>909.70899999999995</v>
      </c>
      <c r="CD91">
        <v>55</v>
      </c>
      <c r="CE91">
        <v>851.07899999999995</v>
      </c>
      <c r="CF91">
        <v>954.38699999999994</v>
      </c>
      <c r="CG91">
        <v>1203.652</v>
      </c>
      <c r="CH91">
        <v>1205.6199999999999</v>
      </c>
      <c r="CI91">
        <v>1623.8030000000001</v>
      </c>
      <c r="CJ91">
        <v>1088.1020000000001</v>
      </c>
      <c r="CK91">
        <v>1353.518</v>
      </c>
      <c r="CL91">
        <v>936.2</v>
      </c>
      <c r="CN91">
        <v>55</v>
      </c>
      <c r="CO91">
        <v>787.87599999999998</v>
      </c>
      <c r="CP91">
        <v>771.03399999999999</v>
      </c>
      <c r="CQ91">
        <v>5436.2389999999996</v>
      </c>
      <c r="CR91">
        <v>9791.5450000000001</v>
      </c>
      <c r="CS91">
        <v>7987.2950000000001</v>
      </c>
      <c r="CT91">
        <v>7558.4579999999996</v>
      </c>
      <c r="CU91">
        <v>4834.01</v>
      </c>
      <c r="CV91">
        <v>4912.2839999999997</v>
      </c>
    </row>
    <row r="92" spans="2:100" x14ac:dyDescent="0.2">
      <c r="B92">
        <v>56</v>
      </c>
      <c r="C92">
        <v>796.47</v>
      </c>
      <c r="D92">
        <v>879.053</v>
      </c>
      <c r="E92">
        <v>787.601</v>
      </c>
      <c r="F92">
        <v>7107.4369999999999</v>
      </c>
      <c r="G92">
        <v>2341.3939999999998</v>
      </c>
      <c r="H92">
        <v>2669.4490000000001</v>
      </c>
      <c r="I92">
        <v>2819.335</v>
      </c>
      <c r="J92">
        <v>1387.1590000000001</v>
      </c>
      <c r="L92">
        <v>56</v>
      </c>
      <c r="M92">
        <v>810.322</v>
      </c>
      <c r="N92">
        <v>813</v>
      </c>
      <c r="O92">
        <v>778.30100000000004</v>
      </c>
      <c r="P92">
        <v>5919.6840000000002</v>
      </c>
      <c r="Q92">
        <v>2535.5720000000001</v>
      </c>
      <c r="R92">
        <v>5195.6540000000005</v>
      </c>
      <c r="S92">
        <v>1166.778</v>
      </c>
      <c r="T92">
        <v>2375.4009999999998</v>
      </c>
      <c r="V92">
        <v>56</v>
      </c>
      <c r="W92">
        <v>810.322</v>
      </c>
      <c r="X92">
        <v>901.48699999999997</v>
      </c>
      <c r="Y92">
        <v>1354.1610000000001</v>
      </c>
      <c r="Z92">
        <v>841.49900000000002</v>
      </c>
      <c r="AA92">
        <v>906.70799999999997</v>
      </c>
      <c r="AB92">
        <v>751.09699999999998</v>
      </c>
      <c r="AC92">
        <v>744.43799999999999</v>
      </c>
      <c r="AD92">
        <v>814.16499999999996</v>
      </c>
      <c r="AF92">
        <v>56</v>
      </c>
      <c r="AG92">
        <v>817.91099999999994</v>
      </c>
      <c r="AH92">
        <v>790.59400000000005</v>
      </c>
      <c r="AI92">
        <v>1593.328</v>
      </c>
      <c r="AJ92">
        <v>1352.33</v>
      </c>
      <c r="AK92">
        <v>985.66399999999999</v>
      </c>
      <c r="AL92">
        <v>1215.6300000000001</v>
      </c>
      <c r="AM92">
        <v>958.08199999999999</v>
      </c>
      <c r="AN92">
        <v>1626.873</v>
      </c>
      <c r="AP92">
        <v>56</v>
      </c>
      <c r="AQ92">
        <v>807.79300000000001</v>
      </c>
      <c r="AR92">
        <v>843.17700000000002</v>
      </c>
      <c r="AS92">
        <v>2321.6680000000001</v>
      </c>
      <c r="AT92">
        <v>16542.008000000002</v>
      </c>
      <c r="AU92">
        <v>6628.8649999999998</v>
      </c>
      <c r="AV92">
        <v>4893.5959999999995</v>
      </c>
      <c r="AW92">
        <v>3058.424</v>
      </c>
      <c r="AX92">
        <v>4042.6660000000002</v>
      </c>
      <c r="AZ92">
        <v>56</v>
      </c>
      <c r="BA92">
        <v>807.79300000000001</v>
      </c>
      <c r="BB92">
        <v>843.17700000000002</v>
      </c>
      <c r="BC92">
        <v>2321.6680000000001</v>
      </c>
      <c r="BD92">
        <v>16542.008000000002</v>
      </c>
      <c r="BE92">
        <v>6628.8649999999998</v>
      </c>
      <c r="BF92">
        <v>4893.5959999999995</v>
      </c>
      <c r="BG92">
        <v>3058.424</v>
      </c>
      <c r="BH92">
        <v>4042.6660000000002</v>
      </c>
      <c r="BJ92">
        <v>56</v>
      </c>
      <c r="BK92">
        <v>5672.5929999999998</v>
      </c>
      <c r="BL92">
        <v>768.34699999999998</v>
      </c>
      <c r="BM92">
        <v>1593.0239999999999</v>
      </c>
      <c r="BN92">
        <v>2012.9549999999999</v>
      </c>
      <c r="BO92">
        <v>10898.144</v>
      </c>
      <c r="BP92">
        <v>10385.483</v>
      </c>
      <c r="BQ92">
        <v>2787.9859999999999</v>
      </c>
      <c r="BR92">
        <v>1492.33</v>
      </c>
      <c r="BT92">
        <v>56</v>
      </c>
      <c r="BU92">
        <v>770.81600000000003</v>
      </c>
      <c r="BV92">
        <v>739.43399999999997</v>
      </c>
      <c r="BW92">
        <v>711.197</v>
      </c>
      <c r="BX92">
        <v>854.47299999999996</v>
      </c>
      <c r="BY92">
        <v>852.88499999999999</v>
      </c>
      <c r="BZ92">
        <v>822.52300000000002</v>
      </c>
      <c r="CA92">
        <v>805.17200000000003</v>
      </c>
      <c r="CB92">
        <v>868.49099999999999</v>
      </c>
      <c r="CD92">
        <v>56</v>
      </c>
      <c r="CE92">
        <v>882.46699999999998</v>
      </c>
      <c r="CF92">
        <v>1020.975</v>
      </c>
      <c r="CG92">
        <v>1361.038</v>
      </c>
      <c r="CH92">
        <v>1285.8389999999999</v>
      </c>
      <c r="CI92">
        <v>1836.163</v>
      </c>
      <c r="CJ92">
        <v>1208.4949999999999</v>
      </c>
      <c r="CK92">
        <v>1459.9380000000001</v>
      </c>
      <c r="CL92">
        <v>946.70500000000004</v>
      </c>
      <c r="CN92">
        <v>56</v>
      </c>
      <c r="CO92">
        <v>801.32600000000002</v>
      </c>
      <c r="CP92">
        <v>755.298</v>
      </c>
      <c r="CQ92">
        <v>5667.192</v>
      </c>
      <c r="CR92">
        <v>10053.201999999999</v>
      </c>
      <c r="CS92">
        <v>8110.7359999999999</v>
      </c>
      <c r="CT92">
        <v>7500.8879999999999</v>
      </c>
      <c r="CU92">
        <v>4807.3019999999997</v>
      </c>
      <c r="CV92">
        <v>5029.3850000000002</v>
      </c>
    </row>
    <row r="93" spans="2:100" x14ac:dyDescent="0.2">
      <c r="B93">
        <v>57</v>
      </c>
      <c r="C93">
        <v>837.68499999999995</v>
      </c>
      <c r="D93">
        <v>878.47299999999996</v>
      </c>
      <c r="E93">
        <v>843.09</v>
      </c>
      <c r="F93">
        <v>7264.9949999999999</v>
      </c>
      <c r="G93">
        <v>2877.7190000000001</v>
      </c>
      <c r="H93">
        <v>3278.7550000000001</v>
      </c>
      <c r="I93">
        <v>3315.5619999999999</v>
      </c>
      <c r="J93">
        <v>1335.954</v>
      </c>
      <c r="L93">
        <v>57</v>
      </c>
      <c r="M93">
        <v>852.81700000000001</v>
      </c>
      <c r="N93">
        <v>833.81100000000004</v>
      </c>
      <c r="O93">
        <v>736.78599999999994</v>
      </c>
      <c r="P93">
        <v>6009.3810000000003</v>
      </c>
      <c r="Q93">
        <v>2513.6129999999998</v>
      </c>
      <c r="R93">
        <v>5131.5690000000004</v>
      </c>
      <c r="S93">
        <v>1154.366</v>
      </c>
      <c r="T93">
        <v>2395.9490000000001</v>
      </c>
      <c r="V93">
        <v>57</v>
      </c>
      <c r="W93">
        <v>852.81700000000001</v>
      </c>
      <c r="X93">
        <v>891.12099999999998</v>
      </c>
      <c r="Y93">
        <v>1306.3140000000001</v>
      </c>
      <c r="Z93">
        <v>833.04600000000005</v>
      </c>
      <c r="AA93">
        <v>915.31700000000001</v>
      </c>
      <c r="AB93">
        <v>726.81200000000001</v>
      </c>
      <c r="AC93">
        <v>729.98199999999997</v>
      </c>
      <c r="AD93">
        <v>813.02</v>
      </c>
      <c r="AF93">
        <v>57</v>
      </c>
      <c r="AG93">
        <v>771.09500000000003</v>
      </c>
      <c r="AH93">
        <v>830.44200000000001</v>
      </c>
      <c r="AI93">
        <v>1605.711</v>
      </c>
      <c r="AJ93">
        <v>1446.7270000000001</v>
      </c>
      <c r="AK93">
        <v>1019.3150000000001</v>
      </c>
      <c r="AL93">
        <v>1242.586</v>
      </c>
      <c r="AM93">
        <v>957.91499999999996</v>
      </c>
      <c r="AN93">
        <v>1625.6790000000001</v>
      </c>
      <c r="AP93">
        <v>57</v>
      </c>
      <c r="AQ93">
        <v>794.66700000000003</v>
      </c>
      <c r="AR93">
        <v>813.70699999999999</v>
      </c>
      <c r="AS93">
        <v>2028.7260000000001</v>
      </c>
      <c r="AT93">
        <v>17088.710999999999</v>
      </c>
      <c r="AU93">
        <v>6830.7569999999996</v>
      </c>
      <c r="AV93">
        <v>5095.567</v>
      </c>
      <c r="AW93">
        <v>3060.1880000000001</v>
      </c>
      <c r="AX93">
        <v>4252.0110000000004</v>
      </c>
      <c r="AZ93">
        <v>57</v>
      </c>
      <c r="BA93">
        <v>794.66700000000003</v>
      </c>
      <c r="BB93">
        <v>813.70699999999999</v>
      </c>
      <c r="BC93">
        <v>2028.7260000000001</v>
      </c>
      <c r="BD93">
        <v>17088.710999999999</v>
      </c>
      <c r="BE93">
        <v>6830.7569999999996</v>
      </c>
      <c r="BF93">
        <v>5095.567</v>
      </c>
      <c r="BG93">
        <v>3060.1880000000001</v>
      </c>
      <c r="BH93">
        <v>4252.0110000000004</v>
      </c>
      <c r="BJ93">
        <v>57</v>
      </c>
      <c r="BK93">
        <v>4695.9620000000004</v>
      </c>
      <c r="BL93">
        <v>730.08900000000006</v>
      </c>
      <c r="BM93">
        <v>1522.143</v>
      </c>
      <c r="BN93">
        <v>2317.65</v>
      </c>
      <c r="BO93">
        <v>11068.638000000001</v>
      </c>
      <c r="BP93">
        <v>10372.016</v>
      </c>
      <c r="BQ93">
        <v>2936.5790000000002</v>
      </c>
      <c r="BR93">
        <v>1503.212</v>
      </c>
      <c r="BT93">
        <v>57</v>
      </c>
      <c r="BU93">
        <v>779.61800000000005</v>
      </c>
      <c r="BV93">
        <v>752.53899999999999</v>
      </c>
      <c r="BW93">
        <v>705.77599999999995</v>
      </c>
      <c r="BX93">
        <v>837.05600000000004</v>
      </c>
      <c r="BY93">
        <v>830.63</v>
      </c>
      <c r="BZ93">
        <v>900.01900000000001</v>
      </c>
      <c r="CA93">
        <v>838.71299999999997</v>
      </c>
      <c r="CB93">
        <v>878.67899999999997</v>
      </c>
      <c r="CD93">
        <v>57</v>
      </c>
      <c r="CE93">
        <v>886.61500000000001</v>
      </c>
      <c r="CF93">
        <v>954.67899999999997</v>
      </c>
      <c r="CG93">
        <v>1570.877</v>
      </c>
      <c r="CH93">
        <v>1377.538</v>
      </c>
      <c r="CI93">
        <v>2029.191</v>
      </c>
      <c r="CJ93">
        <v>1344.662</v>
      </c>
      <c r="CK93">
        <v>1668.059</v>
      </c>
      <c r="CL93">
        <v>966.29499999999996</v>
      </c>
      <c r="CN93">
        <v>57</v>
      </c>
      <c r="CO93">
        <v>805.87099999999998</v>
      </c>
      <c r="CP93">
        <v>759.86800000000005</v>
      </c>
      <c r="CQ93">
        <v>5787.6769999999997</v>
      </c>
      <c r="CR93">
        <v>10003.584000000001</v>
      </c>
      <c r="CS93">
        <v>8162.5910000000003</v>
      </c>
      <c r="CT93">
        <v>7438.9970000000003</v>
      </c>
      <c r="CU93">
        <v>4733.4210000000003</v>
      </c>
      <c r="CV93">
        <v>4812.1220000000003</v>
      </c>
    </row>
    <row r="94" spans="2:100" x14ac:dyDescent="0.2">
      <c r="B94">
        <v>58</v>
      </c>
      <c r="C94">
        <v>834.98699999999997</v>
      </c>
      <c r="D94">
        <v>976.96299999999997</v>
      </c>
      <c r="E94">
        <v>840.48599999999999</v>
      </c>
      <c r="F94">
        <v>7928.0770000000002</v>
      </c>
      <c r="G94">
        <v>3611.3919999999998</v>
      </c>
      <c r="H94">
        <v>3903.0430000000001</v>
      </c>
      <c r="I94">
        <v>3737.9169999999999</v>
      </c>
      <c r="J94">
        <v>1295.193</v>
      </c>
      <c r="L94">
        <v>58</v>
      </c>
      <c r="M94">
        <v>849.58500000000004</v>
      </c>
      <c r="N94">
        <v>826.822</v>
      </c>
      <c r="O94">
        <v>706.27800000000002</v>
      </c>
      <c r="P94">
        <v>5927.5119999999997</v>
      </c>
      <c r="Q94">
        <v>2552.5540000000001</v>
      </c>
      <c r="R94">
        <v>4955.2259999999997</v>
      </c>
      <c r="S94">
        <v>1201.674</v>
      </c>
      <c r="T94">
        <v>2525.3780000000002</v>
      </c>
      <c r="V94">
        <v>58</v>
      </c>
      <c r="W94">
        <v>849.58500000000004</v>
      </c>
      <c r="X94">
        <v>882.47</v>
      </c>
      <c r="Y94">
        <v>1278.558</v>
      </c>
      <c r="Z94">
        <v>856.06100000000004</v>
      </c>
      <c r="AA94">
        <v>900.74900000000002</v>
      </c>
      <c r="AB94">
        <v>786.01599999999996</v>
      </c>
      <c r="AC94">
        <v>782.14400000000001</v>
      </c>
      <c r="AD94">
        <v>817.48599999999999</v>
      </c>
      <c r="AF94">
        <v>58</v>
      </c>
      <c r="AG94">
        <v>783.11800000000005</v>
      </c>
      <c r="AH94">
        <v>797.86500000000001</v>
      </c>
      <c r="AI94">
        <v>1604.3679999999999</v>
      </c>
      <c r="AJ94">
        <v>1560.0709999999999</v>
      </c>
      <c r="AK94">
        <v>1041.54</v>
      </c>
      <c r="AL94">
        <v>1283.0650000000001</v>
      </c>
      <c r="AM94">
        <v>975.85299999999995</v>
      </c>
      <c r="AN94">
        <v>1646.42</v>
      </c>
      <c r="AP94">
        <v>58</v>
      </c>
      <c r="AQ94">
        <v>820.43799999999999</v>
      </c>
      <c r="AR94">
        <v>815.952</v>
      </c>
      <c r="AS94">
        <v>1738.6980000000001</v>
      </c>
      <c r="AT94">
        <v>17359.076000000001</v>
      </c>
      <c r="AU94">
        <v>6908.1210000000001</v>
      </c>
      <c r="AV94">
        <v>5375.43</v>
      </c>
      <c r="AW94">
        <v>2989.5</v>
      </c>
      <c r="AX94">
        <v>4441.875</v>
      </c>
      <c r="AZ94">
        <v>58</v>
      </c>
      <c r="BA94">
        <v>820.43799999999999</v>
      </c>
      <c r="BB94">
        <v>815.952</v>
      </c>
      <c r="BC94">
        <v>1738.6980000000001</v>
      </c>
      <c r="BD94">
        <v>17359.076000000001</v>
      </c>
      <c r="BE94">
        <v>6908.1210000000001</v>
      </c>
      <c r="BF94">
        <v>5375.43</v>
      </c>
      <c r="BG94">
        <v>2989.5</v>
      </c>
      <c r="BH94">
        <v>4441.875</v>
      </c>
      <c r="BJ94">
        <v>58</v>
      </c>
      <c r="BK94">
        <v>3472.3519999999999</v>
      </c>
      <c r="BL94">
        <v>739.13800000000003</v>
      </c>
      <c r="BM94">
        <v>1532.39</v>
      </c>
      <c r="BN94">
        <v>2672.0520000000001</v>
      </c>
      <c r="BO94">
        <v>11370.789000000001</v>
      </c>
      <c r="BP94">
        <v>10544.504999999999</v>
      </c>
      <c r="BQ94">
        <v>3236.8330000000001</v>
      </c>
      <c r="BR94">
        <v>1637.6189999999999</v>
      </c>
      <c r="BT94">
        <v>58</v>
      </c>
      <c r="BU94">
        <v>803.40800000000002</v>
      </c>
      <c r="BV94">
        <v>738.447</v>
      </c>
      <c r="BW94">
        <v>697.553</v>
      </c>
      <c r="BX94">
        <v>871.21</v>
      </c>
      <c r="BY94">
        <v>796.44799999999998</v>
      </c>
      <c r="BZ94">
        <v>972.25</v>
      </c>
      <c r="CA94">
        <v>804.82299999999998</v>
      </c>
      <c r="CB94">
        <v>862.04300000000001</v>
      </c>
      <c r="CD94">
        <v>58</v>
      </c>
      <c r="CE94">
        <v>894.85699999999997</v>
      </c>
      <c r="CF94">
        <v>992.24</v>
      </c>
      <c r="CG94">
        <v>1734.07</v>
      </c>
      <c r="CH94">
        <v>1434.2349999999999</v>
      </c>
      <c r="CI94">
        <v>2588.88</v>
      </c>
      <c r="CJ94">
        <v>1568.4760000000001</v>
      </c>
      <c r="CK94">
        <v>1909.61</v>
      </c>
      <c r="CL94">
        <v>997.51199999999994</v>
      </c>
      <c r="CN94">
        <v>58</v>
      </c>
      <c r="CO94">
        <v>756.19</v>
      </c>
      <c r="CP94">
        <v>724.56399999999996</v>
      </c>
      <c r="CQ94">
        <v>5889.9790000000003</v>
      </c>
      <c r="CR94">
        <v>9921.1470000000008</v>
      </c>
      <c r="CS94">
        <v>8331.7350000000006</v>
      </c>
      <c r="CT94">
        <v>7443.9690000000001</v>
      </c>
      <c r="CU94">
        <v>4447.45</v>
      </c>
      <c r="CV94">
        <v>4693.0110000000004</v>
      </c>
    </row>
    <row r="95" spans="2:100" x14ac:dyDescent="0.2">
      <c r="B95">
        <v>59</v>
      </c>
      <c r="C95">
        <v>835.45799999999997</v>
      </c>
      <c r="D95">
        <v>979.78700000000003</v>
      </c>
      <c r="E95">
        <v>777.39099999999996</v>
      </c>
      <c r="F95">
        <v>8430.4189999999999</v>
      </c>
      <c r="G95">
        <v>4576.3050000000003</v>
      </c>
      <c r="H95">
        <v>4179.4139999999998</v>
      </c>
      <c r="I95">
        <v>4003.4589999999998</v>
      </c>
      <c r="J95">
        <v>1353.5730000000001</v>
      </c>
      <c r="L95">
        <v>59</v>
      </c>
      <c r="M95">
        <v>828.61099999999999</v>
      </c>
      <c r="N95">
        <v>840.20299999999997</v>
      </c>
      <c r="O95">
        <v>777.75699999999995</v>
      </c>
      <c r="P95">
        <v>6040.1469999999999</v>
      </c>
      <c r="Q95">
        <v>2519.2840000000001</v>
      </c>
      <c r="R95">
        <v>4799.3879999999999</v>
      </c>
      <c r="S95">
        <v>1307.4549999999999</v>
      </c>
      <c r="T95">
        <v>2620.9070000000002</v>
      </c>
      <c r="V95">
        <v>59</v>
      </c>
      <c r="W95">
        <v>828.61099999999999</v>
      </c>
      <c r="X95">
        <v>883.38400000000001</v>
      </c>
      <c r="Y95">
        <v>1194.82</v>
      </c>
      <c r="Z95">
        <v>832.43</v>
      </c>
      <c r="AA95">
        <v>875.60699999999997</v>
      </c>
      <c r="AB95">
        <v>770.15599999999995</v>
      </c>
      <c r="AC95">
        <v>746.68899999999996</v>
      </c>
      <c r="AD95">
        <v>858.15800000000002</v>
      </c>
      <c r="AF95">
        <v>59</v>
      </c>
      <c r="AG95">
        <v>818.29100000000005</v>
      </c>
      <c r="AH95">
        <v>782.45299999999997</v>
      </c>
      <c r="AI95">
        <v>1582.604</v>
      </c>
      <c r="AJ95">
        <v>1690.6990000000001</v>
      </c>
      <c r="AK95">
        <v>1056.07</v>
      </c>
      <c r="AL95">
        <v>1279.0450000000001</v>
      </c>
      <c r="AM95">
        <v>1002.014</v>
      </c>
      <c r="AN95">
        <v>1612.8989999999999</v>
      </c>
      <c r="AP95">
        <v>59</v>
      </c>
      <c r="AQ95">
        <v>847.66499999999996</v>
      </c>
      <c r="AR95">
        <v>808.52099999999996</v>
      </c>
      <c r="AS95">
        <v>1524.126</v>
      </c>
      <c r="AT95">
        <v>17449.055</v>
      </c>
      <c r="AU95">
        <v>6759.7579999999998</v>
      </c>
      <c r="AV95">
        <v>5638.3220000000001</v>
      </c>
      <c r="AW95">
        <v>2967.194</v>
      </c>
      <c r="AX95">
        <v>4641.4359999999997</v>
      </c>
      <c r="AZ95">
        <v>59</v>
      </c>
      <c r="BA95">
        <v>847.66499999999996</v>
      </c>
      <c r="BB95">
        <v>808.52099999999996</v>
      </c>
      <c r="BC95">
        <v>1524.126</v>
      </c>
      <c r="BD95">
        <v>17449.055</v>
      </c>
      <c r="BE95">
        <v>6759.7579999999998</v>
      </c>
      <c r="BF95">
        <v>5638.3220000000001</v>
      </c>
      <c r="BG95">
        <v>2967.194</v>
      </c>
      <c r="BH95">
        <v>4641.4359999999997</v>
      </c>
      <c r="BJ95">
        <v>59</v>
      </c>
      <c r="BK95">
        <v>2478.1790000000001</v>
      </c>
      <c r="BL95">
        <v>762.85</v>
      </c>
      <c r="BM95">
        <v>1407.319</v>
      </c>
      <c r="BN95">
        <v>3227.58</v>
      </c>
      <c r="BO95">
        <v>11429.245000000001</v>
      </c>
      <c r="BP95">
        <v>10728.062</v>
      </c>
      <c r="BQ95">
        <v>3200.4929999999999</v>
      </c>
      <c r="BR95">
        <v>1681.597</v>
      </c>
      <c r="BT95">
        <v>59</v>
      </c>
      <c r="BU95">
        <v>823.89499999999998</v>
      </c>
      <c r="BV95">
        <v>723.47400000000005</v>
      </c>
      <c r="BW95">
        <v>717.38199999999995</v>
      </c>
      <c r="BX95">
        <v>905.68</v>
      </c>
      <c r="BY95">
        <v>823.32500000000005</v>
      </c>
      <c r="BZ95">
        <v>972.74900000000002</v>
      </c>
      <c r="CA95">
        <v>830.71400000000006</v>
      </c>
      <c r="CB95">
        <v>891.78</v>
      </c>
      <c r="CD95">
        <v>59</v>
      </c>
      <c r="CE95">
        <v>892.08699999999999</v>
      </c>
      <c r="CF95">
        <v>1020.117</v>
      </c>
      <c r="CG95">
        <v>2102.9639999999999</v>
      </c>
      <c r="CH95">
        <v>1699.2860000000001</v>
      </c>
      <c r="CI95">
        <v>3057.1840000000002</v>
      </c>
      <c r="CJ95">
        <v>1671.0029999999999</v>
      </c>
      <c r="CK95">
        <v>2302.8539999999998</v>
      </c>
      <c r="CL95">
        <v>1021.1559999999999</v>
      </c>
      <c r="CN95">
        <v>59</v>
      </c>
      <c r="CO95">
        <v>821.54899999999998</v>
      </c>
      <c r="CP95">
        <v>738.16099999999994</v>
      </c>
      <c r="CQ95">
        <v>6027.9080000000004</v>
      </c>
      <c r="CR95">
        <v>9968.2990000000009</v>
      </c>
      <c r="CS95">
        <v>8405.5959999999995</v>
      </c>
      <c r="CT95">
        <v>7290.1080000000002</v>
      </c>
      <c r="CU95">
        <v>4300.8040000000001</v>
      </c>
      <c r="CV95">
        <v>4652.7510000000002</v>
      </c>
    </row>
    <row r="96" spans="2:100" x14ac:dyDescent="0.2">
      <c r="B96">
        <v>60</v>
      </c>
      <c r="C96">
        <v>848.74900000000002</v>
      </c>
      <c r="D96">
        <v>1069.615</v>
      </c>
      <c r="E96">
        <v>739.28700000000003</v>
      </c>
      <c r="F96">
        <v>8880.7710000000006</v>
      </c>
      <c r="G96">
        <v>5872.6040000000003</v>
      </c>
      <c r="H96">
        <v>4789.1570000000002</v>
      </c>
      <c r="I96">
        <v>4523.2640000000001</v>
      </c>
      <c r="J96">
        <v>1360.806</v>
      </c>
      <c r="L96">
        <v>60</v>
      </c>
      <c r="M96">
        <v>840.53599999999994</v>
      </c>
      <c r="N96">
        <v>872.06500000000005</v>
      </c>
      <c r="O96">
        <v>771.28700000000003</v>
      </c>
      <c r="P96">
        <v>5969.0450000000001</v>
      </c>
      <c r="Q96">
        <v>2462.0149999999999</v>
      </c>
      <c r="R96">
        <v>4595.5150000000003</v>
      </c>
      <c r="S96">
        <v>1426.413</v>
      </c>
      <c r="T96">
        <v>2805.7339999999999</v>
      </c>
      <c r="V96">
        <v>60</v>
      </c>
      <c r="W96">
        <v>840.53599999999994</v>
      </c>
      <c r="X96">
        <v>888.33799999999997</v>
      </c>
      <c r="Y96">
        <v>1141.549</v>
      </c>
      <c r="Z96">
        <v>832.14599999999996</v>
      </c>
      <c r="AA96">
        <v>832.42100000000005</v>
      </c>
      <c r="AB96">
        <v>720.428</v>
      </c>
      <c r="AC96">
        <v>781.83500000000004</v>
      </c>
      <c r="AD96">
        <v>867.78</v>
      </c>
      <c r="AF96">
        <v>60</v>
      </c>
      <c r="AG96">
        <v>792.553</v>
      </c>
      <c r="AH96">
        <v>824.601</v>
      </c>
      <c r="AI96">
        <v>1605.0920000000001</v>
      </c>
      <c r="AJ96">
        <v>1865.64</v>
      </c>
      <c r="AK96">
        <v>1147.6310000000001</v>
      </c>
      <c r="AL96">
        <v>1337.443</v>
      </c>
      <c r="AM96">
        <v>1019.3579999999999</v>
      </c>
      <c r="AN96">
        <v>1596.0730000000001</v>
      </c>
      <c r="AP96">
        <v>60</v>
      </c>
      <c r="AQ96">
        <v>837.78499999999997</v>
      </c>
      <c r="AR96">
        <v>798.51700000000005</v>
      </c>
      <c r="AS96">
        <v>1363.252</v>
      </c>
      <c r="AT96">
        <v>17333.692999999999</v>
      </c>
      <c r="AU96">
        <v>6922.9920000000002</v>
      </c>
      <c r="AV96">
        <v>6256.665</v>
      </c>
      <c r="AW96">
        <v>3029.1489999999999</v>
      </c>
      <c r="AX96">
        <v>4936.1109999999999</v>
      </c>
      <c r="AZ96">
        <v>60</v>
      </c>
      <c r="BA96">
        <v>837.78499999999997</v>
      </c>
      <c r="BB96">
        <v>798.51700000000005</v>
      </c>
      <c r="BC96">
        <v>1363.252</v>
      </c>
      <c r="BD96">
        <v>17333.692999999999</v>
      </c>
      <c r="BE96">
        <v>6922.9920000000002</v>
      </c>
      <c r="BF96">
        <v>6256.665</v>
      </c>
      <c r="BG96">
        <v>3029.1489999999999</v>
      </c>
      <c r="BH96">
        <v>4936.1109999999999</v>
      </c>
      <c r="BJ96">
        <v>60</v>
      </c>
      <c r="BK96">
        <v>1762.402</v>
      </c>
      <c r="BL96">
        <v>764.68700000000001</v>
      </c>
      <c r="BM96">
        <v>1362.1669999999999</v>
      </c>
      <c r="BN96">
        <v>3709.8969999999999</v>
      </c>
      <c r="BO96">
        <v>11910.263000000001</v>
      </c>
      <c r="BP96">
        <v>10897.156999999999</v>
      </c>
      <c r="BQ96">
        <v>3437.5830000000001</v>
      </c>
      <c r="BR96">
        <v>1690.973</v>
      </c>
      <c r="BT96">
        <v>60</v>
      </c>
      <c r="BU96">
        <v>840.57899999999995</v>
      </c>
      <c r="BV96">
        <v>723.78899999999999</v>
      </c>
      <c r="BW96">
        <v>706.82899999999995</v>
      </c>
      <c r="BX96">
        <v>900.18499999999995</v>
      </c>
      <c r="BY96">
        <v>804.67200000000003</v>
      </c>
      <c r="BZ96">
        <v>909.08199999999999</v>
      </c>
      <c r="CA96">
        <v>865.44600000000003</v>
      </c>
      <c r="CB96">
        <v>951.23500000000001</v>
      </c>
      <c r="CD96">
        <v>60</v>
      </c>
      <c r="CE96">
        <v>870.69600000000003</v>
      </c>
      <c r="CF96">
        <v>1036.308</v>
      </c>
      <c r="CG96">
        <v>2593.826</v>
      </c>
      <c r="CH96">
        <v>1886.75</v>
      </c>
      <c r="CI96">
        <v>3784.172</v>
      </c>
      <c r="CJ96">
        <v>1995.365</v>
      </c>
      <c r="CK96">
        <v>2833.5259999999998</v>
      </c>
      <c r="CL96">
        <v>1016.033</v>
      </c>
      <c r="CN96">
        <v>60</v>
      </c>
      <c r="CO96">
        <v>787.76099999999997</v>
      </c>
      <c r="CP96">
        <v>755.178</v>
      </c>
      <c r="CQ96">
        <v>6339.2749999999996</v>
      </c>
      <c r="CR96">
        <v>10396.415000000001</v>
      </c>
      <c r="CS96">
        <v>8333.42</v>
      </c>
      <c r="CT96">
        <v>7158.9070000000002</v>
      </c>
      <c r="CU96">
        <v>3880.6170000000002</v>
      </c>
      <c r="CV96">
        <v>4440.2740000000003</v>
      </c>
    </row>
    <row r="97" spans="2:100" x14ac:dyDescent="0.2">
      <c r="B97">
        <v>61</v>
      </c>
      <c r="C97">
        <v>850.24300000000005</v>
      </c>
      <c r="D97">
        <v>1103.8320000000001</v>
      </c>
      <c r="E97">
        <v>780.79499999999996</v>
      </c>
      <c r="F97">
        <v>9157.7690000000002</v>
      </c>
      <c r="G97">
        <v>6566.3530000000001</v>
      </c>
      <c r="H97">
        <v>5185.4409999999998</v>
      </c>
      <c r="I97">
        <v>4746.33</v>
      </c>
      <c r="J97">
        <v>1384.0709999999999</v>
      </c>
      <c r="L97">
        <v>61</v>
      </c>
      <c r="M97">
        <v>818.89300000000003</v>
      </c>
      <c r="N97">
        <v>830.55600000000004</v>
      </c>
      <c r="O97">
        <v>795.19200000000001</v>
      </c>
      <c r="P97">
        <v>5995.1940000000004</v>
      </c>
      <c r="Q97">
        <v>2361.4409999999998</v>
      </c>
      <c r="R97">
        <v>4468.7709999999997</v>
      </c>
      <c r="S97">
        <v>1548.2470000000001</v>
      </c>
      <c r="T97">
        <v>2894.5360000000001</v>
      </c>
      <c r="V97">
        <v>61</v>
      </c>
      <c r="W97">
        <v>818.89300000000003</v>
      </c>
      <c r="X97">
        <v>926.56200000000001</v>
      </c>
      <c r="Y97">
        <v>1108.895</v>
      </c>
      <c r="Z97">
        <v>809.77800000000002</v>
      </c>
      <c r="AA97">
        <v>813.13</v>
      </c>
      <c r="AB97">
        <v>746.36</v>
      </c>
      <c r="AC97">
        <v>785.79899999999998</v>
      </c>
      <c r="AD97">
        <v>835.70600000000002</v>
      </c>
      <c r="AF97">
        <v>61</v>
      </c>
      <c r="AG97">
        <v>803.84500000000003</v>
      </c>
      <c r="AH97">
        <v>761.52599999999995</v>
      </c>
      <c r="AI97">
        <v>1658.338</v>
      </c>
      <c r="AJ97">
        <v>2304.14</v>
      </c>
      <c r="AK97">
        <v>1113.903</v>
      </c>
      <c r="AL97">
        <v>1398.0239999999999</v>
      </c>
      <c r="AM97">
        <v>1106.847</v>
      </c>
      <c r="AN97">
        <v>1519.2629999999999</v>
      </c>
      <c r="AP97">
        <v>61</v>
      </c>
      <c r="AQ97">
        <v>825.976</v>
      </c>
      <c r="AR97">
        <v>805.33600000000001</v>
      </c>
      <c r="AS97">
        <v>1243.3</v>
      </c>
      <c r="AT97">
        <v>17788.734</v>
      </c>
      <c r="AU97">
        <v>6933.134</v>
      </c>
      <c r="AV97">
        <v>6425.7</v>
      </c>
      <c r="AW97">
        <v>3232.8760000000002</v>
      </c>
      <c r="AX97">
        <v>4979.6840000000002</v>
      </c>
      <c r="AZ97">
        <v>61</v>
      </c>
      <c r="BA97">
        <v>825.976</v>
      </c>
      <c r="BB97">
        <v>805.33600000000001</v>
      </c>
      <c r="BC97">
        <v>1243.3</v>
      </c>
      <c r="BD97">
        <v>17788.734</v>
      </c>
      <c r="BE97">
        <v>6933.134</v>
      </c>
      <c r="BF97">
        <v>6425.7</v>
      </c>
      <c r="BG97">
        <v>3232.8760000000002</v>
      </c>
      <c r="BH97">
        <v>4979.6840000000002</v>
      </c>
      <c r="BJ97">
        <v>61</v>
      </c>
      <c r="BK97">
        <v>1445.6969999999999</v>
      </c>
      <c r="BL97">
        <v>797.83100000000002</v>
      </c>
      <c r="BM97">
        <v>1365.761</v>
      </c>
      <c r="BN97">
        <v>4624.8609999999999</v>
      </c>
      <c r="BO97">
        <v>12105.156999999999</v>
      </c>
      <c r="BP97">
        <v>11383.093000000001</v>
      </c>
      <c r="BQ97">
        <v>3540.3270000000002</v>
      </c>
      <c r="BR97">
        <v>1742.683</v>
      </c>
      <c r="BT97">
        <v>61</v>
      </c>
      <c r="BU97">
        <v>821.73699999999997</v>
      </c>
      <c r="BV97">
        <v>725.36800000000005</v>
      </c>
      <c r="BW97">
        <v>710.35500000000002</v>
      </c>
      <c r="BX97">
        <v>886.14400000000001</v>
      </c>
      <c r="BY97">
        <v>833.18399999999997</v>
      </c>
      <c r="BZ97">
        <v>892.86699999999996</v>
      </c>
      <c r="CA97">
        <v>899.25099999999998</v>
      </c>
      <c r="CB97">
        <v>983.76599999999996</v>
      </c>
      <c r="CD97">
        <v>61</v>
      </c>
      <c r="CE97">
        <v>923.51499999999999</v>
      </c>
      <c r="CF97">
        <v>1052.3430000000001</v>
      </c>
      <c r="CG97">
        <v>2868.3040000000001</v>
      </c>
      <c r="CH97">
        <v>2131.569</v>
      </c>
      <c r="CI97">
        <v>4610.7039999999997</v>
      </c>
      <c r="CJ97">
        <v>2362.962</v>
      </c>
      <c r="CK97">
        <v>3354.5770000000002</v>
      </c>
      <c r="CL97">
        <v>1057.1949999999999</v>
      </c>
      <c r="CN97">
        <v>61</v>
      </c>
      <c r="CO97">
        <v>805.303</v>
      </c>
      <c r="CP97">
        <v>738.673</v>
      </c>
      <c r="CQ97">
        <v>6552.7560000000003</v>
      </c>
      <c r="CR97">
        <v>10450.531999999999</v>
      </c>
      <c r="CS97">
        <v>8604.07</v>
      </c>
      <c r="CT97">
        <v>6991.5450000000001</v>
      </c>
      <c r="CU97">
        <v>3769.741</v>
      </c>
      <c r="CV97">
        <v>4288.34</v>
      </c>
    </row>
    <row r="98" spans="2:100" x14ac:dyDescent="0.2">
      <c r="B98">
        <v>62</v>
      </c>
      <c r="C98">
        <v>848.08900000000006</v>
      </c>
      <c r="D98">
        <v>1160.059</v>
      </c>
      <c r="E98">
        <v>778.65899999999999</v>
      </c>
      <c r="F98">
        <v>9510.027</v>
      </c>
      <c r="G98">
        <v>7308.6189999999997</v>
      </c>
      <c r="H98">
        <v>5604.3509999999997</v>
      </c>
      <c r="I98">
        <v>5109.0929999999998</v>
      </c>
      <c r="J98">
        <v>1273.7840000000001</v>
      </c>
      <c r="L98">
        <v>62</v>
      </c>
      <c r="M98">
        <v>804.07299999999998</v>
      </c>
      <c r="N98">
        <v>842.74300000000005</v>
      </c>
      <c r="O98">
        <v>801.96199999999999</v>
      </c>
      <c r="P98">
        <v>6018.107</v>
      </c>
      <c r="Q98">
        <v>2309.6109999999999</v>
      </c>
      <c r="R98">
        <v>4449.5690000000004</v>
      </c>
      <c r="S98">
        <v>1644.2190000000001</v>
      </c>
      <c r="T98">
        <v>2976.558</v>
      </c>
      <c r="V98">
        <v>62</v>
      </c>
      <c r="W98">
        <v>804.07299999999998</v>
      </c>
      <c r="X98">
        <v>981.60900000000004</v>
      </c>
      <c r="Y98">
        <v>1028.8869999999999</v>
      </c>
      <c r="Z98">
        <v>841.27300000000002</v>
      </c>
      <c r="AA98">
        <v>820.96</v>
      </c>
      <c r="AB98">
        <v>751.351</v>
      </c>
      <c r="AC98">
        <v>760.92</v>
      </c>
      <c r="AD98">
        <v>796.22299999999996</v>
      </c>
      <c r="AF98">
        <v>62</v>
      </c>
      <c r="AG98">
        <v>796.15300000000002</v>
      </c>
      <c r="AH98">
        <v>770.62</v>
      </c>
      <c r="AI98">
        <v>1787.277</v>
      </c>
      <c r="AJ98">
        <v>2949.123</v>
      </c>
      <c r="AK98">
        <v>1167.145</v>
      </c>
      <c r="AL98">
        <v>1662.1610000000001</v>
      </c>
      <c r="AM98">
        <v>1292.174</v>
      </c>
      <c r="AN98">
        <v>1491.7840000000001</v>
      </c>
      <c r="AP98">
        <v>62</v>
      </c>
      <c r="AQ98">
        <v>847.50099999999998</v>
      </c>
      <c r="AR98">
        <v>791.88499999999999</v>
      </c>
      <c r="AS98">
        <v>1219.4449999999999</v>
      </c>
      <c r="AT98">
        <v>17816.155999999999</v>
      </c>
      <c r="AU98">
        <v>7306.3429999999998</v>
      </c>
      <c r="AV98">
        <v>6799.4380000000001</v>
      </c>
      <c r="AW98">
        <v>3291.19</v>
      </c>
      <c r="AX98">
        <v>5052.4690000000001</v>
      </c>
      <c r="AZ98">
        <v>62</v>
      </c>
      <c r="BA98">
        <v>847.50099999999998</v>
      </c>
      <c r="BB98">
        <v>791.88499999999999</v>
      </c>
      <c r="BC98">
        <v>1219.4449999999999</v>
      </c>
      <c r="BD98">
        <v>17816.155999999999</v>
      </c>
      <c r="BE98">
        <v>7306.3429999999998</v>
      </c>
      <c r="BF98">
        <v>6799.4380000000001</v>
      </c>
      <c r="BG98">
        <v>3291.19</v>
      </c>
      <c r="BH98">
        <v>5052.4690000000001</v>
      </c>
      <c r="BJ98">
        <v>62</v>
      </c>
      <c r="BK98">
        <v>1230.4380000000001</v>
      </c>
      <c r="BL98">
        <v>796.25</v>
      </c>
      <c r="BM98">
        <v>1304.7539999999999</v>
      </c>
      <c r="BN98">
        <v>5744.4809999999998</v>
      </c>
      <c r="BO98">
        <v>12431.098</v>
      </c>
      <c r="BP98">
        <v>11692.923000000001</v>
      </c>
      <c r="BQ98">
        <v>3726.5070000000001</v>
      </c>
      <c r="BR98">
        <v>1801.64</v>
      </c>
      <c r="BT98">
        <v>62</v>
      </c>
      <c r="BU98">
        <v>798.11800000000005</v>
      </c>
      <c r="BV98">
        <v>749.28899999999999</v>
      </c>
      <c r="BW98">
        <v>744.28899999999999</v>
      </c>
      <c r="BX98">
        <v>901.81</v>
      </c>
      <c r="BY98">
        <v>857.97199999999998</v>
      </c>
      <c r="BZ98">
        <v>887.774</v>
      </c>
      <c r="CA98">
        <v>943.41300000000001</v>
      </c>
      <c r="CB98">
        <v>968.86699999999996</v>
      </c>
      <c r="CD98">
        <v>62</v>
      </c>
      <c r="CE98">
        <v>922.49400000000003</v>
      </c>
      <c r="CF98">
        <v>1162.8389999999999</v>
      </c>
      <c r="CG98">
        <v>3119.1750000000002</v>
      </c>
      <c r="CH98">
        <v>2511.393</v>
      </c>
      <c r="CI98">
        <v>5131.5810000000001</v>
      </c>
      <c r="CJ98">
        <v>2791.098</v>
      </c>
      <c r="CK98">
        <v>3582.0230000000001</v>
      </c>
      <c r="CL98">
        <v>1039.037</v>
      </c>
      <c r="CN98">
        <v>62</v>
      </c>
      <c r="CO98">
        <v>819.14300000000003</v>
      </c>
      <c r="CP98">
        <v>734.928</v>
      </c>
      <c r="CQ98">
        <v>6684.4880000000003</v>
      </c>
      <c r="CR98">
        <v>10031.59</v>
      </c>
      <c r="CS98">
        <v>8990.4560000000001</v>
      </c>
      <c r="CT98">
        <v>6942.1059999999998</v>
      </c>
      <c r="CU98">
        <v>3770.1010000000001</v>
      </c>
      <c r="CV98">
        <v>4455.692</v>
      </c>
    </row>
    <row r="99" spans="2:100" x14ac:dyDescent="0.2">
      <c r="B99">
        <v>63</v>
      </c>
      <c r="C99">
        <v>854.16600000000005</v>
      </c>
      <c r="D99">
        <v>1337.845</v>
      </c>
      <c r="E99">
        <v>840.85900000000004</v>
      </c>
      <c r="F99">
        <v>9714.7849999999999</v>
      </c>
      <c r="G99">
        <v>7789.7259999999997</v>
      </c>
      <c r="H99">
        <v>6009.2309999999998</v>
      </c>
      <c r="I99">
        <v>5421.9179999999997</v>
      </c>
      <c r="J99">
        <v>1278.1089999999999</v>
      </c>
      <c r="L99">
        <v>63</v>
      </c>
      <c r="M99">
        <v>792.66700000000003</v>
      </c>
      <c r="N99">
        <v>844.45</v>
      </c>
      <c r="O99">
        <v>785.63800000000003</v>
      </c>
      <c r="P99">
        <v>6022.7910000000002</v>
      </c>
      <c r="Q99">
        <v>2166.6860000000001</v>
      </c>
      <c r="R99">
        <v>4621.5429999999997</v>
      </c>
      <c r="S99">
        <v>1582.069</v>
      </c>
      <c r="T99">
        <v>2911.96</v>
      </c>
      <c r="V99">
        <v>63</v>
      </c>
      <c r="W99">
        <v>792.66700000000003</v>
      </c>
      <c r="X99">
        <v>973.87599999999998</v>
      </c>
      <c r="Y99">
        <v>989.89200000000005</v>
      </c>
      <c r="Z99">
        <v>811.29600000000005</v>
      </c>
      <c r="AA99">
        <v>842.22500000000002</v>
      </c>
      <c r="AB99">
        <v>780.745</v>
      </c>
      <c r="AC99">
        <v>728.48</v>
      </c>
      <c r="AD99">
        <v>783.51800000000003</v>
      </c>
      <c r="AF99">
        <v>63</v>
      </c>
      <c r="AG99">
        <v>758.13</v>
      </c>
      <c r="AH99">
        <v>777.76700000000005</v>
      </c>
      <c r="AI99">
        <v>1881.742</v>
      </c>
      <c r="AJ99">
        <v>3952.3020000000001</v>
      </c>
      <c r="AK99">
        <v>1222.32</v>
      </c>
      <c r="AL99">
        <v>2250.8870000000002</v>
      </c>
      <c r="AM99">
        <v>1641.8019999999999</v>
      </c>
      <c r="AN99">
        <v>1474.4739999999999</v>
      </c>
      <c r="AP99">
        <v>63</v>
      </c>
      <c r="AQ99">
        <v>835.45899999999995</v>
      </c>
      <c r="AR99">
        <v>787.33600000000001</v>
      </c>
      <c r="AS99">
        <v>1151.6780000000001</v>
      </c>
      <c r="AT99">
        <v>17728.07</v>
      </c>
      <c r="AU99">
        <v>7503.308</v>
      </c>
      <c r="AV99">
        <v>7194.2129999999997</v>
      </c>
      <c r="AW99">
        <v>3349.8980000000001</v>
      </c>
      <c r="AX99">
        <v>5342.03</v>
      </c>
      <c r="AZ99">
        <v>63</v>
      </c>
      <c r="BA99">
        <v>835.45899999999995</v>
      </c>
      <c r="BB99">
        <v>787.33600000000001</v>
      </c>
      <c r="BC99">
        <v>1151.6780000000001</v>
      </c>
      <c r="BD99">
        <v>17728.07</v>
      </c>
      <c r="BE99">
        <v>7503.308</v>
      </c>
      <c r="BF99">
        <v>7194.2129999999997</v>
      </c>
      <c r="BG99">
        <v>3349.8980000000001</v>
      </c>
      <c r="BH99">
        <v>5342.03</v>
      </c>
      <c r="BJ99">
        <v>63</v>
      </c>
      <c r="BK99">
        <v>1082.6959999999999</v>
      </c>
      <c r="BL99">
        <v>773.67899999999997</v>
      </c>
      <c r="BM99">
        <v>1317.79</v>
      </c>
      <c r="BN99">
        <v>6353.8959999999997</v>
      </c>
      <c r="BO99">
        <v>12558.964</v>
      </c>
      <c r="BP99">
        <v>12064.665000000001</v>
      </c>
      <c r="BQ99">
        <v>3959.8389999999999</v>
      </c>
      <c r="BR99">
        <v>1917.73</v>
      </c>
      <c r="BT99">
        <v>63</v>
      </c>
      <c r="BU99">
        <v>807.01300000000003</v>
      </c>
      <c r="BV99">
        <v>745.07899999999995</v>
      </c>
      <c r="BW99">
        <v>713.26300000000003</v>
      </c>
      <c r="BX99">
        <v>924.57600000000002</v>
      </c>
      <c r="BY99">
        <v>884.64700000000005</v>
      </c>
      <c r="BZ99">
        <v>875.16399999999999</v>
      </c>
      <c r="CA99">
        <v>911.12300000000005</v>
      </c>
      <c r="CB99">
        <v>916.29300000000001</v>
      </c>
      <c r="CD99">
        <v>63</v>
      </c>
      <c r="CE99">
        <v>952.25300000000004</v>
      </c>
      <c r="CF99">
        <v>1217.4110000000001</v>
      </c>
      <c r="CG99">
        <v>3299.248</v>
      </c>
      <c r="CH99">
        <v>2996.779</v>
      </c>
      <c r="CI99">
        <v>5502.701</v>
      </c>
      <c r="CJ99">
        <v>3310.1909999999998</v>
      </c>
      <c r="CK99">
        <v>3687.95</v>
      </c>
      <c r="CL99">
        <v>1156.0909999999999</v>
      </c>
      <c r="CN99">
        <v>63</v>
      </c>
      <c r="CO99">
        <v>784.50599999999997</v>
      </c>
      <c r="CP99">
        <v>770.20799999999997</v>
      </c>
      <c r="CQ99">
        <v>7017.4719999999998</v>
      </c>
      <c r="CR99">
        <v>10092.308000000001</v>
      </c>
      <c r="CS99">
        <v>9356.0679999999993</v>
      </c>
      <c r="CT99">
        <v>6994.9650000000001</v>
      </c>
      <c r="CU99">
        <v>3575.415</v>
      </c>
      <c r="CV99">
        <v>4609.6589999999997</v>
      </c>
    </row>
    <row r="100" spans="2:100" x14ac:dyDescent="0.2">
      <c r="B100">
        <v>64</v>
      </c>
      <c r="C100">
        <v>887.63099999999997</v>
      </c>
      <c r="D100">
        <v>1446.6510000000001</v>
      </c>
      <c r="E100">
        <v>792.65</v>
      </c>
      <c r="F100">
        <v>9777.26</v>
      </c>
      <c r="G100">
        <v>8236.4500000000007</v>
      </c>
      <c r="H100">
        <v>6316.2839999999997</v>
      </c>
      <c r="I100">
        <v>5579.96</v>
      </c>
      <c r="J100">
        <v>1242.9079999999999</v>
      </c>
      <c r="L100">
        <v>64</v>
      </c>
      <c r="M100">
        <v>807.13300000000004</v>
      </c>
      <c r="N100">
        <v>814.28499999999997</v>
      </c>
      <c r="O100">
        <v>785.36599999999999</v>
      </c>
      <c r="P100">
        <v>6056.7439999999997</v>
      </c>
      <c r="Q100">
        <v>2110.306</v>
      </c>
      <c r="R100">
        <v>4740.7179999999998</v>
      </c>
      <c r="S100">
        <v>1594.3150000000001</v>
      </c>
      <c r="T100">
        <v>2969.5569999999998</v>
      </c>
      <c r="V100">
        <v>64</v>
      </c>
      <c r="W100">
        <v>807.13300000000004</v>
      </c>
      <c r="X100">
        <v>995.47400000000005</v>
      </c>
      <c r="Y100">
        <v>962.298</v>
      </c>
      <c r="Z100">
        <v>794.53300000000002</v>
      </c>
      <c r="AA100">
        <v>801.18499999999995</v>
      </c>
      <c r="AB100">
        <v>762.15700000000004</v>
      </c>
      <c r="AC100">
        <v>717.98099999999999</v>
      </c>
      <c r="AD100">
        <v>779.98500000000001</v>
      </c>
      <c r="AF100">
        <v>64</v>
      </c>
      <c r="AG100">
        <v>797.47900000000004</v>
      </c>
      <c r="AH100">
        <v>828.09799999999996</v>
      </c>
      <c r="AI100">
        <v>1996.203</v>
      </c>
      <c r="AJ100">
        <v>5616.0029999999997</v>
      </c>
      <c r="AK100">
        <v>1270.8779999999999</v>
      </c>
      <c r="AL100">
        <v>3317.643</v>
      </c>
      <c r="AM100">
        <v>1950.8879999999999</v>
      </c>
      <c r="AN100">
        <v>1445.87</v>
      </c>
      <c r="AP100">
        <v>64</v>
      </c>
      <c r="AQ100">
        <v>808.69100000000003</v>
      </c>
      <c r="AR100">
        <v>815.36199999999997</v>
      </c>
      <c r="AS100">
        <v>1119.2929999999999</v>
      </c>
      <c r="AT100">
        <v>17846.599999999999</v>
      </c>
      <c r="AU100">
        <v>7687.018</v>
      </c>
      <c r="AV100">
        <v>7322.6440000000002</v>
      </c>
      <c r="AW100">
        <v>3505.8910000000001</v>
      </c>
      <c r="AX100">
        <v>5602.9210000000003</v>
      </c>
      <c r="AZ100">
        <v>64</v>
      </c>
      <c r="BA100">
        <v>808.69100000000003</v>
      </c>
      <c r="BB100">
        <v>815.36199999999997</v>
      </c>
      <c r="BC100">
        <v>1119.2929999999999</v>
      </c>
      <c r="BD100">
        <v>17846.599999999999</v>
      </c>
      <c r="BE100">
        <v>7687.018</v>
      </c>
      <c r="BF100">
        <v>7322.6440000000002</v>
      </c>
      <c r="BG100">
        <v>3505.8910000000001</v>
      </c>
      <c r="BH100">
        <v>5602.9210000000003</v>
      </c>
      <c r="BJ100">
        <v>64</v>
      </c>
      <c r="BK100">
        <v>1037.3389999999999</v>
      </c>
      <c r="BL100">
        <v>748.57799999999997</v>
      </c>
      <c r="BM100">
        <v>1276.068</v>
      </c>
      <c r="BN100">
        <v>7287.7160000000003</v>
      </c>
      <c r="BO100">
        <v>12625.664000000001</v>
      </c>
      <c r="BP100">
        <v>12552.73</v>
      </c>
      <c r="BQ100">
        <v>4164.8249999999998</v>
      </c>
      <c r="BR100">
        <v>1962.6759999999999</v>
      </c>
      <c r="BT100">
        <v>64</v>
      </c>
      <c r="BU100">
        <v>815.59199999999998</v>
      </c>
      <c r="BV100">
        <v>737.76300000000003</v>
      </c>
      <c r="BW100">
        <v>721.63199999999995</v>
      </c>
      <c r="BX100">
        <v>917.84</v>
      </c>
      <c r="BY100">
        <v>861.89400000000001</v>
      </c>
      <c r="BZ100">
        <v>890.96699999999998</v>
      </c>
      <c r="CA100">
        <v>949.70299999999997</v>
      </c>
      <c r="CB100">
        <v>920.69299999999998</v>
      </c>
      <c r="CD100">
        <v>64</v>
      </c>
      <c r="CE100">
        <v>971.28800000000001</v>
      </c>
      <c r="CF100">
        <v>1407.41</v>
      </c>
      <c r="CG100">
        <v>3646.3220000000001</v>
      </c>
      <c r="CH100">
        <v>3417.143</v>
      </c>
      <c r="CI100">
        <v>6015.6890000000003</v>
      </c>
      <c r="CJ100">
        <v>3475.2779999999998</v>
      </c>
      <c r="CK100">
        <v>3821.96</v>
      </c>
      <c r="CL100">
        <v>1187.567</v>
      </c>
      <c r="CN100">
        <v>64</v>
      </c>
      <c r="CO100">
        <v>776.58600000000001</v>
      </c>
      <c r="CP100">
        <v>729.68399999999997</v>
      </c>
      <c r="CQ100">
        <v>6838.1049999999996</v>
      </c>
      <c r="CR100">
        <v>10532.803</v>
      </c>
      <c r="CS100">
        <v>9571.2019999999993</v>
      </c>
      <c r="CT100">
        <v>7196.2089999999998</v>
      </c>
      <c r="CU100">
        <v>3577.81</v>
      </c>
      <c r="CV100">
        <v>4376.8220000000001</v>
      </c>
    </row>
    <row r="101" spans="2:100" x14ac:dyDescent="0.2">
      <c r="B101">
        <v>65</v>
      </c>
      <c r="C101">
        <v>934.25300000000004</v>
      </c>
      <c r="D101">
        <v>1990.8620000000001</v>
      </c>
      <c r="E101">
        <v>801.25199999999995</v>
      </c>
      <c r="F101">
        <v>9865.3119999999999</v>
      </c>
      <c r="G101">
        <v>8897.9639999999999</v>
      </c>
      <c r="H101">
        <v>6785.7060000000001</v>
      </c>
      <c r="I101">
        <v>5865.5039999999999</v>
      </c>
      <c r="J101">
        <v>1302.723</v>
      </c>
      <c r="L101">
        <v>65</v>
      </c>
      <c r="M101">
        <v>831.20500000000004</v>
      </c>
      <c r="N101">
        <v>791.40599999999995</v>
      </c>
      <c r="O101">
        <v>765.32</v>
      </c>
      <c r="P101">
        <v>5929.1350000000002</v>
      </c>
      <c r="Q101">
        <v>2004.424</v>
      </c>
      <c r="R101">
        <v>4622.6580000000004</v>
      </c>
      <c r="S101">
        <v>1659.1489999999999</v>
      </c>
      <c r="T101">
        <v>3101.0529999999999</v>
      </c>
      <c r="V101">
        <v>65</v>
      </c>
      <c r="W101">
        <v>831.20500000000004</v>
      </c>
      <c r="X101">
        <v>1013.788</v>
      </c>
      <c r="Y101">
        <v>921.44500000000005</v>
      </c>
      <c r="Z101">
        <v>809.03099999999995</v>
      </c>
      <c r="AA101">
        <v>785.67600000000004</v>
      </c>
      <c r="AB101">
        <v>759.88699999999994</v>
      </c>
      <c r="AC101">
        <v>719.43399999999997</v>
      </c>
      <c r="AD101">
        <v>785.92399999999998</v>
      </c>
      <c r="AF101">
        <v>65</v>
      </c>
      <c r="AG101">
        <v>759.93799999999999</v>
      </c>
      <c r="AH101">
        <v>782.12599999999998</v>
      </c>
      <c r="AI101">
        <v>2228.8110000000001</v>
      </c>
      <c r="AJ101">
        <v>7338.5020000000004</v>
      </c>
      <c r="AK101">
        <v>1338.79</v>
      </c>
      <c r="AL101">
        <v>4418.05</v>
      </c>
      <c r="AM101">
        <v>2237.0920000000001</v>
      </c>
      <c r="AN101">
        <v>1493.2929999999999</v>
      </c>
      <c r="AP101">
        <v>65</v>
      </c>
      <c r="AQ101">
        <v>868.21199999999999</v>
      </c>
      <c r="AR101">
        <v>838.54100000000005</v>
      </c>
      <c r="AS101">
        <v>1044.8389999999999</v>
      </c>
      <c r="AT101">
        <v>17851.613000000001</v>
      </c>
      <c r="AU101">
        <v>7868.59</v>
      </c>
      <c r="AV101">
        <v>7247.5990000000002</v>
      </c>
      <c r="AW101">
        <v>3712.4430000000002</v>
      </c>
      <c r="AX101">
        <v>5500.2160000000003</v>
      </c>
      <c r="AZ101">
        <v>65</v>
      </c>
      <c r="BA101">
        <v>868.21199999999999</v>
      </c>
      <c r="BB101">
        <v>838.54100000000005</v>
      </c>
      <c r="BC101">
        <v>1044.8389999999999</v>
      </c>
      <c r="BD101">
        <v>17851.613000000001</v>
      </c>
      <c r="BE101">
        <v>7868.59</v>
      </c>
      <c r="BF101">
        <v>7247.5990000000002</v>
      </c>
      <c r="BG101">
        <v>3712.4430000000002</v>
      </c>
      <c r="BH101">
        <v>5500.2160000000003</v>
      </c>
      <c r="BJ101">
        <v>65</v>
      </c>
      <c r="BK101">
        <v>995.31500000000005</v>
      </c>
      <c r="BL101">
        <v>793.07399999999996</v>
      </c>
      <c r="BM101">
        <v>1288.694</v>
      </c>
      <c r="BN101">
        <v>8116.4009999999998</v>
      </c>
      <c r="BO101">
        <v>13107.147999999999</v>
      </c>
      <c r="BP101">
        <v>12814.092000000001</v>
      </c>
      <c r="BQ101">
        <v>4432.5119999999997</v>
      </c>
      <c r="BR101">
        <v>2106.2600000000002</v>
      </c>
      <c r="BT101">
        <v>65</v>
      </c>
      <c r="BU101">
        <v>802.60500000000002</v>
      </c>
      <c r="BV101">
        <v>732.86800000000005</v>
      </c>
      <c r="BW101">
        <v>756.53899999999999</v>
      </c>
      <c r="BX101">
        <v>903.30399999999997</v>
      </c>
      <c r="BY101">
        <v>829.05100000000004</v>
      </c>
      <c r="BZ101">
        <v>871.02599999999995</v>
      </c>
      <c r="CA101">
        <v>908.78700000000003</v>
      </c>
      <c r="CB101">
        <v>989.54899999999998</v>
      </c>
      <c r="CD101">
        <v>65</v>
      </c>
      <c r="CE101">
        <v>1021.139</v>
      </c>
      <c r="CF101">
        <v>1769.4960000000001</v>
      </c>
      <c r="CG101">
        <v>3966.7950000000001</v>
      </c>
      <c r="CH101">
        <v>4291.8410000000003</v>
      </c>
      <c r="CI101">
        <v>6385.6819999999998</v>
      </c>
      <c r="CJ101">
        <v>3577.4319999999998</v>
      </c>
      <c r="CK101">
        <v>4043.056</v>
      </c>
      <c r="CL101">
        <v>1270.9680000000001</v>
      </c>
      <c r="CN101">
        <v>65</v>
      </c>
      <c r="CO101">
        <v>781.81200000000001</v>
      </c>
      <c r="CP101">
        <v>720.30399999999997</v>
      </c>
      <c r="CQ101">
        <v>6914.5029999999997</v>
      </c>
      <c r="CR101">
        <v>10802.794</v>
      </c>
      <c r="CS101">
        <v>11051.911</v>
      </c>
      <c r="CT101">
        <v>7381.9780000000001</v>
      </c>
      <c r="CU101">
        <v>3487.0880000000002</v>
      </c>
      <c r="CV101">
        <v>4459.3919999999998</v>
      </c>
    </row>
    <row r="102" spans="2:100" x14ac:dyDescent="0.2">
      <c r="B102">
        <v>66</v>
      </c>
      <c r="C102">
        <v>945.23</v>
      </c>
      <c r="D102">
        <v>3125.0590000000002</v>
      </c>
      <c r="E102">
        <v>818.03300000000002</v>
      </c>
      <c r="F102">
        <v>9927.643</v>
      </c>
      <c r="G102">
        <v>10155.776</v>
      </c>
      <c r="H102">
        <v>6903.4620000000004</v>
      </c>
      <c r="I102">
        <v>6236.1949999999997</v>
      </c>
      <c r="J102">
        <v>1317.6980000000001</v>
      </c>
      <c r="L102">
        <v>66</v>
      </c>
      <c r="M102">
        <v>840.55899999999997</v>
      </c>
      <c r="N102">
        <v>825.404</v>
      </c>
      <c r="O102">
        <v>821.50199999999995</v>
      </c>
      <c r="P102">
        <v>6053.0370000000003</v>
      </c>
      <c r="Q102">
        <v>1861.64</v>
      </c>
      <c r="R102">
        <v>4636.4170000000004</v>
      </c>
      <c r="S102">
        <v>1653.854</v>
      </c>
      <c r="T102">
        <v>3165.6309999999999</v>
      </c>
      <c r="V102">
        <v>66</v>
      </c>
      <c r="W102">
        <v>840.55899999999997</v>
      </c>
      <c r="X102">
        <v>1092.596</v>
      </c>
      <c r="Y102">
        <v>923.928</v>
      </c>
      <c r="Z102">
        <v>807.89300000000003</v>
      </c>
      <c r="AA102">
        <v>806.53399999999999</v>
      </c>
      <c r="AB102">
        <v>762.38599999999997</v>
      </c>
      <c r="AC102">
        <v>750.71900000000005</v>
      </c>
      <c r="AD102">
        <v>810.98800000000006</v>
      </c>
      <c r="AF102">
        <v>66</v>
      </c>
      <c r="AG102">
        <v>814.15499999999997</v>
      </c>
      <c r="AH102">
        <v>816.12400000000002</v>
      </c>
      <c r="AI102">
        <v>2330.018</v>
      </c>
      <c r="AJ102">
        <v>9294.9050000000007</v>
      </c>
      <c r="AK102">
        <v>1454.278</v>
      </c>
      <c r="AL102">
        <v>5145.3389999999999</v>
      </c>
      <c r="AM102">
        <v>2458.7420000000002</v>
      </c>
      <c r="AN102">
        <v>1514.92</v>
      </c>
      <c r="AP102">
        <v>66</v>
      </c>
      <c r="AQ102">
        <v>871.93700000000001</v>
      </c>
      <c r="AR102">
        <v>846.72500000000002</v>
      </c>
      <c r="AS102">
        <v>1004.492</v>
      </c>
      <c r="AT102">
        <v>17912.73</v>
      </c>
      <c r="AU102">
        <v>8160.732</v>
      </c>
      <c r="AV102">
        <v>7438.0919999999996</v>
      </c>
      <c r="AW102">
        <v>3839.5610000000001</v>
      </c>
      <c r="AX102">
        <v>6007.3249999999998</v>
      </c>
      <c r="AZ102">
        <v>66</v>
      </c>
      <c r="BA102">
        <v>871.93700000000001</v>
      </c>
      <c r="BB102">
        <v>846.72500000000002</v>
      </c>
      <c r="BC102">
        <v>1004.492</v>
      </c>
      <c r="BD102">
        <v>17912.73</v>
      </c>
      <c r="BE102">
        <v>8160.732</v>
      </c>
      <c r="BF102">
        <v>7438.0919999999996</v>
      </c>
      <c r="BG102">
        <v>3839.5610000000001</v>
      </c>
      <c r="BH102">
        <v>6007.3249999999998</v>
      </c>
      <c r="BJ102">
        <v>66</v>
      </c>
      <c r="BK102">
        <v>954.79399999999998</v>
      </c>
      <c r="BL102">
        <v>783.95699999999999</v>
      </c>
      <c r="BM102">
        <v>1304.0260000000001</v>
      </c>
      <c r="BN102">
        <v>8739.42</v>
      </c>
      <c r="BO102">
        <v>13119.866</v>
      </c>
      <c r="BP102">
        <v>13042.06</v>
      </c>
      <c r="BQ102">
        <v>4692.9170000000004</v>
      </c>
      <c r="BR102">
        <v>2149.7649999999999</v>
      </c>
      <c r="BT102">
        <v>66</v>
      </c>
      <c r="BU102">
        <v>797.27599999999995</v>
      </c>
      <c r="BV102">
        <v>723.77599999999995</v>
      </c>
      <c r="BW102">
        <v>739.65800000000002</v>
      </c>
      <c r="BX102">
        <v>874.34500000000003</v>
      </c>
      <c r="BY102">
        <v>821.18100000000004</v>
      </c>
      <c r="BZ102">
        <v>916.93700000000001</v>
      </c>
      <c r="CA102">
        <v>907.42899999999997</v>
      </c>
      <c r="CB102">
        <v>1014.732</v>
      </c>
      <c r="CD102">
        <v>66</v>
      </c>
      <c r="CE102">
        <v>974.46199999999999</v>
      </c>
      <c r="CF102">
        <v>2191.4760000000001</v>
      </c>
      <c r="CG102">
        <v>4023.9639999999999</v>
      </c>
      <c r="CH102">
        <v>4815.5169999999998</v>
      </c>
      <c r="CI102">
        <v>6456.6360000000004</v>
      </c>
      <c r="CJ102">
        <v>3734.4229999999998</v>
      </c>
      <c r="CK102">
        <v>3987.7910000000002</v>
      </c>
      <c r="CL102">
        <v>1440.095</v>
      </c>
      <c r="CN102">
        <v>66</v>
      </c>
      <c r="CO102">
        <v>802.048</v>
      </c>
      <c r="CP102">
        <v>706.69899999999996</v>
      </c>
      <c r="CQ102">
        <v>7027.683</v>
      </c>
      <c r="CR102">
        <v>10890.616</v>
      </c>
      <c r="CS102">
        <v>12567.57</v>
      </c>
      <c r="CT102">
        <v>7589.973</v>
      </c>
      <c r="CU102">
        <v>3709.471</v>
      </c>
      <c r="CV102">
        <v>4654.1040000000003</v>
      </c>
    </row>
    <row r="103" spans="2:100" x14ac:dyDescent="0.2">
      <c r="B103">
        <v>67</v>
      </c>
      <c r="C103">
        <v>976.34699999999998</v>
      </c>
      <c r="D103">
        <v>4461.6559999999999</v>
      </c>
      <c r="E103">
        <v>780.04</v>
      </c>
      <c r="F103">
        <v>9991.4869999999992</v>
      </c>
      <c r="G103">
        <v>10597.39</v>
      </c>
      <c r="H103">
        <v>7456.4960000000001</v>
      </c>
      <c r="I103">
        <v>6516.0249999999996</v>
      </c>
      <c r="J103">
        <v>1426.903</v>
      </c>
      <c r="L103">
        <v>67</v>
      </c>
      <c r="M103">
        <v>822.94399999999996</v>
      </c>
      <c r="N103">
        <v>851.26599999999996</v>
      </c>
      <c r="O103">
        <v>826.72799999999995</v>
      </c>
      <c r="P103">
        <v>6179.5529999999999</v>
      </c>
      <c r="Q103">
        <v>1849.96</v>
      </c>
      <c r="R103">
        <v>4622.6149999999998</v>
      </c>
      <c r="S103">
        <v>1586.9159999999999</v>
      </c>
      <c r="T103">
        <v>3272.69</v>
      </c>
      <c r="V103">
        <v>67</v>
      </c>
      <c r="W103">
        <v>822.94399999999996</v>
      </c>
      <c r="X103">
        <v>1077.5170000000001</v>
      </c>
      <c r="Y103">
        <v>938.827</v>
      </c>
      <c r="Z103">
        <v>771.95100000000002</v>
      </c>
      <c r="AA103">
        <v>843.42399999999998</v>
      </c>
      <c r="AB103">
        <v>753.50900000000001</v>
      </c>
      <c r="AC103">
        <v>728.34799999999996</v>
      </c>
      <c r="AD103">
        <v>798.63400000000001</v>
      </c>
      <c r="AF103">
        <v>67</v>
      </c>
      <c r="AG103">
        <v>808.68100000000004</v>
      </c>
      <c r="AH103">
        <v>823.548</v>
      </c>
      <c r="AI103">
        <v>2448.0740000000001</v>
      </c>
      <c r="AJ103">
        <v>11439.493</v>
      </c>
      <c r="AK103">
        <v>1583.23</v>
      </c>
      <c r="AL103">
        <v>5470.3310000000001</v>
      </c>
      <c r="AM103">
        <v>2715.2220000000002</v>
      </c>
      <c r="AN103">
        <v>1544.393</v>
      </c>
      <c r="AP103">
        <v>67</v>
      </c>
      <c r="AQ103">
        <v>835.423</v>
      </c>
      <c r="AR103">
        <v>800.02700000000004</v>
      </c>
      <c r="AS103">
        <v>996.46699999999998</v>
      </c>
      <c r="AT103">
        <v>18170.719000000001</v>
      </c>
      <c r="AU103">
        <v>8249.5759999999991</v>
      </c>
      <c r="AV103">
        <v>7526.3429999999998</v>
      </c>
      <c r="AW103">
        <v>4098.0150000000003</v>
      </c>
      <c r="AX103">
        <v>6127.0259999999998</v>
      </c>
      <c r="AZ103">
        <v>67</v>
      </c>
      <c r="BA103">
        <v>835.423</v>
      </c>
      <c r="BB103">
        <v>800.02700000000004</v>
      </c>
      <c r="BC103">
        <v>996.46699999999998</v>
      </c>
      <c r="BD103">
        <v>18170.719000000001</v>
      </c>
      <c r="BE103">
        <v>8249.5759999999991</v>
      </c>
      <c r="BF103">
        <v>7526.3429999999998</v>
      </c>
      <c r="BG103">
        <v>4098.0150000000003</v>
      </c>
      <c r="BH103">
        <v>6127.0259999999998</v>
      </c>
      <c r="BJ103">
        <v>67</v>
      </c>
      <c r="BK103">
        <v>909.06299999999999</v>
      </c>
      <c r="BL103">
        <v>759.59500000000003</v>
      </c>
      <c r="BM103">
        <v>1324.2840000000001</v>
      </c>
      <c r="BN103">
        <v>9448.0709999999999</v>
      </c>
      <c r="BO103">
        <v>13373.79</v>
      </c>
      <c r="BP103">
        <v>13193.05</v>
      </c>
      <c r="BQ103">
        <v>5009.4160000000002</v>
      </c>
      <c r="BR103">
        <v>2173.6190000000001</v>
      </c>
      <c r="BT103">
        <v>67</v>
      </c>
      <c r="BU103">
        <v>810.01300000000003</v>
      </c>
      <c r="BV103">
        <v>732.73699999999997</v>
      </c>
      <c r="BW103">
        <v>736.85500000000002</v>
      </c>
      <c r="BX103">
        <v>919.62300000000005</v>
      </c>
      <c r="BY103">
        <v>844.26900000000001</v>
      </c>
      <c r="BZ103">
        <v>909.86500000000001</v>
      </c>
      <c r="CA103">
        <v>927.83799999999997</v>
      </c>
      <c r="CB103">
        <v>1043.8109999999999</v>
      </c>
      <c r="CD103">
        <v>67</v>
      </c>
      <c r="CE103">
        <v>918.56399999999996</v>
      </c>
      <c r="CF103">
        <v>2708.0439999999999</v>
      </c>
      <c r="CG103">
        <v>4079.5819999999999</v>
      </c>
      <c r="CH103">
        <v>5456.2330000000002</v>
      </c>
      <c r="CI103">
        <v>6810.3230000000003</v>
      </c>
      <c r="CJ103">
        <v>3780.7550000000001</v>
      </c>
      <c r="CK103">
        <v>3995.6579999999999</v>
      </c>
      <c r="CL103">
        <v>1668.3009999999999</v>
      </c>
      <c r="CN103">
        <v>67</v>
      </c>
      <c r="CO103">
        <v>812.53399999999999</v>
      </c>
      <c r="CP103">
        <v>730.05200000000002</v>
      </c>
      <c r="CQ103">
        <v>7349.2740000000003</v>
      </c>
      <c r="CR103">
        <v>11392.244000000001</v>
      </c>
      <c r="CS103">
        <v>14208.072</v>
      </c>
      <c r="CT103">
        <v>7741.0230000000001</v>
      </c>
      <c r="CU103">
        <v>3742.0210000000002</v>
      </c>
      <c r="CV103">
        <v>4484.7790000000005</v>
      </c>
    </row>
    <row r="104" spans="2:100" x14ac:dyDescent="0.2">
      <c r="B104">
        <v>68</v>
      </c>
      <c r="C104">
        <v>1015.927</v>
      </c>
      <c r="D104">
        <v>5270.1540000000005</v>
      </c>
      <c r="E104">
        <v>774.04200000000003</v>
      </c>
      <c r="F104">
        <v>10369.959999999999</v>
      </c>
      <c r="G104">
        <v>10697.951999999999</v>
      </c>
      <c r="H104">
        <v>7958.8540000000003</v>
      </c>
      <c r="I104">
        <v>6845.6859999999997</v>
      </c>
      <c r="J104">
        <v>1641.56</v>
      </c>
      <c r="L104">
        <v>68</v>
      </c>
      <c r="M104">
        <v>800.654</v>
      </c>
      <c r="N104">
        <v>792.91600000000005</v>
      </c>
      <c r="O104">
        <v>828.04100000000005</v>
      </c>
      <c r="P104">
        <v>6204.8389999999999</v>
      </c>
      <c r="Q104">
        <v>1721.607</v>
      </c>
      <c r="R104">
        <v>4633.2349999999997</v>
      </c>
      <c r="S104">
        <v>1615.83</v>
      </c>
      <c r="T104">
        <v>3320.2640000000001</v>
      </c>
      <c r="V104">
        <v>68</v>
      </c>
      <c r="W104">
        <v>800.654</v>
      </c>
      <c r="X104">
        <v>1165.1130000000001</v>
      </c>
      <c r="Y104">
        <v>911.73900000000003</v>
      </c>
      <c r="Z104">
        <v>766.59100000000001</v>
      </c>
      <c r="AA104">
        <v>799.85699999999997</v>
      </c>
      <c r="AB104">
        <v>748.25900000000001</v>
      </c>
      <c r="AC104">
        <v>762.27700000000004</v>
      </c>
      <c r="AD104">
        <v>831.40599999999995</v>
      </c>
      <c r="AF104">
        <v>68</v>
      </c>
      <c r="AG104">
        <v>828.85500000000002</v>
      </c>
      <c r="AH104">
        <v>787.52599999999995</v>
      </c>
      <c r="AI104">
        <v>2679.1329999999998</v>
      </c>
      <c r="AJ104">
        <v>12122.438</v>
      </c>
      <c r="AK104">
        <v>1717.8240000000001</v>
      </c>
      <c r="AL104">
        <v>5460.7709999999997</v>
      </c>
      <c r="AM104">
        <v>2716.6019999999999</v>
      </c>
      <c r="AN104">
        <v>1603.3</v>
      </c>
      <c r="AP104">
        <v>68</v>
      </c>
      <c r="AQ104">
        <v>828.44899999999996</v>
      </c>
      <c r="AR104">
        <v>771.54700000000003</v>
      </c>
      <c r="AS104">
        <v>996.74400000000003</v>
      </c>
      <c r="AT104">
        <v>18403.27</v>
      </c>
      <c r="AU104">
        <v>8428.0959999999995</v>
      </c>
      <c r="AV104">
        <v>7763.34</v>
      </c>
      <c r="AW104">
        <v>4135.8999999999996</v>
      </c>
      <c r="AX104">
        <v>6232.6869999999999</v>
      </c>
      <c r="AZ104">
        <v>68</v>
      </c>
      <c r="BA104">
        <v>828.44899999999996</v>
      </c>
      <c r="BB104">
        <v>771.54700000000003</v>
      </c>
      <c r="BC104">
        <v>996.74400000000003</v>
      </c>
      <c r="BD104">
        <v>18403.27</v>
      </c>
      <c r="BE104">
        <v>8428.0959999999995</v>
      </c>
      <c r="BF104">
        <v>7763.34</v>
      </c>
      <c r="BG104">
        <v>4135.8999999999996</v>
      </c>
      <c r="BH104">
        <v>6232.6869999999999</v>
      </c>
      <c r="BJ104">
        <v>68</v>
      </c>
      <c r="BK104">
        <v>923.71</v>
      </c>
      <c r="BL104">
        <v>792.75199999999995</v>
      </c>
      <c r="BM104">
        <v>1382.8630000000001</v>
      </c>
      <c r="BN104">
        <v>9833.2939999999999</v>
      </c>
      <c r="BO104">
        <v>13762.726000000001</v>
      </c>
      <c r="BP104">
        <v>13225.785</v>
      </c>
      <c r="BQ104">
        <v>5094.5619999999999</v>
      </c>
      <c r="BR104">
        <v>2375.7069999999999</v>
      </c>
      <c r="BT104">
        <v>68</v>
      </c>
      <c r="BU104">
        <v>804.73699999999997</v>
      </c>
      <c r="BV104">
        <v>731.553</v>
      </c>
      <c r="BW104">
        <v>737.26300000000003</v>
      </c>
      <c r="BX104">
        <v>865.72199999999998</v>
      </c>
      <c r="BY104">
        <v>901.25900000000001</v>
      </c>
      <c r="BZ104">
        <v>952.69200000000001</v>
      </c>
      <c r="CA104">
        <v>935.40800000000002</v>
      </c>
      <c r="CB104">
        <v>991.52800000000002</v>
      </c>
      <c r="CD104">
        <v>68</v>
      </c>
      <c r="CE104">
        <v>900.49800000000005</v>
      </c>
      <c r="CF104">
        <v>3110.4169999999999</v>
      </c>
      <c r="CG104">
        <v>4235.1099999999997</v>
      </c>
      <c r="CH104">
        <v>5970.5609999999997</v>
      </c>
      <c r="CI104">
        <v>7318.9979999999996</v>
      </c>
      <c r="CJ104">
        <v>4044.67</v>
      </c>
      <c r="CK104">
        <v>4014.4969999999998</v>
      </c>
      <c r="CL104">
        <v>1786.692</v>
      </c>
      <c r="CN104">
        <v>68</v>
      </c>
      <c r="CO104">
        <v>819.93799999999999</v>
      </c>
      <c r="CP104">
        <v>753.18799999999999</v>
      </c>
      <c r="CQ104">
        <v>7860.4229999999998</v>
      </c>
      <c r="CR104">
        <v>12311.29</v>
      </c>
      <c r="CS104">
        <v>14845.81</v>
      </c>
      <c r="CT104">
        <v>7896.7290000000003</v>
      </c>
      <c r="CU104">
        <v>3883.0430000000001</v>
      </c>
      <c r="CV104">
        <v>4605.2120000000004</v>
      </c>
    </row>
    <row r="105" spans="2:100" x14ac:dyDescent="0.2">
      <c r="B105">
        <v>69</v>
      </c>
      <c r="C105">
        <v>1046.1369999999999</v>
      </c>
      <c r="D105">
        <v>5785.6009999999997</v>
      </c>
      <c r="E105">
        <v>798.59400000000005</v>
      </c>
      <c r="F105">
        <v>10637.716</v>
      </c>
      <c r="G105">
        <v>11032.392</v>
      </c>
      <c r="H105">
        <v>8200.018</v>
      </c>
      <c r="I105">
        <v>7053.5870000000004</v>
      </c>
      <c r="J105">
        <v>2141.5230000000001</v>
      </c>
      <c r="L105">
        <v>69</v>
      </c>
      <c r="M105">
        <v>778.11900000000003</v>
      </c>
      <c r="N105">
        <v>809.79399999999998</v>
      </c>
      <c r="O105">
        <v>822.375</v>
      </c>
      <c r="P105">
        <v>6337.308</v>
      </c>
      <c r="Q105">
        <v>1647.662</v>
      </c>
      <c r="R105">
        <v>4744.8370000000004</v>
      </c>
      <c r="S105">
        <v>1642.663</v>
      </c>
      <c r="T105">
        <v>3361.7379999999998</v>
      </c>
      <c r="V105">
        <v>69</v>
      </c>
      <c r="W105">
        <v>778.11900000000003</v>
      </c>
      <c r="X105">
        <v>1290.6030000000001</v>
      </c>
      <c r="Y105">
        <v>913.48800000000006</v>
      </c>
      <c r="Z105">
        <v>795.15200000000004</v>
      </c>
      <c r="AA105">
        <v>751.08199999999999</v>
      </c>
      <c r="AB105">
        <v>761.95699999999999</v>
      </c>
      <c r="AC105">
        <v>756.17</v>
      </c>
      <c r="AD105">
        <v>777.04300000000001</v>
      </c>
      <c r="AF105">
        <v>69</v>
      </c>
      <c r="AG105">
        <v>810.47299999999996</v>
      </c>
      <c r="AH105">
        <v>797.38900000000001</v>
      </c>
      <c r="AI105">
        <v>2806.8560000000002</v>
      </c>
      <c r="AJ105">
        <v>12206.337</v>
      </c>
      <c r="AK105">
        <v>1983.5360000000001</v>
      </c>
      <c r="AL105">
        <v>5770.5749999999998</v>
      </c>
      <c r="AM105">
        <v>2796.0320000000002</v>
      </c>
      <c r="AN105">
        <v>1577.9059999999999</v>
      </c>
      <c r="AP105">
        <v>69</v>
      </c>
      <c r="AQ105">
        <v>806.63099999999997</v>
      </c>
      <c r="AR105">
        <v>769.18600000000004</v>
      </c>
      <c r="AS105">
        <v>974.90599999999995</v>
      </c>
      <c r="AT105">
        <v>17900.607</v>
      </c>
      <c r="AU105">
        <v>8972.8639999999996</v>
      </c>
      <c r="AV105">
        <v>7657.5119999999997</v>
      </c>
      <c r="AW105">
        <v>4360.5339999999997</v>
      </c>
      <c r="AX105">
        <v>6458.45</v>
      </c>
      <c r="AZ105">
        <v>69</v>
      </c>
      <c r="BA105">
        <v>806.63099999999997</v>
      </c>
      <c r="BB105">
        <v>769.18600000000004</v>
      </c>
      <c r="BC105">
        <v>974.90599999999995</v>
      </c>
      <c r="BD105">
        <v>17900.607</v>
      </c>
      <c r="BE105">
        <v>8972.8639999999996</v>
      </c>
      <c r="BF105">
        <v>7657.5119999999997</v>
      </c>
      <c r="BG105">
        <v>4360.5339999999997</v>
      </c>
      <c r="BH105">
        <v>6458.45</v>
      </c>
      <c r="BJ105">
        <v>69</v>
      </c>
      <c r="BK105">
        <v>910.77300000000002</v>
      </c>
      <c r="BL105">
        <v>802.31600000000003</v>
      </c>
      <c r="BM105">
        <v>1449.8119999999999</v>
      </c>
      <c r="BN105">
        <v>9931.3050000000003</v>
      </c>
      <c r="BO105">
        <v>13968.973</v>
      </c>
      <c r="BP105">
        <v>13141.563</v>
      </c>
      <c r="BQ105">
        <v>5111.1229999999996</v>
      </c>
      <c r="BR105">
        <v>2456.4940000000001</v>
      </c>
      <c r="BT105">
        <v>69</v>
      </c>
      <c r="BU105">
        <v>790.52599999999995</v>
      </c>
      <c r="BV105">
        <v>746.25</v>
      </c>
      <c r="BW105">
        <v>728.73699999999997</v>
      </c>
      <c r="BX105">
        <v>877.07299999999998</v>
      </c>
      <c r="BY105">
        <v>935.83500000000004</v>
      </c>
      <c r="BZ105">
        <v>988.76499999999999</v>
      </c>
      <c r="CA105">
        <v>924.721</v>
      </c>
      <c r="CB105">
        <v>1033.7190000000001</v>
      </c>
      <c r="CD105">
        <v>69</v>
      </c>
      <c r="CE105">
        <v>984.20100000000002</v>
      </c>
      <c r="CF105">
        <v>3609.4839999999999</v>
      </c>
      <c r="CG105">
        <v>4314.308</v>
      </c>
      <c r="CH105">
        <v>6376.1840000000002</v>
      </c>
      <c r="CI105">
        <v>7579.7709999999997</v>
      </c>
      <c r="CJ105">
        <v>4290.5010000000002</v>
      </c>
      <c r="CK105">
        <v>4012.5230000000001</v>
      </c>
      <c r="CL105">
        <v>2073.2779999999998</v>
      </c>
      <c r="CN105">
        <v>69</v>
      </c>
      <c r="CO105">
        <v>780.58</v>
      </c>
      <c r="CP105">
        <v>739.70500000000004</v>
      </c>
      <c r="CQ105">
        <v>8376.6929999999993</v>
      </c>
      <c r="CR105">
        <v>13207.197</v>
      </c>
      <c r="CS105">
        <v>14862.557000000001</v>
      </c>
      <c r="CT105">
        <v>8064.741</v>
      </c>
      <c r="CU105">
        <v>3790.1120000000001</v>
      </c>
      <c r="CV105">
        <v>4678.9709999999995</v>
      </c>
    </row>
    <row r="106" spans="2:100" x14ac:dyDescent="0.2">
      <c r="B106">
        <v>70</v>
      </c>
      <c r="C106">
        <v>1058.7729999999999</v>
      </c>
      <c r="D106">
        <v>5741.4170000000004</v>
      </c>
      <c r="E106">
        <v>811.34900000000005</v>
      </c>
      <c r="F106">
        <v>10904.103999999999</v>
      </c>
      <c r="G106">
        <v>11584.52</v>
      </c>
      <c r="H106">
        <v>8465.7199999999993</v>
      </c>
      <c r="I106">
        <v>7473.6589999999997</v>
      </c>
      <c r="J106">
        <v>2619.3209999999999</v>
      </c>
      <c r="L106">
        <v>70</v>
      </c>
      <c r="M106">
        <v>800.24800000000005</v>
      </c>
      <c r="N106">
        <v>821.14800000000002</v>
      </c>
      <c r="O106">
        <v>834.35</v>
      </c>
      <c r="P106">
        <v>6667.6490000000003</v>
      </c>
      <c r="Q106">
        <v>1683.5119999999999</v>
      </c>
      <c r="R106">
        <v>4768.424</v>
      </c>
      <c r="S106">
        <v>1674.6969999999999</v>
      </c>
      <c r="T106">
        <v>3491.6559999999999</v>
      </c>
      <c r="V106">
        <v>70</v>
      </c>
      <c r="W106">
        <v>800.24800000000005</v>
      </c>
      <c r="X106">
        <v>1476.896</v>
      </c>
      <c r="Y106">
        <v>890.02599999999995</v>
      </c>
      <c r="Z106">
        <v>791.52700000000004</v>
      </c>
      <c r="AA106">
        <v>764.745</v>
      </c>
      <c r="AB106">
        <v>759.34299999999996</v>
      </c>
      <c r="AC106">
        <v>768.601</v>
      </c>
      <c r="AD106">
        <v>779.37599999999998</v>
      </c>
      <c r="AF106">
        <v>70</v>
      </c>
      <c r="AG106">
        <v>826.31500000000005</v>
      </c>
      <c r="AH106">
        <v>808.81700000000001</v>
      </c>
      <c r="AI106">
        <v>3053.0250000000001</v>
      </c>
      <c r="AJ106">
        <v>11733.906000000001</v>
      </c>
      <c r="AK106">
        <v>2514.5419999999999</v>
      </c>
      <c r="AL106">
        <v>5779.0810000000001</v>
      </c>
      <c r="AM106">
        <v>2909.3229999999999</v>
      </c>
      <c r="AN106">
        <v>1557.502</v>
      </c>
      <c r="AP106">
        <v>70</v>
      </c>
      <c r="AQ106">
        <v>839.846</v>
      </c>
      <c r="AR106">
        <v>818.79200000000003</v>
      </c>
      <c r="AS106">
        <v>882.46400000000006</v>
      </c>
      <c r="AT106">
        <v>17909.903999999999</v>
      </c>
      <c r="AU106">
        <v>9450.15</v>
      </c>
      <c r="AV106">
        <v>7819.5259999999998</v>
      </c>
      <c r="AW106">
        <v>4447.6509999999998</v>
      </c>
      <c r="AX106">
        <v>6719.0770000000002</v>
      </c>
      <c r="AZ106">
        <v>70</v>
      </c>
      <c r="BA106">
        <v>839.846</v>
      </c>
      <c r="BB106">
        <v>818.79200000000003</v>
      </c>
      <c r="BC106">
        <v>882.46400000000006</v>
      </c>
      <c r="BD106">
        <v>17909.903999999999</v>
      </c>
      <c r="BE106">
        <v>9450.15</v>
      </c>
      <c r="BF106">
        <v>7819.5259999999998</v>
      </c>
      <c r="BG106">
        <v>4447.6509999999998</v>
      </c>
      <c r="BH106">
        <v>6719.0770000000002</v>
      </c>
      <c r="BJ106">
        <v>70</v>
      </c>
      <c r="BK106">
        <v>896.78499999999997</v>
      </c>
      <c r="BL106">
        <v>791.596</v>
      </c>
      <c r="BM106">
        <v>1589.058</v>
      </c>
      <c r="BN106">
        <v>9725.0149999999994</v>
      </c>
      <c r="BO106">
        <v>14022.635</v>
      </c>
      <c r="BP106">
        <v>13242.536</v>
      </c>
      <c r="BQ106">
        <v>5449.3540000000003</v>
      </c>
      <c r="BR106">
        <v>2639.002</v>
      </c>
      <c r="BT106">
        <v>70</v>
      </c>
      <c r="BU106">
        <v>798.96100000000001</v>
      </c>
      <c r="BV106">
        <v>754.61800000000005</v>
      </c>
      <c r="BW106">
        <v>732.39499999999998</v>
      </c>
      <c r="BX106">
        <v>939.46500000000003</v>
      </c>
      <c r="BY106">
        <v>988.94500000000005</v>
      </c>
      <c r="BZ106">
        <v>961.77499999999998</v>
      </c>
      <c r="CA106">
        <v>988.57399999999996</v>
      </c>
      <c r="CB106">
        <v>1039.172</v>
      </c>
      <c r="CD106">
        <v>70</v>
      </c>
      <c r="CE106">
        <v>1010.822</v>
      </c>
      <c r="CF106">
        <v>3952.145</v>
      </c>
      <c r="CG106">
        <v>4522.7079999999996</v>
      </c>
      <c r="CH106">
        <v>6901.0540000000001</v>
      </c>
      <c r="CI106">
        <v>7603.0680000000002</v>
      </c>
      <c r="CJ106">
        <v>4430.9309999999996</v>
      </c>
      <c r="CK106">
        <v>4125.7730000000001</v>
      </c>
      <c r="CL106">
        <v>2369.212</v>
      </c>
      <c r="CN106">
        <v>70</v>
      </c>
      <c r="CO106">
        <v>799.62900000000002</v>
      </c>
      <c r="CP106">
        <v>743.16899999999998</v>
      </c>
      <c r="CQ106">
        <v>8439.3989999999994</v>
      </c>
      <c r="CR106">
        <v>14272.89</v>
      </c>
      <c r="CS106">
        <v>14686.618</v>
      </c>
      <c r="CT106">
        <v>8383.15</v>
      </c>
      <c r="CU106">
        <v>4104.9930000000004</v>
      </c>
      <c r="CV106">
        <v>4793.5069999999996</v>
      </c>
    </row>
    <row r="107" spans="2:100" x14ac:dyDescent="0.2">
      <c r="B107">
        <v>71</v>
      </c>
      <c r="C107">
        <v>1051.2260000000001</v>
      </c>
      <c r="D107">
        <v>5191.4740000000002</v>
      </c>
      <c r="E107">
        <v>821.29</v>
      </c>
      <c r="F107">
        <v>11258.409</v>
      </c>
      <c r="G107">
        <v>11638.279</v>
      </c>
      <c r="H107">
        <v>8696.1290000000008</v>
      </c>
      <c r="I107">
        <v>7450.1710000000003</v>
      </c>
      <c r="J107">
        <v>2938.3249999999998</v>
      </c>
      <c r="L107">
        <v>71</v>
      </c>
      <c r="M107">
        <v>802.46199999999999</v>
      </c>
      <c r="N107">
        <v>816.49699999999996</v>
      </c>
      <c r="O107">
        <v>855.23800000000006</v>
      </c>
      <c r="P107">
        <v>6860.3509999999997</v>
      </c>
      <c r="Q107">
        <v>1569.7719999999999</v>
      </c>
      <c r="R107">
        <v>4720.8549999999996</v>
      </c>
      <c r="S107">
        <v>1738.91</v>
      </c>
      <c r="T107">
        <v>3550.924</v>
      </c>
      <c r="V107">
        <v>71</v>
      </c>
      <c r="W107">
        <v>802.46199999999999</v>
      </c>
      <c r="X107">
        <v>1643.326</v>
      </c>
      <c r="Y107">
        <v>889.28899999999999</v>
      </c>
      <c r="Z107">
        <v>774.62199999999996</v>
      </c>
      <c r="AA107">
        <v>786.72900000000004</v>
      </c>
      <c r="AB107">
        <v>736.51199999999994</v>
      </c>
      <c r="AC107">
        <v>716.995</v>
      </c>
      <c r="AD107">
        <v>807.61900000000003</v>
      </c>
      <c r="AF107">
        <v>71</v>
      </c>
      <c r="AG107">
        <v>781.19500000000005</v>
      </c>
      <c r="AH107">
        <v>804.58900000000006</v>
      </c>
      <c r="AI107">
        <v>3226.1990000000001</v>
      </c>
      <c r="AJ107">
        <v>11033.941000000001</v>
      </c>
      <c r="AK107">
        <v>3393.395</v>
      </c>
      <c r="AL107">
        <v>5820.4920000000002</v>
      </c>
      <c r="AM107">
        <v>3051.931</v>
      </c>
      <c r="AN107">
        <v>1604.8810000000001</v>
      </c>
      <c r="AP107">
        <v>71</v>
      </c>
      <c r="AQ107">
        <v>855.70500000000004</v>
      </c>
      <c r="AR107">
        <v>849.57399999999996</v>
      </c>
      <c r="AS107">
        <v>860.27300000000002</v>
      </c>
      <c r="AT107">
        <v>18009.759999999998</v>
      </c>
      <c r="AU107">
        <v>9637.7610000000004</v>
      </c>
      <c r="AV107">
        <v>7795.6670000000004</v>
      </c>
      <c r="AW107">
        <v>4532.87</v>
      </c>
      <c r="AX107">
        <v>6838.8810000000003</v>
      </c>
      <c r="AZ107">
        <v>71</v>
      </c>
      <c r="BA107">
        <v>855.70500000000004</v>
      </c>
      <c r="BB107">
        <v>849.57399999999996</v>
      </c>
      <c r="BC107">
        <v>860.27300000000002</v>
      </c>
      <c r="BD107">
        <v>18009.759999999998</v>
      </c>
      <c r="BE107">
        <v>9637.7610000000004</v>
      </c>
      <c r="BF107">
        <v>7795.6670000000004</v>
      </c>
      <c r="BG107">
        <v>4532.87</v>
      </c>
      <c r="BH107">
        <v>6838.8810000000003</v>
      </c>
      <c r="BJ107">
        <v>71</v>
      </c>
      <c r="BK107">
        <v>893.19200000000001</v>
      </c>
      <c r="BL107">
        <v>783.69600000000003</v>
      </c>
      <c r="BM107">
        <v>1723.347</v>
      </c>
      <c r="BN107">
        <v>9659.1859999999997</v>
      </c>
      <c r="BO107">
        <v>14000.947</v>
      </c>
      <c r="BP107">
        <v>13313.946</v>
      </c>
      <c r="BQ107">
        <v>5551.6559999999999</v>
      </c>
      <c r="BR107">
        <v>2717.5</v>
      </c>
      <c r="BT107">
        <v>71</v>
      </c>
      <c r="BU107">
        <v>808.59199999999998</v>
      </c>
      <c r="BV107">
        <v>733.59199999999998</v>
      </c>
      <c r="BW107">
        <v>757.18399999999997</v>
      </c>
      <c r="BX107">
        <v>877.63300000000004</v>
      </c>
      <c r="BY107">
        <v>1009.029</v>
      </c>
      <c r="BZ107">
        <v>958.31700000000001</v>
      </c>
      <c r="CA107">
        <v>985.57</v>
      </c>
      <c r="CB107">
        <v>1178.4970000000001</v>
      </c>
      <c r="CD107">
        <v>71</v>
      </c>
      <c r="CE107">
        <v>1024.7349999999999</v>
      </c>
      <c r="CF107">
        <v>4295.5069999999996</v>
      </c>
      <c r="CG107">
        <v>4467.51</v>
      </c>
      <c r="CH107">
        <v>7402.7269999999999</v>
      </c>
      <c r="CI107">
        <v>7911.4660000000003</v>
      </c>
      <c r="CJ107">
        <v>4567.1049999999996</v>
      </c>
      <c r="CK107">
        <v>4028.2649999999999</v>
      </c>
      <c r="CL107">
        <v>2846.933</v>
      </c>
      <c r="CN107">
        <v>71</v>
      </c>
      <c r="CO107">
        <v>809.48199999999997</v>
      </c>
      <c r="CP107">
        <v>701.98699999999997</v>
      </c>
      <c r="CQ107">
        <v>8506.8639999999996</v>
      </c>
      <c r="CR107">
        <v>14590.785</v>
      </c>
      <c r="CS107">
        <v>15010.198</v>
      </c>
      <c r="CT107">
        <v>8307.36</v>
      </c>
      <c r="CU107">
        <v>4085.373</v>
      </c>
      <c r="CV107">
        <v>4816.42</v>
      </c>
    </row>
    <row r="108" spans="2:100" x14ac:dyDescent="0.2">
      <c r="B108">
        <v>72</v>
      </c>
      <c r="C108">
        <v>1179.681</v>
      </c>
      <c r="D108">
        <v>4548.5469999999996</v>
      </c>
      <c r="E108">
        <v>828.01700000000005</v>
      </c>
      <c r="F108">
        <v>11357.611000000001</v>
      </c>
      <c r="G108">
        <v>12003.991</v>
      </c>
      <c r="H108">
        <v>8752.9590000000007</v>
      </c>
      <c r="I108">
        <v>7482.67</v>
      </c>
      <c r="J108">
        <v>3239.9960000000001</v>
      </c>
      <c r="L108">
        <v>72</v>
      </c>
      <c r="M108">
        <v>814.93899999999996</v>
      </c>
      <c r="N108">
        <v>850.91099999999994</v>
      </c>
      <c r="O108">
        <v>890.98400000000004</v>
      </c>
      <c r="P108">
        <v>6801.9549999999999</v>
      </c>
      <c r="Q108">
        <v>1496.105</v>
      </c>
      <c r="R108">
        <v>4653.92</v>
      </c>
      <c r="S108">
        <v>1800.6369999999999</v>
      </c>
      <c r="T108">
        <v>3747.1869999999999</v>
      </c>
      <c r="V108">
        <v>72</v>
      </c>
      <c r="W108">
        <v>814.93899999999996</v>
      </c>
      <c r="X108">
        <v>2050.0369999999998</v>
      </c>
      <c r="Y108">
        <v>849.93899999999996</v>
      </c>
      <c r="Z108">
        <v>782.95500000000004</v>
      </c>
      <c r="AA108">
        <v>772.39400000000001</v>
      </c>
      <c r="AB108">
        <v>785.02499999999998</v>
      </c>
      <c r="AC108">
        <v>735.13699999999994</v>
      </c>
      <c r="AD108">
        <v>796.30499999999995</v>
      </c>
      <c r="AF108">
        <v>72</v>
      </c>
      <c r="AG108">
        <v>813.18100000000004</v>
      </c>
      <c r="AH108">
        <v>784.22900000000004</v>
      </c>
      <c r="AI108">
        <v>3479.4110000000001</v>
      </c>
      <c r="AJ108">
        <v>9691.3040000000001</v>
      </c>
      <c r="AK108">
        <v>4498.3100000000004</v>
      </c>
      <c r="AL108">
        <v>6065.7290000000003</v>
      </c>
      <c r="AM108">
        <v>3192.74</v>
      </c>
      <c r="AN108">
        <v>1658.4929999999999</v>
      </c>
      <c r="AP108">
        <v>72</v>
      </c>
      <c r="AQ108">
        <v>841.67700000000002</v>
      </c>
      <c r="AR108">
        <v>817.16899999999998</v>
      </c>
      <c r="AS108">
        <v>872.73400000000004</v>
      </c>
      <c r="AT108">
        <v>17665.032999999999</v>
      </c>
      <c r="AU108">
        <v>10108.007</v>
      </c>
      <c r="AV108">
        <v>7939.4309999999996</v>
      </c>
      <c r="AW108">
        <v>4644.8130000000001</v>
      </c>
      <c r="AX108">
        <v>6779.5450000000001</v>
      </c>
      <c r="AZ108">
        <v>72</v>
      </c>
      <c r="BA108">
        <v>841.67700000000002</v>
      </c>
      <c r="BB108">
        <v>817.16899999999998</v>
      </c>
      <c r="BC108">
        <v>872.73400000000004</v>
      </c>
      <c r="BD108">
        <v>17665.032999999999</v>
      </c>
      <c r="BE108">
        <v>10108.007</v>
      </c>
      <c r="BF108">
        <v>7939.4309999999996</v>
      </c>
      <c r="BG108">
        <v>4644.8130000000001</v>
      </c>
      <c r="BH108">
        <v>6779.5450000000001</v>
      </c>
      <c r="BJ108">
        <v>72</v>
      </c>
      <c r="BK108">
        <v>908.11400000000003</v>
      </c>
      <c r="BL108">
        <v>836.93100000000004</v>
      </c>
      <c r="BM108">
        <v>1888.3420000000001</v>
      </c>
      <c r="BN108">
        <v>9317.3919999999998</v>
      </c>
      <c r="BO108">
        <v>14563.424999999999</v>
      </c>
      <c r="BP108">
        <v>13167.048000000001</v>
      </c>
      <c r="BQ108">
        <v>5568.3630000000003</v>
      </c>
      <c r="BR108">
        <v>2863.6729999999998</v>
      </c>
      <c r="BT108">
        <v>72</v>
      </c>
      <c r="BU108">
        <v>812.82899999999995</v>
      </c>
      <c r="BV108">
        <v>724.03899999999999</v>
      </c>
      <c r="BW108">
        <v>761.31600000000003</v>
      </c>
      <c r="BX108">
        <v>946.96199999999999</v>
      </c>
      <c r="BY108">
        <v>1037.6179999999999</v>
      </c>
      <c r="BZ108">
        <v>1022.222</v>
      </c>
      <c r="CA108">
        <v>1075.222</v>
      </c>
      <c r="CB108">
        <v>1370.4690000000001</v>
      </c>
      <c r="CD108">
        <v>72</v>
      </c>
      <c r="CE108">
        <v>1040.4349999999999</v>
      </c>
      <c r="CF108">
        <v>4713.2719999999999</v>
      </c>
      <c r="CG108">
        <v>4423.2299999999996</v>
      </c>
      <c r="CH108">
        <v>7739.8209999999999</v>
      </c>
      <c r="CI108">
        <v>8190.3050000000003</v>
      </c>
      <c r="CJ108">
        <v>4892.9309999999996</v>
      </c>
      <c r="CK108">
        <v>4075.1219999999998</v>
      </c>
      <c r="CL108">
        <v>3414.0120000000002</v>
      </c>
      <c r="CN108">
        <v>72</v>
      </c>
      <c r="CO108">
        <v>810.93200000000002</v>
      </c>
      <c r="CP108">
        <v>718.71</v>
      </c>
      <c r="CQ108">
        <v>8751.9040000000005</v>
      </c>
      <c r="CR108">
        <v>14528.208000000001</v>
      </c>
      <c r="CS108">
        <v>14690.016</v>
      </c>
      <c r="CT108">
        <v>8059.2030000000004</v>
      </c>
      <c r="CU108">
        <v>4212.9470000000001</v>
      </c>
      <c r="CV108">
        <v>4668.66</v>
      </c>
    </row>
    <row r="109" spans="2:100" x14ac:dyDescent="0.2">
      <c r="B109">
        <v>73</v>
      </c>
      <c r="C109">
        <v>1484.19</v>
      </c>
      <c r="D109">
        <v>4079.0230000000001</v>
      </c>
      <c r="E109">
        <v>854.798</v>
      </c>
      <c r="F109">
        <v>11211.428</v>
      </c>
      <c r="G109">
        <v>11979.727999999999</v>
      </c>
      <c r="H109">
        <v>9429.6479999999992</v>
      </c>
      <c r="I109">
        <v>7384.866</v>
      </c>
      <c r="J109">
        <v>3468.2170000000001</v>
      </c>
      <c r="L109">
        <v>73</v>
      </c>
      <c r="M109">
        <v>816.83</v>
      </c>
      <c r="N109">
        <v>818.40300000000002</v>
      </c>
      <c r="O109">
        <v>877.50300000000004</v>
      </c>
      <c r="P109">
        <v>6772.9250000000002</v>
      </c>
      <c r="Q109">
        <v>1568.048</v>
      </c>
      <c r="R109">
        <v>4753.5169999999998</v>
      </c>
      <c r="S109">
        <v>1817.9590000000001</v>
      </c>
      <c r="T109">
        <v>3941.9470000000001</v>
      </c>
      <c r="V109">
        <v>73</v>
      </c>
      <c r="W109">
        <v>816.83</v>
      </c>
      <c r="X109">
        <v>2498.1999999999998</v>
      </c>
      <c r="Y109">
        <v>913.649</v>
      </c>
      <c r="Z109">
        <v>790.59299999999996</v>
      </c>
      <c r="AA109">
        <v>808.79</v>
      </c>
      <c r="AB109">
        <v>822.12800000000004</v>
      </c>
      <c r="AC109">
        <v>786.84400000000005</v>
      </c>
      <c r="AD109">
        <v>779.07</v>
      </c>
      <c r="AF109">
        <v>73</v>
      </c>
      <c r="AG109">
        <v>810.97900000000004</v>
      </c>
      <c r="AH109">
        <v>754.01800000000003</v>
      </c>
      <c r="AI109">
        <v>3751.3270000000002</v>
      </c>
      <c r="AJ109">
        <v>8205.2839999999997</v>
      </c>
      <c r="AK109">
        <v>6002.3450000000003</v>
      </c>
      <c r="AL109">
        <v>6820.74</v>
      </c>
      <c r="AM109">
        <v>3466.982</v>
      </c>
      <c r="AN109">
        <v>1778.85</v>
      </c>
      <c r="AP109">
        <v>73</v>
      </c>
      <c r="AQ109">
        <v>831.92499999999995</v>
      </c>
      <c r="AR109">
        <v>779.87199999999996</v>
      </c>
      <c r="AS109">
        <v>889.85199999999998</v>
      </c>
      <c r="AT109">
        <v>17139.615000000002</v>
      </c>
      <c r="AU109">
        <v>10569.791999999999</v>
      </c>
      <c r="AV109">
        <v>7933.6930000000002</v>
      </c>
      <c r="AW109">
        <v>4982.57</v>
      </c>
      <c r="AX109">
        <v>7171.9889999999996</v>
      </c>
      <c r="AZ109">
        <v>73</v>
      </c>
      <c r="BA109">
        <v>831.92499999999995</v>
      </c>
      <c r="BB109">
        <v>779.87199999999996</v>
      </c>
      <c r="BC109">
        <v>889.85199999999998</v>
      </c>
      <c r="BD109">
        <v>17139.615000000002</v>
      </c>
      <c r="BE109">
        <v>10569.791999999999</v>
      </c>
      <c r="BF109">
        <v>7933.6930000000002</v>
      </c>
      <c r="BG109">
        <v>4982.57</v>
      </c>
      <c r="BH109">
        <v>7171.9889999999996</v>
      </c>
      <c r="BJ109">
        <v>73</v>
      </c>
      <c r="BK109">
        <v>901.78099999999995</v>
      </c>
      <c r="BL109">
        <v>839.08600000000001</v>
      </c>
      <c r="BM109">
        <v>2275.701</v>
      </c>
      <c r="BN109">
        <v>8674.2119999999995</v>
      </c>
      <c r="BO109">
        <v>14843.194</v>
      </c>
      <c r="BP109">
        <v>13135.822</v>
      </c>
      <c r="BQ109">
        <v>5872.4790000000003</v>
      </c>
      <c r="BR109">
        <v>3007.9110000000001</v>
      </c>
      <c r="BT109">
        <v>73</v>
      </c>
      <c r="BU109">
        <v>828.39499999999998</v>
      </c>
      <c r="BV109">
        <v>726.35500000000002</v>
      </c>
      <c r="BW109">
        <v>754.02599999999995</v>
      </c>
      <c r="BX109">
        <v>961.52599999999995</v>
      </c>
      <c r="BY109">
        <v>1143.3140000000001</v>
      </c>
      <c r="BZ109">
        <v>1112.566</v>
      </c>
      <c r="CA109">
        <v>1125.174</v>
      </c>
      <c r="CB109">
        <v>1503.18</v>
      </c>
      <c r="CD109">
        <v>73</v>
      </c>
      <c r="CE109">
        <v>1086.194</v>
      </c>
      <c r="CF109">
        <v>5088.692</v>
      </c>
      <c r="CG109">
        <v>4505.24</v>
      </c>
      <c r="CH109">
        <v>8260.7540000000008</v>
      </c>
      <c r="CI109">
        <v>8060.1880000000001</v>
      </c>
      <c r="CJ109">
        <v>5354.8440000000001</v>
      </c>
      <c r="CK109">
        <v>4135.22</v>
      </c>
      <c r="CL109">
        <v>3985.3960000000002</v>
      </c>
      <c r="CN109">
        <v>73</v>
      </c>
      <c r="CO109">
        <v>797.39099999999996</v>
      </c>
      <c r="CP109">
        <v>722.86500000000001</v>
      </c>
      <c r="CQ109">
        <v>9069.7240000000002</v>
      </c>
      <c r="CR109">
        <v>14393.004999999999</v>
      </c>
      <c r="CS109">
        <v>14412.735000000001</v>
      </c>
      <c r="CT109">
        <v>7789.6509999999998</v>
      </c>
      <c r="CU109">
        <v>4414.4309999999996</v>
      </c>
      <c r="CV109">
        <v>4564.241</v>
      </c>
    </row>
    <row r="110" spans="2:100" x14ac:dyDescent="0.2">
      <c r="B110">
        <v>74</v>
      </c>
      <c r="C110">
        <v>2052.8150000000001</v>
      </c>
      <c r="D110">
        <v>3831.991</v>
      </c>
      <c r="E110">
        <v>852.9</v>
      </c>
      <c r="F110">
        <v>11285.648999999999</v>
      </c>
      <c r="G110">
        <v>12260.806</v>
      </c>
      <c r="H110">
        <v>10014.486999999999</v>
      </c>
      <c r="I110">
        <v>7593.7979999999998</v>
      </c>
      <c r="J110">
        <v>3550.4580000000001</v>
      </c>
      <c r="L110">
        <v>74</v>
      </c>
      <c r="M110">
        <v>817.51800000000003</v>
      </c>
      <c r="N110">
        <v>843.42700000000002</v>
      </c>
      <c r="O110">
        <v>921.63499999999999</v>
      </c>
      <c r="P110">
        <v>6819.1620000000003</v>
      </c>
      <c r="Q110">
        <v>1555.239</v>
      </c>
      <c r="R110">
        <v>4842.99</v>
      </c>
      <c r="S110">
        <v>1929.7619999999999</v>
      </c>
      <c r="T110">
        <v>3999.3</v>
      </c>
      <c r="V110">
        <v>74</v>
      </c>
      <c r="W110">
        <v>817.51800000000003</v>
      </c>
      <c r="X110">
        <v>2862.2739999999999</v>
      </c>
      <c r="Y110">
        <v>907.12699999999995</v>
      </c>
      <c r="Z110">
        <v>812.61800000000005</v>
      </c>
      <c r="AA110">
        <v>806.60699999999997</v>
      </c>
      <c r="AB110">
        <v>755.90499999999997</v>
      </c>
      <c r="AC110">
        <v>784.14700000000005</v>
      </c>
      <c r="AD110">
        <v>759.59799999999996</v>
      </c>
      <c r="AF110">
        <v>74</v>
      </c>
      <c r="AG110">
        <v>824.173</v>
      </c>
      <c r="AH110">
        <v>798.89099999999996</v>
      </c>
      <c r="AI110">
        <v>4019.1190000000001</v>
      </c>
      <c r="AJ110">
        <v>7067.6459999999997</v>
      </c>
      <c r="AK110">
        <v>7319.05</v>
      </c>
      <c r="AL110">
        <v>7155.5619999999999</v>
      </c>
      <c r="AM110">
        <v>3559.7719999999999</v>
      </c>
      <c r="AN110">
        <v>1982.829</v>
      </c>
      <c r="AP110">
        <v>74</v>
      </c>
      <c r="AQ110">
        <v>841.476</v>
      </c>
      <c r="AR110">
        <v>800.52099999999996</v>
      </c>
      <c r="AS110">
        <v>878.375</v>
      </c>
      <c r="AT110">
        <v>16927.197</v>
      </c>
      <c r="AU110">
        <v>10751.261</v>
      </c>
      <c r="AV110">
        <v>8202.5210000000006</v>
      </c>
      <c r="AW110">
        <v>5223.1710000000003</v>
      </c>
      <c r="AX110">
        <v>7172.1509999999998</v>
      </c>
      <c r="AZ110">
        <v>74</v>
      </c>
      <c r="BA110">
        <v>841.476</v>
      </c>
      <c r="BB110">
        <v>800.52099999999996</v>
      </c>
      <c r="BC110">
        <v>878.375</v>
      </c>
      <c r="BD110">
        <v>16927.197</v>
      </c>
      <c r="BE110">
        <v>10751.261</v>
      </c>
      <c r="BF110">
        <v>8202.5210000000006</v>
      </c>
      <c r="BG110">
        <v>5223.1710000000003</v>
      </c>
      <c r="BH110">
        <v>7172.1509999999998</v>
      </c>
      <c r="BJ110">
        <v>74</v>
      </c>
      <c r="BK110">
        <v>908.3</v>
      </c>
      <c r="BL110">
        <v>832.03499999999997</v>
      </c>
      <c r="BM110">
        <v>2685.9079999999999</v>
      </c>
      <c r="BN110">
        <v>8409.4040000000005</v>
      </c>
      <c r="BO110">
        <v>15537.83</v>
      </c>
      <c r="BP110">
        <v>13117.279</v>
      </c>
      <c r="BQ110">
        <v>6223.5190000000002</v>
      </c>
      <c r="BR110">
        <v>3250.6869999999999</v>
      </c>
      <c r="BT110">
        <v>74</v>
      </c>
      <c r="BU110">
        <v>810.07899999999995</v>
      </c>
      <c r="BV110">
        <v>753.39499999999998</v>
      </c>
      <c r="BW110">
        <v>742.23699999999997</v>
      </c>
      <c r="BX110">
        <v>943.53300000000002</v>
      </c>
      <c r="BY110">
        <v>1234.1890000000001</v>
      </c>
      <c r="BZ110">
        <v>1244.2550000000001</v>
      </c>
      <c r="CA110">
        <v>1271.3409999999999</v>
      </c>
      <c r="CB110">
        <v>1746.81</v>
      </c>
      <c r="CD110">
        <v>74</v>
      </c>
      <c r="CE110">
        <v>1204.71</v>
      </c>
      <c r="CF110">
        <v>5462.0309999999999</v>
      </c>
      <c r="CG110">
        <v>4525.5349999999999</v>
      </c>
      <c r="CH110">
        <v>8632.5730000000003</v>
      </c>
      <c r="CI110">
        <v>8057.835</v>
      </c>
      <c r="CJ110">
        <v>5603.9390000000003</v>
      </c>
      <c r="CK110">
        <v>4172.6329999999998</v>
      </c>
      <c r="CL110">
        <v>4620.183</v>
      </c>
      <c r="CN110">
        <v>74</v>
      </c>
      <c r="CO110">
        <v>792.53700000000003</v>
      </c>
      <c r="CP110">
        <v>709.86099999999999</v>
      </c>
      <c r="CQ110">
        <v>9128.8029999999999</v>
      </c>
      <c r="CR110">
        <v>14159.912</v>
      </c>
      <c r="CS110">
        <v>14326.933000000001</v>
      </c>
      <c r="CT110">
        <v>8231.9089999999997</v>
      </c>
      <c r="CU110">
        <v>4577.259</v>
      </c>
      <c r="CV110">
        <v>4542.2539999999999</v>
      </c>
    </row>
    <row r="111" spans="2:100" x14ac:dyDescent="0.2">
      <c r="B111">
        <v>75</v>
      </c>
      <c r="C111">
        <v>2825.72</v>
      </c>
      <c r="D111">
        <v>3823.15</v>
      </c>
      <c r="E111">
        <v>936.92200000000003</v>
      </c>
      <c r="F111">
        <v>11644.932000000001</v>
      </c>
      <c r="G111">
        <v>12270.913</v>
      </c>
      <c r="H111">
        <v>10391.782999999999</v>
      </c>
      <c r="I111">
        <v>7483.8280000000004</v>
      </c>
      <c r="J111">
        <v>3558.4259999999999</v>
      </c>
      <c r="L111">
        <v>75</v>
      </c>
      <c r="M111">
        <v>809.45100000000002</v>
      </c>
      <c r="N111">
        <v>857.80499999999995</v>
      </c>
      <c r="O111">
        <v>1023.14</v>
      </c>
      <c r="P111">
        <v>6611.5529999999999</v>
      </c>
      <c r="Q111">
        <v>1563.6379999999999</v>
      </c>
      <c r="R111">
        <v>4813.5320000000002</v>
      </c>
      <c r="S111">
        <v>1860.346</v>
      </c>
      <c r="T111">
        <v>4002.5770000000002</v>
      </c>
      <c r="V111">
        <v>75</v>
      </c>
      <c r="W111">
        <v>809.45100000000002</v>
      </c>
      <c r="X111">
        <v>3146.4209999999998</v>
      </c>
      <c r="Y111">
        <v>906.95899999999995</v>
      </c>
      <c r="Z111">
        <v>798.31</v>
      </c>
      <c r="AA111">
        <v>829.62300000000005</v>
      </c>
      <c r="AB111">
        <v>730.66099999999994</v>
      </c>
      <c r="AC111">
        <v>739.81500000000005</v>
      </c>
      <c r="AD111">
        <v>822.85799999999995</v>
      </c>
      <c r="AF111">
        <v>75</v>
      </c>
      <c r="AG111">
        <v>846.255</v>
      </c>
      <c r="AH111">
        <v>813.63900000000001</v>
      </c>
      <c r="AI111">
        <v>4411.6279999999997</v>
      </c>
      <c r="AJ111">
        <v>6381.6210000000001</v>
      </c>
      <c r="AK111">
        <v>8235.7019999999993</v>
      </c>
      <c r="AL111">
        <v>7616.4960000000001</v>
      </c>
      <c r="AM111">
        <v>3852.5949999999998</v>
      </c>
      <c r="AN111">
        <v>2071.6570000000002</v>
      </c>
      <c r="AP111">
        <v>75</v>
      </c>
      <c r="AQ111">
        <v>811.9</v>
      </c>
      <c r="AR111">
        <v>788.86199999999997</v>
      </c>
      <c r="AS111">
        <v>824.61</v>
      </c>
      <c r="AT111">
        <v>17106.403999999999</v>
      </c>
      <c r="AU111">
        <v>10890.751</v>
      </c>
      <c r="AV111">
        <v>8387.9359999999997</v>
      </c>
      <c r="AW111">
        <v>5644.5280000000002</v>
      </c>
      <c r="AX111">
        <v>7358.558</v>
      </c>
      <c r="AZ111">
        <v>75</v>
      </c>
      <c r="BA111">
        <v>811.9</v>
      </c>
      <c r="BB111">
        <v>788.86199999999997</v>
      </c>
      <c r="BC111">
        <v>824.61</v>
      </c>
      <c r="BD111">
        <v>17106.403999999999</v>
      </c>
      <c r="BE111">
        <v>10890.751</v>
      </c>
      <c r="BF111">
        <v>8387.9359999999997</v>
      </c>
      <c r="BG111">
        <v>5644.5280000000002</v>
      </c>
      <c r="BH111">
        <v>7358.558</v>
      </c>
      <c r="BJ111">
        <v>75</v>
      </c>
      <c r="BK111">
        <v>887.11400000000003</v>
      </c>
      <c r="BL111">
        <v>831.17200000000003</v>
      </c>
      <c r="BM111">
        <v>3463.9549999999999</v>
      </c>
      <c r="BN111">
        <v>7636.1679999999997</v>
      </c>
      <c r="BO111">
        <v>15926.538</v>
      </c>
      <c r="BP111">
        <v>13241.146000000001</v>
      </c>
      <c r="BQ111">
        <v>6752.9690000000001</v>
      </c>
      <c r="BR111">
        <v>3665.77</v>
      </c>
      <c r="BT111">
        <v>75</v>
      </c>
      <c r="BU111">
        <v>803.96100000000001</v>
      </c>
      <c r="BV111">
        <v>775.97400000000005</v>
      </c>
      <c r="BW111">
        <v>713.88199999999995</v>
      </c>
      <c r="BX111">
        <v>1031.482</v>
      </c>
      <c r="BY111">
        <v>1243.4000000000001</v>
      </c>
      <c r="BZ111">
        <v>1315.4079999999999</v>
      </c>
      <c r="CA111">
        <v>1493.43</v>
      </c>
      <c r="CB111">
        <v>2029.1</v>
      </c>
      <c r="CD111">
        <v>75</v>
      </c>
      <c r="CE111">
        <v>1439.481</v>
      </c>
      <c r="CF111">
        <v>5709.3339999999998</v>
      </c>
      <c r="CG111">
        <v>4644.0739999999996</v>
      </c>
      <c r="CH111">
        <v>9023.518</v>
      </c>
      <c r="CI111">
        <v>7973.8329999999996</v>
      </c>
      <c r="CJ111">
        <v>6114.0739999999996</v>
      </c>
      <c r="CK111">
        <v>4234.768</v>
      </c>
      <c r="CL111">
        <v>5054.268</v>
      </c>
      <c r="CN111">
        <v>75</v>
      </c>
      <c r="CO111">
        <v>800.33100000000002</v>
      </c>
      <c r="CP111">
        <v>728.02200000000005</v>
      </c>
      <c r="CQ111">
        <v>9397.0480000000007</v>
      </c>
      <c r="CR111">
        <v>14086.429</v>
      </c>
      <c r="CS111">
        <v>13912.89</v>
      </c>
      <c r="CT111">
        <v>8470.4480000000003</v>
      </c>
      <c r="CU111">
        <v>4746.3019999999997</v>
      </c>
      <c r="CV111">
        <v>4558.8680000000004</v>
      </c>
    </row>
    <row r="112" spans="2:100" x14ac:dyDescent="0.2">
      <c r="B112">
        <v>76</v>
      </c>
      <c r="C112">
        <v>3910.2289999999998</v>
      </c>
      <c r="D112">
        <v>3876.4050000000002</v>
      </c>
      <c r="E112">
        <v>973.197</v>
      </c>
      <c r="F112">
        <v>11560.174000000001</v>
      </c>
      <c r="G112">
        <v>12568.618</v>
      </c>
      <c r="H112">
        <v>10508.063</v>
      </c>
      <c r="I112">
        <v>7754.2749999999996</v>
      </c>
      <c r="J112">
        <v>3577.7539999999999</v>
      </c>
      <c r="L112">
        <v>76</v>
      </c>
      <c r="M112">
        <v>808.31399999999996</v>
      </c>
      <c r="N112">
        <v>821.32899999999995</v>
      </c>
      <c r="O112">
        <v>1085.203</v>
      </c>
      <c r="P112">
        <v>6503.7860000000001</v>
      </c>
      <c r="Q112">
        <v>1599.2360000000001</v>
      </c>
      <c r="R112">
        <v>4826.152</v>
      </c>
      <c r="S112">
        <v>1893.1859999999999</v>
      </c>
      <c r="T112">
        <v>4102.4350000000004</v>
      </c>
      <c r="V112">
        <v>76</v>
      </c>
      <c r="W112">
        <v>808.31399999999996</v>
      </c>
      <c r="X112">
        <v>3532.6959999999999</v>
      </c>
      <c r="Y112">
        <v>870.08</v>
      </c>
      <c r="Z112">
        <v>803.548</v>
      </c>
      <c r="AA112">
        <v>828.66200000000003</v>
      </c>
      <c r="AB112">
        <v>770.70699999999999</v>
      </c>
      <c r="AC112">
        <v>781.08799999999997</v>
      </c>
      <c r="AD112">
        <v>840.23599999999999</v>
      </c>
      <c r="AF112">
        <v>76</v>
      </c>
      <c r="AG112">
        <v>801.01499999999999</v>
      </c>
      <c r="AH112">
        <v>799.04100000000005</v>
      </c>
      <c r="AI112">
        <v>4706.2659999999996</v>
      </c>
      <c r="AJ112">
        <v>5958.7479999999996</v>
      </c>
      <c r="AK112">
        <v>8538.5450000000001</v>
      </c>
      <c r="AL112">
        <v>7979.9520000000002</v>
      </c>
      <c r="AM112">
        <v>3718.8580000000002</v>
      </c>
      <c r="AN112">
        <v>2134.8980000000001</v>
      </c>
      <c r="AP112">
        <v>76</v>
      </c>
      <c r="AQ112">
        <v>826.30600000000004</v>
      </c>
      <c r="AR112">
        <v>807.46299999999997</v>
      </c>
      <c r="AS112">
        <v>861.024</v>
      </c>
      <c r="AT112">
        <v>16677.870999999999</v>
      </c>
      <c r="AU112">
        <v>10882.255999999999</v>
      </c>
      <c r="AV112">
        <v>8529.9709999999995</v>
      </c>
      <c r="AW112">
        <v>6070.0990000000002</v>
      </c>
      <c r="AX112">
        <v>7273.48</v>
      </c>
      <c r="AZ112">
        <v>76</v>
      </c>
      <c r="BA112">
        <v>826.30600000000004</v>
      </c>
      <c r="BB112">
        <v>807.46299999999997</v>
      </c>
      <c r="BC112">
        <v>861.024</v>
      </c>
      <c r="BD112">
        <v>16677.870999999999</v>
      </c>
      <c r="BE112">
        <v>10882.255999999999</v>
      </c>
      <c r="BF112">
        <v>8529.9709999999995</v>
      </c>
      <c r="BG112">
        <v>6070.0990000000002</v>
      </c>
      <c r="BH112">
        <v>7273.48</v>
      </c>
      <c r="BJ112">
        <v>76</v>
      </c>
      <c r="BK112">
        <v>911.09699999999998</v>
      </c>
      <c r="BL112">
        <v>883.94799999999998</v>
      </c>
      <c r="BM112">
        <v>3896.578</v>
      </c>
      <c r="BN112">
        <v>7083.8879999999999</v>
      </c>
      <c r="BO112">
        <v>16032.762000000001</v>
      </c>
      <c r="BP112">
        <v>13141.609</v>
      </c>
      <c r="BQ112">
        <v>6935.817</v>
      </c>
      <c r="BR112">
        <v>4003.835</v>
      </c>
      <c r="BT112">
        <v>76</v>
      </c>
      <c r="BU112">
        <v>815.60500000000002</v>
      </c>
      <c r="BV112">
        <v>744.48699999999997</v>
      </c>
      <c r="BW112">
        <v>702.92100000000005</v>
      </c>
      <c r="BX112">
        <v>1136.365</v>
      </c>
      <c r="BY112">
        <v>1364.4549999999999</v>
      </c>
      <c r="BZ112">
        <v>1487.376</v>
      </c>
      <c r="CA112">
        <v>1725.2270000000001</v>
      </c>
      <c r="CB112">
        <v>2470.2469999999998</v>
      </c>
      <c r="CD112">
        <v>76</v>
      </c>
      <c r="CE112">
        <v>1924.4770000000001</v>
      </c>
      <c r="CF112">
        <v>5697.4750000000004</v>
      </c>
      <c r="CG112">
        <v>4694.6790000000001</v>
      </c>
      <c r="CH112">
        <v>9313.0540000000001</v>
      </c>
      <c r="CI112">
        <v>8233.6730000000007</v>
      </c>
      <c r="CJ112">
        <v>6237.4279999999999</v>
      </c>
      <c r="CK112">
        <v>4197.3509999999997</v>
      </c>
      <c r="CL112">
        <v>5489.4129999999996</v>
      </c>
      <c r="CN112">
        <v>76</v>
      </c>
      <c r="CO112">
        <v>831.274</v>
      </c>
      <c r="CP112">
        <v>718.59400000000005</v>
      </c>
      <c r="CQ112">
        <v>9629.35</v>
      </c>
      <c r="CR112">
        <v>13986.036</v>
      </c>
      <c r="CS112">
        <v>13340.710999999999</v>
      </c>
      <c r="CT112">
        <v>9476.9060000000009</v>
      </c>
      <c r="CU112">
        <v>5049.9960000000001</v>
      </c>
      <c r="CV112">
        <v>4477.3919999999998</v>
      </c>
    </row>
    <row r="113" spans="2:100" x14ac:dyDescent="0.2">
      <c r="B113">
        <v>77</v>
      </c>
      <c r="C113">
        <v>5011.1570000000002</v>
      </c>
      <c r="D113">
        <v>3953.3910000000001</v>
      </c>
      <c r="E113">
        <v>1008.4349999999999</v>
      </c>
      <c r="F113">
        <v>11707.128000000001</v>
      </c>
      <c r="G113">
        <v>13031.865</v>
      </c>
      <c r="H113">
        <v>10619.314</v>
      </c>
      <c r="I113">
        <v>7731.0460000000003</v>
      </c>
      <c r="J113">
        <v>3523.498</v>
      </c>
      <c r="L113">
        <v>77</v>
      </c>
      <c r="M113">
        <v>831.95</v>
      </c>
      <c r="N113">
        <v>809.18200000000002</v>
      </c>
      <c r="O113">
        <v>1263.4179999999999</v>
      </c>
      <c r="P113">
        <v>6375.7110000000002</v>
      </c>
      <c r="Q113">
        <v>1640.5989999999999</v>
      </c>
      <c r="R113">
        <v>4987.9260000000004</v>
      </c>
      <c r="S113">
        <v>1970.12</v>
      </c>
      <c r="T113">
        <v>4078.893</v>
      </c>
      <c r="V113">
        <v>77</v>
      </c>
      <c r="W113">
        <v>831.95</v>
      </c>
      <c r="X113">
        <v>3807.7689999999998</v>
      </c>
      <c r="Y113">
        <v>861.61099999999999</v>
      </c>
      <c r="Z113">
        <v>772.52499999999998</v>
      </c>
      <c r="AA113">
        <v>829.62699999999995</v>
      </c>
      <c r="AB113">
        <v>734.83199999999999</v>
      </c>
      <c r="AC113">
        <v>761.66300000000001</v>
      </c>
      <c r="AD113">
        <v>806.34699999999998</v>
      </c>
      <c r="AF113">
        <v>77</v>
      </c>
      <c r="AG113">
        <v>788.45399999999995</v>
      </c>
      <c r="AH113">
        <v>794.14400000000001</v>
      </c>
      <c r="AI113">
        <v>5084.2969999999996</v>
      </c>
      <c r="AJ113">
        <v>5694.902</v>
      </c>
      <c r="AK113">
        <v>9146.6010000000006</v>
      </c>
      <c r="AL113">
        <v>8389.39</v>
      </c>
      <c r="AM113">
        <v>3256.3229999999999</v>
      </c>
      <c r="AN113">
        <v>2339.4679999999998</v>
      </c>
      <c r="AP113">
        <v>77</v>
      </c>
      <c r="AQ113">
        <v>910.89</v>
      </c>
      <c r="AR113">
        <v>782.85900000000004</v>
      </c>
      <c r="AS113">
        <v>844.07399999999996</v>
      </c>
      <c r="AT113">
        <v>16385.662</v>
      </c>
      <c r="AU113">
        <v>11476.137000000001</v>
      </c>
      <c r="AV113">
        <v>8631.1110000000008</v>
      </c>
      <c r="AW113">
        <v>6453.5709999999999</v>
      </c>
      <c r="AX113">
        <v>7292.2730000000001</v>
      </c>
      <c r="AZ113">
        <v>77</v>
      </c>
      <c r="BA113">
        <v>910.89</v>
      </c>
      <c r="BB113">
        <v>782.85900000000004</v>
      </c>
      <c r="BC113">
        <v>844.07399999999996</v>
      </c>
      <c r="BD113">
        <v>16385.662</v>
      </c>
      <c r="BE113">
        <v>11476.137000000001</v>
      </c>
      <c r="BF113">
        <v>8631.1110000000008</v>
      </c>
      <c r="BG113">
        <v>6453.5709999999999</v>
      </c>
      <c r="BH113">
        <v>7292.2730000000001</v>
      </c>
      <c r="BJ113">
        <v>77</v>
      </c>
      <c r="BK113">
        <v>944.78200000000004</v>
      </c>
      <c r="BL113">
        <v>890.95</v>
      </c>
      <c r="BM113">
        <v>4234.6970000000001</v>
      </c>
      <c r="BN113">
        <v>6453.482</v>
      </c>
      <c r="BO113">
        <v>16048.454</v>
      </c>
      <c r="BP113">
        <v>12724.356</v>
      </c>
      <c r="BQ113">
        <v>7228.74</v>
      </c>
      <c r="BR113">
        <v>4342.6949999999997</v>
      </c>
      <c r="BT113">
        <v>77</v>
      </c>
      <c r="BU113">
        <v>818.76300000000003</v>
      </c>
      <c r="BV113">
        <v>731.11800000000005</v>
      </c>
      <c r="BW113">
        <v>729.31600000000003</v>
      </c>
      <c r="BX113">
        <v>1152.6959999999999</v>
      </c>
      <c r="BY113">
        <v>1590.576</v>
      </c>
      <c r="BZ113">
        <v>1853.6</v>
      </c>
      <c r="CA113">
        <v>1942.183</v>
      </c>
      <c r="CB113">
        <v>2868.431</v>
      </c>
      <c r="CD113">
        <v>77</v>
      </c>
      <c r="CE113">
        <v>2549.203</v>
      </c>
      <c r="CF113">
        <v>5710.3950000000004</v>
      </c>
      <c r="CG113">
        <v>4674.53</v>
      </c>
      <c r="CH113">
        <v>9496.5110000000004</v>
      </c>
      <c r="CI113">
        <v>8190.433</v>
      </c>
      <c r="CJ113">
        <v>6575.8559999999998</v>
      </c>
      <c r="CK113">
        <v>4294.3180000000002</v>
      </c>
      <c r="CL113">
        <v>5891.2719999999999</v>
      </c>
      <c r="CN113">
        <v>77</v>
      </c>
      <c r="CO113">
        <v>805.24900000000002</v>
      </c>
      <c r="CP113">
        <v>704.44500000000005</v>
      </c>
      <c r="CQ113">
        <v>9626.3639999999996</v>
      </c>
      <c r="CR113">
        <v>14091.787</v>
      </c>
      <c r="CS113">
        <v>13317.397999999999</v>
      </c>
      <c r="CT113">
        <v>10208.370000000001</v>
      </c>
      <c r="CU113">
        <v>5304.7139999999999</v>
      </c>
      <c r="CV113">
        <v>4569.3</v>
      </c>
    </row>
    <row r="114" spans="2:100" x14ac:dyDescent="0.2">
      <c r="B114">
        <v>78</v>
      </c>
      <c r="C114">
        <v>5259.0420000000004</v>
      </c>
      <c r="D114">
        <v>4393.9989999999998</v>
      </c>
      <c r="E114">
        <v>1031.663</v>
      </c>
      <c r="F114">
        <v>12163.8</v>
      </c>
      <c r="G114">
        <v>13690.960999999999</v>
      </c>
      <c r="H114">
        <v>10926.591</v>
      </c>
      <c r="I114">
        <v>7856.8990000000003</v>
      </c>
      <c r="J114">
        <v>3590.4920000000002</v>
      </c>
      <c r="L114">
        <v>78</v>
      </c>
      <c r="M114">
        <v>843.928</v>
      </c>
      <c r="N114">
        <v>840.71</v>
      </c>
      <c r="O114">
        <v>1283.384</v>
      </c>
      <c r="P114">
        <v>6076.7190000000001</v>
      </c>
      <c r="Q114">
        <v>1804.4010000000001</v>
      </c>
      <c r="R114">
        <v>5025.7030000000004</v>
      </c>
      <c r="S114">
        <v>1897.62</v>
      </c>
      <c r="T114">
        <v>4196.9759999999997</v>
      </c>
      <c r="V114">
        <v>78</v>
      </c>
      <c r="W114">
        <v>843.928</v>
      </c>
      <c r="X114">
        <v>3910.9929999999999</v>
      </c>
      <c r="Y114">
        <v>876.22699999999998</v>
      </c>
      <c r="Z114">
        <v>818.529</v>
      </c>
      <c r="AA114">
        <v>768.56100000000004</v>
      </c>
      <c r="AB114">
        <v>754.28899999999999</v>
      </c>
      <c r="AC114">
        <v>762.44600000000003</v>
      </c>
      <c r="AD114">
        <v>783.52800000000002</v>
      </c>
      <c r="AF114">
        <v>78</v>
      </c>
      <c r="AG114">
        <v>793.86900000000003</v>
      </c>
      <c r="AH114">
        <v>788.79499999999996</v>
      </c>
      <c r="AI114">
        <v>5484.9080000000004</v>
      </c>
      <c r="AJ114">
        <v>5293.6419999999998</v>
      </c>
      <c r="AK114">
        <v>9787.2150000000001</v>
      </c>
      <c r="AL114">
        <v>8891.9359999999997</v>
      </c>
      <c r="AM114">
        <v>3133.154</v>
      </c>
      <c r="AN114">
        <v>2312.2910000000002</v>
      </c>
      <c r="AP114">
        <v>78</v>
      </c>
      <c r="AQ114">
        <v>875.59299999999996</v>
      </c>
      <c r="AR114">
        <v>750.43</v>
      </c>
      <c r="AS114">
        <v>863.08900000000006</v>
      </c>
      <c r="AT114">
        <v>16526.951000000001</v>
      </c>
      <c r="AU114">
        <v>11656.771000000001</v>
      </c>
      <c r="AV114">
        <v>9073.2819999999992</v>
      </c>
      <c r="AW114">
        <v>6409.4170000000004</v>
      </c>
      <c r="AX114">
        <v>7309.7870000000003</v>
      </c>
      <c r="AZ114">
        <v>78</v>
      </c>
      <c r="BA114">
        <v>875.59299999999996</v>
      </c>
      <c r="BB114">
        <v>750.43</v>
      </c>
      <c r="BC114">
        <v>863.08900000000006</v>
      </c>
      <c r="BD114">
        <v>16526.951000000001</v>
      </c>
      <c r="BE114">
        <v>11656.771000000001</v>
      </c>
      <c r="BF114">
        <v>9073.2819999999992</v>
      </c>
      <c r="BG114">
        <v>6409.4170000000004</v>
      </c>
      <c r="BH114">
        <v>7309.7870000000003</v>
      </c>
      <c r="BJ114">
        <v>78</v>
      </c>
      <c r="BK114">
        <v>920.92100000000005</v>
      </c>
      <c r="BL114">
        <v>867.93200000000002</v>
      </c>
      <c r="BM114">
        <v>4865.4120000000003</v>
      </c>
      <c r="BN114">
        <v>5970.5410000000002</v>
      </c>
      <c r="BO114">
        <v>15904.062</v>
      </c>
      <c r="BP114">
        <v>12614.084999999999</v>
      </c>
      <c r="BQ114">
        <v>7428.4170000000004</v>
      </c>
      <c r="BR114">
        <v>4998.9139999999998</v>
      </c>
      <c r="BT114">
        <v>78</v>
      </c>
      <c r="BU114">
        <v>817.98699999999997</v>
      </c>
      <c r="BV114">
        <v>757.53899999999999</v>
      </c>
      <c r="BW114">
        <v>734.36800000000005</v>
      </c>
      <c r="BX114">
        <v>1206.6479999999999</v>
      </c>
      <c r="BY114">
        <v>2072.1860000000001</v>
      </c>
      <c r="BZ114">
        <v>2540.8789999999999</v>
      </c>
      <c r="CA114">
        <v>1915.26</v>
      </c>
      <c r="CB114">
        <v>3328.98</v>
      </c>
      <c r="CD114">
        <v>78</v>
      </c>
      <c r="CE114">
        <v>3205.3110000000001</v>
      </c>
      <c r="CF114">
        <v>5776.8540000000003</v>
      </c>
      <c r="CG114">
        <v>4743.0609999999997</v>
      </c>
      <c r="CH114">
        <v>9845.0360000000001</v>
      </c>
      <c r="CI114">
        <v>8304.0609999999997</v>
      </c>
      <c r="CJ114">
        <v>6766.52</v>
      </c>
      <c r="CK114">
        <v>4215.1540000000005</v>
      </c>
      <c r="CL114">
        <v>6271.6719999999996</v>
      </c>
      <c r="CN114">
        <v>78</v>
      </c>
      <c r="CO114">
        <v>849.02700000000004</v>
      </c>
      <c r="CP114">
        <v>704.38699999999994</v>
      </c>
      <c r="CQ114">
        <v>9400.1020000000008</v>
      </c>
      <c r="CR114">
        <v>14485.8</v>
      </c>
      <c r="CS114">
        <v>13093.72</v>
      </c>
      <c r="CT114">
        <v>11004.975</v>
      </c>
      <c r="CU114">
        <v>5578.3149999999996</v>
      </c>
      <c r="CV114">
        <v>4628.1329999999998</v>
      </c>
    </row>
    <row r="115" spans="2:100" x14ac:dyDescent="0.2">
      <c r="B115">
        <v>79</v>
      </c>
      <c r="C115">
        <v>4969.6139999999996</v>
      </c>
      <c r="D115">
        <v>4889.9489999999996</v>
      </c>
      <c r="E115">
        <v>1082.828</v>
      </c>
      <c r="F115">
        <v>12537.758</v>
      </c>
      <c r="G115">
        <v>14430.172</v>
      </c>
      <c r="H115">
        <v>11295.307000000001</v>
      </c>
      <c r="I115">
        <v>7987.0919999999996</v>
      </c>
      <c r="J115">
        <v>3639.37</v>
      </c>
      <c r="L115">
        <v>79</v>
      </c>
      <c r="M115">
        <v>860.93499999999995</v>
      </c>
      <c r="N115">
        <v>839.28499999999997</v>
      </c>
      <c r="O115">
        <v>1368.0329999999999</v>
      </c>
      <c r="P115">
        <v>5950.1040000000003</v>
      </c>
      <c r="Q115">
        <v>1909.1320000000001</v>
      </c>
      <c r="R115">
        <v>4844.9120000000003</v>
      </c>
      <c r="S115">
        <v>1969.971</v>
      </c>
      <c r="T115">
        <v>4312.1450000000004</v>
      </c>
      <c r="V115">
        <v>79</v>
      </c>
      <c r="W115">
        <v>860.93499999999995</v>
      </c>
      <c r="X115">
        <v>3640.922</v>
      </c>
      <c r="Y115">
        <v>823.01099999999997</v>
      </c>
      <c r="Z115">
        <v>793.03499999999997</v>
      </c>
      <c r="AA115">
        <v>829.99800000000005</v>
      </c>
      <c r="AB115">
        <v>753.05600000000004</v>
      </c>
      <c r="AC115">
        <v>783.52099999999996</v>
      </c>
      <c r="AD115">
        <v>823.12</v>
      </c>
      <c r="AF115">
        <v>79</v>
      </c>
      <c r="AG115">
        <v>815.851</v>
      </c>
      <c r="AH115">
        <v>784.06399999999996</v>
      </c>
      <c r="AI115">
        <v>5701.8090000000002</v>
      </c>
      <c r="AJ115">
        <v>5046.9359999999997</v>
      </c>
      <c r="AK115">
        <v>11013.753000000001</v>
      </c>
      <c r="AL115">
        <v>8528.9789999999994</v>
      </c>
      <c r="AM115">
        <v>3024.1179999999999</v>
      </c>
      <c r="AN115">
        <v>2293.2370000000001</v>
      </c>
      <c r="AP115">
        <v>79</v>
      </c>
      <c r="AQ115">
        <v>863.42200000000003</v>
      </c>
      <c r="AR115">
        <v>808.50300000000004</v>
      </c>
      <c r="AS115">
        <v>844.64700000000005</v>
      </c>
      <c r="AT115">
        <v>16523.877</v>
      </c>
      <c r="AU115">
        <v>12198.798000000001</v>
      </c>
      <c r="AV115">
        <v>9407.9969999999994</v>
      </c>
      <c r="AW115">
        <v>6431.9369999999999</v>
      </c>
      <c r="AX115">
        <v>7351.8959999999997</v>
      </c>
      <c r="AZ115">
        <v>79</v>
      </c>
      <c r="BA115">
        <v>863.42200000000003</v>
      </c>
      <c r="BB115">
        <v>808.50300000000004</v>
      </c>
      <c r="BC115">
        <v>844.64700000000005</v>
      </c>
      <c r="BD115">
        <v>16523.877</v>
      </c>
      <c r="BE115">
        <v>12198.798000000001</v>
      </c>
      <c r="BF115">
        <v>9407.9969999999994</v>
      </c>
      <c r="BG115">
        <v>6431.9369999999999</v>
      </c>
      <c r="BH115">
        <v>7351.8959999999997</v>
      </c>
      <c r="BJ115">
        <v>79</v>
      </c>
      <c r="BK115">
        <v>958.99</v>
      </c>
      <c r="BL115">
        <v>956.16200000000003</v>
      </c>
      <c r="BM115">
        <v>5294.0630000000001</v>
      </c>
      <c r="BN115">
        <v>5607.1419999999998</v>
      </c>
      <c r="BO115">
        <v>15711.784</v>
      </c>
      <c r="BP115">
        <v>12935.183000000001</v>
      </c>
      <c r="BQ115">
        <v>7479.4949999999999</v>
      </c>
      <c r="BR115">
        <v>5662.2169999999996</v>
      </c>
      <c r="BT115">
        <v>79</v>
      </c>
      <c r="BU115">
        <v>835.85500000000002</v>
      </c>
      <c r="BV115">
        <v>765.75</v>
      </c>
      <c r="BW115">
        <v>726.89499999999998</v>
      </c>
      <c r="BX115">
        <v>1339.154</v>
      </c>
      <c r="BY115">
        <v>2534.1390000000001</v>
      </c>
      <c r="BZ115">
        <v>2886.5650000000001</v>
      </c>
      <c r="CA115">
        <v>1989.059</v>
      </c>
      <c r="CB115">
        <v>3438.7649999999999</v>
      </c>
      <c r="CD115">
        <v>79</v>
      </c>
      <c r="CE115">
        <v>3760.7080000000001</v>
      </c>
      <c r="CF115">
        <v>5876.491</v>
      </c>
      <c r="CG115">
        <v>4955.3850000000002</v>
      </c>
      <c r="CH115">
        <v>10165.489</v>
      </c>
      <c r="CI115">
        <v>8189.6549999999997</v>
      </c>
      <c r="CJ115">
        <v>7077.3239999999996</v>
      </c>
      <c r="CK115">
        <v>4298.8530000000001</v>
      </c>
      <c r="CL115">
        <v>6601.268</v>
      </c>
      <c r="CN115">
        <v>79</v>
      </c>
      <c r="CO115">
        <v>853.59500000000003</v>
      </c>
      <c r="CP115">
        <v>728.24099999999999</v>
      </c>
      <c r="CQ115">
        <v>8873.2659999999996</v>
      </c>
      <c r="CR115">
        <v>14764.652</v>
      </c>
      <c r="CS115">
        <v>12581.486000000001</v>
      </c>
      <c r="CT115">
        <v>11313.708000000001</v>
      </c>
      <c r="CU115">
        <v>5878.201</v>
      </c>
      <c r="CV115">
        <v>4923.8599999999997</v>
      </c>
    </row>
    <row r="116" spans="2:100" x14ac:dyDescent="0.2">
      <c r="B116">
        <v>80</v>
      </c>
      <c r="C116">
        <v>4680.0510000000004</v>
      </c>
      <c r="D116">
        <v>5164.6570000000002</v>
      </c>
      <c r="E116">
        <v>1113.3989999999999</v>
      </c>
      <c r="F116">
        <v>12589.705</v>
      </c>
      <c r="G116">
        <v>14880.762000000001</v>
      </c>
      <c r="H116">
        <v>11461.806</v>
      </c>
      <c r="I116">
        <v>8269.3029999999999</v>
      </c>
      <c r="J116">
        <v>3630.8440000000001</v>
      </c>
      <c r="L116">
        <v>80</v>
      </c>
      <c r="M116">
        <v>829.59299999999996</v>
      </c>
      <c r="N116">
        <v>856.76300000000003</v>
      </c>
      <c r="O116">
        <v>1374.567</v>
      </c>
      <c r="P116">
        <v>5324.1629999999996</v>
      </c>
      <c r="Q116">
        <v>2006.1379999999999</v>
      </c>
      <c r="R116">
        <v>4866.7669999999998</v>
      </c>
      <c r="S116">
        <v>2057.0700000000002</v>
      </c>
      <c r="T116">
        <v>4267.2269999999999</v>
      </c>
      <c r="V116">
        <v>80</v>
      </c>
      <c r="W116">
        <v>829.59299999999996</v>
      </c>
      <c r="X116">
        <v>2777.5889999999999</v>
      </c>
      <c r="Y116">
        <v>878.04600000000005</v>
      </c>
      <c r="Z116">
        <v>770.83199999999999</v>
      </c>
      <c r="AA116">
        <v>784.803</v>
      </c>
      <c r="AB116">
        <v>742.53899999999999</v>
      </c>
      <c r="AC116">
        <v>732.78599999999994</v>
      </c>
      <c r="AD116">
        <v>789.04100000000005</v>
      </c>
      <c r="AF116">
        <v>80</v>
      </c>
      <c r="AG116">
        <v>794.92499999999995</v>
      </c>
      <c r="AH116">
        <v>765.00099999999998</v>
      </c>
      <c r="AI116">
        <v>5870.62</v>
      </c>
      <c r="AJ116">
        <v>4856.2560000000003</v>
      </c>
      <c r="AK116">
        <v>11231.552</v>
      </c>
      <c r="AL116">
        <v>7931.4049999999997</v>
      </c>
      <c r="AM116">
        <v>3086.665</v>
      </c>
      <c r="AN116">
        <v>2288.203</v>
      </c>
      <c r="AP116">
        <v>80</v>
      </c>
      <c r="AQ116">
        <v>899.28700000000003</v>
      </c>
      <c r="AR116">
        <v>831.97500000000002</v>
      </c>
      <c r="AS116">
        <v>845.50800000000004</v>
      </c>
      <c r="AT116">
        <v>16591.037</v>
      </c>
      <c r="AU116">
        <v>12292.454</v>
      </c>
      <c r="AV116">
        <v>9395.3960000000006</v>
      </c>
      <c r="AW116">
        <v>6607.5150000000003</v>
      </c>
      <c r="AX116">
        <v>7362.4409999999998</v>
      </c>
      <c r="AZ116">
        <v>80</v>
      </c>
      <c r="BA116">
        <v>899.28700000000003</v>
      </c>
      <c r="BB116">
        <v>831.97500000000002</v>
      </c>
      <c r="BC116">
        <v>845.50800000000004</v>
      </c>
      <c r="BD116">
        <v>16591.037</v>
      </c>
      <c r="BE116">
        <v>12292.454</v>
      </c>
      <c r="BF116">
        <v>9395.3960000000006</v>
      </c>
      <c r="BG116">
        <v>6607.5150000000003</v>
      </c>
      <c r="BH116">
        <v>7362.4409999999998</v>
      </c>
      <c r="BJ116">
        <v>80</v>
      </c>
      <c r="BK116">
        <v>966.423</v>
      </c>
      <c r="BL116">
        <v>1036.6030000000001</v>
      </c>
      <c r="BM116">
        <v>5479.384</v>
      </c>
      <c r="BN116">
        <v>5191.6469999999999</v>
      </c>
      <c r="BO116">
        <v>15398.996999999999</v>
      </c>
      <c r="BP116">
        <v>12869.137000000001</v>
      </c>
      <c r="BQ116">
        <v>7545.9880000000003</v>
      </c>
      <c r="BR116">
        <v>6539.3680000000004</v>
      </c>
      <c r="BT116">
        <v>80</v>
      </c>
      <c r="BU116">
        <v>841.52599999999995</v>
      </c>
      <c r="BV116">
        <v>765.53899999999999</v>
      </c>
      <c r="BW116">
        <v>739.17100000000005</v>
      </c>
      <c r="BX116">
        <v>1351.0219999999999</v>
      </c>
      <c r="BY116">
        <v>3279.9789999999998</v>
      </c>
      <c r="BZ116">
        <v>3257.6819999999998</v>
      </c>
      <c r="CA116">
        <v>2076.3629999999998</v>
      </c>
      <c r="CB116">
        <v>3648.7429999999999</v>
      </c>
      <c r="CD116">
        <v>80</v>
      </c>
      <c r="CE116">
        <v>4084.154</v>
      </c>
      <c r="CF116">
        <v>5860.6980000000003</v>
      </c>
      <c r="CG116">
        <v>4889.9840000000004</v>
      </c>
      <c r="CH116">
        <v>10386.986000000001</v>
      </c>
      <c r="CI116">
        <v>7935.3</v>
      </c>
      <c r="CJ116">
        <v>7138.6930000000002</v>
      </c>
      <c r="CK116">
        <v>4363.4359999999997</v>
      </c>
      <c r="CL116">
        <v>6476.7579999999998</v>
      </c>
      <c r="CN116">
        <v>80</v>
      </c>
      <c r="CO116">
        <v>813.577</v>
      </c>
      <c r="CP116">
        <v>723.62400000000002</v>
      </c>
      <c r="CQ116">
        <v>8294.7669999999998</v>
      </c>
      <c r="CR116">
        <v>14442.174999999999</v>
      </c>
      <c r="CS116">
        <v>12393.245000000001</v>
      </c>
      <c r="CT116">
        <v>11589.632</v>
      </c>
      <c r="CU116">
        <v>6095.04</v>
      </c>
      <c r="CV116">
        <v>4813.4440000000004</v>
      </c>
    </row>
    <row r="117" spans="2:100" x14ac:dyDescent="0.2">
      <c r="B117">
        <v>81</v>
      </c>
      <c r="C117">
        <v>4386.0320000000002</v>
      </c>
      <c r="D117">
        <v>5376.6840000000002</v>
      </c>
      <c r="E117">
        <v>1120.6510000000001</v>
      </c>
      <c r="F117">
        <v>12440.111999999999</v>
      </c>
      <c r="G117">
        <v>15674.183999999999</v>
      </c>
      <c r="H117">
        <v>11492.516</v>
      </c>
      <c r="I117">
        <v>8166</v>
      </c>
      <c r="J117">
        <v>3618.75</v>
      </c>
      <c r="L117">
        <v>81</v>
      </c>
      <c r="M117">
        <v>810.62900000000002</v>
      </c>
      <c r="N117">
        <v>838.16800000000001</v>
      </c>
      <c r="O117">
        <v>1314.06</v>
      </c>
      <c r="P117">
        <v>4925.0640000000003</v>
      </c>
      <c r="Q117">
        <v>2129.848</v>
      </c>
      <c r="R117">
        <v>4792</v>
      </c>
      <c r="S117">
        <v>2043.298</v>
      </c>
      <c r="T117">
        <v>4261.8519999999999</v>
      </c>
      <c r="V117">
        <v>81</v>
      </c>
      <c r="W117">
        <v>810.62900000000002</v>
      </c>
      <c r="X117">
        <v>2056.9589999999998</v>
      </c>
      <c r="Y117">
        <v>904.65899999999999</v>
      </c>
      <c r="Z117">
        <v>812.80700000000002</v>
      </c>
      <c r="AA117">
        <v>795.17600000000004</v>
      </c>
      <c r="AB117">
        <v>808.82</v>
      </c>
      <c r="AC117">
        <v>765.86</v>
      </c>
      <c r="AD117">
        <v>770.77700000000004</v>
      </c>
      <c r="AF117">
        <v>81</v>
      </c>
      <c r="AG117">
        <v>840.30100000000004</v>
      </c>
      <c r="AH117">
        <v>792.22400000000005</v>
      </c>
      <c r="AI117">
        <v>6359.4859999999999</v>
      </c>
      <c r="AJ117">
        <v>4660.7979999999998</v>
      </c>
      <c r="AK117">
        <v>11269.393</v>
      </c>
      <c r="AL117">
        <v>7238.9369999999999</v>
      </c>
      <c r="AM117">
        <v>3415.1750000000002</v>
      </c>
      <c r="AN117">
        <v>2327.346</v>
      </c>
      <c r="AP117">
        <v>81</v>
      </c>
      <c r="AQ117">
        <v>877.76300000000003</v>
      </c>
      <c r="AR117">
        <v>839.96100000000001</v>
      </c>
      <c r="AS117">
        <v>811.68399999999997</v>
      </c>
      <c r="AT117">
        <v>16699.035</v>
      </c>
      <c r="AU117">
        <v>12626.482</v>
      </c>
      <c r="AV117">
        <v>9519.0370000000003</v>
      </c>
      <c r="AW117">
        <v>6694.2920000000004</v>
      </c>
      <c r="AX117">
        <v>7783.1220000000003</v>
      </c>
      <c r="AZ117">
        <v>81</v>
      </c>
      <c r="BA117">
        <v>877.76300000000003</v>
      </c>
      <c r="BB117">
        <v>839.96100000000001</v>
      </c>
      <c r="BC117">
        <v>811.68399999999997</v>
      </c>
      <c r="BD117">
        <v>16699.035</v>
      </c>
      <c r="BE117">
        <v>12626.482</v>
      </c>
      <c r="BF117">
        <v>9519.0370000000003</v>
      </c>
      <c r="BG117">
        <v>6694.2920000000004</v>
      </c>
      <c r="BH117">
        <v>7783.1220000000003</v>
      </c>
      <c r="BJ117">
        <v>81</v>
      </c>
      <c r="BK117">
        <v>1004.682</v>
      </c>
      <c r="BL117">
        <v>1189.8150000000001</v>
      </c>
      <c r="BM117">
        <v>5756.884</v>
      </c>
      <c r="BN117">
        <v>4946.817</v>
      </c>
      <c r="BO117">
        <v>15215.893</v>
      </c>
      <c r="BP117">
        <v>13156.732</v>
      </c>
      <c r="BQ117">
        <v>7804.8029999999999</v>
      </c>
      <c r="BR117">
        <v>7443.3609999999999</v>
      </c>
      <c r="BT117">
        <v>81</v>
      </c>
      <c r="BU117">
        <v>823.39499999999998</v>
      </c>
      <c r="BV117">
        <v>801.65800000000002</v>
      </c>
      <c r="BW117">
        <v>769.03899999999999</v>
      </c>
      <c r="BX117">
        <v>1443.9359999999999</v>
      </c>
      <c r="BY117">
        <v>3287.8470000000002</v>
      </c>
      <c r="BZ117">
        <v>3333.9430000000002</v>
      </c>
      <c r="CA117">
        <v>2149.52</v>
      </c>
      <c r="CB117">
        <v>4009.1489999999999</v>
      </c>
      <c r="CD117">
        <v>81</v>
      </c>
      <c r="CE117">
        <v>4168.0810000000001</v>
      </c>
      <c r="CF117">
        <v>5798.1369999999997</v>
      </c>
      <c r="CG117">
        <v>4918.5550000000003</v>
      </c>
      <c r="CH117">
        <v>10579.173000000001</v>
      </c>
      <c r="CI117">
        <v>7905.9070000000002</v>
      </c>
      <c r="CJ117">
        <v>7174.9939999999997</v>
      </c>
      <c r="CK117">
        <v>4484.1310000000003</v>
      </c>
      <c r="CL117">
        <v>6441.1149999999998</v>
      </c>
      <c r="CN117">
        <v>81</v>
      </c>
      <c r="CO117">
        <v>811.524</v>
      </c>
      <c r="CP117">
        <v>742.625</v>
      </c>
      <c r="CQ117">
        <v>8263.8109999999997</v>
      </c>
      <c r="CR117">
        <v>14101.456</v>
      </c>
      <c r="CS117">
        <v>11961.602000000001</v>
      </c>
      <c r="CT117">
        <v>11926.232</v>
      </c>
      <c r="CU117">
        <v>6507.22</v>
      </c>
      <c r="CV117">
        <v>4967.7049999999999</v>
      </c>
    </row>
    <row r="118" spans="2:100" x14ac:dyDescent="0.2">
      <c r="B118">
        <v>82</v>
      </c>
      <c r="C118">
        <v>4685.8029999999999</v>
      </c>
      <c r="D118">
        <v>5616.17</v>
      </c>
      <c r="E118">
        <v>1115.123</v>
      </c>
      <c r="F118">
        <v>12769.141</v>
      </c>
      <c r="G118">
        <v>15986.022000000001</v>
      </c>
      <c r="H118">
        <v>11270.262000000001</v>
      </c>
      <c r="I118">
        <v>8344.5249999999996</v>
      </c>
      <c r="J118">
        <v>3525.24</v>
      </c>
      <c r="L118">
        <v>82</v>
      </c>
      <c r="M118">
        <v>833.59799999999996</v>
      </c>
      <c r="N118">
        <v>809.28800000000001</v>
      </c>
      <c r="O118">
        <v>1186.616</v>
      </c>
      <c r="P118">
        <v>4529.1909999999998</v>
      </c>
      <c r="Q118">
        <v>2216.87</v>
      </c>
      <c r="R118">
        <v>4603.7969999999996</v>
      </c>
      <c r="S118">
        <v>2080.0859999999998</v>
      </c>
      <c r="T118">
        <v>4292.9189999999999</v>
      </c>
      <c r="V118">
        <v>82</v>
      </c>
      <c r="W118">
        <v>833.59799999999996</v>
      </c>
      <c r="X118">
        <v>1443.451</v>
      </c>
      <c r="Y118">
        <v>880.471</v>
      </c>
      <c r="Z118">
        <v>804.63400000000001</v>
      </c>
      <c r="AA118">
        <v>794.24900000000002</v>
      </c>
      <c r="AB118">
        <v>734.37599999999998</v>
      </c>
      <c r="AC118">
        <v>763.83</v>
      </c>
      <c r="AD118">
        <v>832.61800000000005</v>
      </c>
      <c r="AF118">
        <v>82</v>
      </c>
      <c r="AG118">
        <v>848.28499999999997</v>
      </c>
      <c r="AH118">
        <v>792.19200000000001</v>
      </c>
      <c r="AI118">
        <v>6548.6289999999999</v>
      </c>
      <c r="AJ118">
        <v>4375.424</v>
      </c>
      <c r="AK118">
        <v>10475.421</v>
      </c>
      <c r="AL118">
        <v>6678.2120000000004</v>
      </c>
      <c r="AM118">
        <v>3496.1680000000001</v>
      </c>
      <c r="AN118">
        <v>2462.721</v>
      </c>
      <c r="AP118">
        <v>82</v>
      </c>
      <c r="AQ118">
        <v>841.18200000000002</v>
      </c>
      <c r="AR118">
        <v>798.91800000000001</v>
      </c>
      <c r="AS118">
        <v>858.21</v>
      </c>
      <c r="AT118">
        <v>16530.525000000001</v>
      </c>
      <c r="AU118">
        <v>12938.528</v>
      </c>
      <c r="AV118">
        <v>9771.81</v>
      </c>
      <c r="AW118">
        <v>6697.2569999999996</v>
      </c>
      <c r="AX118">
        <v>7994.5730000000003</v>
      </c>
      <c r="AZ118">
        <v>82</v>
      </c>
      <c r="BA118">
        <v>841.18200000000002</v>
      </c>
      <c r="BB118">
        <v>798.91800000000001</v>
      </c>
      <c r="BC118">
        <v>858.21</v>
      </c>
      <c r="BD118">
        <v>16530.525000000001</v>
      </c>
      <c r="BE118">
        <v>12938.528</v>
      </c>
      <c r="BF118">
        <v>9771.81</v>
      </c>
      <c r="BG118">
        <v>6697.2569999999996</v>
      </c>
      <c r="BH118">
        <v>7994.5730000000003</v>
      </c>
      <c r="BJ118">
        <v>82</v>
      </c>
      <c r="BK118">
        <v>1039.7439999999999</v>
      </c>
      <c r="BL118">
        <v>1414.5830000000001</v>
      </c>
      <c r="BM118">
        <v>6264.0519999999997</v>
      </c>
      <c r="BN118">
        <v>4582.7420000000002</v>
      </c>
      <c r="BO118">
        <v>15119.084000000001</v>
      </c>
      <c r="BP118">
        <v>13589.895</v>
      </c>
      <c r="BQ118">
        <v>7695.98</v>
      </c>
      <c r="BR118">
        <v>8940.3040000000001</v>
      </c>
      <c r="BT118">
        <v>82</v>
      </c>
      <c r="BU118">
        <v>816.947</v>
      </c>
      <c r="BV118">
        <v>826.15800000000002</v>
      </c>
      <c r="BW118">
        <v>790.77599999999995</v>
      </c>
      <c r="BX118">
        <v>1416.356</v>
      </c>
      <c r="BY118">
        <v>2965.6509999999998</v>
      </c>
      <c r="BZ118">
        <v>3091.232</v>
      </c>
      <c r="CA118">
        <v>2155.1190000000001</v>
      </c>
      <c r="CB118">
        <v>4397.835</v>
      </c>
      <c r="CD118">
        <v>82</v>
      </c>
      <c r="CE118">
        <v>4177.1390000000001</v>
      </c>
      <c r="CF118">
        <v>5624.6149999999998</v>
      </c>
      <c r="CG118">
        <v>4829.3969999999999</v>
      </c>
      <c r="CH118">
        <v>10634.32</v>
      </c>
      <c r="CI118">
        <v>7957.8190000000004</v>
      </c>
      <c r="CJ118">
        <v>7214.5150000000003</v>
      </c>
      <c r="CK118">
        <v>4629.3410000000003</v>
      </c>
      <c r="CL118">
        <v>6366.232</v>
      </c>
      <c r="CN118">
        <v>82</v>
      </c>
      <c r="CO118">
        <v>839.29399999999998</v>
      </c>
      <c r="CP118">
        <v>743.31799999999998</v>
      </c>
      <c r="CQ118">
        <v>8295.8330000000005</v>
      </c>
      <c r="CR118">
        <v>13619.986000000001</v>
      </c>
      <c r="CS118">
        <v>11934.755999999999</v>
      </c>
      <c r="CT118">
        <v>12050.858</v>
      </c>
      <c r="CU118">
        <v>6600.1419999999998</v>
      </c>
      <c r="CV118">
        <v>4888.9610000000002</v>
      </c>
    </row>
    <row r="119" spans="2:100" x14ac:dyDescent="0.2">
      <c r="B119">
        <v>83</v>
      </c>
      <c r="C119">
        <v>4766.6499999999996</v>
      </c>
      <c r="D119">
        <v>5826.56</v>
      </c>
      <c r="E119">
        <v>1237.07</v>
      </c>
      <c r="F119">
        <v>12677.562</v>
      </c>
      <c r="G119">
        <v>16224.495999999999</v>
      </c>
      <c r="H119">
        <v>11416.296</v>
      </c>
      <c r="I119">
        <v>8364.9689999999991</v>
      </c>
      <c r="J119">
        <v>3399.0520000000001</v>
      </c>
      <c r="L119">
        <v>83</v>
      </c>
      <c r="M119">
        <v>845.86900000000003</v>
      </c>
      <c r="N119">
        <v>774.45299999999997</v>
      </c>
      <c r="O119">
        <v>1119.0809999999999</v>
      </c>
      <c r="P119">
        <v>4020.8119999999999</v>
      </c>
      <c r="Q119">
        <v>2388.4349999999999</v>
      </c>
      <c r="R119">
        <v>4507.835</v>
      </c>
      <c r="S119">
        <v>2114.288</v>
      </c>
      <c r="T119">
        <v>4190.2449999999999</v>
      </c>
      <c r="V119">
        <v>83</v>
      </c>
      <c r="W119">
        <v>845.86900000000003</v>
      </c>
      <c r="X119">
        <v>1226.077</v>
      </c>
      <c r="Y119">
        <v>915.62</v>
      </c>
      <c r="Z119">
        <v>781.59299999999996</v>
      </c>
      <c r="AA119">
        <v>775.625</v>
      </c>
      <c r="AB119">
        <v>755.19</v>
      </c>
      <c r="AC119">
        <v>742.33199999999999</v>
      </c>
      <c r="AD119">
        <v>797.06500000000005</v>
      </c>
      <c r="AF119">
        <v>83</v>
      </c>
      <c r="AG119">
        <v>800.52599999999995</v>
      </c>
      <c r="AH119">
        <v>759.55799999999999</v>
      </c>
      <c r="AI119">
        <v>6602.4589999999998</v>
      </c>
      <c r="AJ119">
        <v>4276.9859999999999</v>
      </c>
      <c r="AK119">
        <v>9114.1659999999993</v>
      </c>
      <c r="AL119">
        <v>6582.9880000000003</v>
      </c>
      <c r="AM119">
        <v>3598.2089999999998</v>
      </c>
      <c r="AN119">
        <v>2614.1529999999998</v>
      </c>
      <c r="AP119">
        <v>83</v>
      </c>
      <c r="AQ119">
        <v>847.23099999999999</v>
      </c>
      <c r="AR119">
        <v>865.78200000000004</v>
      </c>
      <c r="AS119">
        <v>822.178</v>
      </c>
      <c r="AT119">
        <v>16720.261999999999</v>
      </c>
      <c r="AU119">
        <v>12926.807000000001</v>
      </c>
      <c r="AV119">
        <v>9938.0910000000003</v>
      </c>
      <c r="AW119">
        <v>6847.2740000000003</v>
      </c>
      <c r="AX119">
        <v>8120.7439999999997</v>
      </c>
      <c r="AZ119">
        <v>83</v>
      </c>
      <c r="BA119">
        <v>847.23099999999999</v>
      </c>
      <c r="BB119">
        <v>865.78200000000004</v>
      </c>
      <c r="BC119">
        <v>822.178</v>
      </c>
      <c r="BD119">
        <v>16720.261999999999</v>
      </c>
      <c r="BE119">
        <v>12926.807000000001</v>
      </c>
      <c r="BF119">
        <v>9938.0910000000003</v>
      </c>
      <c r="BG119">
        <v>6847.2740000000003</v>
      </c>
      <c r="BH119">
        <v>8120.7439999999997</v>
      </c>
      <c r="BJ119">
        <v>83</v>
      </c>
      <c r="BK119">
        <v>1133.2090000000001</v>
      </c>
      <c r="BL119">
        <v>1813.404</v>
      </c>
      <c r="BM119">
        <v>6756.2219999999998</v>
      </c>
      <c r="BN119">
        <v>4547.9139999999998</v>
      </c>
      <c r="BO119">
        <v>15106.172</v>
      </c>
      <c r="BP119">
        <v>13547.54</v>
      </c>
      <c r="BQ119">
        <v>7712.0249999999996</v>
      </c>
      <c r="BR119">
        <v>10508.281999999999</v>
      </c>
      <c r="BT119">
        <v>83</v>
      </c>
      <c r="BU119">
        <v>817.14499999999998</v>
      </c>
      <c r="BV119">
        <v>809.92100000000005</v>
      </c>
      <c r="BW119">
        <v>773.86800000000005</v>
      </c>
      <c r="BX119">
        <v>1411.123</v>
      </c>
      <c r="BY119">
        <v>2523.3449999999998</v>
      </c>
      <c r="BZ119">
        <v>2856.7559999999999</v>
      </c>
      <c r="CA119">
        <v>2400.6610000000001</v>
      </c>
      <c r="CB119">
        <v>4718.808</v>
      </c>
      <c r="CD119">
        <v>83</v>
      </c>
      <c r="CE119">
        <v>4191.1369999999997</v>
      </c>
      <c r="CF119">
        <v>5364.9059999999999</v>
      </c>
      <c r="CG119">
        <v>4885.9840000000004</v>
      </c>
      <c r="CH119">
        <v>10905.843000000001</v>
      </c>
      <c r="CI119">
        <v>7849.7510000000002</v>
      </c>
      <c r="CJ119">
        <v>7137.741</v>
      </c>
      <c r="CK119">
        <v>4763.9340000000002</v>
      </c>
      <c r="CL119">
        <v>6228.915</v>
      </c>
      <c r="CN119">
        <v>83</v>
      </c>
      <c r="CO119">
        <v>819.71600000000001</v>
      </c>
      <c r="CP119">
        <v>752.24300000000005</v>
      </c>
      <c r="CQ119">
        <v>8286.3179999999993</v>
      </c>
      <c r="CR119">
        <v>13929.212</v>
      </c>
      <c r="CS119">
        <v>12049.743</v>
      </c>
      <c r="CT119">
        <v>12145.996999999999</v>
      </c>
      <c r="CU119">
        <v>6531.085</v>
      </c>
      <c r="CV119">
        <v>4994.3999999999996</v>
      </c>
    </row>
    <row r="120" spans="2:100" x14ac:dyDescent="0.2">
      <c r="B120">
        <v>84</v>
      </c>
      <c r="C120">
        <v>4580.259</v>
      </c>
      <c r="D120">
        <v>6056.2139999999999</v>
      </c>
      <c r="E120">
        <v>1284.943</v>
      </c>
      <c r="F120">
        <v>12872.062</v>
      </c>
      <c r="G120">
        <v>16739.16</v>
      </c>
      <c r="H120">
        <v>11747.473</v>
      </c>
      <c r="I120">
        <v>8296.8520000000008</v>
      </c>
      <c r="J120">
        <v>3451.8319999999999</v>
      </c>
      <c r="L120">
        <v>84</v>
      </c>
      <c r="M120">
        <v>824.29200000000003</v>
      </c>
      <c r="N120">
        <v>794.61500000000001</v>
      </c>
      <c r="O120">
        <v>1122.2719999999999</v>
      </c>
      <c r="P120">
        <v>3635.7429999999999</v>
      </c>
      <c r="Q120">
        <v>2672.011</v>
      </c>
      <c r="R120">
        <v>4381.4740000000002</v>
      </c>
      <c r="S120">
        <v>2173.0729999999999</v>
      </c>
      <c r="T120">
        <v>4067.4459999999999</v>
      </c>
      <c r="V120">
        <v>84</v>
      </c>
      <c r="W120">
        <v>824.29200000000003</v>
      </c>
      <c r="X120">
        <v>1093.606</v>
      </c>
      <c r="Y120">
        <v>914.827</v>
      </c>
      <c r="Z120">
        <v>753.38300000000004</v>
      </c>
      <c r="AA120">
        <v>807.55100000000004</v>
      </c>
      <c r="AB120">
        <v>772.24800000000005</v>
      </c>
      <c r="AC120">
        <v>786.928</v>
      </c>
      <c r="AD120">
        <v>797.35199999999998</v>
      </c>
      <c r="AF120">
        <v>84</v>
      </c>
      <c r="AG120">
        <v>844.61400000000003</v>
      </c>
      <c r="AH120">
        <v>787.197</v>
      </c>
      <c r="AI120">
        <v>6722.973</v>
      </c>
      <c r="AJ120">
        <v>4085.9430000000002</v>
      </c>
      <c r="AK120">
        <v>7592.1040000000003</v>
      </c>
      <c r="AL120">
        <v>6219.5129999999999</v>
      </c>
      <c r="AM120">
        <v>3711.1039999999998</v>
      </c>
      <c r="AN120">
        <v>2661.6219999999998</v>
      </c>
      <c r="AP120">
        <v>84</v>
      </c>
      <c r="AQ120">
        <v>827.26199999999994</v>
      </c>
      <c r="AR120">
        <v>880.36099999999999</v>
      </c>
      <c r="AS120">
        <v>817.327</v>
      </c>
      <c r="AT120">
        <v>16916.187999999998</v>
      </c>
      <c r="AU120">
        <v>12953.21</v>
      </c>
      <c r="AV120">
        <v>10005.960999999999</v>
      </c>
      <c r="AW120">
        <v>6844.73</v>
      </c>
      <c r="AX120">
        <v>8247.0949999999993</v>
      </c>
      <c r="AZ120">
        <v>84</v>
      </c>
      <c r="BA120">
        <v>827.26199999999994</v>
      </c>
      <c r="BB120">
        <v>880.36099999999999</v>
      </c>
      <c r="BC120">
        <v>817.327</v>
      </c>
      <c r="BD120">
        <v>16916.187999999998</v>
      </c>
      <c r="BE120">
        <v>12953.21</v>
      </c>
      <c r="BF120">
        <v>10005.960999999999</v>
      </c>
      <c r="BG120">
        <v>6844.73</v>
      </c>
      <c r="BH120">
        <v>8247.0949999999993</v>
      </c>
      <c r="BJ120">
        <v>84</v>
      </c>
      <c r="BK120">
        <v>1212.846</v>
      </c>
      <c r="BL120">
        <v>2217.3409999999999</v>
      </c>
      <c r="BM120">
        <v>7194.5230000000001</v>
      </c>
      <c r="BN120">
        <v>4399.5860000000002</v>
      </c>
      <c r="BO120">
        <v>15046.808999999999</v>
      </c>
      <c r="BP120">
        <v>13913.352999999999</v>
      </c>
      <c r="BQ120">
        <v>7958.7430000000004</v>
      </c>
      <c r="BR120">
        <v>12021.32</v>
      </c>
      <c r="BT120">
        <v>84</v>
      </c>
      <c r="BU120">
        <v>817.38199999999995</v>
      </c>
      <c r="BV120">
        <v>805.35500000000002</v>
      </c>
      <c r="BW120">
        <v>788.42100000000005</v>
      </c>
      <c r="BX120">
        <v>1396.0070000000001</v>
      </c>
      <c r="BY120">
        <v>2312.375</v>
      </c>
      <c r="BZ120">
        <v>2430.0129999999999</v>
      </c>
      <c r="CA120">
        <v>2684.2629999999999</v>
      </c>
      <c r="CB120">
        <v>5215.0060000000003</v>
      </c>
      <c r="CD120">
        <v>84</v>
      </c>
      <c r="CE120">
        <v>4244.7979999999998</v>
      </c>
      <c r="CF120">
        <v>5192.2749999999996</v>
      </c>
      <c r="CG120">
        <v>4948.1570000000002</v>
      </c>
      <c r="CH120">
        <v>10824.991</v>
      </c>
      <c r="CI120">
        <v>7507.741</v>
      </c>
      <c r="CJ120">
        <v>6935.9970000000003</v>
      </c>
      <c r="CK120">
        <v>4930.9120000000003</v>
      </c>
      <c r="CL120">
        <v>6244.9880000000003</v>
      </c>
      <c r="CN120">
        <v>84</v>
      </c>
      <c r="CO120">
        <v>818.46400000000006</v>
      </c>
      <c r="CP120">
        <v>772.74800000000005</v>
      </c>
      <c r="CQ120">
        <v>8316.9060000000009</v>
      </c>
      <c r="CR120">
        <v>13967.165999999999</v>
      </c>
      <c r="CS120">
        <v>12174.928</v>
      </c>
      <c r="CT120">
        <v>12776.206</v>
      </c>
      <c r="CU120">
        <v>6439.9579999999996</v>
      </c>
      <c r="CV120">
        <v>4859.0020000000004</v>
      </c>
    </row>
    <row r="121" spans="2:100" x14ac:dyDescent="0.2">
      <c r="B121">
        <v>85</v>
      </c>
      <c r="C121">
        <v>4582.2709999999997</v>
      </c>
      <c r="D121">
        <v>5890.9120000000003</v>
      </c>
      <c r="E121">
        <v>1328.4269999999999</v>
      </c>
      <c r="F121">
        <v>12842.346</v>
      </c>
      <c r="G121">
        <v>17126.037</v>
      </c>
      <c r="H121">
        <v>12192.101000000001</v>
      </c>
      <c r="I121">
        <v>8348.3320000000003</v>
      </c>
      <c r="J121">
        <v>3446.105</v>
      </c>
      <c r="L121">
        <v>85</v>
      </c>
      <c r="M121">
        <v>860.08900000000006</v>
      </c>
      <c r="N121">
        <v>817.18</v>
      </c>
      <c r="O121">
        <v>1050.962</v>
      </c>
      <c r="P121">
        <v>3346.7280000000001</v>
      </c>
      <c r="Q121">
        <v>2704.6610000000001</v>
      </c>
      <c r="R121">
        <v>4047.8429999999998</v>
      </c>
      <c r="S121">
        <v>2055.21</v>
      </c>
      <c r="T121">
        <v>4200.2070000000003</v>
      </c>
      <c r="V121">
        <v>85</v>
      </c>
      <c r="W121">
        <v>860.08900000000006</v>
      </c>
      <c r="X121">
        <v>1021.468</v>
      </c>
      <c r="Y121">
        <v>888.88300000000004</v>
      </c>
      <c r="Z121">
        <v>732.75400000000002</v>
      </c>
      <c r="AA121">
        <v>808.82299999999998</v>
      </c>
      <c r="AB121">
        <v>815.53099999999995</v>
      </c>
      <c r="AC121">
        <v>790.77599999999995</v>
      </c>
      <c r="AD121">
        <v>781.81399999999996</v>
      </c>
      <c r="AF121">
        <v>85</v>
      </c>
      <c r="AG121">
        <v>829.73599999999999</v>
      </c>
      <c r="AH121">
        <v>776.60900000000004</v>
      </c>
      <c r="AI121">
        <v>6537.33</v>
      </c>
      <c r="AJ121">
        <v>4157.5749999999998</v>
      </c>
      <c r="AK121">
        <v>6784.8580000000002</v>
      </c>
      <c r="AL121">
        <v>5912.95</v>
      </c>
      <c r="AM121">
        <v>3934.6350000000002</v>
      </c>
      <c r="AN121">
        <v>2803.3270000000002</v>
      </c>
      <c r="AP121">
        <v>85</v>
      </c>
      <c r="AQ121">
        <v>857.96400000000006</v>
      </c>
      <c r="AR121">
        <v>781.30899999999997</v>
      </c>
      <c r="AS121">
        <v>840.06799999999998</v>
      </c>
      <c r="AT121">
        <v>17097.285</v>
      </c>
      <c r="AU121">
        <v>12986.148999999999</v>
      </c>
      <c r="AV121">
        <v>10184.026</v>
      </c>
      <c r="AW121">
        <v>7028.2650000000003</v>
      </c>
      <c r="AX121">
        <v>8247.893</v>
      </c>
      <c r="AZ121">
        <v>85</v>
      </c>
      <c r="BA121">
        <v>857.96400000000006</v>
      </c>
      <c r="BB121">
        <v>781.30899999999997</v>
      </c>
      <c r="BC121">
        <v>840.06799999999998</v>
      </c>
      <c r="BD121">
        <v>17097.285</v>
      </c>
      <c r="BE121">
        <v>12986.148999999999</v>
      </c>
      <c r="BF121">
        <v>10184.026</v>
      </c>
      <c r="BG121">
        <v>7028.2650000000003</v>
      </c>
      <c r="BH121">
        <v>8247.893</v>
      </c>
      <c r="BJ121">
        <v>85</v>
      </c>
      <c r="BK121">
        <v>1342.6089999999999</v>
      </c>
      <c r="BL121">
        <v>2418.1190000000001</v>
      </c>
      <c r="BM121">
        <v>7633.3239999999996</v>
      </c>
      <c r="BN121">
        <v>4258.88</v>
      </c>
      <c r="BO121">
        <v>15041.215</v>
      </c>
      <c r="BP121">
        <v>13906.514999999999</v>
      </c>
      <c r="BQ121">
        <v>8182.4970000000003</v>
      </c>
      <c r="BR121">
        <v>13452.146000000001</v>
      </c>
      <c r="BT121">
        <v>85</v>
      </c>
      <c r="BU121">
        <v>821.60500000000002</v>
      </c>
      <c r="BV121">
        <v>828.88199999999995</v>
      </c>
      <c r="BW121">
        <v>825.77599999999995</v>
      </c>
      <c r="BX121">
        <v>1468.49</v>
      </c>
      <c r="BY121">
        <v>1963.87</v>
      </c>
      <c r="BZ121">
        <v>1979.856</v>
      </c>
      <c r="CA121">
        <v>2971.402</v>
      </c>
      <c r="CB121">
        <v>5776.9589999999998</v>
      </c>
      <c r="CD121">
        <v>85</v>
      </c>
      <c r="CE121">
        <v>4461.5420000000004</v>
      </c>
      <c r="CF121">
        <v>4974.7380000000003</v>
      </c>
      <c r="CG121">
        <v>5105.4399999999996</v>
      </c>
      <c r="CH121">
        <v>10728.411</v>
      </c>
      <c r="CI121">
        <v>7523.8969999999999</v>
      </c>
      <c r="CJ121">
        <v>6898.4920000000002</v>
      </c>
      <c r="CK121">
        <v>5147.9269999999997</v>
      </c>
      <c r="CL121">
        <v>6263.8819999999996</v>
      </c>
      <c r="CN121">
        <v>85</v>
      </c>
      <c r="CO121">
        <v>805.65499999999997</v>
      </c>
      <c r="CP121">
        <v>797.10699999999997</v>
      </c>
      <c r="CQ121">
        <v>8120.3649999999998</v>
      </c>
      <c r="CR121">
        <v>13844.475</v>
      </c>
      <c r="CS121">
        <v>12186.415999999999</v>
      </c>
      <c r="CT121">
        <v>13616.638999999999</v>
      </c>
      <c r="CU121">
        <v>6571.2849999999999</v>
      </c>
      <c r="CV121">
        <v>4792.8450000000003</v>
      </c>
    </row>
    <row r="122" spans="2:100" x14ac:dyDescent="0.2">
      <c r="B122">
        <v>86</v>
      </c>
      <c r="C122">
        <v>4411.2700000000004</v>
      </c>
      <c r="D122">
        <v>5855.4920000000002</v>
      </c>
      <c r="E122">
        <v>1415.663</v>
      </c>
      <c r="F122">
        <v>13118.428</v>
      </c>
      <c r="G122">
        <v>17312.668000000001</v>
      </c>
      <c r="H122">
        <v>12728.294</v>
      </c>
      <c r="I122">
        <v>8355.24</v>
      </c>
      <c r="J122">
        <v>3495.741</v>
      </c>
      <c r="L122">
        <v>86</v>
      </c>
      <c r="M122">
        <v>819.85900000000004</v>
      </c>
      <c r="N122">
        <v>821.00199999999995</v>
      </c>
      <c r="O122">
        <v>999.29600000000005</v>
      </c>
      <c r="P122">
        <v>3442.62</v>
      </c>
      <c r="Q122">
        <v>2949.1080000000002</v>
      </c>
      <c r="R122">
        <v>3978.212</v>
      </c>
      <c r="S122">
        <v>2025.7180000000001</v>
      </c>
      <c r="T122">
        <v>4144.55</v>
      </c>
      <c r="V122">
        <v>86</v>
      </c>
      <c r="W122">
        <v>819.85900000000004</v>
      </c>
      <c r="X122">
        <v>991.45799999999997</v>
      </c>
      <c r="Y122">
        <v>940.78300000000002</v>
      </c>
      <c r="Z122">
        <v>753.98099999999999</v>
      </c>
      <c r="AA122">
        <v>777.04399999999998</v>
      </c>
      <c r="AB122">
        <v>822.20299999999997</v>
      </c>
      <c r="AC122">
        <v>781.39099999999996</v>
      </c>
      <c r="AD122">
        <v>795.40499999999997</v>
      </c>
      <c r="AF122">
        <v>86</v>
      </c>
      <c r="AG122">
        <v>842.69200000000001</v>
      </c>
      <c r="AH122">
        <v>753.79499999999996</v>
      </c>
      <c r="AI122">
        <v>6299.7870000000003</v>
      </c>
      <c r="AJ122">
        <v>4107.9979999999996</v>
      </c>
      <c r="AK122">
        <v>6394.54</v>
      </c>
      <c r="AL122">
        <v>5529.1949999999997</v>
      </c>
      <c r="AM122">
        <v>4255.7719999999999</v>
      </c>
      <c r="AN122">
        <v>2920.6660000000002</v>
      </c>
      <c r="AP122">
        <v>86</v>
      </c>
      <c r="AQ122">
        <v>849.827</v>
      </c>
      <c r="AR122">
        <v>811.64499999999998</v>
      </c>
      <c r="AS122">
        <v>839.71400000000006</v>
      </c>
      <c r="AT122">
        <v>17193.421999999999</v>
      </c>
      <c r="AU122">
        <v>13415.876</v>
      </c>
      <c r="AV122">
        <v>10217.799999999999</v>
      </c>
      <c r="AW122">
        <v>7106.777</v>
      </c>
      <c r="AX122">
        <v>8384.1720000000005</v>
      </c>
      <c r="AZ122">
        <v>86</v>
      </c>
      <c r="BA122">
        <v>849.827</v>
      </c>
      <c r="BB122">
        <v>811.64499999999998</v>
      </c>
      <c r="BC122">
        <v>839.71400000000006</v>
      </c>
      <c r="BD122">
        <v>17193.421999999999</v>
      </c>
      <c r="BE122">
        <v>13415.876</v>
      </c>
      <c r="BF122">
        <v>10217.799999999999</v>
      </c>
      <c r="BG122">
        <v>7106.777</v>
      </c>
      <c r="BH122">
        <v>8384.1720000000005</v>
      </c>
      <c r="BJ122">
        <v>86</v>
      </c>
      <c r="BK122">
        <v>1811.223</v>
      </c>
      <c r="BL122">
        <v>2471.9259999999999</v>
      </c>
      <c r="BM122">
        <v>7772.5630000000001</v>
      </c>
      <c r="BN122">
        <v>4345.9930000000004</v>
      </c>
      <c r="BO122">
        <v>15212.677</v>
      </c>
      <c r="BP122">
        <v>14370.466</v>
      </c>
      <c r="BQ122">
        <v>8239.2090000000007</v>
      </c>
      <c r="BR122">
        <v>14036.252</v>
      </c>
      <c r="BT122">
        <v>86</v>
      </c>
      <c r="BU122">
        <v>838.447</v>
      </c>
      <c r="BV122">
        <v>868.10500000000002</v>
      </c>
      <c r="BW122">
        <v>837.59199999999998</v>
      </c>
      <c r="BX122">
        <v>1512.3340000000001</v>
      </c>
      <c r="BY122">
        <v>1840.876</v>
      </c>
      <c r="BZ122">
        <v>1825.547</v>
      </c>
      <c r="CA122">
        <v>3306.047</v>
      </c>
      <c r="CB122">
        <v>6025.8360000000002</v>
      </c>
      <c r="CD122">
        <v>86</v>
      </c>
      <c r="CE122">
        <v>5107.1130000000003</v>
      </c>
      <c r="CF122">
        <v>4637.8509999999997</v>
      </c>
      <c r="CG122">
        <v>5160.3370000000004</v>
      </c>
      <c r="CH122">
        <v>10812.954</v>
      </c>
      <c r="CI122">
        <v>7542.0720000000001</v>
      </c>
      <c r="CJ122">
        <v>6762.7269999999999</v>
      </c>
      <c r="CK122">
        <v>5328.0680000000002</v>
      </c>
      <c r="CL122">
        <v>6404.0240000000003</v>
      </c>
      <c r="CN122">
        <v>86</v>
      </c>
      <c r="CO122">
        <v>845.54300000000001</v>
      </c>
      <c r="CP122">
        <v>755.63699999999994</v>
      </c>
      <c r="CQ122">
        <v>7579.6109999999999</v>
      </c>
      <c r="CR122">
        <v>13807.26</v>
      </c>
      <c r="CS122">
        <v>12308.534</v>
      </c>
      <c r="CT122">
        <v>14325.154</v>
      </c>
      <c r="CU122">
        <v>6821.6750000000002</v>
      </c>
      <c r="CV122">
        <v>5004.9799999999996</v>
      </c>
    </row>
    <row r="123" spans="2:100" x14ac:dyDescent="0.2">
      <c r="B123">
        <v>87</v>
      </c>
      <c r="C123">
        <v>4513.2550000000001</v>
      </c>
      <c r="D123">
        <v>6073.4790000000003</v>
      </c>
      <c r="E123">
        <v>1606.8510000000001</v>
      </c>
      <c r="F123">
        <v>13578.377</v>
      </c>
      <c r="G123">
        <v>17398.657999999999</v>
      </c>
      <c r="H123">
        <v>12837.663</v>
      </c>
      <c r="I123">
        <v>8103.9769999999999</v>
      </c>
      <c r="J123">
        <v>3678.81</v>
      </c>
      <c r="L123">
        <v>87</v>
      </c>
      <c r="M123">
        <v>862.25300000000004</v>
      </c>
      <c r="N123">
        <v>791.30899999999997</v>
      </c>
      <c r="O123">
        <v>951.09199999999998</v>
      </c>
      <c r="P123">
        <v>3551.8110000000001</v>
      </c>
      <c r="Q123">
        <v>3288.7820000000002</v>
      </c>
      <c r="R123">
        <v>3968.777</v>
      </c>
      <c r="S123">
        <v>2000.636</v>
      </c>
      <c r="T123">
        <v>4249.491</v>
      </c>
      <c r="V123">
        <v>87</v>
      </c>
      <c r="W123">
        <v>862.25300000000004</v>
      </c>
      <c r="X123">
        <v>936.97299999999996</v>
      </c>
      <c r="Y123">
        <v>936.53200000000004</v>
      </c>
      <c r="Z123">
        <v>815.69500000000005</v>
      </c>
      <c r="AA123">
        <v>788.89700000000005</v>
      </c>
      <c r="AB123">
        <v>800.93299999999999</v>
      </c>
      <c r="AC123">
        <v>775.05100000000004</v>
      </c>
      <c r="AD123">
        <v>779.90300000000002</v>
      </c>
      <c r="AF123">
        <v>87</v>
      </c>
      <c r="AG123">
        <v>810.85299999999995</v>
      </c>
      <c r="AH123">
        <v>739.84400000000005</v>
      </c>
      <c r="AI123">
        <v>6282.326</v>
      </c>
      <c r="AJ123">
        <v>3932.163</v>
      </c>
      <c r="AK123">
        <v>5628.875</v>
      </c>
      <c r="AL123">
        <v>5408.05</v>
      </c>
      <c r="AM123">
        <v>4535.9520000000002</v>
      </c>
      <c r="AN123">
        <v>3018.3339999999998</v>
      </c>
      <c r="AP123">
        <v>87</v>
      </c>
      <c r="AQ123">
        <v>845.83399999999995</v>
      </c>
      <c r="AR123">
        <v>772.351</v>
      </c>
      <c r="AS123">
        <v>815.23599999999999</v>
      </c>
      <c r="AT123">
        <v>17151.974999999999</v>
      </c>
      <c r="AU123">
        <v>13553.647999999999</v>
      </c>
      <c r="AV123">
        <v>10197.576999999999</v>
      </c>
      <c r="AW123">
        <v>7074.7120000000004</v>
      </c>
      <c r="AX123">
        <v>8691.6419999999998</v>
      </c>
      <c r="AZ123">
        <v>87</v>
      </c>
      <c r="BA123">
        <v>845.83399999999995</v>
      </c>
      <c r="BB123">
        <v>772.351</v>
      </c>
      <c r="BC123">
        <v>815.23599999999999</v>
      </c>
      <c r="BD123">
        <v>17151.974999999999</v>
      </c>
      <c r="BE123">
        <v>13553.647999999999</v>
      </c>
      <c r="BF123">
        <v>10197.576999999999</v>
      </c>
      <c r="BG123">
        <v>7074.7120000000004</v>
      </c>
      <c r="BH123">
        <v>8691.6419999999998</v>
      </c>
      <c r="BJ123">
        <v>87</v>
      </c>
      <c r="BK123">
        <v>2698.08</v>
      </c>
      <c r="BL123">
        <v>2061.3989999999999</v>
      </c>
      <c r="BM123">
        <v>8071.2049999999999</v>
      </c>
      <c r="BN123">
        <v>4423.3329999999996</v>
      </c>
      <c r="BO123">
        <v>14983.065000000001</v>
      </c>
      <c r="BP123">
        <v>14768.361000000001</v>
      </c>
      <c r="BQ123">
        <v>8509.6489999999994</v>
      </c>
      <c r="BR123">
        <v>13550.625</v>
      </c>
      <c r="BT123">
        <v>87</v>
      </c>
      <c r="BU123">
        <v>858.07899999999995</v>
      </c>
      <c r="BV123">
        <v>907.46100000000001</v>
      </c>
      <c r="BW123">
        <v>846.81600000000003</v>
      </c>
      <c r="BX123">
        <v>1549.9749999999999</v>
      </c>
      <c r="BY123">
        <v>1857.2819999999999</v>
      </c>
      <c r="BZ123">
        <v>1807.915</v>
      </c>
      <c r="CA123">
        <v>3592.09</v>
      </c>
      <c r="CB123">
        <v>6017.7240000000002</v>
      </c>
      <c r="CD123">
        <v>87</v>
      </c>
      <c r="CE123">
        <v>6038.0839999999998</v>
      </c>
      <c r="CF123">
        <v>4237.3320000000003</v>
      </c>
      <c r="CG123">
        <v>5268.875</v>
      </c>
      <c r="CH123">
        <v>10819.868</v>
      </c>
      <c r="CI123">
        <v>7305.7730000000001</v>
      </c>
      <c r="CJ123">
        <v>6585.9070000000002</v>
      </c>
      <c r="CK123">
        <v>5384.277</v>
      </c>
      <c r="CL123">
        <v>6119.4480000000003</v>
      </c>
      <c r="CN123">
        <v>87</v>
      </c>
      <c r="CO123">
        <v>787.05499999999995</v>
      </c>
      <c r="CP123">
        <v>853.01599999999996</v>
      </c>
      <c r="CQ123">
        <v>7266.8</v>
      </c>
      <c r="CR123">
        <v>13602.991</v>
      </c>
      <c r="CS123">
        <v>12612.047</v>
      </c>
      <c r="CT123">
        <v>14561.632</v>
      </c>
      <c r="CU123">
        <v>6884.9780000000001</v>
      </c>
      <c r="CV123">
        <v>5438.982</v>
      </c>
    </row>
    <row r="124" spans="2:100" x14ac:dyDescent="0.2">
      <c r="B124">
        <v>88</v>
      </c>
      <c r="C124">
        <v>4878.6629999999996</v>
      </c>
      <c r="D124">
        <v>6288.4889999999996</v>
      </c>
      <c r="E124">
        <v>1824.0429999999999</v>
      </c>
      <c r="F124">
        <v>13896.724</v>
      </c>
      <c r="G124">
        <v>17898.381000000001</v>
      </c>
      <c r="H124">
        <v>13374.182000000001</v>
      </c>
      <c r="I124">
        <v>8389.2890000000007</v>
      </c>
      <c r="J124">
        <v>3748.8440000000001</v>
      </c>
      <c r="L124">
        <v>88</v>
      </c>
      <c r="M124">
        <v>819.61500000000001</v>
      </c>
      <c r="N124">
        <v>799.822</v>
      </c>
      <c r="O124">
        <v>909.75699999999995</v>
      </c>
      <c r="P124">
        <v>3634.8429999999998</v>
      </c>
      <c r="Q124">
        <v>3292.8139999999999</v>
      </c>
      <c r="R124">
        <v>3945.3389999999999</v>
      </c>
      <c r="S124">
        <v>2103.4180000000001</v>
      </c>
      <c r="T124">
        <v>4082.3690000000001</v>
      </c>
      <c r="V124">
        <v>88</v>
      </c>
      <c r="W124">
        <v>819.61500000000001</v>
      </c>
      <c r="X124">
        <v>952.47199999999998</v>
      </c>
      <c r="Y124">
        <v>938.29100000000005</v>
      </c>
      <c r="Z124">
        <v>808.78499999999997</v>
      </c>
      <c r="AA124">
        <v>826.81399999999996</v>
      </c>
      <c r="AB124">
        <v>754.66600000000005</v>
      </c>
      <c r="AC124">
        <v>784.62099999999998</v>
      </c>
      <c r="AD124">
        <v>789.06399999999996</v>
      </c>
      <c r="AF124">
        <v>88</v>
      </c>
      <c r="AG124">
        <v>804.38400000000001</v>
      </c>
      <c r="AH124">
        <v>766.75</v>
      </c>
      <c r="AI124">
        <v>6210.0360000000001</v>
      </c>
      <c r="AJ124">
        <v>3895.7629999999999</v>
      </c>
      <c r="AK124">
        <v>5457.7439999999997</v>
      </c>
      <c r="AL124">
        <v>5241.5200000000004</v>
      </c>
      <c r="AM124">
        <v>4781.5709999999999</v>
      </c>
      <c r="AN124">
        <v>3288.3389999999999</v>
      </c>
      <c r="AP124">
        <v>88</v>
      </c>
      <c r="AQ124">
        <v>858.17</v>
      </c>
      <c r="AR124">
        <v>778.55899999999997</v>
      </c>
      <c r="AS124">
        <v>811.44600000000003</v>
      </c>
      <c r="AT124">
        <v>17127.256000000001</v>
      </c>
      <c r="AU124">
        <v>13344.475</v>
      </c>
      <c r="AV124">
        <v>10287.525</v>
      </c>
      <c r="AW124">
        <v>7245.19</v>
      </c>
      <c r="AX124">
        <v>8710.7990000000009</v>
      </c>
      <c r="AZ124">
        <v>88</v>
      </c>
      <c r="BA124">
        <v>858.17</v>
      </c>
      <c r="BB124">
        <v>778.55899999999997</v>
      </c>
      <c r="BC124">
        <v>811.44600000000003</v>
      </c>
      <c r="BD124">
        <v>17127.256000000001</v>
      </c>
      <c r="BE124">
        <v>13344.475</v>
      </c>
      <c r="BF124">
        <v>10287.525</v>
      </c>
      <c r="BG124">
        <v>7245.19</v>
      </c>
      <c r="BH124">
        <v>8710.7990000000009</v>
      </c>
      <c r="BJ124">
        <v>88</v>
      </c>
      <c r="BK124">
        <v>3934.4059999999999</v>
      </c>
      <c r="BL124">
        <v>1690.8050000000001</v>
      </c>
      <c r="BM124">
        <v>8347.9069999999992</v>
      </c>
      <c r="BN124">
        <v>4612.6480000000001</v>
      </c>
      <c r="BO124">
        <v>15205.851000000001</v>
      </c>
      <c r="BP124">
        <v>14487.941000000001</v>
      </c>
      <c r="BQ124">
        <v>8436.3330000000005</v>
      </c>
      <c r="BR124">
        <v>12717.912</v>
      </c>
      <c r="BT124">
        <v>88</v>
      </c>
      <c r="BU124">
        <v>861.14499999999998</v>
      </c>
      <c r="BV124">
        <v>930.51300000000003</v>
      </c>
      <c r="BW124">
        <v>884.803</v>
      </c>
      <c r="BX124">
        <v>1508.6410000000001</v>
      </c>
      <c r="BY124">
        <v>1830.08</v>
      </c>
      <c r="BZ124">
        <v>1792.674</v>
      </c>
      <c r="CA124">
        <v>3661.8049999999998</v>
      </c>
      <c r="CB124">
        <v>6019.1660000000002</v>
      </c>
      <c r="CD124">
        <v>88</v>
      </c>
      <c r="CE124">
        <v>7145.7619999999997</v>
      </c>
      <c r="CF124">
        <v>3915.6170000000002</v>
      </c>
      <c r="CG124">
        <v>5248.12</v>
      </c>
      <c r="CH124">
        <v>10726.69</v>
      </c>
      <c r="CI124">
        <v>7347.2860000000001</v>
      </c>
      <c r="CJ124">
        <v>6667.3940000000002</v>
      </c>
      <c r="CK124">
        <v>5420.6580000000004</v>
      </c>
      <c r="CL124">
        <v>6118.4530000000004</v>
      </c>
      <c r="CN124">
        <v>88</v>
      </c>
      <c r="CO124">
        <v>824.84699999999998</v>
      </c>
      <c r="CP124">
        <v>860.47699999999998</v>
      </c>
      <c r="CQ124">
        <v>6553.8829999999998</v>
      </c>
      <c r="CR124">
        <v>13457.002</v>
      </c>
      <c r="CS124">
        <v>12110.786</v>
      </c>
      <c r="CT124">
        <v>14910.429</v>
      </c>
      <c r="CU124">
        <v>6992.6549999999997</v>
      </c>
      <c r="CV124">
        <v>5771.0590000000002</v>
      </c>
    </row>
    <row r="125" spans="2:100" x14ac:dyDescent="0.2">
      <c r="B125">
        <v>89</v>
      </c>
      <c r="C125">
        <v>5604.2969999999996</v>
      </c>
      <c r="D125">
        <v>6399.8469999999998</v>
      </c>
      <c r="E125">
        <v>2189.5909999999999</v>
      </c>
      <c r="F125">
        <v>14077.772000000001</v>
      </c>
      <c r="G125">
        <v>18146.646000000001</v>
      </c>
      <c r="H125">
        <v>13821.849</v>
      </c>
      <c r="I125">
        <v>8762.3739999999998</v>
      </c>
      <c r="J125">
        <v>3636.25</v>
      </c>
      <c r="L125">
        <v>89</v>
      </c>
      <c r="M125">
        <v>873.35799999999995</v>
      </c>
      <c r="N125">
        <v>857.20600000000002</v>
      </c>
      <c r="O125">
        <v>928.06</v>
      </c>
      <c r="P125">
        <v>3920.502</v>
      </c>
      <c r="Q125">
        <v>3352.8110000000001</v>
      </c>
      <c r="R125">
        <v>4065.4340000000002</v>
      </c>
      <c r="S125">
        <v>2085.2280000000001</v>
      </c>
      <c r="T125">
        <v>4195.3289999999997</v>
      </c>
      <c r="V125">
        <v>89</v>
      </c>
      <c r="W125">
        <v>873.35799999999995</v>
      </c>
      <c r="X125">
        <v>877.28099999999995</v>
      </c>
      <c r="Y125">
        <v>930.74599999999998</v>
      </c>
      <c r="Z125">
        <v>821.77800000000002</v>
      </c>
      <c r="AA125">
        <v>836.90599999999995</v>
      </c>
      <c r="AB125">
        <v>818.21400000000006</v>
      </c>
      <c r="AC125">
        <v>816.80799999999999</v>
      </c>
      <c r="AD125">
        <v>815.31299999999999</v>
      </c>
      <c r="AF125">
        <v>89</v>
      </c>
      <c r="AG125">
        <v>818.24699999999996</v>
      </c>
      <c r="AH125">
        <v>801.54899999999998</v>
      </c>
      <c r="AI125">
        <v>6004.509</v>
      </c>
      <c r="AJ125">
        <v>3905.4569999999999</v>
      </c>
      <c r="AK125">
        <v>5185.8100000000004</v>
      </c>
      <c r="AL125">
        <v>5281.0469999999996</v>
      </c>
      <c r="AM125">
        <v>5264.9290000000001</v>
      </c>
      <c r="AN125">
        <v>3337.4969999999998</v>
      </c>
      <c r="AP125">
        <v>89</v>
      </c>
      <c r="AQ125">
        <v>849.86</v>
      </c>
      <c r="AR125">
        <v>831.74099999999999</v>
      </c>
      <c r="AS125">
        <v>870.16899999999998</v>
      </c>
      <c r="AT125">
        <v>17310.580000000002</v>
      </c>
      <c r="AU125">
        <v>13600.450999999999</v>
      </c>
      <c r="AV125">
        <v>10384.665000000001</v>
      </c>
      <c r="AW125">
        <v>7402.1090000000004</v>
      </c>
      <c r="AX125">
        <v>8946.2080000000005</v>
      </c>
      <c r="AZ125">
        <v>89</v>
      </c>
      <c r="BA125">
        <v>849.86</v>
      </c>
      <c r="BB125">
        <v>831.74099999999999</v>
      </c>
      <c r="BC125">
        <v>870.16899999999998</v>
      </c>
      <c r="BD125">
        <v>17310.580000000002</v>
      </c>
      <c r="BE125">
        <v>13600.450999999999</v>
      </c>
      <c r="BF125">
        <v>10384.665000000001</v>
      </c>
      <c r="BG125">
        <v>7402.1090000000004</v>
      </c>
      <c r="BH125">
        <v>8946.2080000000005</v>
      </c>
      <c r="BJ125">
        <v>89</v>
      </c>
      <c r="BK125">
        <v>4826.0360000000001</v>
      </c>
      <c r="BL125">
        <v>1457.365</v>
      </c>
      <c r="BM125">
        <v>8557.0859999999993</v>
      </c>
      <c r="BN125">
        <v>4955.0910000000003</v>
      </c>
      <c r="BO125">
        <v>14655.896000000001</v>
      </c>
      <c r="BP125">
        <v>14590.512000000001</v>
      </c>
      <c r="BQ125">
        <v>8614.6129999999994</v>
      </c>
      <c r="BR125">
        <v>11488.558999999999</v>
      </c>
      <c r="BT125">
        <v>89</v>
      </c>
      <c r="BU125">
        <v>863.85500000000002</v>
      </c>
      <c r="BV125">
        <v>925.36800000000005</v>
      </c>
      <c r="BW125">
        <v>867.25</v>
      </c>
      <c r="BX125">
        <v>1602.6890000000001</v>
      </c>
      <c r="BY125">
        <v>1939.0920000000001</v>
      </c>
      <c r="BZ125">
        <v>1743.912</v>
      </c>
      <c r="CA125">
        <v>4023.0309999999999</v>
      </c>
      <c r="CB125">
        <v>5858.79</v>
      </c>
      <c r="CD125">
        <v>89</v>
      </c>
      <c r="CE125">
        <v>7276.0540000000001</v>
      </c>
      <c r="CF125">
        <v>3547.6350000000002</v>
      </c>
      <c r="CG125">
        <v>5236.5590000000002</v>
      </c>
      <c r="CH125">
        <v>10854.851000000001</v>
      </c>
      <c r="CI125">
        <v>7431.57</v>
      </c>
      <c r="CJ125">
        <v>6529.2060000000001</v>
      </c>
      <c r="CK125">
        <v>5705.3459999999995</v>
      </c>
      <c r="CL125">
        <v>5829.8940000000002</v>
      </c>
      <c r="CN125">
        <v>89</v>
      </c>
      <c r="CO125">
        <v>853.07299999999998</v>
      </c>
      <c r="CP125">
        <v>905.93799999999999</v>
      </c>
      <c r="CQ125">
        <v>6301.4260000000004</v>
      </c>
      <c r="CR125">
        <v>13709.279</v>
      </c>
      <c r="CS125">
        <v>11964.334000000001</v>
      </c>
      <c r="CT125">
        <v>14653.132</v>
      </c>
      <c r="CU125">
        <v>7012.3530000000001</v>
      </c>
      <c r="CV125">
        <v>6091.31</v>
      </c>
    </row>
    <row r="126" spans="2:100" x14ac:dyDescent="0.2">
      <c r="B126">
        <v>90</v>
      </c>
      <c r="C126">
        <v>5883.2370000000001</v>
      </c>
      <c r="D126">
        <v>6479.7460000000001</v>
      </c>
      <c r="E126">
        <v>2858.5349999999999</v>
      </c>
      <c r="F126">
        <v>14420.929</v>
      </c>
      <c r="G126">
        <v>18204.905999999999</v>
      </c>
      <c r="H126">
        <v>14340.894</v>
      </c>
      <c r="I126">
        <v>9226.2240000000002</v>
      </c>
      <c r="J126">
        <v>3552.3580000000002</v>
      </c>
      <c r="L126">
        <v>90</v>
      </c>
      <c r="M126">
        <v>829.91700000000003</v>
      </c>
      <c r="N126">
        <v>806.58</v>
      </c>
      <c r="O126">
        <v>991.08299999999997</v>
      </c>
      <c r="P126">
        <v>4318.7470000000003</v>
      </c>
      <c r="Q126">
        <v>3421.4110000000001</v>
      </c>
      <c r="R126">
        <v>4071.0709999999999</v>
      </c>
      <c r="S126">
        <v>2163.652</v>
      </c>
      <c r="T126">
        <v>4166.0510000000004</v>
      </c>
      <c r="V126">
        <v>90</v>
      </c>
      <c r="W126">
        <v>829.91700000000003</v>
      </c>
      <c r="X126">
        <v>855.19299999999998</v>
      </c>
      <c r="Y126">
        <v>915.68799999999999</v>
      </c>
      <c r="Z126">
        <v>777.01499999999999</v>
      </c>
      <c r="AA126">
        <v>819.28700000000003</v>
      </c>
      <c r="AB126">
        <v>788.18200000000002</v>
      </c>
      <c r="AC126">
        <v>806.36800000000005</v>
      </c>
      <c r="AD126">
        <v>808.90599999999995</v>
      </c>
      <c r="AF126">
        <v>90</v>
      </c>
      <c r="AG126">
        <v>810.96</v>
      </c>
      <c r="AH126">
        <v>766.93200000000002</v>
      </c>
      <c r="AI126">
        <v>5903.7079999999996</v>
      </c>
      <c r="AJ126">
        <v>4016.7739999999999</v>
      </c>
      <c r="AK126">
        <v>5159.223</v>
      </c>
      <c r="AL126">
        <v>5578.4870000000001</v>
      </c>
      <c r="AM126">
        <v>5427.4570000000003</v>
      </c>
      <c r="AN126">
        <v>3437.2689999999998</v>
      </c>
      <c r="AP126">
        <v>90</v>
      </c>
      <c r="AQ126">
        <v>832.61099999999999</v>
      </c>
      <c r="AR126">
        <v>851.72799999999995</v>
      </c>
      <c r="AS126">
        <v>883.46799999999996</v>
      </c>
      <c r="AT126">
        <v>17865.828000000001</v>
      </c>
      <c r="AU126">
        <v>13638.828</v>
      </c>
      <c r="AV126">
        <v>10344.152</v>
      </c>
      <c r="AW126">
        <v>7529.1329999999998</v>
      </c>
      <c r="AX126">
        <v>8559.7620000000006</v>
      </c>
      <c r="AZ126">
        <v>90</v>
      </c>
      <c r="BA126">
        <v>832.61099999999999</v>
      </c>
      <c r="BB126">
        <v>851.72799999999995</v>
      </c>
      <c r="BC126">
        <v>883.46799999999996</v>
      </c>
      <c r="BD126">
        <v>17865.828000000001</v>
      </c>
      <c r="BE126">
        <v>13638.828</v>
      </c>
      <c r="BF126">
        <v>10344.152</v>
      </c>
      <c r="BG126">
        <v>7529.1329999999998</v>
      </c>
      <c r="BH126">
        <v>8559.7620000000006</v>
      </c>
      <c r="BJ126">
        <v>90</v>
      </c>
      <c r="BK126">
        <v>5239.9939999999997</v>
      </c>
      <c r="BL126">
        <v>1284.123</v>
      </c>
      <c r="BM126">
        <v>8718.9140000000007</v>
      </c>
      <c r="BN126">
        <v>5504.0529999999999</v>
      </c>
      <c r="BO126">
        <v>14463.743</v>
      </c>
      <c r="BP126">
        <v>14980.951999999999</v>
      </c>
      <c r="BQ126">
        <v>8521.1470000000008</v>
      </c>
      <c r="BR126">
        <v>9837.5750000000007</v>
      </c>
      <c r="BT126">
        <v>90</v>
      </c>
      <c r="BU126">
        <v>928.197</v>
      </c>
      <c r="BV126">
        <v>945.07899999999995</v>
      </c>
      <c r="BW126">
        <v>839.39499999999998</v>
      </c>
      <c r="BX126">
        <v>1671.1590000000001</v>
      </c>
      <c r="BY126">
        <v>2151.8560000000002</v>
      </c>
      <c r="BZ126">
        <v>1823.021</v>
      </c>
      <c r="CA126">
        <v>4419.6379999999999</v>
      </c>
      <c r="CB126">
        <v>5978.799</v>
      </c>
      <c r="CD126">
        <v>90</v>
      </c>
      <c r="CE126">
        <v>7065.07</v>
      </c>
      <c r="CF126">
        <v>3552.2809999999999</v>
      </c>
      <c r="CG126">
        <v>5164.3710000000001</v>
      </c>
      <c r="CH126">
        <v>10620.722</v>
      </c>
      <c r="CI126">
        <v>7235.0590000000002</v>
      </c>
      <c r="CJ126">
        <v>6657.6220000000003</v>
      </c>
      <c r="CK126">
        <v>5667.9709999999995</v>
      </c>
      <c r="CL126">
        <v>5406.7629999999999</v>
      </c>
      <c r="CN126">
        <v>90</v>
      </c>
      <c r="CO126">
        <v>822.32899999999995</v>
      </c>
      <c r="CP126">
        <v>960.673</v>
      </c>
      <c r="CQ126">
        <v>5945.7280000000001</v>
      </c>
      <c r="CR126">
        <v>13723.398999999999</v>
      </c>
      <c r="CS126">
        <v>11373.628000000001</v>
      </c>
      <c r="CT126">
        <v>14174.65</v>
      </c>
      <c r="CU126">
        <v>7207.9359999999997</v>
      </c>
      <c r="CV126">
        <v>6519.4579999999996</v>
      </c>
    </row>
    <row r="127" spans="2:100" x14ac:dyDescent="0.2">
      <c r="B127">
        <v>91</v>
      </c>
      <c r="C127">
        <v>6053.4570000000003</v>
      </c>
      <c r="D127">
        <v>6741.6030000000001</v>
      </c>
      <c r="E127">
        <v>3672.5129999999999</v>
      </c>
      <c r="F127">
        <v>15302.564</v>
      </c>
      <c r="G127">
        <v>18519.919999999998</v>
      </c>
      <c r="H127">
        <v>14507.272999999999</v>
      </c>
      <c r="I127">
        <v>9151.9629999999997</v>
      </c>
      <c r="J127">
        <v>3402.9580000000001</v>
      </c>
      <c r="L127">
        <v>91</v>
      </c>
      <c r="M127">
        <v>831.15800000000002</v>
      </c>
      <c r="N127">
        <v>787.50800000000004</v>
      </c>
      <c r="O127">
        <v>883.38800000000003</v>
      </c>
      <c r="P127">
        <v>4855.9660000000003</v>
      </c>
      <c r="Q127">
        <v>3486.3449999999998</v>
      </c>
      <c r="R127">
        <v>4247.13</v>
      </c>
      <c r="S127">
        <v>2190.7310000000002</v>
      </c>
      <c r="T127">
        <v>4185.6719999999996</v>
      </c>
      <c r="V127">
        <v>91</v>
      </c>
      <c r="W127">
        <v>831.15800000000002</v>
      </c>
      <c r="X127">
        <v>826.274</v>
      </c>
      <c r="Y127">
        <v>924.51300000000003</v>
      </c>
      <c r="Z127">
        <v>828.44799999999998</v>
      </c>
      <c r="AA127">
        <v>829.27499999999998</v>
      </c>
      <c r="AB127">
        <v>775.93200000000002</v>
      </c>
      <c r="AC127">
        <v>821.2</v>
      </c>
      <c r="AD127">
        <v>830.11800000000005</v>
      </c>
      <c r="AF127">
        <v>91</v>
      </c>
      <c r="AG127">
        <v>785.06500000000005</v>
      </c>
      <c r="AH127">
        <v>772.41200000000003</v>
      </c>
      <c r="AI127">
        <v>5686.585</v>
      </c>
      <c r="AJ127">
        <v>3772.0149999999999</v>
      </c>
      <c r="AK127">
        <v>5063.0600000000004</v>
      </c>
      <c r="AL127">
        <v>6174.9989999999998</v>
      </c>
      <c r="AM127">
        <v>5672.5619999999999</v>
      </c>
      <c r="AN127">
        <v>3605.5639999999999</v>
      </c>
      <c r="AP127">
        <v>91</v>
      </c>
      <c r="AQ127">
        <v>832.12800000000004</v>
      </c>
      <c r="AR127">
        <v>806.05700000000002</v>
      </c>
      <c r="AS127">
        <v>950.27</v>
      </c>
      <c r="AT127">
        <v>18041.498</v>
      </c>
      <c r="AU127">
        <v>13848.991</v>
      </c>
      <c r="AV127">
        <v>10168.9</v>
      </c>
      <c r="AW127">
        <v>7637.6459999999997</v>
      </c>
      <c r="AX127">
        <v>9120.9830000000002</v>
      </c>
      <c r="AZ127">
        <v>91</v>
      </c>
      <c r="BA127">
        <v>832.12800000000004</v>
      </c>
      <c r="BB127">
        <v>806.05700000000002</v>
      </c>
      <c r="BC127">
        <v>950.27</v>
      </c>
      <c r="BD127">
        <v>18041.498</v>
      </c>
      <c r="BE127">
        <v>13848.991</v>
      </c>
      <c r="BF127">
        <v>10168.9</v>
      </c>
      <c r="BG127">
        <v>7637.6459999999997</v>
      </c>
      <c r="BH127">
        <v>9120.9830000000002</v>
      </c>
      <c r="BJ127">
        <v>91</v>
      </c>
      <c r="BK127">
        <v>5220.0860000000002</v>
      </c>
      <c r="BL127">
        <v>1320.0060000000001</v>
      </c>
      <c r="BM127">
        <v>8484.39</v>
      </c>
      <c r="BN127">
        <v>6400.4080000000004</v>
      </c>
      <c r="BO127">
        <v>14471.704</v>
      </c>
      <c r="BP127">
        <v>15058.532999999999</v>
      </c>
      <c r="BQ127">
        <v>8347.4629999999997</v>
      </c>
      <c r="BR127">
        <v>8120.89</v>
      </c>
      <c r="BT127">
        <v>91</v>
      </c>
      <c r="BU127">
        <v>941.42100000000005</v>
      </c>
      <c r="BV127">
        <v>969.84199999999998</v>
      </c>
      <c r="BW127">
        <v>908.06600000000003</v>
      </c>
      <c r="BX127">
        <v>1794.4929999999999</v>
      </c>
      <c r="BY127">
        <v>2278.4360000000001</v>
      </c>
      <c r="BZ127">
        <v>1898.6469999999999</v>
      </c>
      <c r="CA127">
        <v>4820.1750000000002</v>
      </c>
      <c r="CB127">
        <v>6228.741</v>
      </c>
      <c r="CD127">
        <v>91</v>
      </c>
      <c r="CE127">
        <v>7166.4690000000001</v>
      </c>
      <c r="CF127">
        <v>3473.9920000000002</v>
      </c>
      <c r="CG127">
        <v>5226.1909999999998</v>
      </c>
      <c r="CH127">
        <v>10568.356</v>
      </c>
      <c r="CI127">
        <v>7539.8190000000004</v>
      </c>
      <c r="CJ127">
        <v>6649.6689999999999</v>
      </c>
      <c r="CK127">
        <v>5957.5860000000002</v>
      </c>
      <c r="CL127">
        <v>5517.5609999999997</v>
      </c>
      <c r="CN127">
        <v>91</v>
      </c>
      <c r="CO127">
        <v>867.52800000000002</v>
      </c>
      <c r="CP127">
        <v>1120.597</v>
      </c>
      <c r="CQ127">
        <v>5559.9279999999999</v>
      </c>
      <c r="CR127">
        <v>13277.017</v>
      </c>
      <c r="CS127">
        <v>10830.492</v>
      </c>
      <c r="CT127">
        <v>13113.788</v>
      </c>
      <c r="CU127">
        <v>7184.6930000000002</v>
      </c>
      <c r="CV127">
        <v>7006.2359999999999</v>
      </c>
    </row>
    <row r="128" spans="2:100" x14ac:dyDescent="0.2">
      <c r="B128">
        <v>92</v>
      </c>
      <c r="C128">
        <v>5827.5360000000001</v>
      </c>
      <c r="D128">
        <v>7162.125</v>
      </c>
      <c r="E128">
        <v>4180.3609999999999</v>
      </c>
      <c r="F128">
        <v>15658.172</v>
      </c>
      <c r="G128">
        <v>18507.603999999999</v>
      </c>
      <c r="H128">
        <v>14852.991</v>
      </c>
      <c r="I128">
        <v>9647.6149999999998</v>
      </c>
      <c r="J128">
        <v>3292.5050000000001</v>
      </c>
      <c r="L128">
        <v>92</v>
      </c>
      <c r="M128">
        <v>797.73699999999997</v>
      </c>
      <c r="N128">
        <v>782.21199999999999</v>
      </c>
      <c r="O128">
        <v>885.5</v>
      </c>
      <c r="P128">
        <v>5391.5309999999999</v>
      </c>
      <c r="Q128">
        <v>3642.74</v>
      </c>
      <c r="R128">
        <v>4515.9489999999996</v>
      </c>
      <c r="S128">
        <v>2165.625</v>
      </c>
      <c r="T128">
        <v>4148.9139999999998</v>
      </c>
      <c r="V128">
        <v>92</v>
      </c>
      <c r="W128">
        <v>797.73699999999997</v>
      </c>
      <c r="X128">
        <v>873.45899999999995</v>
      </c>
      <c r="Y128">
        <v>942.18299999999999</v>
      </c>
      <c r="Z128">
        <v>830.54399999999998</v>
      </c>
      <c r="AA128">
        <v>834.67899999999997</v>
      </c>
      <c r="AB128">
        <v>787.05600000000004</v>
      </c>
      <c r="AC128">
        <v>828.36800000000005</v>
      </c>
      <c r="AD128">
        <v>892.73400000000004</v>
      </c>
      <c r="AF128">
        <v>92</v>
      </c>
      <c r="AG128">
        <v>800.71600000000001</v>
      </c>
      <c r="AH128">
        <v>818.24699999999996</v>
      </c>
      <c r="AI128">
        <v>5520.5630000000001</v>
      </c>
      <c r="AJ128">
        <v>3783.0509999999999</v>
      </c>
      <c r="AK128">
        <v>4817.7030000000004</v>
      </c>
      <c r="AL128">
        <v>6713.5630000000001</v>
      </c>
      <c r="AM128">
        <v>5976.29</v>
      </c>
      <c r="AN128">
        <v>3637.2020000000002</v>
      </c>
      <c r="AP128">
        <v>92</v>
      </c>
      <c r="AQ128">
        <v>860.72699999999998</v>
      </c>
      <c r="AR128">
        <v>805.34699999999998</v>
      </c>
      <c r="AS128">
        <v>964.15899999999999</v>
      </c>
      <c r="AT128">
        <v>17997.221000000001</v>
      </c>
      <c r="AU128">
        <v>14237.955</v>
      </c>
      <c r="AV128">
        <v>10085.699000000001</v>
      </c>
      <c r="AW128">
        <v>8141.7030000000004</v>
      </c>
      <c r="AX128">
        <v>9228.2129999999997</v>
      </c>
      <c r="AZ128">
        <v>92</v>
      </c>
      <c r="BA128">
        <v>860.72699999999998</v>
      </c>
      <c r="BB128">
        <v>805.34699999999998</v>
      </c>
      <c r="BC128">
        <v>964.15899999999999</v>
      </c>
      <c r="BD128">
        <v>17997.221000000001</v>
      </c>
      <c r="BE128">
        <v>14237.955</v>
      </c>
      <c r="BF128">
        <v>10085.699000000001</v>
      </c>
      <c r="BG128">
        <v>8141.7030000000004</v>
      </c>
      <c r="BH128">
        <v>9228.2129999999997</v>
      </c>
      <c r="BJ128">
        <v>92</v>
      </c>
      <c r="BK128">
        <v>5100.2960000000003</v>
      </c>
      <c r="BL128">
        <v>1286.8119999999999</v>
      </c>
      <c r="BM128">
        <v>8567.9359999999997</v>
      </c>
      <c r="BN128">
        <v>7229.2709999999997</v>
      </c>
      <c r="BO128">
        <v>14288.558000000001</v>
      </c>
      <c r="BP128">
        <v>15513.684999999999</v>
      </c>
      <c r="BQ128">
        <v>8281.42</v>
      </c>
      <c r="BR128">
        <v>6983.78</v>
      </c>
      <c r="BT128">
        <v>92</v>
      </c>
      <c r="BU128">
        <v>898.88199999999995</v>
      </c>
      <c r="BV128">
        <v>973.67100000000005</v>
      </c>
      <c r="BW128">
        <v>956.67100000000005</v>
      </c>
      <c r="BX128">
        <v>1832.84</v>
      </c>
      <c r="BY128">
        <v>2430.0059999999999</v>
      </c>
      <c r="BZ128">
        <v>2167.5430000000001</v>
      </c>
      <c r="CA128">
        <v>5314.1459999999997</v>
      </c>
      <c r="CB128">
        <v>6322.6</v>
      </c>
      <c r="CD128">
        <v>92</v>
      </c>
      <c r="CE128">
        <v>7264.4669999999996</v>
      </c>
      <c r="CF128">
        <v>3173.3440000000001</v>
      </c>
      <c r="CG128">
        <v>5198.018</v>
      </c>
      <c r="CH128">
        <v>10793.511</v>
      </c>
      <c r="CI128">
        <v>7485.4359999999997</v>
      </c>
      <c r="CJ128">
        <v>6801.9790000000003</v>
      </c>
      <c r="CK128">
        <v>5963.2889999999998</v>
      </c>
      <c r="CL128">
        <v>5579.6440000000002</v>
      </c>
      <c r="CN128">
        <v>92</v>
      </c>
      <c r="CO128">
        <v>842.02300000000002</v>
      </c>
      <c r="CP128">
        <v>1117.0239999999999</v>
      </c>
      <c r="CQ128">
        <v>5496.2190000000001</v>
      </c>
      <c r="CR128">
        <v>13231.092000000001</v>
      </c>
      <c r="CS128">
        <v>9953.8289999999997</v>
      </c>
      <c r="CT128">
        <v>12454.52</v>
      </c>
      <c r="CU128">
        <v>7280.9</v>
      </c>
      <c r="CV128">
        <v>7516.6880000000001</v>
      </c>
    </row>
    <row r="129" spans="2:100" x14ac:dyDescent="0.2">
      <c r="B129">
        <v>93</v>
      </c>
      <c r="C129">
        <v>5211.4260000000004</v>
      </c>
      <c r="D129">
        <v>7993.326</v>
      </c>
      <c r="E129">
        <v>4574.4459999999999</v>
      </c>
      <c r="F129">
        <v>16068.876</v>
      </c>
      <c r="G129">
        <v>18067.259999999998</v>
      </c>
      <c r="H129">
        <v>14743.669</v>
      </c>
      <c r="I129">
        <v>10361.675999999999</v>
      </c>
      <c r="J129">
        <v>3252.3090000000002</v>
      </c>
      <c r="L129">
        <v>93</v>
      </c>
      <c r="M129">
        <v>819.90700000000004</v>
      </c>
      <c r="N129">
        <v>843.05100000000004</v>
      </c>
      <c r="O129">
        <v>876.55799999999999</v>
      </c>
      <c r="P129">
        <v>5795.4489999999996</v>
      </c>
      <c r="Q129">
        <v>3738.7280000000001</v>
      </c>
      <c r="R129">
        <v>4697.7889999999998</v>
      </c>
      <c r="S129">
        <v>2186.0700000000002</v>
      </c>
      <c r="T129">
        <v>4088.7040000000002</v>
      </c>
      <c r="V129">
        <v>93</v>
      </c>
      <c r="W129">
        <v>819.90700000000004</v>
      </c>
      <c r="X129">
        <v>847.58199999999999</v>
      </c>
      <c r="Y129">
        <v>965.63900000000001</v>
      </c>
      <c r="Z129">
        <v>812.22699999999998</v>
      </c>
      <c r="AA129">
        <v>848.64300000000003</v>
      </c>
      <c r="AB129">
        <v>803.01900000000001</v>
      </c>
      <c r="AC129">
        <v>846.26099999999997</v>
      </c>
      <c r="AD129">
        <v>892.83399999999995</v>
      </c>
      <c r="AF129">
        <v>93</v>
      </c>
      <c r="AG129">
        <v>804.88400000000001</v>
      </c>
      <c r="AH129">
        <v>811.27800000000002</v>
      </c>
      <c r="AI129">
        <v>5402.9009999999998</v>
      </c>
      <c r="AJ129">
        <v>3925.9180000000001</v>
      </c>
      <c r="AK129">
        <v>4643.415</v>
      </c>
      <c r="AL129">
        <v>7112.2370000000001</v>
      </c>
      <c r="AM129">
        <v>6043.6480000000001</v>
      </c>
      <c r="AN129">
        <v>3689.721</v>
      </c>
      <c r="AP129">
        <v>93</v>
      </c>
      <c r="AQ129">
        <v>866.79700000000003</v>
      </c>
      <c r="AR129">
        <v>814.01199999999994</v>
      </c>
      <c r="AS129">
        <v>999.98099999999999</v>
      </c>
      <c r="AT129">
        <v>17921.465</v>
      </c>
      <c r="AU129">
        <v>14643.925999999999</v>
      </c>
      <c r="AV129">
        <v>10052.825000000001</v>
      </c>
      <c r="AW129">
        <v>8466.3080000000009</v>
      </c>
      <c r="AX129">
        <v>8993.7389999999996</v>
      </c>
      <c r="AZ129">
        <v>93</v>
      </c>
      <c r="BA129">
        <v>866.79700000000003</v>
      </c>
      <c r="BB129">
        <v>814.01199999999994</v>
      </c>
      <c r="BC129">
        <v>999.98099999999999</v>
      </c>
      <c r="BD129">
        <v>17921.465</v>
      </c>
      <c r="BE129">
        <v>14643.925999999999</v>
      </c>
      <c r="BF129">
        <v>10052.825000000001</v>
      </c>
      <c r="BG129">
        <v>8466.3080000000009</v>
      </c>
      <c r="BH129">
        <v>8993.7389999999996</v>
      </c>
      <c r="BJ129">
        <v>93</v>
      </c>
      <c r="BK129">
        <v>4916.9979999999996</v>
      </c>
      <c r="BL129">
        <v>1236.432</v>
      </c>
      <c r="BM129">
        <v>8530.3080000000009</v>
      </c>
      <c r="BN129">
        <v>8126.0780000000004</v>
      </c>
      <c r="BO129">
        <v>13621.1</v>
      </c>
      <c r="BP129">
        <v>16148.029</v>
      </c>
      <c r="BQ129">
        <v>8165.8779999999997</v>
      </c>
      <c r="BR129">
        <v>5929.0020000000004</v>
      </c>
      <c r="BT129">
        <v>93</v>
      </c>
      <c r="BU129">
        <v>935.47400000000005</v>
      </c>
      <c r="BV129">
        <v>1073.789</v>
      </c>
      <c r="BW129">
        <v>939.25</v>
      </c>
      <c r="BX129">
        <v>1888.653</v>
      </c>
      <c r="BY129">
        <v>2887.75</v>
      </c>
      <c r="BZ129">
        <v>2443.3069999999998</v>
      </c>
      <c r="CA129">
        <v>5795.9960000000001</v>
      </c>
      <c r="CB129">
        <v>6405.4629999999997</v>
      </c>
      <c r="CD129">
        <v>93</v>
      </c>
      <c r="CE129">
        <v>7247.0640000000003</v>
      </c>
      <c r="CF129">
        <v>3210.826</v>
      </c>
      <c r="CG129">
        <v>5303.9539999999997</v>
      </c>
      <c r="CH129">
        <v>10620.188</v>
      </c>
      <c r="CI129">
        <v>7653.0370000000003</v>
      </c>
      <c r="CJ129">
        <v>6987.94</v>
      </c>
      <c r="CK129">
        <v>6220.7719999999999</v>
      </c>
      <c r="CL129">
        <v>5582.8680000000004</v>
      </c>
      <c r="CN129">
        <v>93</v>
      </c>
      <c r="CO129">
        <v>828.50300000000004</v>
      </c>
      <c r="CP129">
        <v>1076.5150000000001</v>
      </c>
      <c r="CQ129">
        <v>5683.8810000000003</v>
      </c>
      <c r="CR129">
        <v>13006.978999999999</v>
      </c>
      <c r="CS129">
        <v>9875.67</v>
      </c>
      <c r="CT129">
        <v>12487.152</v>
      </c>
      <c r="CU129">
        <v>7273.625</v>
      </c>
      <c r="CV129">
        <v>7741.6840000000002</v>
      </c>
    </row>
    <row r="130" spans="2:100" x14ac:dyDescent="0.2">
      <c r="B130">
        <v>94</v>
      </c>
      <c r="C130">
        <v>4871.2190000000001</v>
      </c>
      <c r="D130">
        <v>8346.59</v>
      </c>
      <c r="E130">
        <v>4788.3990000000003</v>
      </c>
      <c r="F130">
        <v>16712.855</v>
      </c>
      <c r="G130">
        <v>18074.178</v>
      </c>
      <c r="H130">
        <v>15420.191000000001</v>
      </c>
      <c r="I130">
        <v>11026.698</v>
      </c>
      <c r="J130">
        <v>3286.6750000000002</v>
      </c>
      <c r="L130">
        <v>94</v>
      </c>
      <c r="M130">
        <v>876.15800000000002</v>
      </c>
      <c r="N130">
        <v>831.87400000000002</v>
      </c>
      <c r="O130">
        <v>850.08900000000006</v>
      </c>
      <c r="P130">
        <v>6576.3829999999998</v>
      </c>
      <c r="Q130">
        <v>3866.587</v>
      </c>
      <c r="R130">
        <v>4826.8959999999997</v>
      </c>
      <c r="S130">
        <v>2211.6770000000001</v>
      </c>
      <c r="T130">
        <v>4401.625</v>
      </c>
      <c r="V130">
        <v>94</v>
      </c>
      <c r="W130">
        <v>876.15800000000002</v>
      </c>
      <c r="X130">
        <v>828.36800000000005</v>
      </c>
      <c r="Y130">
        <v>1019.198</v>
      </c>
      <c r="Z130">
        <v>807.92700000000002</v>
      </c>
      <c r="AA130">
        <v>841.14800000000002</v>
      </c>
      <c r="AB130">
        <v>790.4</v>
      </c>
      <c r="AC130">
        <v>891.3</v>
      </c>
      <c r="AD130">
        <v>887.24300000000005</v>
      </c>
      <c r="AF130">
        <v>94</v>
      </c>
      <c r="AG130">
        <v>817.59799999999996</v>
      </c>
      <c r="AH130">
        <v>771.13499999999999</v>
      </c>
      <c r="AI130">
        <v>5320.5879999999997</v>
      </c>
      <c r="AJ130">
        <v>4009.0230000000001</v>
      </c>
      <c r="AK130">
        <v>4586.1589999999997</v>
      </c>
      <c r="AL130">
        <v>7095.241</v>
      </c>
      <c r="AM130">
        <v>6346.6120000000001</v>
      </c>
      <c r="AN130">
        <v>3673.7730000000001</v>
      </c>
      <c r="AP130">
        <v>94</v>
      </c>
      <c r="AQ130">
        <v>863.44299999999998</v>
      </c>
      <c r="AR130">
        <v>824.90499999999997</v>
      </c>
      <c r="AS130">
        <v>1027.0450000000001</v>
      </c>
      <c r="AT130">
        <v>18520.516</v>
      </c>
      <c r="AU130">
        <v>14545.723</v>
      </c>
      <c r="AV130">
        <v>10436.236000000001</v>
      </c>
      <c r="AW130">
        <v>8519.4279999999999</v>
      </c>
      <c r="AX130">
        <v>9092.2880000000005</v>
      </c>
      <c r="AZ130">
        <v>94</v>
      </c>
      <c r="BA130">
        <v>863.44299999999998</v>
      </c>
      <c r="BB130">
        <v>824.90499999999997</v>
      </c>
      <c r="BC130">
        <v>1027.0450000000001</v>
      </c>
      <c r="BD130">
        <v>18520.516</v>
      </c>
      <c r="BE130">
        <v>14545.723</v>
      </c>
      <c r="BF130">
        <v>10436.236000000001</v>
      </c>
      <c r="BG130">
        <v>8519.4279999999999</v>
      </c>
      <c r="BH130">
        <v>9092.2880000000005</v>
      </c>
      <c r="BJ130">
        <v>94</v>
      </c>
      <c r="BK130">
        <v>4628.5559999999996</v>
      </c>
      <c r="BL130">
        <v>1325.307</v>
      </c>
      <c r="BM130">
        <v>8623.0759999999991</v>
      </c>
      <c r="BN130">
        <v>9103.4959999999992</v>
      </c>
      <c r="BO130">
        <v>13701.954</v>
      </c>
      <c r="BP130">
        <v>15960.901</v>
      </c>
      <c r="BQ130">
        <v>8495.1830000000009</v>
      </c>
      <c r="BR130">
        <v>5325.9170000000004</v>
      </c>
      <c r="BT130">
        <v>94</v>
      </c>
      <c r="BU130">
        <v>1013.434</v>
      </c>
      <c r="BV130">
        <v>1144.6179999999999</v>
      </c>
      <c r="BW130">
        <v>960.65800000000002</v>
      </c>
      <c r="BX130">
        <v>1960.568</v>
      </c>
      <c r="BY130">
        <v>3524.1819999999998</v>
      </c>
      <c r="BZ130">
        <v>3072.9059999999999</v>
      </c>
      <c r="CA130">
        <v>6109.826</v>
      </c>
      <c r="CB130">
        <v>6461.7539999999999</v>
      </c>
      <c r="CD130">
        <v>94</v>
      </c>
      <c r="CE130">
        <v>6962.6750000000002</v>
      </c>
      <c r="CF130">
        <v>3475.8589999999999</v>
      </c>
      <c r="CG130">
        <v>5497.7340000000004</v>
      </c>
      <c r="CH130">
        <v>10784.83</v>
      </c>
      <c r="CI130">
        <v>7825.67</v>
      </c>
      <c r="CJ130">
        <v>7352.2</v>
      </c>
      <c r="CK130">
        <v>6060.2969999999996</v>
      </c>
      <c r="CL130">
        <v>5795.7809999999999</v>
      </c>
      <c r="CN130">
        <v>94</v>
      </c>
      <c r="CO130">
        <v>844.37</v>
      </c>
      <c r="CP130">
        <v>1037.681</v>
      </c>
      <c r="CQ130">
        <v>6008.9089999999997</v>
      </c>
      <c r="CR130">
        <v>13065.963</v>
      </c>
      <c r="CS130">
        <v>9745.3009999999995</v>
      </c>
      <c r="CT130">
        <v>12976.289000000001</v>
      </c>
      <c r="CU130">
        <v>7342.7560000000003</v>
      </c>
      <c r="CV130">
        <v>7952.8779999999997</v>
      </c>
    </row>
    <row r="131" spans="2:100" x14ac:dyDescent="0.2">
      <c r="B131">
        <v>95</v>
      </c>
      <c r="C131">
        <v>4407.4080000000004</v>
      </c>
      <c r="D131">
        <v>8307.02</v>
      </c>
      <c r="E131">
        <v>4919.4889999999996</v>
      </c>
      <c r="F131">
        <v>17201.928</v>
      </c>
      <c r="G131">
        <v>17926.428</v>
      </c>
      <c r="H131">
        <v>15085.041999999999</v>
      </c>
      <c r="I131">
        <v>11276.279</v>
      </c>
      <c r="J131">
        <v>3454.61</v>
      </c>
      <c r="L131">
        <v>95</v>
      </c>
      <c r="M131">
        <v>854.56399999999996</v>
      </c>
      <c r="N131">
        <v>836.71299999999997</v>
      </c>
      <c r="O131">
        <v>850.52</v>
      </c>
      <c r="P131">
        <v>6979.4539999999997</v>
      </c>
      <c r="Q131">
        <v>3971.4749999999999</v>
      </c>
      <c r="R131">
        <v>5092.6289999999999</v>
      </c>
      <c r="S131">
        <v>2224.7429999999999</v>
      </c>
      <c r="T131">
        <v>4608.7139999999999</v>
      </c>
      <c r="V131">
        <v>95</v>
      </c>
      <c r="W131">
        <v>854.56399999999996</v>
      </c>
      <c r="X131">
        <v>807.43399999999997</v>
      </c>
      <c r="Y131">
        <v>986.73299999999995</v>
      </c>
      <c r="Z131">
        <v>822.14800000000002</v>
      </c>
      <c r="AA131">
        <v>832.68</v>
      </c>
      <c r="AB131">
        <v>776.76400000000001</v>
      </c>
      <c r="AC131">
        <v>880.48599999999999</v>
      </c>
      <c r="AD131">
        <v>847.37800000000004</v>
      </c>
      <c r="AF131">
        <v>95</v>
      </c>
      <c r="AG131">
        <v>806.20399999999995</v>
      </c>
      <c r="AH131">
        <v>810.99300000000005</v>
      </c>
      <c r="AI131">
        <v>5245.1319999999996</v>
      </c>
      <c r="AJ131">
        <v>3813.3510000000001</v>
      </c>
      <c r="AK131">
        <v>4422.0829999999996</v>
      </c>
      <c r="AL131">
        <v>6640.1760000000004</v>
      </c>
      <c r="AM131">
        <v>5957.1580000000004</v>
      </c>
      <c r="AN131">
        <v>3718.2420000000002</v>
      </c>
      <c r="AP131">
        <v>95</v>
      </c>
      <c r="AQ131">
        <v>901.73199999999997</v>
      </c>
      <c r="AR131">
        <v>848.86300000000006</v>
      </c>
      <c r="AS131">
        <v>1059.8489999999999</v>
      </c>
      <c r="AT131">
        <v>18838.648000000001</v>
      </c>
      <c r="AU131">
        <v>14283.706</v>
      </c>
      <c r="AV131">
        <v>10143.226000000001</v>
      </c>
      <c r="AW131">
        <v>8907.2909999999993</v>
      </c>
      <c r="AX131">
        <v>9134.2340000000004</v>
      </c>
      <c r="AZ131">
        <v>95</v>
      </c>
      <c r="BA131">
        <v>901.73199999999997</v>
      </c>
      <c r="BB131">
        <v>848.86300000000006</v>
      </c>
      <c r="BC131">
        <v>1059.8489999999999</v>
      </c>
      <c r="BD131">
        <v>18838.648000000001</v>
      </c>
      <c r="BE131">
        <v>14283.706</v>
      </c>
      <c r="BF131">
        <v>10143.226000000001</v>
      </c>
      <c r="BG131">
        <v>8907.2909999999993</v>
      </c>
      <c r="BH131">
        <v>9134.2340000000004</v>
      </c>
      <c r="BJ131">
        <v>95</v>
      </c>
      <c r="BK131">
        <v>4581.0439999999999</v>
      </c>
      <c r="BL131">
        <v>1503.5129999999999</v>
      </c>
      <c r="BM131">
        <v>8653.8130000000001</v>
      </c>
      <c r="BN131">
        <v>10052.24</v>
      </c>
      <c r="BO131">
        <v>13640.866</v>
      </c>
      <c r="BP131">
        <v>15699.96</v>
      </c>
      <c r="BQ131">
        <v>8517.5319999999992</v>
      </c>
      <c r="BR131">
        <v>4860.0050000000001</v>
      </c>
      <c r="BT131">
        <v>95</v>
      </c>
      <c r="BU131">
        <v>1036.066</v>
      </c>
      <c r="BV131">
        <v>1136.8820000000001</v>
      </c>
      <c r="BW131">
        <v>1019.539</v>
      </c>
      <c r="BX131">
        <v>2081.779</v>
      </c>
      <c r="BY131">
        <v>4638.3180000000002</v>
      </c>
      <c r="BZ131">
        <v>4054.72</v>
      </c>
      <c r="CA131">
        <v>6458.393</v>
      </c>
      <c r="CB131">
        <v>6653.3919999999998</v>
      </c>
      <c r="CD131">
        <v>95</v>
      </c>
      <c r="CE131">
        <v>6696.7039999999997</v>
      </c>
      <c r="CF131">
        <v>3660.2860000000001</v>
      </c>
      <c r="CG131">
        <v>5452.692</v>
      </c>
      <c r="CH131">
        <v>10915.731</v>
      </c>
      <c r="CI131">
        <v>8211.8700000000008</v>
      </c>
      <c r="CJ131">
        <v>7752.0240000000003</v>
      </c>
      <c r="CK131">
        <v>6331.5349999999999</v>
      </c>
      <c r="CL131">
        <v>6033.3329999999996</v>
      </c>
      <c r="CN131">
        <v>95</v>
      </c>
      <c r="CO131">
        <v>834.95699999999999</v>
      </c>
      <c r="CP131">
        <v>1013.49</v>
      </c>
      <c r="CQ131">
        <v>6497.6170000000002</v>
      </c>
      <c r="CR131">
        <v>13526.175999999999</v>
      </c>
      <c r="CS131">
        <v>9295.5370000000003</v>
      </c>
      <c r="CT131">
        <v>14420.73</v>
      </c>
      <c r="CU131">
        <v>7911.8670000000002</v>
      </c>
      <c r="CV131">
        <v>7894.8019999999997</v>
      </c>
    </row>
    <row r="132" spans="2:100" x14ac:dyDescent="0.2">
      <c r="B132">
        <v>96</v>
      </c>
      <c r="C132">
        <v>4369.4409999999998</v>
      </c>
      <c r="D132">
        <v>8337.8670000000002</v>
      </c>
      <c r="E132">
        <v>4833.9750000000004</v>
      </c>
      <c r="F132">
        <v>17404.865000000002</v>
      </c>
      <c r="G132">
        <v>17805.620999999999</v>
      </c>
      <c r="H132">
        <v>15110.392</v>
      </c>
      <c r="I132">
        <v>11721.748</v>
      </c>
      <c r="J132">
        <v>3841.9789999999998</v>
      </c>
      <c r="L132">
        <v>96</v>
      </c>
      <c r="M132">
        <v>827.25199999999995</v>
      </c>
      <c r="N132">
        <v>827.20299999999997</v>
      </c>
      <c r="O132">
        <v>849.00099999999998</v>
      </c>
      <c r="P132">
        <v>7491.4830000000002</v>
      </c>
      <c r="Q132">
        <v>4022.4369999999999</v>
      </c>
      <c r="R132">
        <v>5352.0050000000001</v>
      </c>
      <c r="S132">
        <v>2200.2080000000001</v>
      </c>
      <c r="T132">
        <v>4605.058</v>
      </c>
      <c r="V132">
        <v>96</v>
      </c>
      <c r="W132">
        <v>827.25199999999995</v>
      </c>
      <c r="X132">
        <v>827.25099999999998</v>
      </c>
      <c r="Y132">
        <v>998.71100000000001</v>
      </c>
      <c r="Z132">
        <v>835.21799999999996</v>
      </c>
      <c r="AA132">
        <v>834.68499999999995</v>
      </c>
      <c r="AB132">
        <v>804.79399999999998</v>
      </c>
      <c r="AC132">
        <v>916.72500000000002</v>
      </c>
      <c r="AD132">
        <v>849.20799999999997</v>
      </c>
      <c r="AF132">
        <v>96</v>
      </c>
      <c r="AG132">
        <v>763.90499999999997</v>
      </c>
      <c r="AH132">
        <v>794.92200000000003</v>
      </c>
      <c r="AI132">
        <v>4931.393</v>
      </c>
      <c r="AJ132">
        <v>3801.5990000000002</v>
      </c>
      <c r="AK132">
        <v>4260.9759999999997</v>
      </c>
      <c r="AL132">
        <v>6282.0990000000002</v>
      </c>
      <c r="AM132">
        <v>5825.5420000000004</v>
      </c>
      <c r="AN132">
        <v>3878.86</v>
      </c>
      <c r="AP132">
        <v>96</v>
      </c>
      <c r="AQ132">
        <v>846.64300000000003</v>
      </c>
      <c r="AR132">
        <v>856.78499999999997</v>
      </c>
      <c r="AS132">
        <v>1172.229</v>
      </c>
      <c r="AT132">
        <v>18897.666000000001</v>
      </c>
      <c r="AU132">
        <v>15115.15</v>
      </c>
      <c r="AV132">
        <v>10524.875</v>
      </c>
      <c r="AW132">
        <v>8842.19</v>
      </c>
      <c r="AX132">
        <v>9019.68</v>
      </c>
      <c r="AZ132">
        <v>96</v>
      </c>
      <c r="BA132">
        <v>846.64300000000003</v>
      </c>
      <c r="BB132">
        <v>856.78499999999997</v>
      </c>
      <c r="BC132">
        <v>1172.229</v>
      </c>
      <c r="BD132">
        <v>18897.666000000001</v>
      </c>
      <c r="BE132">
        <v>15115.15</v>
      </c>
      <c r="BF132">
        <v>10524.875</v>
      </c>
      <c r="BG132">
        <v>8842.19</v>
      </c>
      <c r="BH132">
        <v>9019.68</v>
      </c>
      <c r="BJ132">
        <v>96</v>
      </c>
      <c r="BK132">
        <v>4528.8450000000003</v>
      </c>
      <c r="BL132">
        <v>1792.1669999999999</v>
      </c>
      <c r="BM132">
        <v>8365.3809999999994</v>
      </c>
      <c r="BN132">
        <v>10994.994000000001</v>
      </c>
      <c r="BO132">
        <v>13333.773999999999</v>
      </c>
      <c r="BP132">
        <v>15407.142</v>
      </c>
      <c r="BQ132">
        <v>8682.3960000000006</v>
      </c>
      <c r="BR132">
        <v>4500.7849999999999</v>
      </c>
      <c r="BT132">
        <v>96</v>
      </c>
      <c r="BU132">
        <v>1057.539</v>
      </c>
      <c r="BV132">
        <v>1198.3679999999999</v>
      </c>
      <c r="BW132">
        <v>1061.289</v>
      </c>
      <c r="BX132">
        <v>2103.0819999999999</v>
      </c>
      <c r="BY132">
        <v>6095.2290000000003</v>
      </c>
      <c r="BZ132">
        <v>5217.4979999999996</v>
      </c>
      <c r="CA132">
        <v>6966.65</v>
      </c>
      <c r="CB132">
        <v>6681.6840000000002</v>
      </c>
      <c r="CD132">
        <v>96</v>
      </c>
      <c r="CE132">
        <v>6000.1949999999997</v>
      </c>
      <c r="CF132">
        <v>4448.0150000000003</v>
      </c>
      <c r="CG132">
        <v>5598.576</v>
      </c>
      <c r="CH132">
        <v>10764.388000000001</v>
      </c>
      <c r="CI132">
        <v>8235.7739999999994</v>
      </c>
      <c r="CJ132">
        <v>8028.509</v>
      </c>
      <c r="CK132">
        <v>6390.3440000000001</v>
      </c>
      <c r="CL132">
        <v>6249.6639999999998</v>
      </c>
      <c r="CN132">
        <v>96</v>
      </c>
      <c r="CO132">
        <v>800.29100000000005</v>
      </c>
      <c r="CP132">
        <v>1077.92</v>
      </c>
      <c r="CQ132">
        <v>7349.7349999999997</v>
      </c>
      <c r="CR132">
        <v>13347.073</v>
      </c>
      <c r="CS132">
        <v>9236.24</v>
      </c>
      <c r="CT132">
        <v>16439.740000000002</v>
      </c>
      <c r="CU132">
        <v>9253.4860000000008</v>
      </c>
      <c r="CV132">
        <v>7937.9390000000003</v>
      </c>
    </row>
    <row r="133" spans="2:100" x14ac:dyDescent="0.2">
      <c r="B133">
        <v>97</v>
      </c>
      <c r="C133">
        <v>4207.5020000000004</v>
      </c>
      <c r="D133">
        <v>8216.0439999999999</v>
      </c>
      <c r="E133">
        <v>4808.2049999999999</v>
      </c>
      <c r="F133">
        <v>17660.509999999998</v>
      </c>
      <c r="G133">
        <v>18170.928</v>
      </c>
      <c r="H133">
        <v>14695.128000000001</v>
      </c>
      <c r="I133">
        <v>12168.136</v>
      </c>
      <c r="J133">
        <v>4253.4750000000004</v>
      </c>
      <c r="L133">
        <v>97</v>
      </c>
      <c r="M133">
        <v>846.93499999999995</v>
      </c>
      <c r="N133">
        <v>813.54</v>
      </c>
      <c r="O133">
        <v>867.27700000000004</v>
      </c>
      <c r="P133">
        <v>7782.2359999999999</v>
      </c>
      <c r="Q133">
        <v>4285.3010000000004</v>
      </c>
      <c r="R133">
        <v>5911.8540000000003</v>
      </c>
      <c r="S133">
        <v>2085.777</v>
      </c>
      <c r="T133">
        <v>4901.6049999999996</v>
      </c>
      <c r="V133">
        <v>97</v>
      </c>
      <c r="W133">
        <v>846.93499999999995</v>
      </c>
      <c r="X133">
        <v>776.21900000000005</v>
      </c>
      <c r="Y133">
        <v>1010.404</v>
      </c>
      <c r="Z133">
        <v>782.04</v>
      </c>
      <c r="AA133">
        <v>859.70699999999999</v>
      </c>
      <c r="AB133">
        <v>837.28</v>
      </c>
      <c r="AC133">
        <v>902.53099999999995</v>
      </c>
      <c r="AD133">
        <v>866.91200000000003</v>
      </c>
      <c r="AF133">
        <v>97</v>
      </c>
      <c r="AG133">
        <v>785.22400000000005</v>
      </c>
      <c r="AH133">
        <v>790.35900000000004</v>
      </c>
      <c r="AI133">
        <v>4917.8710000000001</v>
      </c>
      <c r="AJ133">
        <v>3865.6480000000001</v>
      </c>
      <c r="AK133">
        <v>4170.1639999999998</v>
      </c>
      <c r="AL133">
        <v>6403.1509999999998</v>
      </c>
      <c r="AM133">
        <v>5940.66</v>
      </c>
      <c r="AN133">
        <v>4048.7840000000001</v>
      </c>
      <c r="AP133">
        <v>97</v>
      </c>
      <c r="AQ133">
        <v>868.31100000000004</v>
      </c>
      <c r="AR133">
        <v>846.67100000000005</v>
      </c>
      <c r="AS133">
        <v>1198.4780000000001</v>
      </c>
      <c r="AT133">
        <v>19179.442999999999</v>
      </c>
      <c r="AU133">
        <v>15122.669</v>
      </c>
      <c r="AV133">
        <v>10550.411</v>
      </c>
      <c r="AW133">
        <v>8904.8289999999997</v>
      </c>
      <c r="AX133">
        <v>9392.9789999999994</v>
      </c>
      <c r="AZ133">
        <v>97</v>
      </c>
      <c r="BA133">
        <v>868.31100000000004</v>
      </c>
      <c r="BB133">
        <v>846.67100000000005</v>
      </c>
      <c r="BC133">
        <v>1198.4780000000001</v>
      </c>
      <c r="BD133">
        <v>19179.442999999999</v>
      </c>
      <c r="BE133">
        <v>15122.669</v>
      </c>
      <c r="BF133">
        <v>10550.411</v>
      </c>
      <c r="BG133">
        <v>8904.8289999999997</v>
      </c>
      <c r="BH133">
        <v>9392.9789999999994</v>
      </c>
      <c r="BJ133">
        <v>97</v>
      </c>
      <c r="BK133">
        <v>4453.9920000000002</v>
      </c>
      <c r="BL133">
        <v>2461.7649999999999</v>
      </c>
      <c r="BM133">
        <v>8226.4259999999995</v>
      </c>
      <c r="BN133">
        <v>11567.290999999999</v>
      </c>
      <c r="BO133">
        <v>13192.314</v>
      </c>
      <c r="BP133">
        <v>15232.55</v>
      </c>
      <c r="BQ133">
        <v>8665.1440000000002</v>
      </c>
      <c r="BR133">
        <v>4128.4690000000001</v>
      </c>
      <c r="BT133">
        <v>97</v>
      </c>
      <c r="BU133">
        <v>1089.0920000000001</v>
      </c>
      <c r="BV133">
        <v>1248.816</v>
      </c>
      <c r="BW133">
        <v>1130.6579999999999</v>
      </c>
      <c r="BX133">
        <v>2329.694</v>
      </c>
      <c r="BY133">
        <v>8102.11</v>
      </c>
      <c r="BZ133">
        <v>6575.2579999999998</v>
      </c>
      <c r="CA133">
        <v>7332.2539999999999</v>
      </c>
      <c r="CB133">
        <v>6611.0010000000002</v>
      </c>
      <c r="CD133">
        <v>97</v>
      </c>
      <c r="CE133">
        <v>5285.4880000000003</v>
      </c>
      <c r="CF133">
        <v>5207.8140000000003</v>
      </c>
      <c r="CG133">
        <v>5455.1549999999997</v>
      </c>
      <c r="CH133">
        <v>10895.039000000001</v>
      </c>
      <c r="CI133">
        <v>8460.0769999999993</v>
      </c>
      <c r="CJ133">
        <v>8263.3189999999995</v>
      </c>
      <c r="CK133">
        <v>6605.7619999999997</v>
      </c>
      <c r="CL133">
        <v>6635.4870000000001</v>
      </c>
      <c r="CN133">
        <v>97</v>
      </c>
      <c r="CO133">
        <v>849.16600000000005</v>
      </c>
      <c r="CP133">
        <v>1095.027</v>
      </c>
      <c r="CQ133">
        <v>8650.3009999999995</v>
      </c>
      <c r="CR133">
        <v>13134.593999999999</v>
      </c>
      <c r="CS133">
        <v>8915.27</v>
      </c>
      <c r="CT133">
        <v>18277.609</v>
      </c>
      <c r="CU133">
        <v>11682.46</v>
      </c>
      <c r="CV133">
        <v>8155.1549999999997</v>
      </c>
    </row>
    <row r="134" spans="2:100" x14ac:dyDescent="0.2">
      <c r="B134">
        <v>98</v>
      </c>
      <c r="C134">
        <v>4262.8999999999996</v>
      </c>
      <c r="D134">
        <v>8528.6239999999998</v>
      </c>
      <c r="E134">
        <v>4687.1859999999997</v>
      </c>
      <c r="F134">
        <v>18171.756000000001</v>
      </c>
      <c r="G134">
        <v>18274.357</v>
      </c>
      <c r="H134">
        <v>15011.57</v>
      </c>
      <c r="I134">
        <v>12245.187</v>
      </c>
      <c r="J134">
        <v>4658.9120000000003</v>
      </c>
      <c r="L134">
        <v>98</v>
      </c>
      <c r="M134">
        <v>823.06500000000005</v>
      </c>
      <c r="N134">
        <v>792.23599999999999</v>
      </c>
      <c r="O134">
        <v>832.69600000000003</v>
      </c>
      <c r="P134">
        <v>7821.5749999999998</v>
      </c>
      <c r="Q134">
        <v>4362.4219999999996</v>
      </c>
      <c r="R134">
        <v>6153.0619999999999</v>
      </c>
      <c r="S134">
        <v>2005.64</v>
      </c>
      <c r="T134">
        <v>5066.7709999999997</v>
      </c>
      <c r="V134">
        <v>98</v>
      </c>
      <c r="W134">
        <v>823.06500000000005</v>
      </c>
      <c r="X134">
        <v>789.21</v>
      </c>
      <c r="Y134">
        <v>1012.599</v>
      </c>
      <c r="Z134">
        <v>774.07500000000005</v>
      </c>
      <c r="AA134">
        <v>877.32</v>
      </c>
      <c r="AB134">
        <v>820.41600000000005</v>
      </c>
      <c r="AC134">
        <v>882.75199999999995</v>
      </c>
      <c r="AD134">
        <v>866.40200000000004</v>
      </c>
      <c r="AF134">
        <v>98</v>
      </c>
      <c r="AG134">
        <v>829.34199999999998</v>
      </c>
      <c r="AH134">
        <v>770.48699999999997</v>
      </c>
      <c r="AI134">
        <v>4764.1350000000002</v>
      </c>
      <c r="AJ134">
        <v>3864.4740000000002</v>
      </c>
      <c r="AK134">
        <v>4264.9049999999997</v>
      </c>
      <c r="AL134">
        <v>6706.3789999999999</v>
      </c>
      <c r="AM134">
        <v>6188.59</v>
      </c>
      <c r="AN134">
        <v>4276.6239999999998</v>
      </c>
      <c r="AP134">
        <v>98</v>
      </c>
      <c r="AQ134">
        <v>823.93299999999999</v>
      </c>
      <c r="AR134">
        <v>837.82299999999998</v>
      </c>
      <c r="AS134">
        <v>1184.692</v>
      </c>
      <c r="AT134">
        <v>19425.627</v>
      </c>
      <c r="AU134">
        <v>15365.886</v>
      </c>
      <c r="AV134">
        <v>10732.128000000001</v>
      </c>
      <c r="AW134">
        <v>9079.9950000000008</v>
      </c>
      <c r="AX134">
        <v>9547.1890000000003</v>
      </c>
      <c r="AZ134">
        <v>98</v>
      </c>
      <c r="BA134">
        <v>823.93299999999999</v>
      </c>
      <c r="BB134">
        <v>837.82299999999998</v>
      </c>
      <c r="BC134">
        <v>1184.692</v>
      </c>
      <c r="BD134">
        <v>19425.627</v>
      </c>
      <c r="BE134">
        <v>15365.886</v>
      </c>
      <c r="BF134">
        <v>10732.128000000001</v>
      </c>
      <c r="BG134">
        <v>9079.9950000000008</v>
      </c>
      <c r="BH134">
        <v>9547.1890000000003</v>
      </c>
      <c r="BJ134">
        <v>98</v>
      </c>
      <c r="BK134">
        <v>4315.6940000000004</v>
      </c>
      <c r="BL134">
        <v>3263.4769999999999</v>
      </c>
      <c r="BM134">
        <v>8257.8209999999999</v>
      </c>
      <c r="BN134">
        <v>12278.901</v>
      </c>
      <c r="BO134">
        <v>12911.529</v>
      </c>
      <c r="BP134">
        <v>15017.782999999999</v>
      </c>
      <c r="BQ134">
        <v>8729.9840000000004</v>
      </c>
      <c r="BR134">
        <v>3827.422</v>
      </c>
      <c r="BT134">
        <v>98</v>
      </c>
      <c r="BU134">
        <v>1140.2629999999999</v>
      </c>
      <c r="BV134">
        <v>1357.816</v>
      </c>
      <c r="BW134">
        <v>1216.1179999999999</v>
      </c>
      <c r="BX134">
        <v>2521.806</v>
      </c>
      <c r="BY134">
        <v>10058.222</v>
      </c>
      <c r="BZ134">
        <v>7551.5379999999996</v>
      </c>
      <c r="CA134">
        <v>7567.4650000000001</v>
      </c>
      <c r="CB134">
        <v>6789.7449999999999</v>
      </c>
      <c r="CD134">
        <v>98</v>
      </c>
      <c r="CE134">
        <v>4644.4319999999998</v>
      </c>
      <c r="CF134">
        <v>5836.0929999999998</v>
      </c>
      <c r="CG134">
        <v>5334.0230000000001</v>
      </c>
      <c r="CH134">
        <v>11111.618</v>
      </c>
      <c r="CI134">
        <v>8747.9480000000003</v>
      </c>
      <c r="CJ134">
        <v>8407.7540000000008</v>
      </c>
      <c r="CK134">
        <v>6711.1130000000003</v>
      </c>
      <c r="CL134">
        <v>7296.67</v>
      </c>
      <c r="CN134">
        <v>98</v>
      </c>
      <c r="CO134">
        <v>836.697</v>
      </c>
      <c r="CP134">
        <v>1035.6369999999999</v>
      </c>
      <c r="CQ134">
        <v>9129.3050000000003</v>
      </c>
      <c r="CR134">
        <v>12815.467000000001</v>
      </c>
      <c r="CS134">
        <v>9059</v>
      </c>
      <c r="CT134">
        <v>18837.787</v>
      </c>
      <c r="CU134">
        <v>14254.895</v>
      </c>
      <c r="CV134">
        <v>8504.8420000000006</v>
      </c>
    </row>
    <row r="135" spans="2:100" x14ac:dyDescent="0.2">
      <c r="B135">
        <v>99</v>
      </c>
      <c r="C135">
        <v>4560.799</v>
      </c>
      <c r="D135">
        <v>8552.2369999999992</v>
      </c>
      <c r="E135">
        <v>4775.4110000000001</v>
      </c>
      <c r="F135">
        <v>18591.815999999999</v>
      </c>
      <c r="G135">
        <v>18491.116999999998</v>
      </c>
      <c r="H135">
        <v>15101.574000000001</v>
      </c>
      <c r="I135">
        <v>12377.444</v>
      </c>
      <c r="J135">
        <v>4910.4350000000004</v>
      </c>
      <c r="L135">
        <v>99</v>
      </c>
      <c r="M135">
        <v>837.87800000000004</v>
      </c>
      <c r="N135">
        <v>803.93799999999999</v>
      </c>
      <c r="O135">
        <v>835.38499999999999</v>
      </c>
      <c r="P135">
        <v>8008.3540000000003</v>
      </c>
      <c r="Q135">
        <v>4388.7539999999999</v>
      </c>
      <c r="R135">
        <v>6498.1480000000001</v>
      </c>
      <c r="S135">
        <v>1906.5129999999999</v>
      </c>
      <c r="T135">
        <v>5239.6360000000004</v>
      </c>
      <c r="V135">
        <v>99</v>
      </c>
      <c r="W135">
        <v>837.87800000000004</v>
      </c>
      <c r="X135">
        <v>799.81600000000003</v>
      </c>
      <c r="Y135">
        <v>1076.953</v>
      </c>
      <c r="Z135">
        <v>822.31</v>
      </c>
      <c r="AA135">
        <v>888.09</v>
      </c>
      <c r="AB135">
        <v>805.81200000000001</v>
      </c>
      <c r="AC135">
        <v>870.60900000000004</v>
      </c>
      <c r="AD135">
        <v>857.505</v>
      </c>
      <c r="AF135">
        <v>99</v>
      </c>
      <c r="AG135">
        <v>808.28099999999995</v>
      </c>
      <c r="AH135">
        <v>803.77599999999995</v>
      </c>
      <c r="AI135">
        <v>4842.777</v>
      </c>
      <c r="AJ135">
        <v>3873.6779999999999</v>
      </c>
      <c r="AK135">
        <v>4183.0420000000004</v>
      </c>
      <c r="AL135">
        <v>6718.1450000000004</v>
      </c>
      <c r="AM135">
        <v>6432.3940000000002</v>
      </c>
      <c r="AN135">
        <v>4764.5609999999997</v>
      </c>
      <c r="AP135">
        <v>99</v>
      </c>
      <c r="AQ135">
        <v>817.06299999999999</v>
      </c>
      <c r="AR135">
        <v>826.06399999999996</v>
      </c>
      <c r="AS135">
        <v>1235.404</v>
      </c>
      <c r="AT135">
        <v>20035.68</v>
      </c>
      <c r="AU135">
        <v>15809.402</v>
      </c>
      <c r="AV135">
        <v>10776.380999999999</v>
      </c>
      <c r="AW135">
        <v>9044.7620000000006</v>
      </c>
      <c r="AX135">
        <v>9469.15</v>
      </c>
      <c r="AZ135">
        <v>99</v>
      </c>
      <c r="BA135">
        <v>817.06299999999999</v>
      </c>
      <c r="BB135">
        <v>826.06399999999996</v>
      </c>
      <c r="BC135">
        <v>1235.404</v>
      </c>
      <c r="BD135">
        <v>20035.68</v>
      </c>
      <c r="BE135">
        <v>15809.402</v>
      </c>
      <c r="BF135">
        <v>10776.380999999999</v>
      </c>
      <c r="BG135">
        <v>9044.7620000000006</v>
      </c>
      <c r="BH135">
        <v>9469.15</v>
      </c>
      <c r="BJ135">
        <v>99</v>
      </c>
      <c r="BK135">
        <v>4074.893</v>
      </c>
      <c r="BL135">
        <v>4124.3149999999996</v>
      </c>
      <c r="BM135">
        <v>8172.8209999999999</v>
      </c>
      <c r="BN135">
        <v>13024.701999999999</v>
      </c>
      <c r="BO135">
        <v>12686.589</v>
      </c>
      <c r="BP135">
        <v>15040.7</v>
      </c>
      <c r="BQ135">
        <v>9051.3989999999994</v>
      </c>
      <c r="BR135">
        <v>3642.5360000000001</v>
      </c>
      <c r="BT135">
        <v>99</v>
      </c>
      <c r="BU135">
        <v>1257.25</v>
      </c>
      <c r="BV135">
        <v>1663</v>
      </c>
      <c r="BW135">
        <v>1317.211</v>
      </c>
      <c r="BX135">
        <v>2870.96</v>
      </c>
      <c r="BY135">
        <v>11249.925999999999</v>
      </c>
      <c r="BZ135">
        <v>8557.2160000000003</v>
      </c>
      <c r="CA135">
        <v>7959.6289999999999</v>
      </c>
      <c r="CB135">
        <v>6884.7250000000004</v>
      </c>
      <c r="CD135">
        <v>99</v>
      </c>
      <c r="CE135">
        <v>4402.1459999999997</v>
      </c>
      <c r="CF135">
        <v>6290.3969999999999</v>
      </c>
      <c r="CG135">
        <v>5369.3969999999999</v>
      </c>
      <c r="CH135">
        <v>11303.598</v>
      </c>
      <c r="CI135">
        <v>8964.0949999999993</v>
      </c>
      <c r="CJ135">
        <v>8545.4509999999991</v>
      </c>
      <c r="CK135">
        <v>6602.9049999999997</v>
      </c>
      <c r="CL135">
        <v>7846.6509999999998</v>
      </c>
      <c r="CN135">
        <v>99</v>
      </c>
      <c r="CO135">
        <v>832.41499999999996</v>
      </c>
      <c r="CP135">
        <v>926.779</v>
      </c>
      <c r="CQ135">
        <v>8450.6419999999998</v>
      </c>
      <c r="CR135">
        <v>12631.369000000001</v>
      </c>
      <c r="CS135">
        <v>9120.1180000000004</v>
      </c>
      <c r="CT135">
        <v>17142.203000000001</v>
      </c>
      <c r="CU135">
        <v>14022.700999999999</v>
      </c>
      <c r="CV135">
        <v>8869.5810000000001</v>
      </c>
    </row>
    <row r="136" spans="2:100" x14ac:dyDescent="0.2">
      <c r="B136">
        <v>100</v>
      </c>
      <c r="C136">
        <v>4336.2830000000004</v>
      </c>
      <c r="D136">
        <v>8986.5239999999994</v>
      </c>
      <c r="E136">
        <v>4784.3909999999996</v>
      </c>
      <c r="F136">
        <v>18243.061000000002</v>
      </c>
      <c r="G136">
        <v>18877.738000000001</v>
      </c>
      <c r="H136">
        <v>15082.287</v>
      </c>
      <c r="I136">
        <v>12851.016</v>
      </c>
      <c r="J136">
        <v>5024.9880000000003</v>
      </c>
      <c r="L136">
        <v>100</v>
      </c>
      <c r="M136">
        <v>856.20100000000002</v>
      </c>
      <c r="N136">
        <v>798.16499999999996</v>
      </c>
      <c r="O136">
        <v>856.71600000000001</v>
      </c>
      <c r="P136">
        <v>8165.29</v>
      </c>
      <c r="Q136">
        <v>4561.7299999999996</v>
      </c>
      <c r="R136">
        <v>6917.4489999999996</v>
      </c>
      <c r="S136">
        <v>1846.8440000000001</v>
      </c>
      <c r="T136">
        <v>5427.9589999999998</v>
      </c>
      <c r="V136">
        <v>100</v>
      </c>
      <c r="W136">
        <v>856.20100000000002</v>
      </c>
      <c r="X136">
        <v>819.26099999999997</v>
      </c>
      <c r="Y136">
        <v>1051.7190000000001</v>
      </c>
      <c r="Z136">
        <v>868.27599999999995</v>
      </c>
      <c r="AA136">
        <v>900.38699999999994</v>
      </c>
      <c r="AB136">
        <v>864.01599999999996</v>
      </c>
      <c r="AC136">
        <v>889.80700000000002</v>
      </c>
      <c r="AD136">
        <v>956.79899999999998</v>
      </c>
      <c r="AF136">
        <v>100</v>
      </c>
      <c r="AG136">
        <v>827.35500000000002</v>
      </c>
      <c r="AH136">
        <v>782.96500000000003</v>
      </c>
      <c r="AI136">
        <v>4784.9650000000001</v>
      </c>
      <c r="AJ136">
        <v>3888.232</v>
      </c>
      <c r="AK136">
        <v>4337.6530000000002</v>
      </c>
      <c r="AL136">
        <v>6904.8059999999996</v>
      </c>
      <c r="AM136">
        <v>6275.2070000000003</v>
      </c>
      <c r="AN136">
        <v>5212.25</v>
      </c>
      <c r="AP136">
        <v>100</v>
      </c>
      <c r="AQ136">
        <v>852.97500000000002</v>
      </c>
      <c r="AR136">
        <v>809.18799999999999</v>
      </c>
      <c r="AS136">
        <v>1269.146</v>
      </c>
      <c r="AT136">
        <v>19905.384999999998</v>
      </c>
      <c r="AU136">
        <v>15696.11</v>
      </c>
      <c r="AV136">
        <v>11203.019</v>
      </c>
      <c r="AW136">
        <v>9099.5889999999999</v>
      </c>
      <c r="AX136">
        <v>9719.8119999999999</v>
      </c>
      <c r="AZ136">
        <v>100</v>
      </c>
      <c r="BA136">
        <v>852.97500000000002</v>
      </c>
      <c r="BB136">
        <v>809.18799999999999</v>
      </c>
      <c r="BC136">
        <v>1269.146</v>
      </c>
      <c r="BD136">
        <v>19905.384999999998</v>
      </c>
      <c r="BE136">
        <v>15696.11</v>
      </c>
      <c r="BF136">
        <v>11203.019</v>
      </c>
      <c r="BG136">
        <v>9099.5889999999999</v>
      </c>
      <c r="BH136">
        <v>9719.8119999999999</v>
      </c>
      <c r="BJ136">
        <v>100</v>
      </c>
      <c r="BK136">
        <v>4192.4740000000002</v>
      </c>
      <c r="BL136">
        <v>4844.777</v>
      </c>
      <c r="BM136">
        <v>8046.7380000000003</v>
      </c>
      <c r="BN136">
        <v>13781.124</v>
      </c>
      <c r="BO136">
        <v>12657.688</v>
      </c>
      <c r="BP136">
        <v>14450.77</v>
      </c>
      <c r="BQ136">
        <v>9538.0010000000002</v>
      </c>
      <c r="BR136">
        <v>3536.989</v>
      </c>
      <c r="BT136">
        <v>100</v>
      </c>
      <c r="BU136">
        <v>1414</v>
      </c>
      <c r="BV136">
        <v>2334.96</v>
      </c>
      <c r="BW136">
        <v>1409.3679999999999</v>
      </c>
      <c r="BX136">
        <v>3432.2739999999999</v>
      </c>
      <c r="BY136">
        <v>12752.731</v>
      </c>
      <c r="BZ136">
        <v>10034.906000000001</v>
      </c>
      <c r="CA136">
        <v>8220.7250000000004</v>
      </c>
      <c r="CB136">
        <v>7226.7129999999997</v>
      </c>
      <c r="CD136">
        <v>100</v>
      </c>
      <c r="CE136">
        <v>4228.0870000000004</v>
      </c>
      <c r="CF136">
        <v>6308.9110000000001</v>
      </c>
      <c r="CG136">
        <v>5521.9610000000002</v>
      </c>
      <c r="CH136">
        <v>11435.334999999999</v>
      </c>
      <c r="CI136">
        <v>9238.6550000000007</v>
      </c>
      <c r="CJ136">
        <v>8553.1810000000005</v>
      </c>
      <c r="CK136">
        <v>6747.5889999999999</v>
      </c>
      <c r="CL136">
        <v>8501.3790000000008</v>
      </c>
      <c r="CN136">
        <v>100</v>
      </c>
      <c r="CO136">
        <v>891.03</v>
      </c>
      <c r="CP136">
        <v>973.21</v>
      </c>
      <c r="CQ136">
        <v>7026.46</v>
      </c>
      <c r="CR136">
        <v>11949.617</v>
      </c>
      <c r="CS136">
        <v>9281.7189999999991</v>
      </c>
      <c r="CT136">
        <v>15088.565000000001</v>
      </c>
      <c r="CU136">
        <v>11508.183000000001</v>
      </c>
      <c r="CV136">
        <v>9330.5329999999994</v>
      </c>
    </row>
    <row r="137" spans="2:100" x14ac:dyDescent="0.2">
      <c r="B137">
        <v>101</v>
      </c>
      <c r="C137">
        <v>4102.5789999999997</v>
      </c>
      <c r="D137">
        <v>8941.61</v>
      </c>
      <c r="E137">
        <v>5339.1409999999996</v>
      </c>
      <c r="F137">
        <v>18417.738000000001</v>
      </c>
      <c r="G137">
        <v>19132.322</v>
      </c>
      <c r="H137">
        <v>14747.096</v>
      </c>
      <c r="I137">
        <v>13046.829</v>
      </c>
      <c r="J137">
        <v>5563.3090000000002</v>
      </c>
      <c r="L137">
        <v>101</v>
      </c>
      <c r="M137">
        <v>920.49199999999996</v>
      </c>
      <c r="N137">
        <v>779.74400000000003</v>
      </c>
      <c r="O137">
        <v>827.923</v>
      </c>
      <c r="P137">
        <v>7925.2370000000001</v>
      </c>
      <c r="Q137">
        <v>4789.5079999999998</v>
      </c>
      <c r="R137">
        <v>7160.0640000000003</v>
      </c>
      <c r="S137">
        <v>1755.0119999999999</v>
      </c>
      <c r="T137">
        <v>5479.5330000000004</v>
      </c>
      <c r="V137">
        <v>101</v>
      </c>
      <c r="W137">
        <v>920.49199999999996</v>
      </c>
      <c r="X137">
        <v>844.34</v>
      </c>
      <c r="Y137">
        <v>1061.816</v>
      </c>
      <c r="Z137">
        <v>798.89</v>
      </c>
      <c r="AA137">
        <v>863.03200000000004</v>
      </c>
      <c r="AB137">
        <v>829.99699999999996</v>
      </c>
      <c r="AC137">
        <v>918.43899999999996</v>
      </c>
      <c r="AD137">
        <v>946.55799999999999</v>
      </c>
      <c r="AF137">
        <v>101</v>
      </c>
      <c r="AG137">
        <v>792.34199999999998</v>
      </c>
      <c r="AH137">
        <v>811.58900000000006</v>
      </c>
      <c r="AI137">
        <v>4708.0990000000002</v>
      </c>
      <c r="AJ137">
        <v>3796.9490000000001</v>
      </c>
      <c r="AK137">
        <v>4268.893</v>
      </c>
      <c r="AL137">
        <v>7287.8850000000002</v>
      </c>
      <c r="AM137">
        <v>5876.2179999999998</v>
      </c>
      <c r="AN137">
        <v>5559.5529999999999</v>
      </c>
      <c r="AP137">
        <v>101</v>
      </c>
      <c r="AQ137">
        <v>831.90700000000004</v>
      </c>
      <c r="AR137">
        <v>838.62300000000005</v>
      </c>
      <c r="AS137">
        <v>1325.251</v>
      </c>
      <c r="AT137">
        <v>20354.607</v>
      </c>
      <c r="AU137">
        <v>15297.856</v>
      </c>
      <c r="AV137">
        <v>11069.433999999999</v>
      </c>
      <c r="AW137">
        <v>9101.143</v>
      </c>
      <c r="AX137">
        <v>9727.7729999999992</v>
      </c>
      <c r="AZ137">
        <v>101</v>
      </c>
      <c r="BA137">
        <v>831.90700000000004</v>
      </c>
      <c r="BB137">
        <v>838.62300000000005</v>
      </c>
      <c r="BC137">
        <v>1325.251</v>
      </c>
      <c r="BD137">
        <v>20354.607</v>
      </c>
      <c r="BE137">
        <v>15297.856</v>
      </c>
      <c r="BF137">
        <v>11069.433999999999</v>
      </c>
      <c r="BG137">
        <v>9101.143</v>
      </c>
      <c r="BH137">
        <v>9727.7729999999992</v>
      </c>
      <c r="BJ137">
        <v>101</v>
      </c>
      <c r="BK137">
        <v>4321.0630000000001</v>
      </c>
      <c r="BL137">
        <v>5194.1540000000005</v>
      </c>
      <c r="BM137">
        <v>7584.607</v>
      </c>
      <c r="BN137">
        <v>14565.24</v>
      </c>
      <c r="BO137">
        <v>12479.55</v>
      </c>
      <c r="BP137">
        <v>14585.487999999999</v>
      </c>
      <c r="BQ137">
        <v>9209.9390000000003</v>
      </c>
      <c r="BR137">
        <v>3386.54</v>
      </c>
      <c r="BT137">
        <v>101</v>
      </c>
      <c r="BU137">
        <v>1725.605</v>
      </c>
      <c r="BV137">
        <v>3591.6579999999999</v>
      </c>
      <c r="BW137">
        <v>1481.816</v>
      </c>
      <c r="BX137">
        <v>4250.8919999999998</v>
      </c>
      <c r="BY137">
        <v>13730.72</v>
      </c>
      <c r="BZ137">
        <v>10970.696</v>
      </c>
      <c r="CA137">
        <v>8603.4879999999994</v>
      </c>
      <c r="CB137">
        <v>7084.7280000000001</v>
      </c>
      <c r="CD137">
        <v>101</v>
      </c>
      <c r="CE137">
        <v>3973.1970000000001</v>
      </c>
      <c r="CF137">
        <v>6041.0829999999996</v>
      </c>
      <c r="CG137">
        <v>5599.8450000000003</v>
      </c>
      <c r="CH137">
        <v>11314.159</v>
      </c>
      <c r="CI137">
        <v>9192.0069999999996</v>
      </c>
      <c r="CJ137">
        <v>8381.1229999999996</v>
      </c>
      <c r="CK137">
        <v>6833.402</v>
      </c>
      <c r="CL137">
        <v>9011.5910000000003</v>
      </c>
      <c r="CN137">
        <v>101</v>
      </c>
      <c r="CO137">
        <v>904.91200000000003</v>
      </c>
      <c r="CP137">
        <v>1136.4570000000001</v>
      </c>
      <c r="CQ137">
        <v>5906.9260000000004</v>
      </c>
      <c r="CR137">
        <v>11785.870999999999</v>
      </c>
      <c r="CS137">
        <v>9480.4349999999995</v>
      </c>
      <c r="CT137">
        <v>13310.474</v>
      </c>
      <c r="CU137">
        <v>9071.3709999999992</v>
      </c>
      <c r="CV137">
        <v>9614.0889999999999</v>
      </c>
    </row>
    <row r="138" spans="2:100" x14ac:dyDescent="0.2">
      <c r="B138">
        <v>102</v>
      </c>
      <c r="C138">
        <v>4013.5329999999999</v>
      </c>
      <c r="D138">
        <v>8928.8960000000006</v>
      </c>
      <c r="E138">
        <v>5417.3450000000003</v>
      </c>
      <c r="F138">
        <v>19196.763999999999</v>
      </c>
      <c r="G138">
        <v>19358.088</v>
      </c>
      <c r="H138">
        <v>15259.611000000001</v>
      </c>
      <c r="I138">
        <v>12641.735000000001</v>
      </c>
      <c r="J138">
        <v>5735.3440000000001</v>
      </c>
      <c r="L138">
        <v>102</v>
      </c>
      <c r="M138">
        <v>883.34400000000005</v>
      </c>
      <c r="N138">
        <v>842.09199999999998</v>
      </c>
      <c r="O138">
        <v>778.71</v>
      </c>
      <c r="P138">
        <v>7844.768</v>
      </c>
      <c r="Q138">
        <v>5086.4530000000004</v>
      </c>
      <c r="R138">
        <v>7051.1220000000003</v>
      </c>
      <c r="S138">
        <v>1783.8489999999999</v>
      </c>
      <c r="T138">
        <v>5525.4009999999998</v>
      </c>
      <c r="V138">
        <v>102</v>
      </c>
      <c r="W138">
        <v>883.34400000000005</v>
      </c>
      <c r="X138">
        <v>797.65700000000004</v>
      </c>
      <c r="Y138">
        <v>1042.011</v>
      </c>
      <c r="Z138">
        <v>835.85799999999995</v>
      </c>
      <c r="AA138">
        <v>873.65099999999995</v>
      </c>
      <c r="AB138">
        <v>810.35400000000004</v>
      </c>
      <c r="AC138">
        <v>878.55700000000002</v>
      </c>
      <c r="AD138">
        <v>941.12</v>
      </c>
      <c r="AF138">
        <v>102</v>
      </c>
      <c r="AG138">
        <v>810.12400000000002</v>
      </c>
      <c r="AH138">
        <v>775.66499999999996</v>
      </c>
      <c r="AI138">
        <v>4631.076</v>
      </c>
      <c r="AJ138">
        <v>3892.875</v>
      </c>
      <c r="AK138">
        <v>4337.2719999999999</v>
      </c>
      <c r="AL138">
        <v>7380.9679999999998</v>
      </c>
      <c r="AM138">
        <v>5506.1009999999997</v>
      </c>
      <c r="AN138">
        <v>5847.8310000000001</v>
      </c>
      <c r="AP138">
        <v>102</v>
      </c>
      <c r="AQ138">
        <v>882.79499999999996</v>
      </c>
      <c r="AR138">
        <v>821.22799999999995</v>
      </c>
      <c r="AS138">
        <v>1381.607</v>
      </c>
      <c r="AT138">
        <v>20375.52</v>
      </c>
      <c r="AU138">
        <v>15510.46</v>
      </c>
      <c r="AV138">
        <v>11360.297</v>
      </c>
      <c r="AW138">
        <v>9081.7950000000001</v>
      </c>
      <c r="AX138">
        <v>9934.5120000000006</v>
      </c>
      <c r="AZ138">
        <v>102</v>
      </c>
      <c r="BA138">
        <v>882.79499999999996</v>
      </c>
      <c r="BB138">
        <v>821.22799999999995</v>
      </c>
      <c r="BC138">
        <v>1381.607</v>
      </c>
      <c r="BD138">
        <v>20375.52</v>
      </c>
      <c r="BE138">
        <v>15510.46</v>
      </c>
      <c r="BF138">
        <v>11360.297</v>
      </c>
      <c r="BG138">
        <v>9081.7950000000001</v>
      </c>
      <c r="BH138">
        <v>9934.5120000000006</v>
      </c>
      <c r="BJ138">
        <v>102</v>
      </c>
      <c r="BK138">
        <v>4415.5540000000001</v>
      </c>
      <c r="BL138">
        <v>5395.08</v>
      </c>
      <c r="BM138">
        <v>7087.0680000000002</v>
      </c>
      <c r="BN138">
        <v>15231.557000000001</v>
      </c>
      <c r="BO138">
        <v>12413.279</v>
      </c>
      <c r="BP138">
        <v>14366.919</v>
      </c>
      <c r="BQ138">
        <v>9378.018</v>
      </c>
      <c r="BR138">
        <v>3120.3159999999998</v>
      </c>
      <c r="BT138">
        <v>102</v>
      </c>
      <c r="BU138">
        <v>2357.54</v>
      </c>
      <c r="BV138">
        <v>4892.3810000000003</v>
      </c>
      <c r="BW138">
        <v>1627.711</v>
      </c>
      <c r="BX138">
        <v>5382.1679999999997</v>
      </c>
      <c r="BY138">
        <v>15081.844999999999</v>
      </c>
      <c r="BZ138">
        <v>12043.602999999999</v>
      </c>
      <c r="CA138">
        <v>8721.5059999999994</v>
      </c>
      <c r="CB138">
        <v>6983.2960000000003</v>
      </c>
      <c r="CD138">
        <v>102</v>
      </c>
      <c r="CE138">
        <v>4196.3320000000003</v>
      </c>
      <c r="CF138">
        <v>5886.0860000000002</v>
      </c>
      <c r="CG138">
        <v>5532.0039999999999</v>
      </c>
      <c r="CH138">
        <v>11103.076999999999</v>
      </c>
      <c r="CI138">
        <v>9333.0550000000003</v>
      </c>
      <c r="CJ138">
        <v>8192.4689999999991</v>
      </c>
      <c r="CK138">
        <v>7114.3689999999997</v>
      </c>
      <c r="CL138">
        <v>9280.4159999999993</v>
      </c>
      <c r="CN138">
        <v>102</v>
      </c>
      <c r="CO138">
        <v>1013.557</v>
      </c>
      <c r="CP138">
        <v>1227.2059999999999</v>
      </c>
      <c r="CQ138">
        <v>5235.777</v>
      </c>
      <c r="CR138">
        <v>11550.064</v>
      </c>
      <c r="CS138">
        <v>9182.25</v>
      </c>
      <c r="CT138">
        <v>11968.518</v>
      </c>
      <c r="CU138">
        <v>7824.067</v>
      </c>
      <c r="CV138">
        <v>9213.4380000000001</v>
      </c>
    </row>
    <row r="139" spans="2:100" x14ac:dyDescent="0.2">
      <c r="B139">
        <v>103</v>
      </c>
      <c r="C139">
        <v>3932.1559999999999</v>
      </c>
      <c r="D139">
        <v>8930.2970000000005</v>
      </c>
      <c r="E139">
        <v>5315.2340000000004</v>
      </c>
      <c r="F139">
        <v>19131.182000000001</v>
      </c>
      <c r="G139">
        <v>19624.986000000001</v>
      </c>
      <c r="H139">
        <v>16130.103999999999</v>
      </c>
      <c r="I139">
        <v>13166.424000000001</v>
      </c>
      <c r="J139">
        <v>5943.84</v>
      </c>
      <c r="L139">
        <v>103</v>
      </c>
      <c r="M139">
        <v>853.89599999999996</v>
      </c>
      <c r="N139">
        <v>823.40800000000002</v>
      </c>
      <c r="O139">
        <v>802.78899999999999</v>
      </c>
      <c r="P139">
        <v>7997.6459999999997</v>
      </c>
      <c r="Q139">
        <v>5234.3329999999996</v>
      </c>
      <c r="R139">
        <v>7280.0240000000003</v>
      </c>
      <c r="S139">
        <v>1812.3130000000001</v>
      </c>
      <c r="T139">
        <v>5804.5069999999996</v>
      </c>
      <c r="V139">
        <v>103</v>
      </c>
      <c r="W139">
        <v>853.89599999999996</v>
      </c>
      <c r="X139">
        <v>807.20799999999997</v>
      </c>
      <c r="Y139">
        <v>1096.5899999999999</v>
      </c>
      <c r="Z139">
        <v>859.70100000000002</v>
      </c>
      <c r="AA139">
        <v>833.06899999999996</v>
      </c>
      <c r="AB139">
        <v>856.83199999999999</v>
      </c>
      <c r="AC139">
        <v>888.07399999999996</v>
      </c>
      <c r="AD139">
        <v>924.23099999999999</v>
      </c>
      <c r="AF139">
        <v>103</v>
      </c>
      <c r="AG139">
        <v>816.91800000000001</v>
      </c>
      <c r="AH139">
        <v>804.75199999999995</v>
      </c>
      <c r="AI139">
        <v>4645.5529999999999</v>
      </c>
      <c r="AJ139">
        <v>3776.5540000000001</v>
      </c>
      <c r="AK139">
        <v>4475.8879999999999</v>
      </c>
      <c r="AL139">
        <v>7152.2259999999997</v>
      </c>
      <c r="AM139">
        <v>5487.0389999999998</v>
      </c>
      <c r="AN139">
        <v>6286.4170000000004</v>
      </c>
      <c r="AP139">
        <v>103</v>
      </c>
      <c r="AQ139">
        <v>886.58500000000004</v>
      </c>
      <c r="AR139">
        <v>827.46400000000006</v>
      </c>
      <c r="AS139">
        <v>1421.3409999999999</v>
      </c>
      <c r="AT139">
        <v>20260.143</v>
      </c>
      <c r="AU139">
        <v>15306.03</v>
      </c>
      <c r="AV139">
        <v>11609.117</v>
      </c>
      <c r="AW139">
        <v>9041.1630000000005</v>
      </c>
      <c r="AX139">
        <v>10119.812</v>
      </c>
      <c r="AZ139">
        <v>103</v>
      </c>
      <c r="BA139">
        <v>886.58500000000004</v>
      </c>
      <c r="BB139">
        <v>827.46400000000006</v>
      </c>
      <c r="BC139">
        <v>1421.3409999999999</v>
      </c>
      <c r="BD139">
        <v>20260.143</v>
      </c>
      <c r="BE139">
        <v>15306.03</v>
      </c>
      <c r="BF139">
        <v>11609.117</v>
      </c>
      <c r="BG139">
        <v>9041.1630000000005</v>
      </c>
      <c r="BH139">
        <v>10119.812</v>
      </c>
      <c r="BJ139">
        <v>103</v>
      </c>
      <c r="BK139">
        <v>4477.402</v>
      </c>
      <c r="BL139">
        <v>5510.8490000000002</v>
      </c>
      <c r="BM139">
        <v>6758.6469999999999</v>
      </c>
      <c r="BN139">
        <v>15581.369000000001</v>
      </c>
      <c r="BO139">
        <v>12601.938</v>
      </c>
      <c r="BP139">
        <v>14012.907999999999</v>
      </c>
      <c r="BQ139">
        <v>9762.7469999999994</v>
      </c>
      <c r="BR139">
        <v>3093.9580000000001</v>
      </c>
      <c r="BT139">
        <v>103</v>
      </c>
      <c r="BU139">
        <v>3616.3420000000001</v>
      </c>
      <c r="BV139">
        <v>5935.96</v>
      </c>
      <c r="BW139">
        <v>1914.3679999999999</v>
      </c>
      <c r="BX139">
        <v>7047.7839999999997</v>
      </c>
      <c r="BY139">
        <v>16196.044</v>
      </c>
      <c r="BZ139">
        <v>13557.589</v>
      </c>
      <c r="CA139">
        <v>8819.0779999999995</v>
      </c>
      <c r="CB139">
        <v>6860.7709999999997</v>
      </c>
      <c r="CD139">
        <v>103</v>
      </c>
      <c r="CE139">
        <v>4138.0389999999998</v>
      </c>
      <c r="CF139">
        <v>5688.1719999999996</v>
      </c>
      <c r="CG139">
        <v>5418.5339999999997</v>
      </c>
      <c r="CH139">
        <v>10909.439</v>
      </c>
      <c r="CI139">
        <v>9117.0519999999997</v>
      </c>
      <c r="CJ139">
        <v>7926.7960000000003</v>
      </c>
      <c r="CK139">
        <v>7344.9470000000001</v>
      </c>
      <c r="CL139">
        <v>8755.9419999999991</v>
      </c>
      <c r="CN139">
        <v>103</v>
      </c>
      <c r="CO139">
        <v>1188.93</v>
      </c>
      <c r="CP139">
        <v>1297.027</v>
      </c>
      <c r="CQ139">
        <v>4689.982</v>
      </c>
      <c r="CR139">
        <v>11332.569</v>
      </c>
      <c r="CS139">
        <v>9297.9140000000007</v>
      </c>
      <c r="CT139">
        <v>11384.138999999999</v>
      </c>
      <c r="CU139">
        <v>7324.7120000000004</v>
      </c>
      <c r="CV139">
        <v>8928.5869999999995</v>
      </c>
    </row>
    <row r="140" spans="2:100" x14ac:dyDescent="0.2">
      <c r="B140">
        <v>104</v>
      </c>
      <c r="C140">
        <v>4022.864</v>
      </c>
      <c r="D140">
        <v>9149.3420000000006</v>
      </c>
      <c r="E140">
        <v>5568.2420000000002</v>
      </c>
      <c r="F140">
        <v>19114.82</v>
      </c>
      <c r="G140">
        <v>19207.811000000002</v>
      </c>
      <c r="H140">
        <v>16511.833999999999</v>
      </c>
      <c r="I140">
        <v>13643.093000000001</v>
      </c>
      <c r="J140">
        <v>5959.9129999999996</v>
      </c>
      <c r="L140">
        <v>104</v>
      </c>
      <c r="M140">
        <v>893.51300000000003</v>
      </c>
      <c r="N140">
        <v>783.73199999999997</v>
      </c>
      <c r="O140">
        <v>834.64700000000005</v>
      </c>
      <c r="P140">
        <v>8144.2669999999998</v>
      </c>
      <c r="Q140">
        <v>5430.6970000000001</v>
      </c>
      <c r="R140">
        <v>7297.1379999999999</v>
      </c>
      <c r="S140">
        <v>1865.548</v>
      </c>
      <c r="T140">
        <v>5949.5060000000003</v>
      </c>
      <c r="V140">
        <v>104</v>
      </c>
      <c r="W140">
        <v>893.51300000000003</v>
      </c>
      <c r="X140">
        <v>797.58500000000004</v>
      </c>
      <c r="Y140">
        <v>1117.414</v>
      </c>
      <c r="Z140">
        <v>840.99800000000005</v>
      </c>
      <c r="AA140">
        <v>860.52800000000002</v>
      </c>
      <c r="AB140">
        <v>902.79399999999998</v>
      </c>
      <c r="AC140">
        <v>953.39</v>
      </c>
      <c r="AD140">
        <v>879.01199999999994</v>
      </c>
      <c r="AF140">
        <v>104</v>
      </c>
      <c r="AG140">
        <v>771.99300000000005</v>
      </c>
      <c r="AH140">
        <v>831.20100000000002</v>
      </c>
      <c r="AI140">
        <v>4389.22</v>
      </c>
      <c r="AJ140">
        <v>3958.3539999999998</v>
      </c>
      <c r="AK140">
        <v>4529.7439999999997</v>
      </c>
      <c r="AL140">
        <v>7191.2269999999999</v>
      </c>
      <c r="AM140">
        <v>5606.51</v>
      </c>
      <c r="AN140">
        <v>6585.5680000000002</v>
      </c>
      <c r="AP140">
        <v>104</v>
      </c>
      <c r="AQ140">
        <v>905.86199999999997</v>
      </c>
      <c r="AR140">
        <v>824.18899999999996</v>
      </c>
      <c r="AS140">
        <v>1595.8440000000001</v>
      </c>
      <c r="AT140">
        <v>20516.057000000001</v>
      </c>
      <c r="AU140">
        <v>15710.17</v>
      </c>
      <c r="AV140">
        <v>11346.273999999999</v>
      </c>
      <c r="AW140">
        <v>8982.66</v>
      </c>
      <c r="AX140">
        <v>10285.262000000001</v>
      </c>
      <c r="AZ140">
        <v>104</v>
      </c>
      <c r="BA140">
        <v>905.86199999999997</v>
      </c>
      <c r="BB140">
        <v>824.18899999999996</v>
      </c>
      <c r="BC140">
        <v>1595.8440000000001</v>
      </c>
      <c r="BD140">
        <v>20516.057000000001</v>
      </c>
      <c r="BE140">
        <v>15710.17</v>
      </c>
      <c r="BF140">
        <v>11346.273999999999</v>
      </c>
      <c r="BG140">
        <v>8982.66</v>
      </c>
      <c r="BH140">
        <v>10285.262000000001</v>
      </c>
      <c r="BJ140">
        <v>104</v>
      </c>
      <c r="BK140">
        <v>4307.34</v>
      </c>
      <c r="BL140">
        <v>5415.8429999999998</v>
      </c>
      <c r="BM140">
        <v>6275.0280000000002</v>
      </c>
      <c r="BN140">
        <v>16223.655000000001</v>
      </c>
      <c r="BO140">
        <v>12766.511</v>
      </c>
      <c r="BP140">
        <v>13865.773999999999</v>
      </c>
      <c r="BQ140">
        <v>10140.584999999999</v>
      </c>
      <c r="BR140">
        <v>2956.9650000000001</v>
      </c>
      <c r="BT140">
        <v>104</v>
      </c>
      <c r="BU140">
        <v>5275.6450000000004</v>
      </c>
      <c r="BV140">
        <v>6597.54</v>
      </c>
      <c r="BW140">
        <v>2384.8159999999998</v>
      </c>
      <c r="BX140">
        <v>8848.09</v>
      </c>
      <c r="BY140">
        <v>16315.627</v>
      </c>
      <c r="BZ140">
        <v>14043.859</v>
      </c>
      <c r="CA140">
        <v>9092.1489999999994</v>
      </c>
      <c r="CB140">
        <v>6712.7340000000004</v>
      </c>
      <c r="CD140">
        <v>104</v>
      </c>
      <c r="CE140">
        <v>4257.5039999999999</v>
      </c>
      <c r="CF140">
        <v>5861.1629999999996</v>
      </c>
      <c r="CG140">
        <v>5618.1580000000004</v>
      </c>
      <c r="CH140">
        <v>10658.496999999999</v>
      </c>
      <c r="CI140">
        <v>9009.6419999999998</v>
      </c>
      <c r="CJ140">
        <v>7658.3720000000003</v>
      </c>
      <c r="CK140">
        <v>7294.8630000000003</v>
      </c>
      <c r="CL140">
        <v>7235.9669999999996</v>
      </c>
      <c r="CN140">
        <v>104</v>
      </c>
      <c r="CO140">
        <v>1280.355</v>
      </c>
      <c r="CP140">
        <v>1232.0239999999999</v>
      </c>
      <c r="CQ140">
        <v>4489.5190000000002</v>
      </c>
      <c r="CR140">
        <v>11582.755999999999</v>
      </c>
      <c r="CS140">
        <v>9359.3240000000005</v>
      </c>
      <c r="CT140">
        <v>10726.967000000001</v>
      </c>
      <c r="CU140">
        <v>6870.0519999999997</v>
      </c>
      <c r="CV140">
        <v>8717.741</v>
      </c>
    </row>
    <row r="141" spans="2:100" x14ac:dyDescent="0.2">
      <c r="B141">
        <v>105</v>
      </c>
      <c r="C141">
        <v>3895.0010000000002</v>
      </c>
      <c r="D141">
        <v>9188.0740000000005</v>
      </c>
      <c r="E141">
        <v>5636.942</v>
      </c>
      <c r="F141">
        <v>19385.217000000001</v>
      </c>
      <c r="G141">
        <v>19449.93</v>
      </c>
      <c r="H141">
        <v>17312.436000000002</v>
      </c>
      <c r="I141">
        <v>14241.564</v>
      </c>
      <c r="J141">
        <v>5959.7950000000001</v>
      </c>
      <c r="L141">
        <v>105</v>
      </c>
      <c r="M141">
        <v>870.62800000000004</v>
      </c>
      <c r="N141">
        <v>782.95399999999995</v>
      </c>
      <c r="O141">
        <v>796.17200000000003</v>
      </c>
      <c r="P141">
        <v>8544.4290000000001</v>
      </c>
      <c r="Q141">
        <v>5777.9690000000001</v>
      </c>
      <c r="R141">
        <v>7530.7049999999999</v>
      </c>
      <c r="S141">
        <v>1824.329</v>
      </c>
      <c r="T141">
        <v>5917.4920000000002</v>
      </c>
      <c r="V141">
        <v>105</v>
      </c>
      <c r="W141">
        <v>870.62800000000004</v>
      </c>
      <c r="X141">
        <v>822.96799999999996</v>
      </c>
      <c r="Y141">
        <v>1160.0540000000001</v>
      </c>
      <c r="Z141">
        <v>847.43799999999999</v>
      </c>
      <c r="AA141">
        <v>850.61800000000005</v>
      </c>
      <c r="AB141">
        <v>865.28899999999999</v>
      </c>
      <c r="AC141">
        <v>931.37800000000004</v>
      </c>
      <c r="AD141">
        <v>930.28</v>
      </c>
      <c r="AF141">
        <v>105</v>
      </c>
      <c r="AG141">
        <v>815.40099999999995</v>
      </c>
      <c r="AH141">
        <v>818.56700000000001</v>
      </c>
      <c r="AI141">
        <v>4040.049</v>
      </c>
      <c r="AJ141">
        <v>4122.6980000000003</v>
      </c>
      <c r="AK141">
        <v>4568.3580000000002</v>
      </c>
      <c r="AL141">
        <v>7006.741</v>
      </c>
      <c r="AM141">
        <v>5650.15</v>
      </c>
      <c r="AN141">
        <v>7029.9960000000001</v>
      </c>
      <c r="AP141">
        <v>105</v>
      </c>
      <c r="AQ141">
        <v>927.59</v>
      </c>
      <c r="AR141">
        <v>818.13099999999997</v>
      </c>
      <c r="AS141">
        <v>1642.7860000000001</v>
      </c>
      <c r="AT141">
        <v>20815.236000000001</v>
      </c>
      <c r="AU141">
        <v>15743.008</v>
      </c>
      <c r="AV141">
        <v>11469.522999999999</v>
      </c>
      <c r="AW141">
        <v>8628.7209999999995</v>
      </c>
      <c r="AX141">
        <v>10496.148999999999</v>
      </c>
      <c r="AZ141">
        <v>105</v>
      </c>
      <c r="BA141">
        <v>927.59</v>
      </c>
      <c r="BB141">
        <v>818.13099999999997</v>
      </c>
      <c r="BC141">
        <v>1642.7860000000001</v>
      </c>
      <c r="BD141">
        <v>20815.236000000001</v>
      </c>
      <c r="BE141">
        <v>15743.008</v>
      </c>
      <c r="BF141">
        <v>11469.522999999999</v>
      </c>
      <c r="BG141">
        <v>8628.7209999999995</v>
      </c>
      <c r="BH141">
        <v>10496.148999999999</v>
      </c>
      <c r="BJ141">
        <v>105</v>
      </c>
      <c r="BK141">
        <v>4037.855</v>
      </c>
      <c r="BL141">
        <v>5259.6080000000002</v>
      </c>
      <c r="BM141">
        <v>6187.1719999999996</v>
      </c>
      <c r="BN141">
        <v>16323.635</v>
      </c>
      <c r="BO141">
        <v>12913.111999999999</v>
      </c>
      <c r="BP141">
        <v>13475.088</v>
      </c>
      <c r="BQ141">
        <v>10604.67</v>
      </c>
      <c r="BR141">
        <v>2949.2249999999999</v>
      </c>
      <c r="BT141">
        <v>105</v>
      </c>
      <c r="BU141">
        <v>6702.6310000000003</v>
      </c>
      <c r="BV141">
        <v>6686.8029999999999</v>
      </c>
      <c r="BW141">
        <v>3068.2370000000001</v>
      </c>
      <c r="BX141">
        <v>10527.989</v>
      </c>
      <c r="BY141">
        <v>16452.335999999999</v>
      </c>
      <c r="BZ141">
        <v>14012.614</v>
      </c>
      <c r="CA141">
        <v>9471.4670000000006</v>
      </c>
      <c r="CB141">
        <v>6989.0950000000003</v>
      </c>
      <c r="CD141">
        <v>105</v>
      </c>
      <c r="CE141">
        <v>4297.6729999999998</v>
      </c>
      <c r="CF141">
        <v>6100.0389999999998</v>
      </c>
      <c r="CG141">
        <v>5597.51</v>
      </c>
      <c r="CH141">
        <v>10585.493</v>
      </c>
      <c r="CI141">
        <v>9051.9619999999995</v>
      </c>
      <c r="CJ141">
        <v>7137.8040000000001</v>
      </c>
      <c r="CK141">
        <v>7057.0010000000002</v>
      </c>
      <c r="CL141">
        <v>6285.0860000000002</v>
      </c>
      <c r="CN141">
        <v>105</v>
      </c>
      <c r="CO141">
        <v>1305.492</v>
      </c>
      <c r="CP141">
        <v>1263.952</v>
      </c>
      <c r="CQ141">
        <v>4390.33</v>
      </c>
      <c r="CR141">
        <v>12183.663</v>
      </c>
      <c r="CS141">
        <v>9401.7540000000008</v>
      </c>
      <c r="CT141">
        <v>10276.496999999999</v>
      </c>
      <c r="CU141">
        <v>6561.61</v>
      </c>
      <c r="CV141">
        <v>8510.0939999999991</v>
      </c>
    </row>
    <row r="142" spans="2:100" x14ac:dyDescent="0.2">
      <c r="B142">
        <v>106</v>
      </c>
      <c r="C142">
        <v>3741.163</v>
      </c>
      <c r="D142">
        <v>8893.6669999999995</v>
      </c>
      <c r="E142">
        <v>5960.625</v>
      </c>
      <c r="F142">
        <v>19867.150000000001</v>
      </c>
      <c r="G142">
        <v>18995.021000000001</v>
      </c>
      <c r="H142">
        <v>17343.974999999999</v>
      </c>
      <c r="I142">
        <v>14574.092000000001</v>
      </c>
      <c r="J142">
        <v>6038.2020000000002</v>
      </c>
      <c r="L142">
        <v>106</v>
      </c>
      <c r="M142">
        <v>843.57299999999998</v>
      </c>
      <c r="N142">
        <v>789.75099999999998</v>
      </c>
      <c r="O142">
        <v>815.57</v>
      </c>
      <c r="P142">
        <v>8568.7090000000007</v>
      </c>
      <c r="Q142">
        <v>5989.8710000000001</v>
      </c>
      <c r="R142">
        <v>7613.37</v>
      </c>
      <c r="S142">
        <v>1872.6990000000001</v>
      </c>
      <c r="T142">
        <v>6384.692</v>
      </c>
      <c r="V142">
        <v>106</v>
      </c>
      <c r="W142">
        <v>843.57299999999998</v>
      </c>
      <c r="X142">
        <v>806.24699999999996</v>
      </c>
      <c r="Y142">
        <v>1096.79</v>
      </c>
      <c r="Z142">
        <v>855.13499999999999</v>
      </c>
      <c r="AA142">
        <v>832.67499999999995</v>
      </c>
      <c r="AB142">
        <v>850.53599999999994</v>
      </c>
      <c r="AC142">
        <v>941.84100000000001</v>
      </c>
      <c r="AD142">
        <v>894.35500000000002</v>
      </c>
      <c r="AF142">
        <v>106</v>
      </c>
      <c r="AG142">
        <v>809.38199999999995</v>
      </c>
      <c r="AH142">
        <v>853.95799999999997</v>
      </c>
      <c r="AI142">
        <v>3838.55</v>
      </c>
      <c r="AJ142">
        <v>4359.4539999999997</v>
      </c>
      <c r="AK142">
        <v>4437.0820000000003</v>
      </c>
      <c r="AL142">
        <v>7453.8050000000003</v>
      </c>
      <c r="AM142">
        <v>5723.7690000000002</v>
      </c>
      <c r="AN142">
        <v>7627.4160000000002</v>
      </c>
      <c r="AP142">
        <v>106</v>
      </c>
      <c r="AQ142">
        <v>896.08500000000004</v>
      </c>
      <c r="AR142">
        <v>860.97699999999998</v>
      </c>
      <c r="AS142">
        <v>1731.2159999999999</v>
      </c>
      <c r="AT142">
        <v>20878.650000000001</v>
      </c>
      <c r="AU142">
        <v>15864.3</v>
      </c>
      <c r="AV142">
        <v>11650.701999999999</v>
      </c>
      <c r="AW142">
        <v>8743.33</v>
      </c>
      <c r="AX142">
        <v>10770.31</v>
      </c>
      <c r="AZ142">
        <v>106</v>
      </c>
      <c r="BA142">
        <v>896.08500000000004</v>
      </c>
      <c r="BB142">
        <v>860.97699999999998</v>
      </c>
      <c r="BC142">
        <v>1731.2159999999999</v>
      </c>
      <c r="BD142">
        <v>20878.650000000001</v>
      </c>
      <c r="BE142">
        <v>15864.3</v>
      </c>
      <c r="BF142">
        <v>11650.701999999999</v>
      </c>
      <c r="BG142">
        <v>8743.33</v>
      </c>
      <c r="BH142">
        <v>10770.31</v>
      </c>
      <c r="BJ142">
        <v>106</v>
      </c>
      <c r="BK142">
        <v>3486.5920000000001</v>
      </c>
      <c r="BL142">
        <v>4695.4539999999997</v>
      </c>
      <c r="BM142">
        <v>6230.5540000000001</v>
      </c>
      <c r="BN142">
        <v>16475.072</v>
      </c>
      <c r="BO142">
        <v>13190.761</v>
      </c>
      <c r="BP142">
        <v>13007.398999999999</v>
      </c>
      <c r="BQ142">
        <v>11189.275</v>
      </c>
      <c r="BR142">
        <v>2818.4050000000002</v>
      </c>
      <c r="BT142">
        <v>106</v>
      </c>
      <c r="BU142">
        <v>7779.1450000000004</v>
      </c>
      <c r="BV142">
        <v>6781.0659999999998</v>
      </c>
      <c r="BW142">
        <v>3914.395</v>
      </c>
      <c r="BX142">
        <v>12122.545</v>
      </c>
      <c r="BY142">
        <v>15827.425999999999</v>
      </c>
      <c r="BZ142">
        <v>14040.484</v>
      </c>
      <c r="CA142">
        <v>9633.0589999999993</v>
      </c>
      <c r="CB142">
        <v>7389.3630000000003</v>
      </c>
      <c r="CD142">
        <v>106</v>
      </c>
      <c r="CE142">
        <v>4561.8580000000002</v>
      </c>
      <c r="CF142">
        <v>6276.4859999999999</v>
      </c>
      <c r="CG142">
        <v>5458.0820000000003</v>
      </c>
      <c r="CH142">
        <v>10494.718999999999</v>
      </c>
      <c r="CI142">
        <v>8748.5370000000003</v>
      </c>
      <c r="CJ142">
        <v>6669.3789999999999</v>
      </c>
      <c r="CK142">
        <v>6825.0129999999999</v>
      </c>
      <c r="CL142">
        <v>5480.7910000000002</v>
      </c>
      <c r="CN142">
        <v>106</v>
      </c>
      <c r="CO142">
        <v>1294.8399999999999</v>
      </c>
      <c r="CP142">
        <v>1215.4159999999999</v>
      </c>
      <c r="CQ142">
        <v>4399.0190000000002</v>
      </c>
      <c r="CR142">
        <v>12507.391</v>
      </c>
      <c r="CS142">
        <v>9217.607</v>
      </c>
      <c r="CT142">
        <v>9973.402</v>
      </c>
      <c r="CU142">
        <v>6607.3410000000003</v>
      </c>
      <c r="CV142">
        <v>8348.8649999999998</v>
      </c>
    </row>
    <row r="143" spans="2:100" x14ac:dyDescent="0.2">
      <c r="B143">
        <v>107</v>
      </c>
      <c r="C143">
        <v>3924.6030000000001</v>
      </c>
      <c r="D143">
        <v>8640.5310000000009</v>
      </c>
      <c r="E143">
        <v>5823.643</v>
      </c>
      <c r="F143">
        <v>20168.092000000001</v>
      </c>
      <c r="G143">
        <v>18562.506000000001</v>
      </c>
      <c r="H143">
        <v>17703.754000000001</v>
      </c>
      <c r="I143">
        <v>14687.621999999999</v>
      </c>
      <c r="J143">
        <v>6188.0919999999996</v>
      </c>
      <c r="L143">
        <v>107</v>
      </c>
      <c r="M143">
        <v>849.87599999999998</v>
      </c>
      <c r="N143">
        <v>816.31799999999998</v>
      </c>
      <c r="O143">
        <v>809.32100000000003</v>
      </c>
      <c r="P143">
        <v>8589.27</v>
      </c>
      <c r="Q143">
        <v>6042.4920000000002</v>
      </c>
      <c r="R143">
        <v>7522.4430000000002</v>
      </c>
      <c r="S143">
        <v>1904.096</v>
      </c>
      <c r="T143">
        <v>6469.23</v>
      </c>
      <c r="V143">
        <v>107</v>
      </c>
      <c r="W143">
        <v>849.87599999999998</v>
      </c>
      <c r="X143">
        <v>774.56799999999998</v>
      </c>
      <c r="Y143">
        <v>1091.73</v>
      </c>
      <c r="Z143">
        <v>886.14800000000002</v>
      </c>
      <c r="AA143">
        <v>805.995</v>
      </c>
      <c r="AB143">
        <v>857.47699999999998</v>
      </c>
      <c r="AC143">
        <v>880.58299999999997</v>
      </c>
      <c r="AD143">
        <v>858.63699999999994</v>
      </c>
      <c r="AF143">
        <v>107</v>
      </c>
      <c r="AG143">
        <v>803.30499999999995</v>
      </c>
      <c r="AH143">
        <v>826.01099999999997</v>
      </c>
      <c r="AI143">
        <v>3590.0189999999998</v>
      </c>
      <c r="AJ143">
        <v>4549.3770000000004</v>
      </c>
      <c r="AK143">
        <v>4717.2240000000002</v>
      </c>
      <c r="AL143">
        <v>8214.7849999999999</v>
      </c>
      <c r="AM143">
        <v>5891.21</v>
      </c>
      <c r="AN143">
        <v>7993.085</v>
      </c>
      <c r="AP143">
        <v>107</v>
      </c>
      <c r="AQ143">
        <v>906.7</v>
      </c>
      <c r="AR143">
        <v>867.07799999999997</v>
      </c>
      <c r="AS143">
        <v>1801.117</v>
      </c>
      <c r="AT143">
        <v>21150.633000000002</v>
      </c>
      <c r="AU143">
        <v>16264.975</v>
      </c>
      <c r="AV143">
        <v>11760.928</v>
      </c>
      <c r="AW143">
        <v>9108.8529999999992</v>
      </c>
      <c r="AX143">
        <v>10900.933999999999</v>
      </c>
      <c r="AZ143">
        <v>107</v>
      </c>
      <c r="BA143">
        <v>906.7</v>
      </c>
      <c r="BB143">
        <v>867.07799999999997</v>
      </c>
      <c r="BC143">
        <v>1801.117</v>
      </c>
      <c r="BD143">
        <v>21150.633000000002</v>
      </c>
      <c r="BE143">
        <v>16264.975</v>
      </c>
      <c r="BF143">
        <v>11760.928</v>
      </c>
      <c r="BG143">
        <v>9108.8529999999992</v>
      </c>
      <c r="BH143">
        <v>10900.933999999999</v>
      </c>
      <c r="BJ143">
        <v>107</v>
      </c>
      <c r="BK143">
        <v>2949.413</v>
      </c>
      <c r="BL143">
        <v>4656.8630000000003</v>
      </c>
      <c r="BM143">
        <v>6088.0249999999996</v>
      </c>
      <c r="BN143">
        <v>16484.824000000001</v>
      </c>
      <c r="BO143">
        <v>13417.923000000001</v>
      </c>
      <c r="BP143">
        <v>12640.156000000001</v>
      </c>
      <c r="BQ143">
        <v>11799.040999999999</v>
      </c>
      <c r="BR143">
        <v>2714.9229999999998</v>
      </c>
      <c r="BT143">
        <v>107</v>
      </c>
      <c r="BU143">
        <v>8458.4740000000002</v>
      </c>
      <c r="BV143">
        <v>7158.8419999999996</v>
      </c>
      <c r="BW143">
        <v>4769.8159999999998</v>
      </c>
      <c r="BX143">
        <v>13219.203</v>
      </c>
      <c r="BY143">
        <v>15366.334000000001</v>
      </c>
      <c r="BZ143">
        <v>13787.32</v>
      </c>
      <c r="CA143">
        <v>9821.5049999999992</v>
      </c>
      <c r="CB143">
        <v>7633.8819999999996</v>
      </c>
      <c r="CD143">
        <v>107</v>
      </c>
      <c r="CE143">
        <v>5283.01</v>
      </c>
      <c r="CF143">
        <v>6316.3410000000003</v>
      </c>
      <c r="CG143">
        <v>5572.058</v>
      </c>
      <c r="CH143">
        <v>10336.478999999999</v>
      </c>
      <c r="CI143">
        <v>8302.384</v>
      </c>
      <c r="CJ143">
        <v>6351.26</v>
      </c>
      <c r="CK143">
        <v>6423.7020000000002</v>
      </c>
      <c r="CL143">
        <v>4981.83</v>
      </c>
      <c r="CN143">
        <v>107</v>
      </c>
      <c r="CO143">
        <v>1511.9949999999999</v>
      </c>
      <c r="CP143">
        <v>1259.105</v>
      </c>
      <c r="CQ143">
        <v>4242.3100000000004</v>
      </c>
      <c r="CR143">
        <v>12139.315000000001</v>
      </c>
      <c r="CS143">
        <v>9130.0280000000002</v>
      </c>
      <c r="CT143">
        <v>9850.7510000000002</v>
      </c>
      <c r="CU143">
        <v>6315.1459999999997</v>
      </c>
      <c r="CV143">
        <v>8130.5190000000002</v>
      </c>
    </row>
    <row r="144" spans="2:100" x14ac:dyDescent="0.2">
      <c r="B144">
        <v>108</v>
      </c>
      <c r="C144">
        <v>4138.9290000000001</v>
      </c>
      <c r="D144">
        <v>8061.9570000000003</v>
      </c>
      <c r="E144">
        <v>6053.2309999999998</v>
      </c>
      <c r="F144">
        <v>20969.065999999999</v>
      </c>
      <c r="G144">
        <v>18602.213</v>
      </c>
      <c r="H144">
        <v>18423.93</v>
      </c>
      <c r="I144">
        <v>14856.241</v>
      </c>
      <c r="J144">
        <v>6215.076</v>
      </c>
      <c r="L144">
        <v>108</v>
      </c>
      <c r="M144">
        <v>874.24800000000005</v>
      </c>
      <c r="N144">
        <v>778.73900000000003</v>
      </c>
      <c r="O144">
        <v>814.38099999999997</v>
      </c>
      <c r="P144">
        <v>8837.8150000000005</v>
      </c>
      <c r="Q144">
        <v>6177.2560000000003</v>
      </c>
      <c r="R144">
        <v>7594.7169999999996</v>
      </c>
      <c r="S144">
        <v>2077.886</v>
      </c>
      <c r="T144">
        <v>6586.37</v>
      </c>
      <c r="V144">
        <v>108</v>
      </c>
      <c r="W144">
        <v>874.24800000000005</v>
      </c>
      <c r="X144">
        <v>794.51099999999997</v>
      </c>
      <c r="Y144">
        <v>1122.2280000000001</v>
      </c>
      <c r="Z144">
        <v>887.39200000000005</v>
      </c>
      <c r="AA144">
        <v>819.88499999999999</v>
      </c>
      <c r="AB144">
        <v>833.07600000000002</v>
      </c>
      <c r="AC144">
        <v>882.60199999999998</v>
      </c>
      <c r="AD144">
        <v>889.31700000000001</v>
      </c>
      <c r="AF144">
        <v>108</v>
      </c>
      <c r="AG144">
        <v>817.17399999999998</v>
      </c>
      <c r="AH144">
        <v>834.02200000000005</v>
      </c>
      <c r="AI144">
        <v>3337.259</v>
      </c>
      <c r="AJ144">
        <v>4786.4009999999998</v>
      </c>
      <c r="AK144">
        <v>4959.88</v>
      </c>
      <c r="AL144">
        <v>8569.0669999999991</v>
      </c>
      <c r="AM144">
        <v>6289.8149999999996</v>
      </c>
      <c r="AN144">
        <v>8594.7260000000006</v>
      </c>
      <c r="AP144">
        <v>108</v>
      </c>
      <c r="AQ144">
        <v>905.45399999999995</v>
      </c>
      <c r="AR144">
        <v>921.12</v>
      </c>
      <c r="AS144">
        <v>1892.442</v>
      </c>
      <c r="AT144">
        <v>21715.234</v>
      </c>
      <c r="AU144">
        <v>16318.364</v>
      </c>
      <c r="AV144">
        <v>11910.562</v>
      </c>
      <c r="AW144">
        <v>9295.6419999999998</v>
      </c>
      <c r="AX144">
        <v>11091.576999999999</v>
      </c>
      <c r="AZ144">
        <v>108</v>
      </c>
      <c r="BA144">
        <v>905.45399999999995</v>
      </c>
      <c r="BB144">
        <v>921.12</v>
      </c>
      <c r="BC144">
        <v>1892.442</v>
      </c>
      <c r="BD144">
        <v>21715.234</v>
      </c>
      <c r="BE144">
        <v>16318.364</v>
      </c>
      <c r="BF144">
        <v>11910.562</v>
      </c>
      <c r="BG144">
        <v>9295.6419999999998</v>
      </c>
      <c r="BH144">
        <v>11091.576999999999</v>
      </c>
      <c r="BJ144">
        <v>108</v>
      </c>
      <c r="BK144">
        <v>2296.0990000000002</v>
      </c>
      <c r="BL144">
        <v>4419.4080000000004</v>
      </c>
      <c r="BM144">
        <v>6068.3540000000003</v>
      </c>
      <c r="BN144">
        <v>16156.126</v>
      </c>
      <c r="BO144">
        <v>13294.048000000001</v>
      </c>
      <c r="BP144">
        <v>12215.093000000001</v>
      </c>
      <c r="BQ144">
        <v>12897.288</v>
      </c>
      <c r="BR144">
        <v>2517.3989999999999</v>
      </c>
      <c r="BT144">
        <v>108</v>
      </c>
      <c r="BU144">
        <v>8988.1319999999996</v>
      </c>
      <c r="BV144">
        <v>7611.4740000000002</v>
      </c>
      <c r="BW144">
        <v>5564.4470000000001</v>
      </c>
      <c r="BX144">
        <v>14000.173000000001</v>
      </c>
      <c r="BY144">
        <v>15258.507</v>
      </c>
      <c r="BZ144">
        <v>14029.409</v>
      </c>
      <c r="CA144">
        <v>9964.8739999999998</v>
      </c>
      <c r="CB144">
        <v>7818.7929999999997</v>
      </c>
      <c r="CD144">
        <v>108</v>
      </c>
      <c r="CE144">
        <v>5712.9880000000003</v>
      </c>
      <c r="CF144">
        <v>5926.6750000000002</v>
      </c>
      <c r="CG144">
        <v>5658.9459999999999</v>
      </c>
      <c r="CH144">
        <v>9778.9809999999998</v>
      </c>
      <c r="CI144">
        <v>7543.3720000000003</v>
      </c>
      <c r="CJ144">
        <v>6325.5910000000003</v>
      </c>
      <c r="CK144">
        <v>5771.38</v>
      </c>
      <c r="CL144">
        <v>4365.0839999999998</v>
      </c>
      <c r="CN144">
        <v>108</v>
      </c>
      <c r="CO144">
        <v>1851.087</v>
      </c>
      <c r="CP144">
        <v>1610.799</v>
      </c>
      <c r="CQ144">
        <v>4205.0060000000003</v>
      </c>
      <c r="CR144">
        <v>11577.999</v>
      </c>
      <c r="CS144">
        <v>9378.6830000000009</v>
      </c>
      <c r="CT144">
        <v>9827.7389999999996</v>
      </c>
      <c r="CU144">
        <v>6212.7640000000001</v>
      </c>
      <c r="CV144">
        <v>7979.9629999999997</v>
      </c>
    </row>
    <row r="145" spans="2:100" x14ac:dyDescent="0.2">
      <c r="B145">
        <v>109</v>
      </c>
      <c r="C145">
        <v>4439.4250000000002</v>
      </c>
      <c r="D145">
        <v>7556.9179999999997</v>
      </c>
      <c r="E145">
        <v>6287.6440000000002</v>
      </c>
      <c r="F145">
        <v>21661.131000000001</v>
      </c>
      <c r="G145">
        <v>18472.072</v>
      </c>
      <c r="H145">
        <v>18662.303</v>
      </c>
      <c r="I145">
        <v>15096.628000000001</v>
      </c>
      <c r="J145">
        <v>6420.8050000000003</v>
      </c>
      <c r="L145">
        <v>109</v>
      </c>
      <c r="M145">
        <v>868.75099999999998</v>
      </c>
      <c r="N145">
        <v>803.72199999999998</v>
      </c>
      <c r="O145">
        <v>824.11199999999997</v>
      </c>
      <c r="P145">
        <v>9072.759</v>
      </c>
      <c r="Q145">
        <v>6320.7629999999999</v>
      </c>
      <c r="R145">
        <v>7665.7910000000002</v>
      </c>
      <c r="S145">
        <v>2042.9739999999999</v>
      </c>
      <c r="T145">
        <v>6739.2730000000001</v>
      </c>
      <c r="V145">
        <v>109</v>
      </c>
      <c r="W145">
        <v>868.75099999999998</v>
      </c>
      <c r="X145">
        <v>793.28499999999997</v>
      </c>
      <c r="Y145">
        <v>1112.2159999999999</v>
      </c>
      <c r="Z145">
        <v>915.56700000000001</v>
      </c>
      <c r="AA145">
        <v>840.38499999999999</v>
      </c>
      <c r="AB145">
        <v>828.41300000000001</v>
      </c>
      <c r="AC145">
        <v>855.34799999999996</v>
      </c>
      <c r="AD145">
        <v>941.77300000000002</v>
      </c>
      <c r="AF145">
        <v>109</v>
      </c>
      <c r="AG145">
        <v>820.548</v>
      </c>
      <c r="AH145">
        <v>844.45399999999995</v>
      </c>
      <c r="AI145">
        <v>3104.5569999999998</v>
      </c>
      <c r="AJ145">
        <v>5051.7219999999998</v>
      </c>
      <c r="AK145">
        <v>4909.0460000000003</v>
      </c>
      <c r="AL145">
        <v>8519.3690000000006</v>
      </c>
      <c r="AM145">
        <v>6619.2790000000005</v>
      </c>
      <c r="AN145">
        <v>9076.2119999999995</v>
      </c>
      <c r="AP145">
        <v>109</v>
      </c>
      <c r="AQ145">
        <v>960.51700000000005</v>
      </c>
      <c r="AR145">
        <v>876.34299999999996</v>
      </c>
      <c r="AS145">
        <v>2137.5990000000002</v>
      </c>
      <c r="AT145">
        <v>22261.557000000001</v>
      </c>
      <c r="AU145">
        <v>16419.646000000001</v>
      </c>
      <c r="AV145">
        <v>12293.486999999999</v>
      </c>
      <c r="AW145">
        <v>9158.9570000000003</v>
      </c>
      <c r="AX145">
        <v>11748.848</v>
      </c>
      <c r="AZ145">
        <v>109</v>
      </c>
      <c r="BA145">
        <v>960.51700000000005</v>
      </c>
      <c r="BB145">
        <v>876.34299999999996</v>
      </c>
      <c r="BC145">
        <v>2137.5990000000002</v>
      </c>
      <c r="BD145">
        <v>22261.557000000001</v>
      </c>
      <c r="BE145">
        <v>16419.646000000001</v>
      </c>
      <c r="BF145">
        <v>12293.486999999999</v>
      </c>
      <c r="BG145">
        <v>9158.9570000000003</v>
      </c>
      <c r="BH145">
        <v>11748.848</v>
      </c>
      <c r="BJ145">
        <v>109</v>
      </c>
      <c r="BK145">
        <v>1970.8789999999999</v>
      </c>
      <c r="BL145">
        <v>4437.9709999999995</v>
      </c>
      <c r="BM145">
        <v>5964.2640000000001</v>
      </c>
      <c r="BN145">
        <v>15970.041999999999</v>
      </c>
      <c r="BO145">
        <v>13340.384</v>
      </c>
      <c r="BP145">
        <v>11709.973</v>
      </c>
      <c r="BQ145">
        <v>14733.459000000001</v>
      </c>
      <c r="BR145">
        <v>2618.471</v>
      </c>
      <c r="BT145">
        <v>109</v>
      </c>
      <c r="BU145">
        <v>9224.8549999999996</v>
      </c>
      <c r="BV145">
        <v>7927.8159999999998</v>
      </c>
      <c r="BW145">
        <v>6296.1580000000004</v>
      </c>
      <c r="BX145">
        <v>14693.495999999999</v>
      </c>
      <c r="BY145">
        <v>14882.654</v>
      </c>
      <c r="BZ145">
        <v>14031.218999999999</v>
      </c>
      <c r="CA145">
        <v>9608.8140000000003</v>
      </c>
      <c r="CB145">
        <v>8064.4560000000001</v>
      </c>
      <c r="CD145">
        <v>109</v>
      </c>
      <c r="CE145">
        <v>5870.8680000000004</v>
      </c>
      <c r="CF145">
        <v>5544.2939999999999</v>
      </c>
      <c r="CG145">
        <v>5683.65</v>
      </c>
      <c r="CH145">
        <v>9331.4580000000005</v>
      </c>
      <c r="CI145">
        <v>6984.1509999999998</v>
      </c>
      <c r="CJ145">
        <v>6050.3919999999998</v>
      </c>
      <c r="CK145">
        <v>5288.63</v>
      </c>
      <c r="CL145">
        <v>3911.24</v>
      </c>
      <c r="CN145">
        <v>109</v>
      </c>
      <c r="CO145">
        <v>2445.0880000000002</v>
      </c>
      <c r="CP145">
        <v>2046.9670000000001</v>
      </c>
      <c r="CQ145">
        <v>3979.5340000000001</v>
      </c>
      <c r="CR145">
        <v>11072.4</v>
      </c>
      <c r="CS145">
        <v>9464.6919999999991</v>
      </c>
      <c r="CT145">
        <v>10015.306</v>
      </c>
      <c r="CU145">
        <v>6350.6270000000004</v>
      </c>
      <c r="CV145">
        <v>8368.3950000000004</v>
      </c>
    </row>
    <row r="146" spans="2:100" x14ac:dyDescent="0.2">
      <c r="B146">
        <v>110</v>
      </c>
      <c r="C146">
        <v>4725.741</v>
      </c>
      <c r="D146">
        <v>7664.0640000000003</v>
      </c>
      <c r="E146">
        <v>6203.2979999999998</v>
      </c>
      <c r="F146">
        <v>22515.395</v>
      </c>
      <c r="G146">
        <v>18429.377</v>
      </c>
      <c r="H146">
        <v>19085.771000000001</v>
      </c>
      <c r="I146">
        <v>15122.754999999999</v>
      </c>
      <c r="J146">
        <v>6709.0559999999996</v>
      </c>
      <c r="L146">
        <v>110</v>
      </c>
      <c r="M146">
        <v>855.6</v>
      </c>
      <c r="N146">
        <v>799.71199999999999</v>
      </c>
      <c r="O146">
        <v>831.971</v>
      </c>
      <c r="P146">
        <v>9483.9189999999999</v>
      </c>
      <c r="Q146">
        <v>6367.6670000000004</v>
      </c>
      <c r="R146">
        <v>7815.0820000000003</v>
      </c>
      <c r="S146">
        <v>2108.3420000000001</v>
      </c>
      <c r="T146">
        <v>6990.8620000000001</v>
      </c>
      <c r="V146">
        <v>110</v>
      </c>
      <c r="W146">
        <v>855.6</v>
      </c>
      <c r="X146">
        <v>825.87400000000002</v>
      </c>
      <c r="Y146">
        <v>1236.864</v>
      </c>
      <c r="Z146">
        <v>927.65700000000004</v>
      </c>
      <c r="AA146">
        <v>799.88800000000003</v>
      </c>
      <c r="AB146">
        <v>858.16499999999996</v>
      </c>
      <c r="AC146">
        <v>870.73299999999995</v>
      </c>
      <c r="AD146">
        <v>936.24699999999996</v>
      </c>
      <c r="AF146">
        <v>110</v>
      </c>
      <c r="AG146">
        <v>802.21500000000003</v>
      </c>
      <c r="AH146">
        <v>874.31200000000001</v>
      </c>
      <c r="AI146">
        <v>2923.3739999999998</v>
      </c>
      <c r="AJ146">
        <v>5280.7979999999998</v>
      </c>
      <c r="AK146">
        <v>5099.9790000000003</v>
      </c>
      <c r="AL146">
        <v>8331.56</v>
      </c>
      <c r="AM146">
        <v>6575.8630000000003</v>
      </c>
      <c r="AN146">
        <v>9210.9419999999991</v>
      </c>
      <c r="AP146">
        <v>110</v>
      </c>
      <c r="AQ146">
        <v>940.70799999999997</v>
      </c>
      <c r="AR146">
        <v>866.65300000000002</v>
      </c>
      <c r="AS146">
        <v>2207.2570000000001</v>
      </c>
      <c r="AT146">
        <v>22378.338</v>
      </c>
      <c r="AU146">
        <v>16723.748</v>
      </c>
      <c r="AV146">
        <v>12806.575999999999</v>
      </c>
      <c r="AW146">
        <v>9172.6820000000007</v>
      </c>
      <c r="AX146">
        <v>11960.847</v>
      </c>
      <c r="AZ146">
        <v>110</v>
      </c>
      <c r="BA146">
        <v>940.70799999999997</v>
      </c>
      <c r="BB146">
        <v>866.65300000000002</v>
      </c>
      <c r="BC146">
        <v>2207.2570000000001</v>
      </c>
      <c r="BD146">
        <v>22378.338</v>
      </c>
      <c r="BE146">
        <v>16723.748</v>
      </c>
      <c r="BF146">
        <v>12806.575999999999</v>
      </c>
      <c r="BG146">
        <v>9172.6820000000007</v>
      </c>
      <c r="BH146">
        <v>11960.847</v>
      </c>
      <c r="BJ146">
        <v>110</v>
      </c>
      <c r="BK146">
        <v>2043.1790000000001</v>
      </c>
      <c r="BL146">
        <v>4452.37</v>
      </c>
      <c r="BM146">
        <v>5528.8190000000004</v>
      </c>
      <c r="BN146">
        <v>15895.812</v>
      </c>
      <c r="BO146">
        <v>13654.138999999999</v>
      </c>
      <c r="BP146">
        <v>11535.487999999999</v>
      </c>
      <c r="BQ146">
        <v>16257.974</v>
      </c>
      <c r="BR146">
        <v>2657.6550000000002</v>
      </c>
      <c r="BT146">
        <v>110</v>
      </c>
      <c r="BU146">
        <v>9155.8150000000005</v>
      </c>
      <c r="BV146">
        <v>8236.3680000000004</v>
      </c>
      <c r="BW146">
        <v>6993.0259999999998</v>
      </c>
      <c r="BX146">
        <v>14851.768</v>
      </c>
      <c r="BY146">
        <v>14082.213</v>
      </c>
      <c r="BZ146">
        <v>14212.455</v>
      </c>
      <c r="CA146">
        <v>9351.6010000000006</v>
      </c>
      <c r="CB146">
        <v>7893.1679999999997</v>
      </c>
      <c r="CD146">
        <v>110</v>
      </c>
      <c r="CE146">
        <v>5589.9040000000005</v>
      </c>
      <c r="CF146">
        <v>5309.1109999999999</v>
      </c>
      <c r="CG146">
        <v>5251.81</v>
      </c>
      <c r="CH146">
        <v>8800.49</v>
      </c>
      <c r="CI146">
        <v>6315.3389999999999</v>
      </c>
      <c r="CJ146">
        <v>6146.0150000000003</v>
      </c>
      <c r="CK146">
        <v>5153.4170000000004</v>
      </c>
      <c r="CL146">
        <v>3599.8040000000001</v>
      </c>
      <c r="CN146">
        <v>110</v>
      </c>
      <c r="CO146">
        <v>2866.6680000000001</v>
      </c>
      <c r="CP146">
        <v>2600.1390000000001</v>
      </c>
      <c r="CQ146">
        <v>4045.6030000000001</v>
      </c>
      <c r="CR146">
        <v>11033.478999999999</v>
      </c>
      <c r="CS146">
        <v>9996.3960000000006</v>
      </c>
      <c r="CT146">
        <v>10369.83</v>
      </c>
      <c r="CU146">
        <v>6163.8639999999996</v>
      </c>
      <c r="CV146">
        <v>9414.3520000000008</v>
      </c>
    </row>
    <row r="147" spans="2:100" x14ac:dyDescent="0.2">
      <c r="B147">
        <v>111</v>
      </c>
      <c r="C147">
        <v>5363.942</v>
      </c>
      <c r="D147">
        <v>7859.1210000000001</v>
      </c>
      <c r="E147">
        <v>6106.9660000000003</v>
      </c>
      <c r="F147">
        <v>23586.384999999998</v>
      </c>
      <c r="G147">
        <v>19102.565999999999</v>
      </c>
      <c r="H147">
        <v>19722.476999999999</v>
      </c>
      <c r="I147">
        <v>15149.064</v>
      </c>
      <c r="J147">
        <v>6948.4260000000004</v>
      </c>
      <c r="L147">
        <v>111</v>
      </c>
      <c r="M147">
        <v>852.42200000000003</v>
      </c>
      <c r="N147">
        <v>796.67600000000004</v>
      </c>
      <c r="O147">
        <v>847.505</v>
      </c>
      <c r="P147">
        <v>9430.9930000000004</v>
      </c>
      <c r="Q147">
        <v>6773.7219999999998</v>
      </c>
      <c r="R147">
        <v>7940.2979999999998</v>
      </c>
      <c r="S147">
        <v>2264.4319999999998</v>
      </c>
      <c r="T147">
        <v>7045.1260000000002</v>
      </c>
      <c r="V147">
        <v>111</v>
      </c>
      <c r="W147">
        <v>852.42200000000003</v>
      </c>
      <c r="X147">
        <v>837.67399999999998</v>
      </c>
      <c r="Y147">
        <v>1235.501</v>
      </c>
      <c r="Z147">
        <v>955.40700000000004</v>
      </c>
      <c r="AA147">
        <v>815.78899999999999</v>
      </c>
      <c r="AB147">
        <v>885.49900000000002</v>
      </c>
      <c r="AC147">
        <v>906.50400000000002</v>
      </c>
      <c r="AD147">
        <v>938.35</v>
      </c>
      <c r="AF147">
        <v>111</v>
      </c>
      <c r="AG147">
        <v>794.26499999999999</v>
      </c>
      <c r="AH147">
        <v>897.68100000000004</v>
      </c>
      <c r="AI147">
        <v>2774.6660000000002</v>
      </c>
      <c r="AJ147">
        <v>5611.1779999999999</v>
      </c>
      <c r="AK147">
        <v>5489.5950000000003</v>
      </c>
      <c r="AL147">
        <v>8000.768</v>
      </c>
      <c r="AM147">
        <v>6227.73</v>
      </c>
      <c r="AN147">
        <v>9743.3230000000003</v>
      </c>
      <c r="AP147">
        <v>111</v>
      </c>
      <c r="AQ147">
        <v>926.93200000000002</v>
      </c>
      <c r="AR147">
        <v>885.89300000000003</v>
      </c>
      <c r="AS147">
        <v>2325.1309999999999</v>
      </c>
      <c r="AT147">
        <v>22890.370999999999</v>
      </c>
      <c r="AU147">
        <v>16648.289000000001</v>
      </c>
      <c r="AV147">
        <v>13214.483</v>
      </c>
      <c r="AW147">
        <v>9224.3279999999995</v>
      </c>
      <c r="AX147">
        <v>12168.24</v>
      </c>
      <c r="AZ147">
        <v>111</v>
      </c>
      <c r="BA147">
        <v>926.93200000000002</v>
      </c>
      <c r="BB147">
        <v>885.89300000000003</v>
      </c>
      <c r="BC147">
        <v>2325.1309999999999</v>
      </c>
      <c r="BD147">
        <v>22890.370999999999</v>
      </c>
      <c r="BE147">
        <v>16648.289000000001</v>
      </c>
      <c r="BF147">
        <v>13214.483</v>
      </c>
      <c r="BG147">
        <v>9224.3279999999995</v>
      </c>
      <c r="BH147">
        <v>12168.24</v>
      </c>
      <c r="BJ147">
        <v>111</v>
      </c>
      <c r="BK147">
        <v>2370.4369999999999</v>
      </c>
      <c r="BL147">
        <v>4308.2190000000001</v>
      </c>
      <c r="BM147">
        <v>5454.402</v>
      </c>
      <c r="BN147">
        <v>15786.24</v>
      </c>
      <c r="BO147">
        <v>13614.398999999999</v>
      </c>
      <c r="BP147">
        <v>11609.266</v>
      </c>
      <c r="BQ147">
        <v>17949.574000000001</v>
      </c>
      <c r="BR147">
        <v>2646.4369999999999</v>
      </c>
      <c r="BT147">
        <v>111</v>
      </c>
      <c r="BU147">
        <v>9123.3680000000004</v>
      </c>
      <c r="BV147">
        <v>8510.4079999999994</v>
      </c>
      <c r="BW147">
        <v>7531.4870000000001</v>
      </c>
      <c r="BX147">
        <v>15364.425999999999</v>
      </c>
      <c r="BY147">
        <v>13522.576999999999</v>
      </c>
      <c r="BZ147">
        <v>14660.598</v>
      </c>
      <c r="CA147">
        <v>9035.018</v>
      </c>
      <c r="CB147">
        <v>7684.3469999999998</v>
      </c>
      <c r="CD147">
        <v>111</v>
      </c>
      <c r="CE147">
        <v>5359.9440000000004</v>
      </c>
      <c r="CF147">
        <v>5440.3230000000003</v>
      </c>
      <c r="CG147">
        <v>5016.32</v>
      </c>
      <c r="CH147">
        <v>8871.3009999999995</v>
      </c>
      <c r="CI147">
        <v>5833.366</v>
      </c>
      <c r="CJ147">
        <v>5779.7380000000003</v>
      </c>
      <c r="CK147">
        <v>4975.9110000000001</v>
      </c>
      <c r="CL147">
        <v>3345.7260000000001</v>
      </c>
      <c r="CN147">
        <v>111</v>
      </c>
      <c r="CO147">
        <v>3235.9679999999998</v>
      </c>
      <c r="CP147">
        <v>2895.3960000000002</v>
      </c>
      <c r="CQ147">
        <v>3964.4810000000002</v>
      </c>
      <c r="CR147">
        <v>10844.312</v>
      </c>
      <c r="CS147">
        <v>10439.459000000001</v>
      </c>
      <c r="CT147">
        <v>10271.335999999999</v>
      </c>
      <c r="CU147">
        <v>6004.357</v>
      </c>
      <c r="CV147">
        <v>11051.51</v>
      </c>
    </row>
    <row r="148" spans="2:100" x14ac:dyDescent="0.2">
      <c r="B148">
        <v>112</v>
      </c>
      <c r="C148">
        <v>5724.7870000000003</v>
      </c>
      <c r="D148">
        <v>8259.3960000000006</v>
      </c>
      <c r="E148">
        <v>6596.2169999999996</v>
      </c>
      <c r="F148">
        <v>24425.607</v>
      </c>
      <c r="G148">
        <v>19632.513999999999</v>
      </c>
      <c r="H148">
        <v>20389.303</v>
      </c>
      <c r="I148">
        <v>15431.745000000001</v>
      </c>
      <c r="J148">
        <v>7269.4669999999996</v>
      </c>
      <c r="L148">
        <v>112</v>
      </c>
      <c r="M148">
        <v>833.52</v>
      </c>
      <c r="N148">
        <v>828.01099999999997</v>
      </c>
      <c r="O148">
        <v>862.745</v>
      </c>
      <c r="P148">
        <v>9376.19</v>
      </c>
      <c r="Q148">
        <v>7081.2110000000002</v>
      </c>
      <c r="R148">
        <v>8060.973</v>
      </c>
      <c r="S148">
        <v>2288.5250000000001</v>
      </c>
      <c r="T148">
        <v>7065.2950000000001</v>
      </c>
      <c r="V148">
        <v>112</v>
      </c>
      <c r="W148">
        <v>833.52</v>
      </c>
      <c r="X148">
        <v>832.45299999999997</v>
      </c>
      <c r="Y148">
        <v>1222.99</v>
      </c>
      <c r="Z148">
        <v>990.71100000000001</v>
      </c>
      <c r="AA148">
        <v>847.48</v>
      </c>
      <c r="AB148">
        <v>873.49599999999998</v>
      </c>
      <c r="AC148">
        <v>978.96400000000006</v>
      </c>
      <c r="AD148">
        <v>969.28899999999999</v>
      </c>
      <c r="AF148">
        <v>112</v>
      </c>
      <c r="AG148">
        <v>853.41800000000001</v>
      </c>
      <c r="AH148">
        <v>972.04600000000005</v>
      </c>
      <c r="AI148">
        <v>2671.558</v>
      </c>
      <c r="AJ148">
        <v>6102.7809999999999</v>
      </c>
      <c r="AK148">
        <v>5531.9759999999997</v>
      </c>
      <c r="AL148">
        <v>7559.2120000000004</v>
      </c>
      <c r="AM148">
        <v>5281.6689999999999</v>
      </c>
      <c r="AN148">
        <v>10345.77</v>
      </c>
      <c r="AP148">
        <v>112</v>
      </c>
      <c r="AQ148">
        <v>933.68700000000001</v>
      </c>
      <c r="AR148">
        <v>939.36099999999999</v>
      </c>
      <c r="AS148">
        <v>2267.924</v>
      </c>
      <c r="AT148">
        <v>23221.633000000002</v>
      </c>
      <c r="AU148">
        <v>16485.261999999999</v>
      </c>
      <c r="AV148">
        <v>13561.805</v>
      </c>
      <c r="AW148">
        <v>9296.8369999999995</v>
      </c>
      <c r="AX148">
        <v>12173.474</v>
      </c>
      <c r="AZ148">
        <v>112</v>
      </c>
      <c r="BA148">
        <v>933.68700000000001</v>
      </c>
      <c r="BB148">
        <v>939.36099999999999</v>
      </c>
      <c r="BC148">
        <v>2267.924</v>
      </c>
      <c r="BD148">
        <v>23221.633000000002</v>
      </c>
      <c r="BE148">
        <v>16485.261999999999</v>
      </c>
      <c r="BF148">
        <v>13561.805</v>
      </c>
      <c r="BG148">
        <v>9296.8369999999995</v>
      </c>
      <c r="BH148">
        <v>12173.474</v>
      </c>
      <c r="BJ148">
        <v>112</v>
      </c>
      <c r="BK148">
        <v>2939.2510000000002</v>
      </c>
      <c r="BL148">
        <v>4035.26</v>
      </c>
      <c r="BM148">
        <v>5174.9610000000002</v>
      </c>
      <c r="BN148">
        <v>15754.619000000001</v>
      </c>
      <c r="BO148">
        <v>13981.594999999999</v>
      </c>
      <c r="BP148">
        <v>11014.405000000001</v>
      </c>
      <c r="BQ148">
        <v>19285.416000000001</v>
      </c>
      <c r="BR148">
        <v>2507.3049999999998</v>
      </c>
      <c r="BT148">
        <v>112</v>
      </c>
      <c r="BU148">
        <v>9020.7630000000008</v>
      </c>
      <c r="BV148">
        <v>9056.9349999999995</v>
      </c>
      <c r="BW148">
        <v>7956.8549999999996</v>
      </c>
      <c r="BX148">
        <v>15115.23</v>
      </c>
      <c r="BY148">
        <v>13421.647999999999</v>
      </c>
      <c r="BZ148">
        <v>15061.097</v>
      </c>
      <c r="CA148">
        <v>8264.152</v>
      </c>
      <c r="CB148">
        <v>7589.1270000000004</v>
      </c>
      <c r="CD148">
        <v>112</v>
      </c>
      <c r="CE148">
        <v>4840.8230000000003</v>
      </c>
      <c r="CF148">
        <v>5584.2759999999998</v>
      </c>
      <c r="CG148">
        <v>4608.6570000000002</v>
      </c>
      <c r="CH148">
        <v>8612.2139999999999</v>
      </c>
      <c r="CI148">
        <v>5345.4939999999997</v>
      </c>
      <c r="CJ148">
        <v>5306.6840000000002</v>
      </c>
      <c r="CK148">
        <v>4731.2669999999998</v>
      </c>
      <c r="CL148">
        <v>2958.9720000000002</v>
      </c>
      <c r="CN148">
        <v>112</v>
      </c>
      <c r="CO148">
        <v>3610.4169999999999</v>
      </c>
      <c r="CP148">
        <v>3093.7629999999999</v>
      </c>
      <c r="CQ148">
        <v>3944.806</v>
      </c>
      <c r="CR148">
        <v>10860.204</v>
      </c>
      <c r="CS148">
        <v>11130.128000000001</v>
      </c>
      <c r="CT148">
        <v>10457.074000000001</v>
      </c>
      <c r="CU148">
        <v>6082.3689999999997</v>
      </c>
      <c r="CV148">
        <v>13724.218999999999</v>
      </c>
    </row>
    <row r="149" spans="2:100" x14ac:dyDescent="0.2">
      <c r="B149">
        <v>113</v>
      </c>
      <c r="C149">
        <v>6008.0959999999995</v>
      </c>
      <c r="D149">
        <v>9085.2479999999996</v>
      </c>
      <c r="E149">
        <v>6727.5879999999997</v>
      </c>
      <c r="F149">
        <v>24810.812000000002</v>
      </c>
      <c r="G149">
        <v>20121.344000000001</v>
      </c>
      <c r="H149">
        <v>20681.766</v>
      </c>
      <c r="I149">
        <v>15567.596</v>
      </c>
      <c r="J149">
        <v>7186.5919999999996</v>
      </c>
      <c r="L149">
        <v>113</v>
      </c>
      <c r="M149">
        <v>826</v>
      </c>
      <c r="N149">
        <v>811.44100000000003</v>
      </c>
      <c r="O149">
        <v>827.798</v>
      </c>
      <c r="P149">
        <v>9544.9290000000001</v>
      </c>
      <c r="Q149">
        <v>7064.9589999999998</v>
      </c>
      <c r="R149">
        <v>8331.6110000000008</v>
      </c>
      <c r="S149">
        <v>2329.6579999999999</v>
      </c>
      <c r="T149">
        <v>7305.6180000000004</v>
      </c>
      <c r="V149">
        <v>113</v>
      </c>
      <c r="W149">
        <v>826</v>
      </c>
      <c r="X149">
        <v>805.45299999999997</v>
      </c>
      <c r="Y149">
        <v>1227.0509999999999</v>
      </c>
      <c r="Z149">
        <v>1014.846</v>
      </c>
      <c r="AA149">
        <v>890.48099999999999</v>
      </c>
      <c r="AB149">
        <v>954.38599999999997</v>
      </c>
      <c r="AC149">
        <v>958.93499999999995</v>
      </c>
      <c r="AD149">
        <v>977.548</v>
      </c>
      <c r="AF149">
        <v>113</v>
      </c>
      <c r="AG149">
        <v>891.31500000000005</v>
      </c>
      <c r="AH149">
        <v>994.99</v>
      </c>
      <c r="AI149">
        <v>2436.431</v>
      </c>
      <c r="AJ149">
        <v>6383.5619999999999</v>
      </c>
      <c r="AK149">
        <v>5914.8919999999998</v>
      </c>
      <c r="AL149">
        <v>7201.1850000000004</v>
      </c>
      <c r="AM149">
        <v>4372.7700000000004</v>
      </c>
      <c r="AN149">
        <v>10699.976000000001</v>
      </c>
      <c r="AP149">
        <v>113</v>
      </c>
      <c r="AQ149">
        <v>976.34699999999998</v>
      </c>
      <c r="AR149">
        <v>904.39099999999996</v>
      </c>
      <c r="AS149">
        <v>2248.3589999999999</v>
      </c>
      <c r="AT149">
        <v>23584.197</v>
      </c>
      <c r="AU149">
        <v>16524.217000000001</v>
      </c>
      <c r="AV149">
        <v>14465.696</v>
      </c>
      <c r="AW149">
        <v>9801.0490000000009</v>
      </c>
      <c r="AX149">
        <v>12448.120999999999</v>
      </c>
      <c r="AZ149">
        <v>113</v>
      </c>
      <c r="BA149">
        <v>976.34699999999998</v>
      </c>
      <c r="BB149">
        <v>904.39099999999996</v>
      </c>
      <c r="BC149">
        <v>2248.3589999999999</v>
      </c>
      <c r="BD149">
        <v>23584.197</v>
      </c>
      <c r="BE149">
        <v>16524.217000000001</v>
      </c>
      <c r="BF149">
        <v>14465.696</v>
      </c>
      <c r="BG149">
        <v>9801.0490000000009</v>
      </c>
      <c r="BH149">
        <v>12448.120999999999</v>
      </c>
      <c r="BJ149">
        <v>113</v>
      </c>
      <c r="BK149">
        <v>3317.9740000000002</v>
      </c>
      <c r="BL149">
        <v>3949.1480000000001</v>
      </c>
      <c r="BM149">
        <v>4926.4110000000001</v>
      </c>
      <c r="BN149">
        <v>15395.204</v>
      </c>
      <c r="BO149">
        <v>13824.502</v>
      </c>
      <c r="BP149">
        <v>10536.233</v>
      </c>
      <c r="BQ149">
        <v>19825.662</v>
      </c>
      <c r="BR149">
        <v>2496.35</v>
      </c>
      <c r="BT149">
        <v>113</v>
      </c>
      <c r="BU149">
        <v>9028.5650000000005</v>
      </c>
      <c r="BV149">
        <v>10033.447</v>
      </c>
      <c r="BW149">
        <v>8384.3029999999999</v>
      </c>
      <c r="BX149">
        <v>14784.843000000001</v>
      </c>
      <c r="BY149">
        <v>13229.248</v>
      </c>
      <c r="BZ149">
        <v>14630.074000000001</v>
      </c>
      <c r="CA149">
        <v>7965.9459999999999</v>
      </c>
      <c r="CB149">
        <v>7252.0240000000003</v>
      </c>
      <c r="CD149">
        <v>113</v>
      </c>
      <c r="CE149">
        <v>4934.4690000000001</v>
      </c>
      <c r="CF149">
        <v>5917.6760000000004</v>
      </c>
      <c r="CG149">
        <v>4024.8009999999999</v>
      </c>
      <c r="CH149">
        <v>8009.4639999999999</v>
      </c>
      <c r="CI149">
        <v>4789.2420000000002</v>
      </c>
      <c r="CJ149">
        <v>5207.6459999999997</v>
      </c>
      <c r="CK149">
        <v>4438.902</v>
      </c>
      <c r="CL149">
        <v>2852.9450000000002</v>
      </c>
      <c r="CN149">
        <v>113</v>
      </c>
      <c r="CO149">
        <v>3642.4259999999999</v>
      </c>
      <c r="CP149">
        <v>3297.5940000000001</v>
      </c>
      <c r="CQ149">
        <v>4048.02</v>
      </c>
      <c r="CR149">
        <v>10861.424999999999</v>
      </c>
      <c r="CS149">
        <v>12026.147999999999</v>
      </c>
      <c r="CT149">
        <v>10510.876</v>
      </c>
      <c r="CU149">
        <v>5986.2460000000001</v>
      </c>
      <c r="CV149">
        <v>16635.094000000001</v>
      </c>
    </row>
    <row r="150" spans="2:100" x14ac:dyDescent="0.2">
      <c r="B150">
        <v>114</v>
      </c>
      <c r="C150">
        <v>6544.1689999999999</v>
      </c>
      <c r="D150">
        <v>10375.037</v>
      </c>
      <c r="E150">
        <v>6701.0659999999998</v>
      </c>
      <c r="F150">
        <v>24383.5</v>
      </c>
      <c r="G150">
        <v>20281.771000000001</v>
      </c>
      <c r="H150">
        <v>20594.206999999999</v>
      </c>
      <c r="I150">
        <v>16149.984</v>
      </c>
      <c r="J150">
        <v>7295.8710000000001</v>
      </c>
      <c r="L150">
        <v>114</v>
      </c>
      <c r="M150">
        <v>839.35199999999998</v>
      </c>
      <c r="N150">
        <v>799.95299999999997</v>
      </c>
      <c r="O150">
        <v>831.94100000000003</v>
      </c>
      <c r="P150">
        <v>9715.1419999999998</v>
      </c>
      <c r="Q150">
        <v>7666.21</v>
      </c>
      <c r="R150">
        <v>8427.4660000000003</v>
      </c>
      <c r="S150">
        <v>2457.047</v>
      </c>
      <c r="T150">
        <v>7332.2669999999998</v>
      </c>
      <c r="V150">
        <v>114</v>
      </c>
      <c r="W150">
        <v>839.35199999999998</v>
      </c>
      <c r="X150">
        <v>800.98400000000004</v>
      </c>
      <c r="Y150">
        <v>1347.4780000000001</v>
      </c>
      <c r="Z150">
        <v>952.24400000000003</v>
      </c>
      <c r="AA150">
        <v>943.16</v>
      </c>
      <c r="AB150">
        <v>942.28099999999995</v>
      </c>
      <c r="AC150">
        <v>944.52700000000004</v>
      </c>
      <c r="AD150">
        <v>956.81899999999996</v>
      </c>
      <c r="AF150">
        <v>114</v>
      </c>
      <c r="AG150">
        <v>883.98099999999999</v>
      </c>
      <c r="AH150">
        <v>1162.8330000000001</v>
      </c>
      <c r="AI150">
        <v>2345.431</v>
      </c>
      <c r="AJ150">
        <v>6953.2629999999999</v>
      </c>
      <c r="AK150">
        <v>6172.482</v>
      </c>
      <c r="AL150">
        <v>6604.2619999999997</v>
      </c>
      <c r="AM150">
        <v>3678.0419999999999</v>
      </c>
      <c r="AN150">
        <v>10716.993</v>
      </c>
      <c r="AP150">
        <v>114</v>
      </c>
      <c r="AQ150">
        <v>1028.163</v>
      </c>
      <c r="AR150">
        <v>937.77200000000005</v>
      </c>
      <c r="AS150">
        <v>2243.9070000000002</v>
      </c>
      <c r="AT150">
        <v>24107.822</v>
      </c>
      <c r="AU150">
        <v>16470.498</v>
      </c>
      <c r="AV150">
        <v>14873.037</v>
      </c>
      <c r="AW150">
        <v>9583.9210000000003</v>
      </c>
      <c r="AX150">
        <v>13035.981</v>
      </c>
      <c r="AZ150">
        <v>114</v>
      </c>
      <c r="BA150">
        <v>1028.163</v>
      </c>
      <c r="BB150">
        <v>937.77200000000005</v>
      </c>
      <c r="BC150">
        <v>2243.9070000000002</v>
      </c>
      <c r="BD150">
        <v>24107.822</v>
      </c>
      <c r="BE150">
        <v>16470.498</v>
      </c>
      <c r="BF150">
        <v>14873.037</v>
      </c>
      <c r="BG150">
        <v>9583.9210000000003</v>
      </c>
      <c r="BH150">
        <v>13035.981</v>
      </c>
      <c r="BJ150">
        <v>114</v>
      </c>
      <c r="BK150">
        <v>3525.6469999999999</v>
      </c>
      <c r="BL150">
        <v>4078.53</v>
      </c>
      <c r="BM150">
        <v>4856.4470000000001</v>
      </c>
      <c r="BN150">
        <v>15279.004999999999</v>
      </c>
      <c r="BO150">
        <v>13960.912</v>
      </c>
      <c r="BP150">
        <v>10354.751</v>
      </c>
      <c r="BQ150">
        <v>19895.453000000001</v>
      </c>
      <c r="BR150">
        <v>2434.3319999999999</v>
      </c>
      <c r="BT150">
        <v>114</v>
      </c>
      <c r="BU150">
        <v>9271.2890000000007</v>
      </c>
      <c r="BV150">
        <v>11048.895</v>
      </c>
      <c r="BW150">
        <v>8666.6710000000003</v>
      </c>
      <c r="BX150">
        <v>14862.313</v>
      </c>
      <c r="BY150">
        <v>13329.103999999999</v>
      </c>
      <c r="BZ150">
        <v>14292.048000000001</v>
      </c>
      <c r="CA150">
        <v>7679.1769999999997</v>
      </c>
      <c r="CB150">
        <v>7098.0069999999996</v>
      </c>
      <c r="CD150">
        <v>114</v>
      </c>
      <c r="CE150">
        <v>4958.8599999999997</v>
      </c>
      <c r="CF150">
        <v>6007.308</v>
      </c>
      <c r="CG150">
        <v>3609.8789999999999</v>
      </c>
      <c r="CH150">
        <v>7406.1620000000003</v>
      </c>
      <c r="CI150">
        <v>4553.1940000000004</v>
      </c>
      <c r="CJ150">
        <v>5011.2849999999999</v>
      </c>
      <c r="CK150">
        <v>4310.0550000000003</v>
      </c>
      <c r="CL150">
        <v>2723.8139999999999</v>
      </c>
      <c r="CN150">
        <v>114</v>
      </c>
      <c r="CO150">
        <v>3730.2089999999998</v>
      </c>
      <c r="CP150">
        <v>3428.1930000000002</v>
      </c>
      <c r="CQ150">
        <v>4039.6570000000002</v>
      </c>
      <c r="CR150">
        <v>11045.698</v>
      </c>
      <c r="CS150">
        <v>12548.126</v>
      </c>
      <c r="CT150">
        <v>10342.562</v>
      </c>
      <c r="CU150">
        <v>6084.1459999999997</v>
      </c>
      <c r="CV150">
        <v>16693.215</v>
      </c>
    </row>
    <row r="151" spans="2:100" x14ac:dyDescent="0.2">
      <c r="B151">
        <v>115</v>
      </c>
      <c r="C151">
        <v>7027.107</v>
      </c>
      <c r="D151">
        <v>11549.406000000001</v>
      </c>
      <c r="E151">
        <v>6606.1670000000004</v>
      </c>
      <c r="F151">
        <v>24113.366999999998</v>
      </c>
      <c r="G151">
        <v>20304.190999999999</v>
      </c>
      <c r="H151">
        <v>20689.276999999998</v>
      </c>
      <c r="I151">
        <v>16138.534</v>
      </c>
      <c r="J151">
        <v>7616.4369999999999</v>
      </c>
      <c r="L151">
        <v>115</v>
      </c>
      <c r="M151">
        <v>824.53800000000001</v>
      </c>
      <c r="N151">
        <v>784.30899999999997</v>
      </c>
      <c r="O151">
        <v>835.72799999999995</v>
      </c>
      <c r="P151">
        <v>9768.0619999999999</v>
      </c>
      <c r="Q151">
        <v>7847.2849999999999</v>
      </c>
      <c r="R151">
        <v>8801.1949999999997</v>
      </c>
      <c r="S151">
        <v>2514.9920000000002</v>
      </c>
      <c r="T151">
        <v>7543.09</v>
      </c>
      <c r="V151">
        <v>115</v>
      </c>
      <c r="W151">
        <v>824.53800000000001</v>
      </c>
      <c r="X151">
        <v>782.09699999999998</v>
      </c>
      <c r="Y151">
        <v>1263.3219999999999</v>
      </c>
      <c r="Z151">
        <v>946.98699999999997</v>
      </c>
      <c r="AA151">
        <v>909.28599999999994</v>
      </c>
      <c r="AB151">
        <v>1018.231</v>
      </c>
      <c r="AC151">
        <v>906.31600000000003</v>
      </c>
      <c r="AD151">
        <v>962.66499999999996</v>
      </c>
      <c r="AF151">
        <v>115</v>
      </c>
      <c r="AG151">
        <v>907.53499999999997</v>
      </c>
      <c r="AH151">
        <v>1502.027</v>
      </c>
      <c r="AI151">
        <v>2339.991</v>
      </c>
      <c r="AJ151">
        <v>7409.9049999999997</v>
      </c>
      <c r="AK151">
        <v>6876.1530000000002</v>
      </c>
      <c r="AL151">
        <v>6075.7960000000003</v>
      </c>
      <c r="AM151">
        <v>3039.4810000000002</v>
      </c>
      <c r="AN151">
        <v>10707.941999999999</v>
      </c>
      <c r="AP151">
        <v>115</v>
      </c>
      <c r="AQ151">
        <v>1063.2139999999999</v>
      </c>
      <c r="AR151">
        <v>959.45399999999995</v>
      </c>
      <c r="AS151">
        <v>2107.2190000000001</v>
      </c>
      <c r="AT151">
        <v>24313.039000000001</v>
      </c>
      <c r="AU151">
        <v>16905.861000000001</v>
      </c>
      <c r="AV151">
        <v>15254.246999999999</v>
      </c>
      <c r="AW151">
        <v>9603.66</v>
      </c>
      <c r="AX151">
        <v>13020.661</v>
      </c>
      <c r="AZ151">
        <v>115</v>
      </c>
      <c r="BA151">
        <v>1063.2139999999999</v>
      </c>
      <c r="BB151">
        <v>959.45399999999995</v>
      </c>
      <c r="BC151">
        <v>2107.2190000000001</v>
      </c>
      <c r="BD151">
        <v>24313.039000000001</v>
      </c>
      <c r="BE151">
        <v>16905.861000000001</v>
      </c>
      <c r="BF151">
        <v>15254.246999999999</v>
      </c>
      <c r="BG151">
        <v>9603.66</v>
      </c>
      <c r="BH151">
        <v>13020.661</v>
      </c>
      <c r="BJ151">
        <v>115</v>
      </c>
      <c r="BK151">
        <v>3622.7910000000002</v>
      </c>
      <c r="BL151">
        <v>4218.8019999999997</v>
      </c>
      <c r="BM151">
        <v>4722.8100000000004</v>
      </c>
      <c r="BN151">
        <v>15001.904</v>
      </c>
      <c r="BO151">
        <v>13704.569</v>
      </c>
      <c r="BP151">
        <v>10230.887000000001</v>
      </c>
      <c r="BQ151">
        <v>19603.313999999998</v>
      </c>
      <c r="BR151">
        <v>2454.9810000000002</v>
      </c>
      <c r="BT151">
        <v>115</v>
      </c>
      <c r="BU151">
        <v>10119.460999999999</v>
      </c>
      <c r="BV151">
        <v>11839.329</v>
      </c>
      <c r="BW151">
        <v>8894.8680000000004</v>
      </c>
      <c r="BX151">
        <v>14306.519</v>
      </c>
      <c r="BY151">
        <v>13001.357</v>
      </c>
      <c r="BZ151">
        <v>13725.576999999999</v>
      </c>
      <c r="CA151">
        <v>7428.6369999999997</v>
      </c>
      <c r="CB151">
        <v>6625.3540000000003</v>
      </c>
      <c r="CD151">
        <v>115</v>
      </c>
      <c r="CE151">
        <v>5107.0910000000003</v>
      </c>
      <c r="CF151">
        <v>5695.8050000000003</v>
      </c>
      <c r="CG151">
        <v>3151.9119999999998</v>
      </c>
      <c r="CH151">
        <v>7008.6440000000002</v>
      </c>
      <c r="CI151">
        <v>4233.7479999999996</v>
      </c>
      <c r="CJ151">
        <v>4622.37</v>
      </c>
      <c r="CK151">
        <v>4159.05</v>
      </c>
      <c r="CL151">
        <v>2680.9340000000002</v>
      </c>
      <c r="CN151">
        <v>115</v>
      </c>
      <c r="CO151">
        <v>3804.3879999999999</v>
      </c>
      <c r="CP151">
        <v>3400.9630000000002</v>
      </c>
      <c r="CQ151">
        <v>4075.3690000000001</v>
      </c>
      <c r="CR151">
        <v>11023.938</v>
      </c>
      <c r="CS151">
        <v>12604.965</v>
      </c>
      <c r="CT151">
        <v>10459.409</v>
      </c>
      <c r="CU151">
        <v>6012.0450000000001</v>
      </c>
      <c r="CV151">
        <v>14593.290999999999</v>
      </c>
    </row>
    <row r="152" spans="2:100" x14ac:dyDescent="0.2">
      <c r="B152">
        <v>116</v>
      </c>
      <c r="C152">
        <v>7784.3029999999999</v>
      </c>
      <c r="D152">
        <v>12255.041999999999</v>
      </c>
      <c r="E152">
        <v>6626.732</v>
      </c>
      <c r="F152">
        <v>23760.157999999999</v>
      </c>
      <c r="G152">
        <v>19934.645</v>
      </c>
      <c r="H152">
        <v>20948.039000000001</v>
      </c>
      <c r="I152">
        <v>16447.958999999999</v>
      </c>
      <c r="J152">
        <v>7914.9260000000004</v>
      </c>
      <c r="L152">
        <v>116</v>
      </c>
      <c r="M152">
        <v>844.79700000000003</v>
      </c>
      <c r="N152">
        <v>776.12199999999996</v>
      </c>
      <c r="O152">
        <v>854.40099999999995</v>
      </c>
      <c r="P152">
        <v>10181.691999999999</v>
      </c>
      <c r="Q152">
        <v>7912.6840000000002</v>
      </c>
      <c r="R152">
        <v>9210.52</v>
      </c>
      <c r="S152">
        <v>2677.4769999999999</v>
      </c>
      <c r="T152">
        <v>7406.0339999999997</v>
      </c>
      <c r="V152">
        <v>116</v>
      </c>
      <c r="W152">
        <v>844.79700000000003</v>
      </c>
      <c r="X152">
        <v>776.01599999999996</v>
      </c>
      <c r="Y152">
        <v>1302.788</v>
      </c>
      <c r="Z152">
        <v>897.26700000000005</v>
      </c>
      <c r="AA152">
        <v>961.2</v>
      </c>
      <c r="AB152">
        <v>967.23599999999999</v>
      </c>
      <c r="AC152">
        <v>843.62599999999998</v>
      </c>
      <c r="AD152">
        <v>962.17100000000005</v>
      </c>
      <c r="AF152">
        <v>116</v>
      </c>
      <c r="AG152">
        <v>899.40899999999999</v>
      </c>
      <c r="AH152">
        <v>2082.0189999999998</v>
      </c>
      <c r="AI152">
        <v>2437.3159999999998</v>
      </c>
      <c r="AJ152">
        <v>7817.6139999999996</v>
      </c>
      <c r="AK152">
        <v>7291.0929999999998</v>
      </c>
      <c r="AL152">
        <v>5859.3230000000003</v>
      </c>
      <c r="AM152">
        <v>2741.1860000000001</v>
      </c>
      <c r="AN152">
        <v>11306.618</v>
      </c>
      <c r="AP152">
        <v>116</v>
      </c>
      <c r="AQ152">
        <v>1140.558</v>
      </c>
      <c r="AR152">
        <v>1013.681</v>
      </c>
      <c r="AS152">
        <v>2109.3389999999999</v>
      </c>
      <c r="AT152">
        <v>24377.657999999999</v>
      </c>
      <c r="AU152">
        <v>17371.359</v>
      </c>
      <c r="AV152">
        <v>15709.646000000001</v>
      </c>
      <c r="AW152">
        <v>9903.15</v>
      </c>
      <c r="AX152">
        <v>12981.261</v>
      </c>
      <c r="AZ152">
        <v>116</v>
      </c>
      <c r="BA152">
        <v>1140.558</v>
      </c>
      <c r="BB152">
        <v>1013.681</v>
      </c>
      <c r="BC152">
        <v>2109.3389999999999</v>
      </c>
      <c r="BD152">
        <v>24377.657999999999</v>
      </c>
      <c r="BE152">
        <v>17371.359</v>
      </c>
      <c r="BF152">
        <v>15709.646000000001</v>
      </c>
      <c r="BG152">
        <v>9903.15</v>
      </c>
      <c r="BH152">
        <v>12981.261</v>
      </c>
      <c r="BJ152">
        <v>116</v>
      </c>
      <c r="BK152">
        <v>3582.5940000000001</v>
      </c>
      <c r="BL152">
        <v>4490.0550000000003</v>
      </c>
      <c r="BM152">
        <v>4620.7240000000002</v>
      </c>
      <c r="BN152">
        <v>14912.116</v>
      </c>
      <c r="BO152">
        <v>13227.314</v>
      </c>
      <c r="BP152">
        <v>10162.92</v>
      </c>
      <c r="BQ152">
        <v>18602.537</v>
      </c>
      <c r="BR152">
        <v>2459.9859999999999</v>
      </c>
      <c r="BT152">
        <v>116</v>
      </c>
      <c r="BU152">
        <v>11203.907999999999</v>
      </c>
      <c r="BV152">
        <v>11962.263000000001</v>
      </c>
      <c r="BW152">
        <v>8876.7890000000007</v>
      </c>
      <c r="BX152">
        <v>14026.159</v>
      </c>
      <c r="BY152">
        <v>12631.323</v>
      </c>
      <c r="BZ152">
        <v>12851.581</v>
      </c>
      <c r="CA152">
        <v>6989.0720000000001</v>
      </c>
      <c r="CB152">
        <v>6594.9279999999999</v>
      </c>
      <c r="CD152">
        <v>116</v>
      </c>
      <c r="CE152">
        <v>4988.2749999999996</v>
      </c>
      <c r="CF152">
        <v>4974.1400000000003</v>
      </c>
      <c r="CG152">
        <v>2662.422</v>
      </c>
      <c r="CH152">
        <v>6232.6930000000002</v>
      </c>
      <c r="CI152">
        <v>3918.0360000000001</v>
      </c>
      <c r="CJ152">
        <v>4505.701</v>
      </c>
      <c r="CK152">
        <v>4134.3909999999996</v>
      </c>
      <c r="CL152">
        <v>2660.1590000000001</v>
      </c>
      <c r="CN152">
        <v>116</v>
      </c>
      <c r="CO152">
        <v>3450.2429999999999</v>
      </c>
      <c r="CP152">
        <v>3097.2040000000002</v>
      </c>
      <c r="CQ152">
        <v>4240.5420000000004</v>
      </c>
      <c r="CR152">
        <v>10927.877</v>
      </c>
      <c r="CS152">
        <v>13414.065000000001</v>
      </c>
      <c r="CT152">
        <v>10703.328</v>
      </c>
      <c r="CU152">
        <v>6203.7889999999998</v>
      </c>
      <c r="CV152">
        <v>11869.143</v>
      </c>
    </row>
    <row r="153" spans="2:100" x14ac:dyDescent="0.2">
      <c r="B153">
        <v>117</v>
      </c>
      <c r="C153">
        <v>8182.2849999999999</v>
      </c>
      <c r="D153">
        <v>12762.803</v>
      </c>
      <c r="E153">
        <v>6319.0990000000002</v>
      </c>
      <c r="F153">
        <v>23061.02</v>
      </c>
      <c r="G153">
        <v>19570.509999999998</v>
      </c>
      <c r="H153">
        <v>20802.849999999999</v>
      </c>
      <c r="I153">
        <v>15996.181</v>
      </c>
      <c r="J153">
        <v>8169.1719999999996</v>
      </c>
      <c r="L153">
        <v>117</v>
      </c>
      <c r="M153">
        <v>810.46799999999996</v>
      </c>
      <c r="N153">
        <v>810.80100000000004</v>
      </c>
      <c r="O153">
        <v>862.11</v>
      </c>
      <c r="P153">
        <v>10266.950000000001</v>
      </c>
      <c r="Q153">
        <v>8216.6710000000003</v>
      </c>
      <c r="R153">
        <v>9170.3619999999992</v>
      </c>
      <c r="S153">
        <v>2803.3739999999998</v>
      </c>
      <c r="T153">
        <v>7414.2820000000002</v>
      </c>
      <c r="V153">
        <v>117</v>
      </c>
      <c r="W153">
        <v>810.46799999999996</v>
      </c>
      <c r="X153">
        <v>813.71699999999998</v>
      </c>
      <c r="Y153">
        <v>1336.34</v>
      </c>
      <c r="Z153">
        <v>982.38499999999999</v>
      </c>
      <c r="AA153">
        <v>975.48900000000003</v>
      </c>
      <c r="AB153">
        <v>965.35400000000004</v>
      </c>
      <c r="AC153">
        <v>875.62599999999998</v>
      </c>
      <c r="AD153">
        <v>1004.831</v>
      </c>
      <c r="AF153">
        <v>117</v>
      </c>
      <c r="AG153">
        <v>930.44600000000003</v>
      </c>
      <c r="AH153">
        <v>2863.5909999999999</v>
      </c>
      <c r="AI153">
        <v>2778.7339999999999</v>
      </c>
      <c r="AJ153">
        <v>8293.7549999999992</v>
      </c>
      <c r="AK153">
        <v>7947.116</v>
      </c>
      <c r="AL153">
        <v>5629.8980000000001</v>
      </c>
      <c r="AM153">
        <v>2186.837</v>
      </c>
      <c r="AN153">
        <v>11937.449000000001</v>
      </c>
      <c r="AP153">
        <v>117</v>
      </c>
      <c r="AQ153">
        <v>1241.8019999999999</v>
      </c>
      <c r="AR153">
        <v>1030.672</v>
      </c>
      <c r="AS153">
        <v>2192.4940000000001</v>
      </c>
      <c r="AT153">
        <v>24819.113000000001</v>
      </c>
      <c r="AU153">
        <v>17679.050999999999</v>
      </c>
      <c r="AV153">
        <v>16339.535</v>
      </c>
      <c r="AW153">
        <v>9530.81</v>
      </c>
      <c r="AX153">
        <v>12964.099</v>
      </c>
      <c r="AZ153">
        <v>117</v>
      </c>
      <c r="BA153">
        <v>1241.8019999999999</v>
      </c>
      <c r="BB153">
        <v>1030.672</v>
      </c>
      <c r="BC153">
        <v>2192.4940000000001</v>
      </c>
      <c r="BD153">
        <v>24819.113000000001</v>
      </c>
      <c r="BE153">
        <v>17679.050999999999</v>
      </c>
      <c r="BF153">
        <v>16339.535</v>
      </c>
      <c r="BG153">
        <v>9530.81</v>
      </c>
      <c r="BH153">
        <v>12964.099</v>
      </c>
      <c r="BJ153">
        <v>117</v>
      </c>
      <c r="BK153">
        <v>3548.2080000000001</v>
      </c>
      <c r="BL153">
        <v>4636.2719999999999</v>
      </c>
      <c r="BM153">
        <v>4400.0230000000001</v>
      </c>
      <c r="BN153">
        <v>14777.862999999999</v>
      </c>
      <c r="BO153">
        <v>13053.798000000001</v>
      </c>
      <c r="BP153">
        <v>10487.038</v>
      </c>
      <c r="BQ153">
        <v>17191.293000000001</v>
      </c>
      <c r="BR153">
        <v>2415.5410000000002</v>
      </c>
      <c r="BT153">
        <v>117</v>
      </c>
      <c r="BU153">
        <v>11721.907999999999</v>
      </c>
      <c r="BV153">
        <v>11691.803</v>
      </c>
      <c r="BW153">
        <v>8518.0529999999999</v>
      </c>
      <c r="BX153">
        <v>13786.246999999999</v>
      </c>
      <c r="BY153">
        <v>12038.643</v>
      </c>
      <c r="BZ153">
        <v>12176.145</v>
      </c>
      <c r="CA153">
        <v>6670.1549999999997</v>
      </c>
      <c r="CB153">
        <v>6337.5429999999997</v>
      </c>
      <c r="CD153">
        <v>117</v>
      </c>
      <c r="CE153">
        <v>4546.54</v>
      </c>
      <c r="CF153">
        <v>4304.5860000000002</v>
      </c>
      <c r="CG153">
        <v>2132.058</v>
      </c>
      <c r="CH153">
        <v>5383.7309999999998</v>
      </c>
      <c r="CI153">
        <v>3496.49</v>
      </c>
      <c r="CJ153">
        <v>4282.6959999999999</v>
      </c>
      <c r="CK153">
        <v>3983.0160000000001</v>
      </c>
      <c r="CL153">
        <v>2465.1909999999998</v>
      </c>
      <c r="CN153">
        <v>117</v>
      </c>
      <c r="CO153">
        <v>2868.3850000000002</v>
      </c>
      <c r="CP153">
        <v>2983.9360000000001</v>
      </c>
      <c r="CQ153">
        <v>4317.3980000000001</v>
      </c>
      <c r="CR153">
        <v>11032.234</v>
      </c>
      <c r="CS153">
        <v>13886.978999999999</v>
      </c>
      <c r="CT153">
        <v>10834.82</v>
      </c>
      <c r="CU153">
        <v>6396.46</v>
      </c>
      <c r="CV153">
        <v>10084.290000000001</v>
      </c>
    </row>
    <row r="154" spans="2:100" x14ac:dyDescent="0.2">
      <c r="B154">
        <v>118</v>
      </c>
      <c r="C154">
        <v>8343.0750000000007</v>
      </c>
      <c r="D154">
        <v>13767.888999999999</v>
      </c>
      <c r="E154">
        <v>6422.0540000000001</v>
      </c>
      <c r="F154">
        <v>22904.633000000002</v>
      </c>
      <c r="G154">
        <v>19195.863000000001</v>
      </c>
      <c r="H154">
        <v>20722.241999999998</v>
      </c>
      <c r="I154">
        <v>15422.550999999999</v>
      </c>
      <c r="J154">
        <v>8394.1779999999999</v>
      </c>
      <c r="L154">
        <v>118</v>
      </c>
      <c r="M154">
        <v>845.32299999999998</v>
      </c>
      <c r="N154">
        <v>839.94899999999996</v>
      </c>
      <c r="O154">
        <v>852.43899999999996</v>
      </c>
      <c r="P154">
        <v>10530.236999999999</v>
      </c>
      <c r="Q154">
        <v>8507.73</v>
      </c>
      <c r="R154">
        <v>9351.482</v>
      </c>
      <c r="S154">
        <v>3026.1350000000002</v>
      </c>
      <c r="T154">
        <v>7296.8119999999999</v>
      </c>
      <c r="V154">
        <v>118</v>
      </c>
      <c r="W154">
        <v>845.32299999999998</v>
      </c>
      <c r="X154">
        <v>841.24900000000002</v>
      </c>
      <c r="Y154">
        <v>1391.6759999999999</v>
      </c>
      <c r="Z154">
        <v>945.59500000000003</v>
      </c>
      <c r="AA154">
        <v>976.40499999999997</v>
      </c>
      <c r="AB154">
        <v>902.68700000000001</v>
      </c>
      <c r="AC154">
        <v>917.66600000000005</v>
      </c>
      <c r="AD154">
        <v>986.96199999999999</v>
      </c>
      <c r="AF154">
        <v>118</v>
      </c>
      <c r="AG154">
        <v>839.11300000000006</v>
      </c>
      <c r="AH154">
        <v>3473.0549999999998</v>
      </c>
      <c r="AI154">
        <v>3165.5120000000002</v>
      </c>
      <c r="AJ154">
        <v>8771.1360000000004</v>
      </c>
      <c r="AK154">
        <v>8902.0290000000005</v>
      </c>
      <c r="AL154">
        <v>5531.8239999999996</v>
      </c>
      <c r="AM154">
        <v>1924.249</v>
      </c>
      <c r="AN154">
        <v>12599.4</v>
      </c>
      <c r="AP154">
        <v>118</v>
      </c>
      <c r="AQ154">
        <v>1398.673</v>
      </c>
      <c r="AR154">
        <v>1129.2429999999999</v>
      </c>
      <c r="AS154">
        <v>2242.6170000000002</v>
      </c>
      <c r="AT154">
        <v>25297.559000000001</v>
      </c>
      <c r="AU154">
        <v>18144.879000000001</v>
      </c>
      <c r="AV154">
        <v>17193.618999999999</v>
      </c>
      <c r="AW154">
        <v>9686.6380000000008</v>
      </c>
      <c r="AX154">
        <v>13270.605</v>
      </c>
      <c r="AZ154">
        <v>118</v>
      </c>
      <c r="BA154">
        <v>1398.673</v>
      </c>
      <c r="BB154">
        <v>1129.2429999999999</v>
      </c>
      <c r="BC154">
        <v>2242.6170000000002</v>
      </c>
      <c r="BD154">
        <v>25297.559000000001</v>
      </c>
      <c r="BE154">
        <v>18144.879000000001</v>
      </c>
      <c r="BF154">
        <v>17193.618999999999</v>
      </c>
      <c r="BG154">
        <v>9686.6380000000008</v>
      </c>
      <c r="BH154">
        <v>13270.605</v>
      </c>
      <c r="BJ154">
        <v>118</v>
      </c>
      <c r="BK154">
        <v>3631.6640000000002</v>
      </c>
      <c r="BL154">
        <v>4579.3630000000003</v>
      </c>
      <c r="BM154">
        <v>4470.0209999999997</v>
      </c>
      <c r="BN154">
        <v>14745.879000000001</v>
      </c>
      <c r="BO154">
        <v>13208.074000000001</v>
      </c>
      <c r="BP154">
        <v>10685.869000000001</v>
      </c>
      <c r="BQ154">
        <v>14927.044</v>
      </c>
      <c r="BR154">
        <v>2389.9279999999999</v>
      </c>
      <c r="BT154">
        <v>118</v>
      </c>
      <c r="BU154">
        <v>11619.776</v>
      </c>
      <c r="BV154">
        <v>11614.5</v>
      </c>
      <c r="BW154">
        <v>8276.8950000000004</v>
      </c>
      <c r="BX154">
        <v>13964.601000000001</v>
      </c>
      <c r="BY154">
        <v>11001.725</v>
      </c>
      <c r="BZ154">
        <v>11463.651</v>
      </c>
      <c r="CA154">
        <v>6522.4740000000002</v>
      </c>
      <c r="CB154">
        <v>6287.9790000000003</v>
      </c>
      <c r="CD154">
        <v>118</v>
      </c>
      <c r="CE154">
        <v>3978.4119999999998</v>
      </c>
      <c r="CF154">
        <v>3984.1480000000001</v>
      </c>
      <c r="CG154">
        <v>1845.432</v>
      </c>
      <c r="CH154">
        <v>4744.4610000000002</v>
      </c>
      <c r="CI154">
        <v>2909.6190000000001</v>
      </c>
      <c r="CJ154">
        <v>3865.7080000000001</v>
      </c>
      <c r="CK154">
        <v>3906.5329999999999</v>
      </c>
      <c r="CL154">
        <v>2390.1419999999998</v>
      </c>
      <c r="CN154">
        <v>118</v>
      </c>
      <c r="CO154">
        <v>2432.1799999999998</v>
      </c>
      <c r="CP154">
        <v>2944.3560000000002</v>
      </c>
      <c r="CQ154">
        <v>4558.6469999999999</v>
      </c>
      <c r="CR154">
        <v>10783.178</v>
      </c>
      <c r="CS154">
        <v>14605.143</v>
      </c>
      <c r="CT154">
        <v>10904.25</v>
      </c>
      <c r="CU154">
        <v>6827.03</v>
      </c>
      <c r="CV154">
        <v>9619.4599999999991</v>
      </c>
    </row>
    <row r="155" spans="2:100" x14ac:dyDescent="0.2">
      <c r="B155">
        <v>119</v>
      </c>
      <c r="C155">
        <v>7579.9979999999996</v>
      </c>
      <c r="D155">
        <v>14402.035</v>
      </c>
      <c r="E155">
        <v>6558.402</v>
      </c>
      <c r="F155">
        <v>23294.07</v>
      </c>
      <c r="G155">
        <v>18711.300999999999</v>
      </c>
      <c r="H155">
        <v>20417.004000000001</v>
      </c>
      <c r="I155">
        <v>14978.496999999999</v>
      </c>
      <c r="J155">
        <v>8540.0020000000004</v>
      </c>
      <c r="L155">
        <v>119</v>
      </c>
      <c r="M155">
        <v>885.45100000000002</v>
      </c>
      <c r="N155">
        <v>799.23800000000006</v>
      </c>
      <c r="O155">
        <v>914.81299999999999</v>
      </c>
      <c r="P155">
        <v>10773.574000000001</v>
      </c>
      <c r="Q155">
        <v>8764.2790000000005</v>
      </c>
      <c r="R155">
        <v>9514.4889999999996</v>
      </c>
      <c r="S155">
        <v>2946.8539999999998</v>
      </c>
      <c r="T155">
        <v>7453.1379999999999</v>
      </c>
      <c r="V155">
        <v>119</v>
      </c>
      <c r="W155">
        <v>885.45100000000002</v>
      </c>
      <c r="X155">
        <v>784.38400000000001</v>
      </c>
      <c r="Y155">
        <v>1435.9760000000001</v>
      </c>
      <c r="Z155">
        <v>887.67600000000004</v>
      </c>
      <c r="AA155">
        <v>973.78499999999997</v>
      </c>
      <c r="AB155">
        <v>919.702</v>
      </c>
      <c r="AC155">
        <v>889.71500000000003</v>
      </c>
      <c r="AD155">
        <v>1012.054</v>
      </c>
      <c r="AF155">
        <v>119</v>
      </c>
      <c r="AG155">
        <v>959.98199999999997</v>
      </c>
      <c r="AH155">
        <v>3532.5279999999998</v>
      </c>
      <c r="AI155">
        <v>3685.4780000000001</v>
      </c>
      <c r="AJ155">
        <v>9161.6769999999997</v>
      </c>
      <c r="AK155">
        <v>9875.4969999999994</v>
      </c>
      <c r="AL155">
        <v>5706.0519999999997</v>
      </c>
      <c r="AM155">
        <v>1695.0250000000001</v>
      </c>
      <c r="AN155">
        <v>12645.905000000001</v>
      </c>
      <c r="AP155">
        <v>119</v>
      </c>
      <c r="AQ155">
        <v>1716.806</v>
      </c>
      <c r="AR155">
        <v>1169.6990000000001</v>
      </c>
      <c r="AS155">
        <v>2261.2399999999998</v>
      </c>
      <c r="AT155">
        <v>25587.482</v>
      </c>
      <c r="AU155">
        <v>18341.703000000001</v>
      </c>
      <c r="AV155">
        <v>17824.963</v>
      </c>
      <c r="AW155">
        <v>9530.06</v>
      </c>
      <c r="AX155">
        <v>13108.154</v>
      </c>
      <c r="AZ155">
        <v>119</v>
      </c>
      <c r="BA155">
        <v>1716.806</v>
      </c>
      <c r="BB155">
        <v>1169.6990000000001</v>
      </c>
      <c r="BC155">
        <v>2261.2399999999998</v>
      </c>
      <c r="BD155">
        <v>25587.482</v>
      </c>
      <c r="BE155">
        <v>18341.703000000001</v>
      </c>
      <c r="BF155">
        <v>17824.963</v>
      </c>
      <c r="BG155">
        <v>9530.06</v>
      </c>
      <c r="BH155">
        <v>13108.154</v>
      </c>
      <c r="BJ155">
        <v>119</v>
      </c>
      <c r="BK155">
        <v>3657.1390000000001</v>
      </c>
      <c r="BL155">
        <v>4342.1819999999998</v>
      </c>
      <c r="BM155">
        <v>4341.7969999999996</v>
      </c>
      <c r="BN155">
        <v>14782.596</v>
      </c>
      <c r="BO155">
        <v>13082.710999999999</v>
      </c>
      <c r="BP155">
        <v>10817.245000000001</v>
      </c>
      <c r="BQ155">
        <v>13003.284</v>
      </c>
      <c r="BR155">
        <v>2355.7460000000001</v>
      </c>
      <c r="BT155">
        <v>119</v>
      </c>
      <c r="BU155">
        <v>10889.855</v>
      </c>
      <c r="BV155">
        <v>11181.263000000001</v>
      </c>
      <c r="BW155">
        <v>7891.0659999999998</v>
      </c>
      <c r="BX155">
        <v>13939.576999999999</v>
      </c>
      <c r="BY155">
        <v>9966.0560000000005</v>
      </c>
      <c r="BZ155">
        <v>10746.446</v>
      </c>
      <c r="CA155">
        <v>6218.7910000000002</v>
      </c>
      <c r="CB155">
        <v>6379.1710000000003</v>
      </c>
      <c r="CD155">
        <v>119</v>
      </c>
      <c r="CE155">
        <v>3381.3969999999999</v>
      </c>
      <c r="CF155">
        <v>4120.232</v>
      </c>
      <c r="CG155">
        <v>1686.4559999999999</v>
      </c>
      <c r="CH155">
        <v>3875.42</v>
      </c>
      <c r="CI155">
        <v>2418.4479999999999</v>
      </c>
      <c r="CJ155">
        <v>3561.51</v>
      </c>
      <c r="CK155">
        <v>3861.5709999999999</v>
      </c>
      <c r="CL155">
        <v>2367.3820000000001</v>
      </c>
      <c r="CN155">
        <v>119</v>
      </c>
      <c r="CO155">
        <v>1841.7239999999999</v>
      </c>
      <c r="CP155">
        <v>2882.1469999999999</v>
      </c>
      <c r="CQ155">
        <v>4660.8339999999998</v>
      </c>
      <c r="CR155">
        <v>10826.679</v>
      </c>
      <c r="CS155">
        <v>14699.829</v>
      </c>
      <c r="CT155">
        <v>10811.472</v>
      </c>
      <c r="CU155">
        <v>7169.2730000000001</v>
      </c>
      <c r="CV155">
        <v>9341.2849999999999</v>
      </c>
    </row>
    <row r="156" spans="2:100" x14ac:dyDescent="0.2">
      <c r="B156">
        <v>120</v>
      </c>
      <c r="C156">
        <v>6111.2610000000004</v>
      </c>
      <c r="D156">
        <v>15684.085999999999</v>
      </c>
      <c r="E156">
        <v>7081.1970000000001</v>
      </c>
      <c r="F156">
        <v>23514.684000000001</v>
      </c>
      <c r="G156">
        <v>18709.5</v>
      </c>
      <c r="H156">
        <v>19877.719000000001</v>
      </c>
      <c r="I156">
        <v>14420.188</v>
      </c>
      <c r="J156">
        <v>8730.2289999999994</v>
      </c>
      <c r="L156">
        <v>120</v>
      </c>
      <c r="M156">
        <v>842.75400000000002</v>
      </c>
      <c r="N156">
        <v>791.60199999999998</v>
      </c>
      <c r="O156">
        <v>997.12199999999996</v>
      </c>
      <c r="P156">
        <v>10882.27</v>
      </c>
      <c r="Q156">
        <v>8996.8289999999997</v>
      </c>
      <c r="R156">
        <v>9746.1360000000004</v>
      </c>
      <c r="S156">
        <v>3161.4929999999999</v>
      </c>
      <c r="T156">
        <v>7505.5349999999999</v>
      </c>
      <c r="V156">
        <v>120</v>
      </c>
      <c r="W156">
        <v>842.75400000000002</v>
      </c>
      <c r="X156">
        <v>772.56799999999998</v>
      </c>
      <c r="Y156">
        <v>1411.87</v>
      </c>
      <c r="Z156">
        <v>991.71699999999998</v>
      </c>
      <c r="AA156">
        <v>1008.991</v>
      </c>
      <c r="AB156">
        <v>919.68200000000002</v>
      </c>
      <c r="AC156">
        <v>902.48800000000006</v>
      </c>
      <c r="AD156">
        <v>1037.7729999999999</v>
      </c>
      <c r="AF156">
        <v>120</v>
      </c>
      <c r="AG156">
        <v>1117.3440000000001</v>
      </c>
      <c r="AH156">
        <v>3853.7370000000001</v>
      </c>
      <c r="AI156">
        <v>3803.527</v>
      </c>
      <c r="AJ156">
        <v>9703.7909999999993</v>
      </c>
      <c r="AK156">
        <v>10848.428</v>
      </c>
      <c r="AL156">
        <v>6213.0159999999996</v>
      </c>
      <c r="AM156">
        <v>1450.058</v>
      </c>
      <c r="AN156">
        <v>13163.166999999999</v>
      </c>
      <c r="AP156">
        <v>120</v>
      </c>
      <c r="AQ156">
        <v>2491.8000000000002</v>
      </c>
      <c r="AR156">
        <v>1269.4680000000001</v>
      </c>
      <c r="AS156">
        <v>2329.7739999999999</v>
      </c>
      <c r="AT156">
        <v>25961.206999999999</v>
      </c>
      <c r="AU156">
        <v>18726.384999999998</v>
      </c>
      <c r="AV156">
        <v>18417.458999999999</v>
      </c>
      <c r="AW156">
        <v>9942.7170000000006</v>
      </c>
      <c r="AX156">
        <v>13141.58</v>
      </c>
      <c r="AZ156">
        <v>120</v>
      </c>
      <c r="BA156">
        <v>2491.8000000000002</v>
      </c>
      <c r="BB156">
        <v>1269.4680000000001</v>
      </c>
      <c r="BC156">
        <v>2329.7739999999999</v>
      </c>
      <c r="BD156">
        <v>25961.206999999999</v>
      </c>
      <c r="BE156">
        <v>18726.384999999998</v>
      </c>
      <c r="BF156">
        <v>18417.458999999999</v>
      </c>
      <c r="BG156">
        <v>9942.7170000000006</v>
      </c>
      <c r="BH156">
        <v>13141.58</v>
      </c>
      <c r="BJ156">
        <v>120</v>
      </c>
      <c r="BK156">
        <v>3554.4349999999999</v>
      </c>
      <c r="BL156">
        <v>4045.76</v>
      </c>
      <c r="BM156">
        <v>4365.3059999999996</v>
      </c>
      <c r="BN156">
        <v>14650.141</v>
      </c>
      <c r="BO156">
        <v>12659.971</v>
      </c>
      <c r="BP156">
        <v>11408.418</v>
      </c>
      <c r="BQ156">
        <v>11174.405000000001</v>
      </c>
      <c r="BR156">
        <v>2360.0050000000001</v>
      </c>
      <c r="BT156">
        <v>120</v>
      </c>
      <c r="BU156">
        <v>9941.3950000000004</v>
      </c>
      <c r="BV156">
        <v>10134.671</v>
      </c>
      <c r="BW156">
        <v>7374.3159999999998</v>
      </c>
      <c r="BX156">
        <v>14222.096</v>
      </c>
      <c r="BY156">
        <v>9154.7119999999995</v>
      </c>
      <c r="BZ156">
        <v>10283.84</v>
      </c>
      <c r="CA156">
        <v>5864.91</v>
      </c>
      <c r="CB156">
        <v>6398.8469999999998</v>
      </c>
      <c r="CD156">
        <v>120</v>
      </c>
      <c r="CE156">
        <v>2962.8609999999999</v>
      </c>
      <c r="CF156">
        <v>4467.3900000000003</v>
      </c>
      <c r="CG156">
        <v>1500.047</v>
      </c>
      <c r="CH156">
        <v>3299.7539999999999</v>
      </c>
      <c r="CI156">
        <v>2026.923</v>
      </c>
      <c r="CJ156">
        <v>3199.47</v>
      </c>
      <c r="CK156">
        <v>3899.067</v>
      </c>
      <c r="CL156">
        <v>2389.33</v>
      </c>
      <c r="CN156">
        <v>120</v>
      </c>
      <c r="CO156">
        <v>1500.03</v>
      </c>
      <c r="CP156">
        <v>2970.3429999999998</v>
      </c>
      <c r="CQ156">
        <v>4694.7939999999999</v>
      </c>
      <c r="CR156">
        <v>10803.284</v>
      </c>
      <c r="CS156">
        <v>14837.392</v>
      </c>
      <c r="CT156">
        <v>10978.826999999999</v>
      </c>
      <c r="CU156">
        <v>7983.44</v>
      </c>
      <c r="CV156">
        <v>9477.8979999999992</v>
      </c>
    </row>
    <row r="157" spans="2:100" x14ac:dyDescent="0.2">
      <c r="B157">
        <v>121</v>
      </c>
      <c r="C157">
        <v>4650.2110000000002</v>
      </c>
      <c r="D157">
        <v>16758.259999999998</v>
      </c>
      <c r="E157">
        <v>7341.8710000000001</v>
      </c>
      <c r="F157">
        <v>23764.092000000001</v>
      </c>
      <c r="G157">
        <v>18176.719000000001</v>
      </c>
      <c r="H157">
        <v>19608.07</v>
      </c>
      <c r="I157">
        <v>14154.552</v>
      </c>
      <c r="J157">
        <v>8828.0609999999997</v>
      </c>
      <c r="L157">
        <v>121</v>
      </c>
      <c r="M157">
        <v>842.97199999999998</v>
      </c>
      <c r="N157">
        <v>789.73199999999997</v>
      </c>
      <c r="O157">
        <v>1081.6030000000001</v>
      </c>
      <c r="P157">
        <v>11222.286</v>
      </c>
      <c r="Q157">
        <v>9181.1949999999997</v>
      </c>
      <c r="R157">
        <v>9751.2489999999998</v>
      </c>
      <c r="S157">
        <v>3365.9409999999998</v>
      </c>
      <c r="T157">
        <v>7814.5029999999997</v>
      </c>
      <c r="V157">
        <v>121</v>
      </c>
      <c r="W157">
        <v>842.97199999999998</v>
      </c>
      <c r="X157">
        <v>806.03899999999999</v>
      </c>
      <c r="Y157">
        <v>1523.021</v>
      </c>
      <c r="Z157">
        <v>1061.502</v>
      </c>
      <c r="AA157">
        <v>1018.246</v>
      </c>
      <c r="AB157">
        <v>937.12800000000004</v>
      </c>
      <c r="AC157">
        <v>911.58900000000006</v>
      </c>
      <c r="AD157">
        <v>1041.258</v>
      </c>
      <c r="AF157">
        <v>121</v>
      </c>
      <c r="AG157">
        <v>1401.73</v>
      </c>
      <c r="AH157">
        <v>3813.5720000000001</v>
      </c>
      <c r="AI157">
        <v>3813.1</v>
      </c>
      <c r="AJ157">
        <v>10025.174000000001</v>
      </c>
      <c r="AK157">
        <v>11938.633</v>
      </c>
      <c r="AL157">
        <v>6636.1970000000001</v>
      </c>
      <c r="AM157">
        <v>1398.201</v>
      </c>
      <c r="AN157">
        <v>13259.296</v>
      </c>
      <c r="AP157">
        <v>121</v>
      </c>
      <c r="AQ157">
        <v>3229.5639999999999</v>
      </c>
      <c r="AR157">
        <v>1339.8050000000001</v>
      </c>
      <c r="AS157">
        <v>2447.5729999999999</v>
      </c>
      <c r="AT157">
        <v>25962.113000000001</v>
      </c>
      <c r="AU157">
        <v>19187.907999999999</v>
      </c>
      <c r="AV157">
        <v>18856.138999999999</v>
      </c>
      <c r="AW157">
        <v>9862.7000000000007</v>
      </c>
      <c r="AX157">
        <v>13541.022999999999</v>
      </c>
      <c r="AZ157">
        <v>121</v>
      </c>
      <c r="BA157">
        <v>3229.5639999999999</v>
      </c>
      <c r="BB157">
        <v>1339.8050000000001</v>
      </c>
      <c r="BC157">
        <v>2447.5729999999999</v>
      </c>
      <c r="BD157">
        <v>25962.113000000001</v>
      </c>
      <c r="BE157">
        <v>19187.907999999999</v>
      </c>
      <c r="BF157">
        <v>18856.138999999999</v>
      </c>
      <c r="BG157">
        <v>9862.7000000000007</v>
      </c>
      <c r="BH157">
        <v>13541.022999999999</v>
      </c>
      <c r="BJ157">
        <v>121</v>
      </c>
      <c r="BK157">
        <v>3074.0549999999998</v>
      </c>
      <c r="BL157">
        <v>3787.5239999999999</v>
      </c>
      <c r="BM157">
        <v>4345.6940000000004</v>
      </c>
      <c r="BN157">
        <v>14616.759</v>
      </c>
      <c r="BO157">
        <v>12493.944</v>
      </c>
      <c r="BP157">
        <v>11499.050999999999</v>
      </c>
      <c r="BQ157">
        <v>9657.0570000000007</v>
      </c>
      <c r="BR157">
        <v>2356.0300000000002</v>
      </c>
      <c r="BT157">
        <v>121</v>
      </c>
      <c r="BU157">
        <v>8922.7240000000002</v>
      </c>
      <c r="BV157">
        <v>8913.0390000000007</v>
      </c>
      <c r="BW157">
        <v>7047.6049999999996</v>
      </c>
      <c r="BX157">
        <v>13846.347</v>
      </c>
      <c r="BY157">
        <v>8808.5810000000001</v>
      </c>
      <c r="BZ157">
        <v>9794.4140000000007</v>
      </c>
      <c r="CA157">
        <v>5753.2929999999997</v>
      </c>
      <c r="CB157">
        <v>6495.6319999999996</v>
      </c>
      <c r="CD157">
        <v>121</v>
      </c>
      <c r="CE157">
        <v>2735.7530000000002</v>
      </c>
      <c r="CF157">
        <v>4589.6719999999996</v>
      </c>
      <c r="CG157">
        <v>1359.5809999999999</v>
      </c>
      <c r="CH157">
        <v>2762.4490000000001</v>
      </c>
      <c r="CI157">
        <v>1838.846</v>
      </c>
      <c r="CJ157">
        <v>2735.4450000000002</v>
      </c>
      <c r="CK157">
        <v>3867.3890000000001</v>
      </c>
      <c r="CL157">
        <v>2429.2539999999999</v>
      </c>
      <c r="CN157">
        <v>121</v>
      </c>
      <c r="CO157">
        <v>1243.9939999999999</v>
      </c>
      <c r="CP157">
        <v>2963.34</v>
      </c>
      <c r="CQ157">
        <v>4449.6030000000001</v>
      </c>
      <c r="CR157">
        <v>10867.353999999999</v>
      </c>
      <c r="CS157">
        <v>13823.94</v>
      </c>
      <c r="CT157">
        <v>10958.005999999999</v>
      </c>
      <c r="CU157">
        <v>8126.6090000000004</v>
      </c>
      <c r="CV157">
        <v>9753.277</v>
      </c>
    </row>
    <row r="158" spans="2:100" x14ac:dyDescent="0.2">
      <c r="B158">
        <v>122</v>
      </c>
      <c r="C158">
        <v>3463.4</v>
      </c>
      <c r="D158">
        <v>17765.287</v>
      </c>
      <c r="E158">
        <v>7624.3050000000003</v>
      </c>
      <c r="F158">
        <v>24060.463</v>
      </c>
      <c r="G158">
        <v>17861.849999999999</v>
      </c>
      <c r="H158">
        <v>19211.631000000001</v>
      </c>
      <c r="I158">
        <v>14068.804</v>
      </c>
      <c r="J158">
        <v>9046.7060000000001</v>
      </c>
      <c r="L158">
        <v>122</v>
      </c>
      <c r="M158">
        <v>816.77099999999996</v>
      </c>
      <c r="N158">
        <v>816.22</v>
      </c>
      <c r="O158">
        <v>1141.0229999999999</v>
      </c>
      <c r="P158">
        <v>11402.05</v>
      </c>
      <c r="Q158">
        <v>9545.5509999999995</v>
      </c>
      <c r="R158">
        <v>9957.0360000000001</v>
      </c>
      <c r="S158">
        <v>3304.145</v>
      </c>
      <c r="T158">
        <v>8068.25</v>
      </c>
      <c r="V158">
        <v>122</v>
      </c>
      <c r="W158">
        <v>816.77099999999996</v>
      </c>
      <c r="X158">
        <v>845.31700000000001</v>
      </c>
      <c r="Y158">
        <v>1561.35</v>
      </c>
      <c r="Z158">
        <v>1077.0360000000001</v>
      </c>
      <c r="AA158">
        <v>1048.9939999999999</v>
      </c>
      <c r="AB158">
        <v>906.63699999999994</v>
      </c>
      <c r="AC158">
        <v>915.65800000000002</v>
      </c>
      <c r="AD158">
        <v>1092.2929999999999</v>
      </c>
      <c r="AF158">
        <v>122</v>
      </c>
      <c r="AG158">
        <v>1721.5930000000001</v>
      </c>
      <c r="AH158">
        <v>4136.1409999999996</v>
      </c>
      <c r="AI158">
        <v>3576.4679999999998</v>
      </c>
      <c r="AJ158">
        <v>10527.64</v>
      </c>
      <c r="AK158">
        <v>13588.432000000001</v>
      </c>
      <c r="AL158">
        <v>6596.1859999999997</v>
      </c>
      <c r="AM158">
        <v>1378.95</v>
      </c>
      <c r="AN158">
        <v>13419.904</v>
      </c>
      <c r="AP158">
        <v>122</v>
      </c>
      <c r="AQ158">
        <v>3936.0120000000002</v>
      </c>
      <c r="AR158">
        <v>1567.33</v>
      </c>
      <c r="AS158">
        <v>2647.6930000000002</v>
      </c>
      <c r="AT158">
        <v>26598.893</v>
      </c>
      <c r="AU158">
        <v>19424.377</v>
      </c>
      <c r="AV158">
        <v>19583.687999999998</v>
      </c>
      <c r="AW158">
        <v>9902.2099999999991</v>
      </c>
      <c r="AX158">
        <v>13716.096</v>
      </c>
      <c r="AZ158">
        <v>122</v>
      </c>
      <c r="BA158">
        <v>3936.0120000000002</v>
      </c>
      <c r="BB158">
        <v>1567.33</v>
      </c>
      <c r="BC158">
        <v>2647.6930000000002</v>
      </c>
      <c r="BD158">
        <v>26598.893</v>
      </c>
      <c r="BE158">
        <v>19424.377</v>
      </c>
      <c r="BF158">
        <v>19583.687999999998</v>
      </c>
      <c r="BG158">
        <v>9902.2099999999991</v>
      </c>
      <c r="BH158">
        <v>13716.096</v>
      </c>
      <c r="BJ158">
        <v>122</v>
      </c>
      <c r="BK158">
        <v>2306.6439999999998</v>
      </c>
      <c r="BL158">
        <v>3435.88</v>
      </c>
      <c r="BM158">
        <v>4317.7510000000002</v>
      </c>
      <c r="BN158">
        <v>14904.048000000001</v>
      </c>
      <c r="BO158">
        <v>12238.271000000001</v>
      </c>
      <c r="BP158">
        <v>11478.77</v>
      </c>
      <c r="BQ158">
        <v>8519.6020000000008</v>
      </c>
      <c r="BR158">
        <v>2292.3890000000001</v>
      </c>
      <c r="BT158">
        <v>122</v>
      </c>
      <c r="BU158">
        <v>7930.25</v>
      </c>
      <c r="BV158">
        <v>7468.5789999999997</v>
      </c>
      <c r="BW158">
        <v>6845.5259999999998</v>
      </c>
      <c r="BX158">
        <v>13168.646000000001</v>
      </c>
      <c r="BY158">
        <v>8766.2999999999993</v>
      </c>
      <c r="BZ158">
        <v>9642.2289999999994</v>
      </c>
      <c r="CA158">
        <v>5540.9920000000002</v>
      </c>
      <c r="CB158">
        <v>6744.3630000000003</v>
      </c>
      <c r="CD158">
        <v>122</v>
      </c>
      <c r="CE158">
        <v>2344.75</v>
      </c>
      <c r="CF158">
        <v>4839.22</v>
      </c>
      <c r="CG158">
        <v>1339.492</v>
      </c>
      <c r="CH158">
        <v>2458.3110000000001</v>
      </c>
      <c r="CI158">
        <v>1690.472</v>
      </c>
      <c r="CJ158">
        <v>2373.6390000000001</v>
      </c>
      <c r="CK158">
        <v>3950.26</v>
      </c>
      <c r="CL158">
        <v>2315.165</v>
      </c>
      <c r="CN158">
        <v>122</v>
      </c>
      <c r="CO158">
        <v>1139.2840000000001</v>
      </c>
      <c r="CP158">
        <v>2803.9189999999999</v>
      </c>
      <c r="CQ158">
        <v>4059.1669999999999</v>
      </c>
      <c r="CR158">
        <v>11118.86</v>
      </c>
      <c r="CS158">
        <v>14005.763000000001</v>
      </c>
      <c r="CT158">
        <v>11199.41</v>
      </c>
      <c r="CU158">
        <v>8558.3739999999998</v>
      </c>
      <c r="CV158">
        <v>9935.241</v>
      </c>
    </row>
    <row r="159" spans="2:100" x14ac:dyDescent="0.2">
      <c r="B159">
        <v>123</v>
      </c>
      <c r="C159">
        <v>2626.7330000000002</v>
      </c>
      <c r="D159">
        <v>18370.900000000001</v>
      </c>
      <c r="E159">
        <v>7879.6459999999997</v>
      </c>
      <c r="F159">
        <v>24218.857</v>
      </c>
      <c r="G159">
        <v>17571.879000000001</v>
      </c>
      <c r="H159">
        <v>18838.616999999998</v>
      </c>
      <c r="I159">
        <v>13362.053</v>
      </c>
      <c r="J159">
        <v>9595.1470000000008</v>
      </c>
      <c r="L159">
        <v>123</v>
      </c>
      <c r="M159">
        <v>830.846</v>
      </c>
      <c r="N159">
        <v>803.64200000000005</v>
      </c>
      <c r="O159">
        <v>1206.7560000000001</v>
      </c>
      <c r="P159">
        <v>11427.749</v>
      </c>
      <c r="Q159">
        <v>9708.0619999999999</v>
      </c>
      <c r="R159">
        <v>10081.41</v>
      </c>
      <c r="S159">
        <v>3475.009</v>
      </c>
      <c r="T159">
        <v>8249.3410000000003</v>
      </c>
      <c r="V159">
        <v>123</v>
      </c>
      <c r="W159">
        <v>830.846</v>
      </c>
      <c r="X159">
        <v>836.02300000000002</v>
      </c>
      <c r="Y159">
        <v>1613.0160000000001</v>
      </c>
      <c r="Z159">
        <v>1160.2249999999999</v>
      </c>
      <c r="AA159">
        <v>1144.0809999999999</v>
      </c>
      <c r="AB159">
        <v>982.35299999999995</v>
      </c>
      <c r="AC159">
        <v>983.76800000000003</v>
      </c>
      <c r="AD159">
        <v>1175.0550000000001</v>
      </c>
      <c r="AF159">
        <v>123</v>
      </c>
      <c r="AG159">
        <v>2347.1750000000002</v>
      </c>
      <c r="AH159">
        <v>4131.4380000000001</v>
      </c>
      <c r="AI159">
        <v>3460.9189999999999</v>
      </c>
      <c r="AJ159">
        <v>10729.208000000001</v>
      </c>
      <c r="AK159">
        <v>15029.666999999999</v>
      </c>
      <c r="AL159">
        <v>6304.84</v>
      </c>
      <c r="AM159">
        <v>1328.826</v>
      </c>
      <c r="AN159">
        <v>13210.472</v>
      </c>
      <c r="AP159">
        <v>123</v>
      </c>
      <c r="AQ159">
        <v>4311.25</v>
      </c>
      <c r="AR159">
        <v>1862.7829999999999</v>
      </c>
      <c r="AS159">
        <v>2800.0720000000001</v>
      </c>
      <c r="AT159">
        <v>26918.530999999999</v>
      </c>
      <c r="AU159">
        <v>20208.562000000002</v>
      </c>
      <c r="AV159">
        <v>19566.368999999999</v>
      </c>
      <c r="AW159">
        <v>9732.8690000000006</v>
      </c>
      <c r="AX159">
        <v>13693.668</v>
      </c>
      <c r="AZ159">
        <v>123</v>
      </c>
      <c r="BA159">
        <v>4311.25</v>
      </c>
      <c r="BB159">
        <v>1862.7829999999999</v>
      </c>
      <c r="BC159">
        <v>2800.0720000000001</v>
      </c>
      <c r="BD159">
        <v>26918.530999999999</v>
      </c>
      <c r="BE159">
        <v>20208.562000000002</v>
      </c>
      <c r="BF159">
        <v>19566.368999999999</v>
      </c>
      <c r="BG159">
        <v>9732.8690000000006</v>
      </c>
      <c r="BH159">
        <v>13693.668</v>
      </c>
      <c r="BJ159">
        <v>123</v>
      </c>
      <c r="BK159">
        <v>1788.9280000000001</v>
      </c>
      <c r="BL159">
        <v>3403.3939999999998</v>
      </c>
      <c r="BM159">
        <v>4212.75</v>
      </c>
      <c r="BN159">
        <v>14883.841</v>
      </c>
      <c r="BO159">
        <v>11994.727000000001</v>
      </c>
      <c r="BP159">
        <v>11591.955</v>
      </c>
      <c r="BQ159">
        <v>7481.5379999999996</v>
      </c>
      <c r="BR159">
        <v>2413.0790000000002</v>
      </c>
      <c r="BT159">
        <v>123</v>
      </c>
      <c r="BU159">
        <v>7496.7370000000001</v>
      </c>
      <c r="BV159">
        <v>6437.71</v>
      </c>
      <c r="BW159">
        <v>6809.2759999999998</v>
      </c>
      <c r="BX159">
        <v>12411.296</v>
      </c>
      <c r="BY159">
        <v>9056.3780000000006</v>
      </c>
      <c r="BZ159">
        <v>9392.23</v>
      </c>
      <c r="CA159">
        <v>5532.0919999999996</v>
      </c>
      <c r="CB159">
        <v>6879.9269999999997</v>
      </c>
      <c r="CD159">
        <v>123</v>
      </c>
      <c r="CE159">
        <v>2085.9270000000001</v>
      </c>
      <c r="CF159">
        <v>4595.9129999999996</v>
      </c>
      <c r="CG159">
        <v>1184.318</v>
      </c>
      <c r="CH159">
        <v>2132.5729999999999</v>
      </c>
      <c r="CI159">
        <v>1602.318</v>
      </c>
      <c r="CJ159">
        <v>2033.0889999999999</v>
      </c>
      <c r="CK159">
        <v>4006.6970000000001</v>
      </c>
      <c r="CL159">
        <v>2089.0349999999999</v>
      </c>
      <c r="CN159">
        <v>123</v>
      </c>
      <c r="CO159">
        <v>1044.2270000000001</v>
      </c>
      <c r="CP159">
        <v>2840.0129999999999</v>
      </c>
      <c r="CQ159">
        <v>3632.4189999999999</v>
      </c>
      <c r="CR159">
        <v>11693.468999999999</v>
      </c>
      <c r="CS159">
        <v>14106.142</v>
      </c>
      <c r="CT159">
        <v>11394.653</v>
      </c>
      <c r="CU159">
        <v>8883.4169999999995</v>
      </c>
      <c r="CV159">
        <v>10000.093000000001</v>
      </c>
    </row>
    <row r="160" spans="2:100" x14ac:dyDescent="0.2">
      <c r="B160">
        <v>124</v>
      </c>
      <c r="C160">
        <v>2094.8119999999999</v>
      </c>
      <c r="D160">
        <v>19231.145</v>
      </c>
      <c r="E160">
        <v>8157.8469999999998</v>
      </c>
      <c r="F160">
        <v>24392.328000000001</v>
      </c>
      <c r="G160">
        <v>17388.263999999999</v>
      </c>
      <c r="H160">
        <v>19042.23</v>
      </c>
      <c r="I160">
        <v>13442.326999999999</v>
      </c>
      <c r="J160">
        <v>9838.9840000000004</v>
      </c>
      <c r="L160">
        <v>124</v>
      </c>
      <c r="M160">
        <v>844.01099999999997</v>
      </c>
      <c r="N160">
        <v>795.69399999999996</v>
      </c>
      <c r="O160">
        <v>1335.279</v>
      </c>
      <c r="P160">
        <v>11731.896000000001</v>
      </c>
      <c r="Q160">
        <v>9944.82</v>
      </c>
      <c r="R160">
        <v>9975.5660000000007</v>
      </c>
      <c r="S160">
        <v>3633.9760000000001</v>
      </c>
      <c r="T160">
        <v>8239.1479999999992</v>
      </c>
      <c r="V160">
        <v>124</v>
      </c>
      <c r="W160">
        <v>844.01099999999997</v>
      </c>
      <c r="X160">
        <v>833.78399999999999</v>
      </c>
      <c r="Y160">
        <v>1603.6079999999999</v>
      </c>
      <c r="Z160">
        <v>1228.4780000000001</v>
      </c>
      <c r="AA160">
        <v>1182.3979999999999</v>
      </c>
      <c r="AB160">
        <v>999.69899999999996</v>
      </c>
      <c r="AC160">
        <v>1083.2159999999999</v>
      </c>
      <c r="AD160">
        <v>1221.8430000000001</v>
      </c>
      <c r="AF160">
        <v>124</v>
      </c>
      <c r="AG160">
        <v>2924.49</v>
      </c>
      <c r="AH160">
        <v>3961.625</v>
      </c>
      <c r="AI160">
        <v>3418.9609999999998</v>
      </c>
      <c r="AJ160">
        <v>10938.384</v>
      </c>
      <c r="AK160">
        <v>16486.414000000001</v>
      </c>
      <c r="AL160">
        <v>5667.585</v>
      </c>
      <c r="AM160">
        <v>1268.6079999999999</v>
      </c>
      <c r="AN160">
        <v>12997.615</v>
      </c>
      <c r="AP160">
        <v>124</v>
      </c>
      <c r="AQ160">
        <v>4405.9229999999998</v>
      </c>
      <c r="AR160">
        <v>2411.174</v>
      </c>
      <c r="AS160">
        <v>3101.4609999999998</v>
      </c>
      <c r="AT160">
        <v>27016.248</v>
      </c>
      <c r="AU160">
        <v>20349.388999999999</v>
      </c>
      <c r="AV160">
        <v>19676.136999999999</v>
      </c>
      <c r="AW160">
        <v>9979.4840000000004</v>
      </c>
      <c r="AX160">
        <v>13700.671</v>
      </c>
      <c r="AZ160">
        <v>124</v>
      </c>
      <c r="BA160">
        <v>4405.9229999999998</v>
      </c>
      <c r="BB160">
        <v>2411.174</v>
      </c>
      <c r="BC160">
        <v>3101.4609999999998</v>
      </c>
      <c r="BD160">
        <v>27016.248</v>
      </c>
      <c r="BE160">
        <v>20349.388999999999</v>
      </c>
      <c r="BF160">
        <v>19676.136999999999</v>
      </c>
      <c r="BG160">
        <v>9979.4840000000004</v>
      </c>
      <c r="BH160">
        <v>13700.671</v>
      </c>
      <c r="BJ160">
        <v>124</v>
      </c>
      <c r="BK160">
        <v>1455.1079999999999</v>
      </c>
      <c r="BL160">
        <v>3596.7930000000001</v>
      </c>
      <c r="BM160">
        <v>4276.3590000000004</v>
      </c>
      <c r="BN160">
        <v>14898.084999999999</v>
      </c>
      <c r="BO160">
        <v>11950.951999999999</v>
      </c>
      <c r="BP160">
        <v>11141.438</v>
      </c>
      <c r="BQ160">
        <v>6732.01</v>
      </c>
      <c r="BR160">
        <v>2506.1799999999998</v>
      </c>
      <c r="BT160">
        <v>124</v>
      </c>
      <c r="BU160">
        <v>7590.5</v>
      </c>
      <c r="BV160">
        <v>6088.4340000000002</v>
      </c>
      <c r="BW160">
        <v>6777.46</v>
      </c>
      <c r="BX160">
        <v>11663.347</v>
      </c>
      <c r="BY160">
        <v>9158.6679999999997</v>
      </c>
      <c r="BZ160">
        <v>9125.77</v>
      </c>
      <c r="CA160">
        <v>5352.37</v>
      </c>
      <c r="CB160">
        <v>6674.1279999999997</v>
      </c>
      <c r="CD160">
        <v>124</v>
      </c>
      <c r="CE160">
        <v>1759.0229999999999</v>
      </c>
      <c r="CF160">
        <v>4532.55</v>
      </c>
      <c r="CG160">
        <v>1152.2159999999999</v>
      </c>
      <c r="CH160">
        <v>1905.6659999999999</v>
      </c>
      <c r="CI160">
        <v>1405.9490000000001</v>
      </c>
      <c r="CJ160">
        <v>1780.749</v>
      </c>
      <c r="CK160">
        <v>4112.7560000000003</v>
      </c>
      <c r="CL160">
        <v>1972.9469999999999</v>
      </c>
      <c r="CN160">
        <v>124</v>
      </c>
      <c r="CO160">
        <v>1027.547</v>
      </c>
      <c r="CP160">
        <v>2897.2339999999999</v>
      </c>
      <c r="CQ160">
        <v>3556.9409999999998</v>
      </c>
      <c r="CR160">
        <v>12620.482</v>
      </c>
      <c r="CS160">
        <v>14710.855</v>
      </c>
      <c r="CT160">
        <v>12164.248</v>
      </c>
      <c r="CU160">
        <v>9198.7289999999994</v>
      </c>
      <c r="CV160">
        <v>9799.8379999999997</v>
      </c>
    </row>
    <row r="161" spans="2:100" x14ac:dyDescent="0.2">
      <c r="B161">
        <v>125</v>
      </c>
      <c r="C161">
        <v>1689.94</v>
      </c>
      <c r="D161">
        <v>19496.791000000001</v>
      </c>
      <c r="E161">
        <v>8752.9879999999994</v>
      </c>
      <c r="F161">
        <v>24152.493999999999</v>
      </c>
      <c r="G161">
        <v>16883.581999999999</v>
      </c>
      <c r="H161">
        <v>19213.826000000001</v>
      </c>
      <c r="I161">
        <v>13161.222</v>
      </c>
      <c r="J161">
        <v>9585.5859999999993</v>
      </c>
      <c r="L161">
        <v>125</v>
      </c>
      <c r="M161">
        <v>860.54499999999996</v>
      </c>
      <c r="N161">
        <v>826.61699999999996</v>
      </c>
      <c r="O161">
        <v>1472.799</v>
      </c>
      <c r="P161">
        <v>11919.794</v>
      </c>
      <c r="Q161">
        <v>10477.772000000001</v>
      </c>
      <c r="R161">
        <v>10112.728999999999</v>
      </c>
      <c r="S161">
        <v>3740.51</v>
      </c>
      <c r="T161">
        <v>8246.9069999999992</v>
      </c>
      <c r="V161">
        <v>125</v>
      </c>
      <c r="W161">
        <v>860.54499999999996</v>
      </c>
      <c r="X161">
        <v>846.33699999999999</v>
      </c>
      <c r="Y161">
        <v>1765.6949999999999</v>
      </c>
      <c r="Z161">
        <v>1297.663</v>
      </c>
      <c r="AA161">
        <v>1183.653</v>
      </c>
      <c r="AB161">
        <v>980.58299999999997</v>
      </c>
      <c r="AC161">
        <v>1080.7429999999999</v>
      </c>
      <c r="AD161">
        <v>1330.6469999999999</v>
      </c>
      <c r="AF161">
        <v>125</v>
      </c>
      <c r="AG161">
        <v>3190.9349999999999</v>
      </c>
      <c r="AH161">
        <v>3561.6019999999999</v>
      </c>
      <c r="AI161">
        <v>3159.1619999999998</v>
      </c>
      <c r="AJ161">
        <v>10932.994000000001</v>
      </c>
      <c r="AK161">
        <v>17798.303</v>
      </c>
      <c r="AL161">
        <v>4701.4660000000003</v>
      </c>
      <c r="AM161">
        <v>1263.3230000000001</v>
      </c>
      <c r="AN161">
        <v>12574.106</v>
      </c>
      <c r="AP161">
        <v>125</v>
      </c>
      <c r="AQ161">
        <v>4459.9399999999996</v>
      </c>
      <c r="AR161">
        <v>3192.386</v>
      </c>
      <c r="AS161">
        <v>3309.5929999999998</v>
      </c>
      <c r="AT161">
        <v>27080.282999999999</v>
      </c>
      <c r="AU161">
        <v>20688.891</v>
      </c>
      <c r="AV161">
        <v>20049.401999999998</v>
      </c>
      <c r="AW161">
        <v>10092.537</v>
      </c>
      <c r="AX161">
        <v>13746.781999999999</v>
      </c>
      <c r="AZ161">
        <v>125</v>
      </c>
      <c r="BA161">
        <v>4459.9399999999996</v>
      </c>
      <c r="BB161">
        <v>3192.386</v>
      </c>
      <c r="BC161">
        <v>3309.5929999999998</v>
      </c>
      <c r="BD161">
        <v>27080.282999999999</v>
      </c>
      <c r="BE161">
        <v>20688.891</v>
      </c>
      <c r="BF161">
        <v>20049.401999999998</v>
      </c>
      <c r="BG161">
        <v>10092.537</v>
      </c>
      <c r="BH161">
        <v>13746.781999999999</v>
      </c>
      <c r="BJ161">
        <v>125</v>
      </c>
      <c r="BK161">
        <v>1365.021</v>
      </c>
      <c r="BL161">
        <v>3908.4879999999998</v>
      </c>
      <c r="BM161">
        <v>4160.2290000000003</v>
      </c>
      <c r="BN161">
        <v>14971.832</v>
      </c>
      <c r="BO161">
        <v>11569.91</v>
      </c>
      <c r="BP161">
        <v>10667.359</v>
      </c>
      <c r="BQ161">
        <v>6061.6379999999999</v>
      </c>
      <c r="BR161">
        <v>2502.6460000000002</v>
      </c>
      <c r="BT161">
        <v>125</v>
      </c>
      <c r="BU161">
        <v>7634.0529999999999</v>
      </c>
      <c r="BV161">
        <v>5633.9740000000002</v>
      </c>
      <c r="BW161">
        <v>6561.3689999999997</v>
      </c>
      <c r="BX161">
        <v>10783.596</v>
      </c>
      <c r="BY161">
        <v>9187.4609999999993</v>
      </c>
      <c r="BZ161">
        <v>8996.0020000000004</v>
      </c>
      <c r="CA161">
        <v>5357.9059999999999</v>
      </c>
      <c r="CB161">
        <v>6728.8819999999996</v>
      </c>
      <c r="CD161">
        <v>125</v>
      </c>
      <c r="CE161">
        <v>1432.2919999999999</v>
      </c>
      <c r="CF161">
        <v>4589.3969999999999</v>
      </c>
      <c r="CG161">
        <v>1081.5450000000001</v>
      </c>
      <c r="CH161">
        <v>1792.6120000000001</v>
      </c>
      <c r="CI161">
        <v>1282.2550000000001</v>
      </c>
      <c r="CJ161">
        <v>1634.8150000000001</v>
      </c>
      <c r="CK161">
        <v>3898.692</v>
      </c>
      <c r="CL161">
        <v>1927.989</v>
      </c>
      <c r="CN161">
        <v>125</v>
      </c>
      <c r="CO161">
        <v>943.34100000000001</v>
      </c>
      <c r="CP161">
        <v>3013.8629999999998</v>
      </c>
      <c r="CQ161">
        <v>3525.1439999999998</v>
      </c>
      <c r="CR161">
        <v>13365.012000000001</v>
      </c>
      <c r="CS161">
        <v>14891.781000000001</v>
      </c>
      <c r="CT161">
        <v>12940.153</v>
      </c>
      <c r="CU161">
        <v>9363.9670000000006</v>
      </c>
      <c r="CV161">
        <v>9698.1659999999993</v>
      </c>
    </row>
    <row r="162" spans="2:100" x14ac:dyDescent="0.2">
      <c r="B162">
        <v>126</v>
      </c>
      <c r="C162">
        <v>1492.047</v>
      </c>
      <c r="D162">
        <v>19881.813999999998</v>
      </c>
      <c r="E162">
        <v>9240.5</v>
      </c>
      <c r="F162">
        <v>24402.633000000002</v>
      </c>
      <c r="G162">
        <v>17127.717000000001</v>
      </c>
      <c r="H162">
        <v>19201.217000000001</v>
      </c>
      <c r="I162">
        <v>13494.69</v>
      </c>
      <c r="J162">
        <v>10238.696</v>
      </c>
      <c r="L162">
        <v>126</v>
      </c>
      <c r="M162">
        <v>871.73199999999997</v>
      </c>
      <c r="N162">
        <v>841.49800000000005</v>
      </c>
      <c r="O162">
        <v>1655.903</v>
      </c>
      <c r="P162">
        <v>11838.441000000001</v>
      </c>
      <c r="Q162">
        <v>10553.985000000001</v>
      </c>
      <c r="R162">
        <v>10271.531000000001</v>
      </c>
      <c r="S162">
        <v>3774.2280000000001</v>
      </c>
      <c r="T162">
        <v>8326.6059999999998</v>
      </c>
      <c r="V162">
        <v>126</v>
      </c>
      <c r="W162">
        <v>871.73199999999997</v>
      </c>
      <c r="X162">
        <v>816.49</v>
      </c>
      <c r="Y162">
        <v>1891.117</v>
      </c>
      <c r="Z162">
        <v>1265.787</v>
      </c>
      <c r="AA162">
        <v>1147.703</v>
      </c>
      <c r="AB162">
        <v>1006.7569999999999</v>
      </c>
      <c r="AC162">
        <v>1042.261</v>
      </c>
      <c r="AD162">
        <v>1422.319</v>
      </c>
      <c r="AF162">
        <v>126</v>
      </c>
      <c r="AG162">
        <v>3360.2649999999999</v>
      </c>
      <c r="AH162">
        <v>3208.864</v>
      </c>
      <c r="AI162">
        <v>3066.0189999999998</v>
      </c>
      <c r="AJ162">
        <v>11133.393</v>
      </c>
      <c r="AK162">
        <v>18702.115000000002</v>
      </c>
      <c r="AL162">
        <v>3433.7080000000001</v>
      </c>
      <c r="AM162">
        <v>1239.0519999999999</v>
      </c>
      <c r="AN162">
        <v>12291.722</v>
      </c>
      <c r="AP162">
        <v>126</v>
      </c>
      <c r="AQ162">
        <v>4354.6289999999999</v>
      </c>
      <c r="AR162">
        <v>4034.1089999999999</v>
      </c>
      <c r="AS162">
        <v>3677.6179999999999</v>
      </c>
      <c r="AT162">
        <v>27577.476999999999</v>
      </c>
      <c r="AU162">
        <v>21081.761999999999</v>
      </c>
      <c r="AV162">
        <v>20390.565999999999</v>
      </c>
      <c r="AW162">
        <v>9975.1190000000006</v>
      </c>
      <c r="AX162">
        <v>13539.868</v>
      </c>
      <c r="AZ162">
        <v>126</v>
      </c>
      <c r="BA162">
        <v>4354.6289999999999</v>
      </c>
      <c r="BB162">
        <v>4034.1089999999999</v>
      </c>
      <c r="BC162">
        <v>3677.6179999999999</v>
      </c>
      <c r="BD162">
        <v>27577.476999999999</v>
      </c>
      <c r="BE162">
        <v>21081.761999999999</v>
      </c>
      <c r="BF162">
        <v>20390.565999999999</v>
      </c>
      <c r="BG162">
        <v>9975.1190000000006</v>
      </c>
      <c r="BH162">
        <v>13539.868</v>
      </c>
      <c r="BJ162">
        <v>126</v>
      </c>
      <c r="BK162">
        <v>1228.2929999999999</v>
      </c>
      <c r="BL162">
        <v>4115.78</v>
      </c>
      <c r="BM162">
        <v>4326.6319999999996</v>
      </c>
      <c r="BN162">
        <v>15220.424999999999</v>
      </c>
      <c r="BO162">
        <v>11150.433000000001</v>
      </c>
      <c r="BP162">
        <v>10256.811</v>
      </c>
      <c r="BQ162">
        <v>5683.3469999999998</v>
      </c>
      <c r="BR162">
        <v>2574.1869999999999</v>
      </c>
      <c r="BT162">
        <v>126</v>
      </c>
      <c r="BU162">
        <v>7467.5259999999998</v>
      </c>
      <c r="BV162">
        <v>5261.3549999999996</v>
      </c>
      <c r="BW162">
        <v>6279.0919999999996</v>
      </c>
      <c r="BX162">
        <v>9825.2530000000006</v>
      </c>
      <c r="BY162">
        <v>9092.9789999999994</v>
      </c>
      <c r="BZ162">
        <v>8924.8719999999994</v>
      </c>
      <c r="CA162">
        <v>5194.1779999999999</v>
      </c>
      <c r="CB162">
        <v>6430.78</v>
      </c>
      <c r="CD162">
        <v>126</v>
      </c>
      <c r="CE162">
        <v>1355.5</v>
      </c>
      <c r="CF162">
        <v>4082.7730000000001</v>
      </c>
      <c r="CG162">
        <v>1032.058</v>
      </c>
      <c r="CH162">
        <v>1684.4559999999999</v>
      </c>
      <c r="CI162">
        <v>1325.67</v>
      </c>
      <c r="CJ162">
        <v>1573.066</v>
      </c>
      <c r="CK162">
        <v>3984.6860000000001</v>
      </c>
      <c r="CL162">
        <v>1918.0360000000001</v>
      </c>
      <c r="CN162">
        <v>126</v>
      </c>
      <c r="CO162">
        <v>971.42100000000005</v>
      </c>
      <c r="CP162">
        <v>2966.2930000000001</v>
      </c>
      <c r="CQ162">
        <v>3601.2559999999999</v>
      </c>
      <c r="CR162">
        <v>13845.762000000001</v>
      </c>
      <c r="CS162">
        <v>15170.511</v>
      </c>
      <c r="CT162">
        <v>13314.517</v>
      </c>
      <c r="CU162">
        <v>9013.5069999999996</v>
      </c>
      <c r="CV162">
        <v>9741.1550000000007</v>
      </c>
    </row>
    <row r="163" spans="2:100" x14ac:dyDescent="0.2">
      <c r="B163">
        <v>127</v>
      </c>
      <c r="C163">
        <v>1303.3240000000001</v>
      </c>
      <c r="D163">
        <v>20650.083999999999</v>
      </c>
      <c r="E163">
        <v>9485.6180000000004</v>
      </c>
      <c r="F163">
        <v>24010.99</v>
      </c>
      <c r="G163">
        <v>17031.226999999999</v>
      </c>
      <c r="H163">
        <v>19258.351999999999</v>
      </c>
      <c r="I163">
        <v>13234.022999999999</v>
      </c>
      <c r="J163">
        <v>10965.423000000001</v>
      </c>
      <c r="L163">
        <v>127</v>
      </c>
      <c r="M163">
        <v>899.71500000000003</v>
      </c>
      <c r="N163">
        <v>810.96500000000003</v>
      </c>
      <c r="O163">
        <v>1793.2650000000001</v>
      </c>
      <c r="P163">
        <v>12072.383</v>
      </c>
      <c r="Q163">
        <v>10790.371999999999</v>
      </c>
      <c r="R163">
        <v>10232.602999999999</v>
      </c>
      <c r="S163">
        <v>4014.6860000000001</v>
      </c>
      <c r="T163">
        <v>8580.3469999999998</v>
      </c>
      <c r="V163">
        <v>127</v>
      </c>
      <c r="W163">
        <v>899.71500000000003</v>
      </c>
      <c r="X163">
        <v>852.54399999999998</v>
      </c>
      <c r="Y163">
        <v>1998.058</v>
      </c>
      <c r="Z163">
        <v>1331.739</v>
      </c>
      <c r="AA163">
        <v>1262.4490000000001</v>
      </c>
      <c r="AB163">
        <v>1007.766</v>
      </c>
      <c r="AC163">
        <v>982.84199999999998</v>
      </c>
      <c r="AD163">
        <v>1485.009</v>
      </c>
      <c r="AF163">
        <v>127</v>
      </c>
      <c r="AG163">
        <v>3339.1770000000001</v>
      </c>
      <c r="AH163">
        <v>3042.8049999999998</v>
      </c>
      <c r="AI163">
        <v>3015.944</v>
      </c>
      <c r="AJ163">
        <v>11046.263000000001</v>
      </c>
      <c r="AK163">
        <v>18910.074000000001</v>
      </c>
      <c r="AL163">
        <v>2593.712</v>
      </c>
      <c r="AM163">
        <v>1181.99</v>
      </c>
      <c r="AN163">
        <v>12300.966</v>
      </c>
      <c r="AP163">
        <v>127</v>
      </c>
      <c r="AQ163">
        <v>4185.652</v>
      </c>
      <c r="AR163">
        <v>4501.6760000000004</v>
      </c>
      <c r="AS163">
        <v>4115.4319999999998</v>
      </c>
      <c r="AT163">
        <v>27264.273000000001</v>
      </c>
      <c r="AU163">
        <v>21539.182000000001</v>
      </c>
      <c r="AV163">
        <v>21000.004000000001</v>
      </c>
      <c r="AW163">
        <v>10177.692999999999</v>
      </c>
      <c r="AX163">
        <v>13827.5</v>
      </c>
      <c r="AZ163">
        <v>127</v>
      </c>
      <c r="BA163">
        <v>4185.652</v>
      </c>
      <c r="BB163">
        <v>4501.6760000000004</v>
      </c>
      <c r="BC163">
        <v>4115.4319999999998</v>
      </c>
      <c r="BD163">
        <v>27264.273000000001</v>
      </c>
      <c r="BE163">
        <v>21539.182000000001</v>
      </c>
      <c r="BF163">
        <v>21000.004000000001</v>
      </c>
      <c r="BG163">
        <v>10177.692999999999</v>
      </c>
      <c r="BH163">
        <v>13827.5</v>
      </c>
      <c r="BJ163">
        <v>127</v>
      </c>
      <c r="BK163">
        <v>1034.7329999999999</v>
      </c>
      <c r="BL163">
        <v>4222.0110000000004</v>
      </c>
      <c r="BM163">
        <v>4488.9350000000004</v>
      </c>
      <c r="BN163">
        <v>15164.007</v>
      </c>
      <c r="BO163">
        <v>10976.071</v>
      </c>
      <c r="BP163">
        <v>9821.2170000000006</v>
      </c>
      <c r="BQ163">
        <v>5249.6980000000003</v>
      </c>
      <c r="BR163">
        <v>2635.2249999999999</v>
      </c>
      <c r="BT163">
        <v>127</v>
      </c>
      <c r="BU163">
        <v>7502.1189999999997</v>
      </c>
      <c r="BV163">
        <v>5162.4470000000001</v>
      </c>
      <c r="BW163">
        <v>5973.1970000000001</v>
      </c>
      <c r="BX163">
        <v>9207.991</v>
      </c>
      <c r="BY163">
        <v>9059.4339999999993</v>
      </c>
      <c r="BZ163">
        <v>8648.1049999999996</v>
      </c>
      <c r="CA163">
        <v>5047.6819999999998</v>
      </c>
      <c r="CB163">
        <v>6249.3019999999997</v>
      </c>
      <c r="CD163">
        <v>127</v>
      </c>
      <c r="CE163">
        <v>1260.954</v>
      </c>
      <c r="CF163">
        <v>3606.3490000000002</v>
      </c>
      <c r="CG163">
        <v>988.95100000000002</v>
      </c>
      <c r="CH163">
        <v>1655.5029999999999</v>
      </c>
      <c r="CI163">
        <v>1244.0940000000001</v>
      </c>
      <c r="CJ163">
        <v>1402.152</v>
      </c>
      <c r="CK163">
        <v>4274.4629999999997</v>
      </c>
      <c r="CL163">
        <v>1778.183</v>
      </c>
      <c r="CN163">
        <v>127</v>
      </c>
      <c r="CO163">
        <v>977.03200000000004</v>
      </c>
      <c r="CP163">
        <v>2436.1410000000001</v>
      </c>
      <c r="CQ163">
        <v>3797.9850000000001</v>
      </c>
      <c r="CR163">
        <v>14472.23</v>
      </c>
      <c r="CS163">
        <v>15223.491</v>
      </c>
      <c r="CT163">
        <v>13306.277</v>
      </c>
      <c r="CU163">
        <v>8925.2540000000008</v>
      </c>
      <c r="CV163">
        <v>9703.9629999999997</v>
      </c>
    </row>
    <row r="164" spans="2:100" x14ac:dyDescent="0.2">
      <c r="B164">
        <v>128</v>
      </c>
      <c r="C164">
        <v>1239.7460000000001</v>
      </c>
      <c r="D164">
        <v>21201.75</v>
      </c>
      <c r="E164">
        <v>10251.811</v>
      </c>
      <c r="F164">
        <v>23838.370999999999</v>
      </c>
      <c r="G164">
        <v>16860.107</v>
      </c>
      <c r="H164">
        <v>19009.474999999999</v>
      </c>
      <c r="I164">
        <v>13522.516</v>
      </c>
      <c r="J164">
        <v>11745.587</v>
      </c>
      <c r="L164">
        <v>128</v>
      </c>
      <c r="M164">
        <v>881.52499999999998</v>
      </c>
      <c r="N164">
        <v>844.31600000000003</v>
      </c>
      <c r="O164">
        <v>1977.1</v>
      </c>
      <c r="P164">
        <v>12399.26</v>
      </c>
      <c r="Q164">
        <v>10924.476000000001</v>
      </c>
      <c r="R164">
        <v>10088.396000000001</v>
      </c>
      <c r="S164">
        <v>4112.1570000000002</v>
      </c>
      <c r="T164">
        <v>8780.107</v>
      </c>
      <c r="V164">
        <v>128</v>
      </c>
      <c r="W164">
        <v>881.52499999999998</v>
      </c>
      <c r="X164">
        <v>844.93200000000002</v>
      </c>
      <c r="Y164">
        <v>2230.1060000000002</v>
      </c>
      <c r="Z164">
        <v>1271.866</v>
      </c>
      <c r="AA164">
        <v>1436.8789999999999</v>
      </c>
      <c r="AB164">
        <v>1005.564</v>
      </c>
      <c r="AC164">
        <v>943.36400000000003</v>
      </c>
      <c r="AD164">
        <v>1762.471</v>
      </c>
      <c r="AF164">
        <v>128</v>
      </c>
      <c r="AG164">
        <v>3574.0830000000001</v>
      </c>
      <c r="AH164">
        <v>2937.4380000000001</v>
      </c>
      <c r="AI164">
        <v>2902.9029999999998</v>
      </c>
      <c r="AJ164">
        <v>10875.664000000001</v>
      </c>
      <c r="AK164">
        <v>19057.650000000001</v>
      </c>
      <c r="AL164">
        <v>2024.5360000000001</v>
      </c>
      <c r="AM164">
        <v>1136.8869999999999</v>
      </c>
      <c r="AN164">
        <v>12701.156000000001</v>
      </c>
      <c r="AP164">
        <v>128</v>
      </c>
      <c r="AQ164">
        <v>4281.6440000000002</v>
      </c>
      <c r="AR164">
        <v>4878.8599999999997</v>
      </c>
      <c r="AS164">
        <v>4521.0889999999999</v>
      </c>
      <c r="AT164">
        <v>27872.495999999999</v>
      </c>
      <c r="AU164">
        <v>21876.93</v>
      </c>
      <c r="AV164">
        <v>21150.863000000001</v>
      </c>
      <c r="AW164">
        <v>10203.099</v>
      </c>
      <c r="AX164">
        <v>13705.870999999999</v>
      </c>
      <c r="AZ164">
        <v>128</v>
      </c>
      <c r="BA164">
        <v>4281.6440000000002</v>
      </c>
      <c r="BB164">
        <v>4878.8599999999997</v>
      </c>
      <c r="BC164">
        <v>4521.0889999999999</v>
      </c>
      <c r="BD164">
        <v>27872.495999999999</v>
      </c>
      <c r="BE164">
        <v>21876.93</v>
      </c>
      <c r="BF164">
        <v>21150.863000000001</v>
      </c>
      <c r="BG164">
        <v>10203.099</v>
      </c>
      <c r="BH164">
        <v>13705.870999999999</v>
      </c>
      <c r="BJ164">
        <v>128</v>
      </c>
      <c r="BK164">
        <v>1053.8989999999999</v>
      </c>
      <c r="BL164">
        <v>4026.3829999999998</v>
      </c>
      <c r="BM164">
        <v>4439.5919999999996</v>
      </c>
      <c r="BN164">
        <v>15073.782999999999</v>
      </c>
      <c r="BO164">
        <v>11144.376</v>
      </c>
      <c r="BP164">
        <v>9059.8610000000008</v>
      </c>
      <c r="BQ164">
        <v>4844.0039999999999</v>
      </c>
      <c r="BR164">
        <v>2658.6080000000002</v>
      </c>
      <c r="BT164">
        <v>128</v>
      </c>
      <c r="BU164">
        <v>7167.7629999999999</v>
      </c>
      <c r="BV164">
        <v>5136.9870000000001</v>
      </c>
      <c r="BW164">
        <v>5561.9740000000002</v>
      </c>
      <c r="BX164">
        <v>8704.2189999999991</v>
      </c>
      <c r="BY164">
        <v>9177.7420000000002</v>
      </c>
      <c r="BZ164">
        <v>8484.0879999999997</v>
      </c>
      <c r="CA164">
        <v>4660.4639999999999</v>
      </c>
      <c r="CB164">
        <v>6008.6</v>
      </c>
      <c r="CD164">
        <v>128</v>
      </c>
      <c r="CE164">
        <v>1174.268</v>
      </c>
      <c r="CF164">
        <v>3145.0970000000002</v>
      </c>
      <c r="CG164">
        <v>955.96299999999997</v>
      </c>
      <c r="CH164">
        <v>1536.096</v>
      </c>
      <c r="CI164">
        <v>1227.55</v>
      </c>
      <c r="CJ164">
        <v>1350.6320000000001</v>
      </c>
      <c r="CK164">
        <v>4348.1880000000001</v>
      </c>
      <c r="CL164">
        <v>1770.2729999999999</v>
      </c>
      <c r="CN164">
        <v>128</v>
      </c>
      <c r="CO164">
        <v>943.46699999999998</v>
      </c>
      <c r="CP164">
        <v>1843.43</v>
      </c>
      <c r="CQ164">
        <v>3934.9670000000001</v>
      </c>
      <c r="CR164">
        <v>14593.085999999999</v>
      </c>
      <c r="CS164">
        <v>15563.779</v>
      </c>
      <c r="CT164">
        <v>13134.227999999999</v>
      </c>
      <c r="CU164">
        <v>8680.8040000000001</v>
      </c>
      <c r="CV164">
        <v>9615.0159999999996</v>
      </c>
    </row>
    <row r="165" spans="2:100" x14ac:dyDescent="0.2">
      <c r="B165">
        <v>129</v>
      </c>
      <c r="C165">
        <v>1160.636</v>
      </c>
      <c r="D165">
        <v>21124.625</v>
      </c>
      <c r="E165">
        <v>10940.406000000001</v>
      </c>
      <c r="F165">
        <v>23490.366999999998</v>
      </c>
      <c r="G165">
        <v>16911.07</v>
      </c>
      <c r="H165">
        <v>18467.026999999998</v>
      </c>
      <c r="I165">
        <v>13091.938</v>
      </c>
      <c r="J165">
        <v>12224.531000000001</v>
      </c>
      <c r="L165">
        <v>129</v>
      </c>
      <c r="M165">
        <v>890.83600000000001</v>
      </c>
      <c r="N165">
        <v>877.94500000000005</v>
      </c>
      <c r="O165">
        <v>2093.3969999999999</v>
      </c>
      <c r="P165">
        <v>12852.875</v>
      </c>
      <c r="Q165">
        <v>11598.05</v>
      </c>
      <c r="R165">
        <v>9953.7170000000006</v>
      </c>
      <c r="S165">
        <v>4095.2730000000001</v>
      </c>
      <c r="T165">
        <v>8854.7489999999998</v>
      </c>
      <c r="V165">
        <v>129</v>
      </c>
      <c r="W165">
        <v>890.83600000000001</v>
      </c>
      <c r="X165">
        <v>852.02</v>
      </c>
      <c r="Y165">
        <v>2493.1950000000002</v>
      </c>
      <c r="Z165">
        <v>1411.962</v>
      </c>
      <c r="AA165">
        <v>1589.6320000000001</v>
      </c>
      <c r="AB165">
        <v>1056.6089999999999</v>
      </c>
      <c r="AC165">
        <v>1030.6420000000001</v>
      </c>
      <c r="AD165">
        <v>1995.2049999999999</v>
      </c>
      <c r="AF165">
        <v>129</v>
      </c>
      <c r="AG165">
        <v>3824.817</v>
      </c>
      <c r="AH165">
        <v>2814.7150000000001</v>
      </c>
      <c r="AI165">
        <v>2981.8690000000001</v>
      </c>
      <c r="AJ165">
        <v>10794.269</v>
      </c>
      <c r="AK165">
        <v>19244.896000000001</v>
      </c>
      <c r="AL165">
        <v>1693.944</v>
      </c>
      <c r="AM165">
        <v>1125.944</v>
      </c>
      <c r="AN165">
        <v>13268.142</v>
      </c>
      <c r="AP165">
        <v>129</v>
      </c>
      <c r="AQ165">
        <v>4409.1279999999997</v>
      </c>
      <c r="AR165">
        <v>5010.63</v>
      </c>
      <c r="AS165">
        <v>4696.8519999999999</v>
      </c>
      <c r="AT165">
        <v>27779.078000000001</v>
      </c>
      <c r="AU165">
        <v>22776.668000000001</v>
      </c>
      <c r="AV165">
        <v>21446.467000000001</v>
      </c>
      <c r="AW165">
        <v>10490.055</v>
      </c>
      <c r="AX165">
        <v>13563.453</v>
      </c>
      <c r="AZ165">
        <v>129</v>
      </c>
      <c r="BA165">
        <v>4409.1279999999997</v>
      </c>
      <c r="BB165">
        <v>5010.63</v>
      </c>
      <c r="BC165">
        <v>4696.8519999999999</v>
      </c>
      <c r="BD165">
        <v>27779.078000000001</v>
      </c>
      <c r="BE165">
        <v>22776.668000000001</v>
      </c>
      <c r="BF165">
        <v>21446.467000000001</v>
      </c>
      <c r="BG165">
        <v>10490.055</v>
      </c>
      <c r="BH165">
        <v>13563.453</v>
      </c>
      <c r="BJ165">
        <v>129</v>
      </c>
      <c r="BK165">
        <v>1063.867</v>
      </c>
      <c r="BL165">
        <v>3869.2310000000002</v>
      </c>
      <c r="BM165">
        <v>4506.0150000000003</v>
      </c>
      <c r="BN165">
        <v>15272.341</v>
      </c>
      <c r="BO165">
        <v>10840.201999999999</v>
      </c>
      <c r="BP165">
        <v>8393.3520000000008</v>
      </c>
      <c r="BQ165">
        <v>4834.7709999999997</v>
      </c>
      <c r="BR165">
        <v>2545.8510000000001</v>
      </c>
      <c r="BT165">
        <v>129</v>
      </c>
      <c r="BU165">
        <v>6256.25</v>
      </c>
      <c r="BV165">
        <v>4755.0529999999999</v>
      </c>
      <c r="BW165">
        <v>5155.3159999999998</v>
      </c>
      <c r="BX165">
        <v>8231.5429999999997</v>
      </c>
      <c r="BY165">
        <v>9170.69</v>
      </c>
      <c r="BZ165">
        <v>8122.3469999999998</v>
      </c>
      <c r="CA165">
        <v>4432.9780000000001</v>
      </c>
      <c r="CB165">
        <v>5818.0330000000004</v>
      </c>
      <c r="CD165">
        <v>129</v>
      </c>
      <c r="CE165">
        <v>1156.527</v>
      </c>
      <c r="CF165">
        <v>3161.7660000000001</v>
      </c>
      <c r="CG165">
        <v>963.63199999999995</v>
      </c>
      <c r="CH165">
        <v>1493.4359999999999</v>
      </c>
      <c r="CI165">
        <v>1197.97</v>
      </c>
      <c r="CJ165">
        <v>1269.963</v>
      </c>
      <c r="CK165">
        <v>4161.9669999999996</v>
      </c>
      <c r="CL165">
        <v>1694.0260000000001</v>
      </c>
      <c r="CN165">
        <v>129</v>
      </c>
      <c r="CO165">
        <v>992.38099999999997</v>
      </c>
      <c r="CP165">
        <v>1493.7339999999999</v>
      </c>
      <c r="CQ165">
        <v>4102.29</v>
      </c>
      <c r="CR165">
        <v>14584.257</v>
      </c>
      <c r="CS165">
        <v>16074.242</v>
      </c>
      <c r="CT165">
        <v>13524.406000000001</v>
      </c>
      <c r="CU165">
        <v>8111.4179999999997</v>
      </c>
      <c r="CV165">
        <v>9001.3310000000001</v>
      </c>
    </row>
    <row r="166" spans="2:100" x14ac:dyDescent="0.2">
      <c r="B166">
        <v>130</v>
      </c>
      <c r="C166">
        <v>1145.223</v>
      </c>
      <c r="D166">
        <v>21305.416000000001</v>
      </c>
      <c r="E166">
        <v>11415.745000000001</v>
      </c>
      <c r="F166">
        <v>22874.197</v>
      </c>
      <c r="G166">
        <v>16988.73</v>
      </c>
      <c r="H166">
        <v>18249.938999999998</v>
      </c>
      <c r="I166">
        <v>13260.391</v>
      </c>
      <c r="J166">
        <v>13530.906999999999</v>
      </c>
      <c r="L166">
        <v>130</v>
      </c>
      <c r="M166">
        <v>902.44</v>
      </c>
      <c r="N166">
        <v>901.20600000000002</v>
      </c>
      <c r="O166">
        <v>2118.6469999999999</v>
      </c>
      <c r="P166">
        <v>12712.055</v>
      </c>
      <c r="Q166">
        <v>11960.665000000001</v>
      </c>
      <c r="R166">
        <v>9823.1669999999995</v>
      </c>
      <c r="S166">
        <v>4312.0950000000003</v>
      </c>
      <c r="T166">
        <v>8608.0079999999998</v>
      </c>
      <c r="V166">
        <v>130</v>
      </c>
      <c r="W166">
        <v>902.44</v>
      </c>
      <c r="X166">
        <v>879.06600000000003</v>
      </c>
      <c r="Y166">
        <v>2783.7240000000002</v>
      </c>
      <c r="Z166">
        <v>1561.537</v>
      </c>
      <c r="AA166">
        <v>1837.5129999999999</v>
      </c>
      <c r="AB166">
        <v>1018.235</v>
      </c>
      <c r="AC166">
        <v>1048.7639999999999</v>
      </c>
      <c r="AD166">
        <v>2304.4380000000001</v>
      </c>
      <c r="AF166">
        <v>130</v>
      </c>
      <c r="AG166">
        <v>3976.4740000000002</v>
      </c>
      <c r="AH166">
        <v>2757.056</v>
      </c>
      <c r="AI166">
        <v>2864.5720000000001</v>
      </c>
      <c r="AJ166">
        <v>10772.251</v>
      </c>
      <c r="AK166">
        <v>19158.312000000002</v>
      </c>
      <c r="AL166">
        <v>1519.598</v>
      </c>
      <c r="AM166">
        <v>1166.396</v>
      </c>
      <c r="AN166">
        <v>13448.175999999999</v>
      </c>
      <c r="AP166">
        <v>130</v>
      </c>
      <c r="AQ166">
        <v>4466.2190000000001</v>
      </c>
      <c r="AR166">
        <v>5043.5330000000004</v>
      </c>
      <c r="AS166">
        <v>5041.3680000000004</v>
      </c>
      <c r="AT166">
        <v>27630.495999999999</v>
      </c>
      <c r="AU166">
        <v>23380.793000000001</v>
      </c>
      <c r="AV166">
        <v>21938.918000000001</v>
      </c>
      <c r="AW166">
        <v>10552.646000000001</v>
      </c>
      <c r="AX166">
        <v>13675.041999999999</v>
      </c>
      <c r="AZ166">
        <v>130</v>
      </c>
      <c r="BA166">
        <v>4466.2190000000001</v>
      </c>
      <c r="BB166">
        <v>5043.5330000000004</v>
      </c>
      <c r="BC166">
        <v>5041.3680000000004</v>
      </c>
      <c r="BD166">
        <v>27630.495999999999</v>
      </c>
      <c r="BE166">
        <v>23380.793000000001</v>
      </c>
      <c r="BF166">
        <v>21938.918000000001</v>
      </c>
      <c r="BG166">
        <v>10552.646000000001</v>
      </c>
      <c r="BH166">
        <v>13675.041999999999</v>
      </c>
      <c r="BJ166">
        <v>130</v>
      </c>
      <c r="BK166">
        <v>1067.318</v>
      </c>
      <c r="BL166">
        <v>3591.098</v>
      </c>
      <c r="BM166">
        <v>4487.576</v>
      </c>
      <c r="BN166">
        <v>15155.013000000001</v>
      </c>
      <c r="BO166">
        <v>10706.898999999999</v>
      </c>
      <c r="BP166">
        <v>7819.5379999999996</v>
      </c>
      <c r="BQ166">
        <v>4550.4179999999997</v>
      </c>
      <c r="BR166">
        <v>2591.4810000000002</v>
      </c>
      <c r="BT166">
        <v>130</v>
      </c>
      <c r="BU166">
        <v>5104.9470000000001</v>
      </c>
      <c r="BV166">
        <v>3792.895</v>
      </c>
      <c r="BW166">
        <v>4908.7759999999998</v>
      </c>
      <c r="BX166">
        <v>7924.0330000000004</v>
      </c>
      <c r="BY166">
        <v>9040.9639999999999</v>
      </c>
      <c r="BZ166">
        <v>7635.4769999999999</v>
      </c>
      <c r="CA166">
        <v>4058.1729999999998</v>
      </c>
      <c r="CB166">
        <v>5548.308</v>
      </c>
      <c r="CD166">
        <v>130</v>
      </c>
      <c r="CE166">
        <v>1080.221</v>
      </c>
      <c r="CF166">
        <v>3033.5120000000002</v>
      </c>
      <c r="CG166">
        <v>978.42200000000003</v>
      </c>
      <c r="CH166">
        <v>1467.0509999999999</v>
      </c>
      <c r="CI166">
        <v>1145.1300000000001</v>
      </c>
      <c r="CJ166">
        <v>1187.2719999999999</v>
      </c>
      <c r="CK166">
        <v>4297.308</v>
      </c>
      <c r="CL166">
        <v>1654.6990000000001</v>
      </c>
      <c r="CN166">
        <v>130</v>
      </c>
      <c r="CO166">
        <v>1013.182</v>
      </c>
      <c r="CP166">
        <v>1420.85</v>
      </c>
      <c r="CQ166">
        <v>4155.6970000000001</v>
      </c>
      <c r="CR166">
        <v>15028.689</v>
      </c>
      <c r="CS166">
        <v>16250.101000000001</v>
      </c>
      <c r="CT166">
        <v>13622.672</v>
      </c>
      <c r="CU166">
        <v>7376.5709999999999</v>
      </c>
      <c r="CV166">
        <v>8467.0609999999997</v>
      </c>
    </row>
    <row r="167" spans="2:100" x14ac:dyDescent="0.2">
      <c r="B167">
        <v>131</v>
      </c>
      <c r="C167">
        <v>1088.675</v>
      </c>
      <c r="D167">
        <v>20898.822</v>
      </c>
      <c r="E167">
        <v>11928.227999999999</v>
      </c>
      <c r="F167">
        <v>22656.129000000001</v>
      </c>
      <c r="G167">
        <v>16901.419999999998</v>
      </c>
      <c r="H167">
        <v>18078.355</v>
      </c>
      <c r="I167">
        <v>13126.605</v>
      </c>
      <c r="J167">
        <v>14184.552</v>
      </c>
      <c r="L167">
        <v>131</v>
      </c>
      <c r="M167">
        <v>887.15700000000004</v>
      </c>
      <c r="N167">
        <v>904.92399999999998</v>
      </c>
      <c r="O167">
        <v>2079.6390000000001</v>
      </c>
      <c r="P167">
        <v>12946.557000000001</v>
      </c>
      <c r="Q167">
        <v>12232.352999999999</v>
      </c>
      <c r="R167">
        <v>10190.789000000001</v>
      </c>
      <c r="S167">
        <v>4533.4560000000001</v>
      </c>
      <c r="T167">
        <v>9053.3369999999995</v>
      </c>
      <c r="V167">
        <v>131</v>
      </c>
      <c r="W167">
        <v>887.15700000000004</v>
      </c>
      <c r="X167">
        <v>877.02599999999995</v>
      </c>
      <c r="Y167">
        <v>3409.1</v>
      </c>
      <c r="Z167">
        <v>1735.182</v>
      </c>
      <c r="AA167">
        <v>1854.6410000000001</v>
      </c>
      <c r="AB167">
        <v>1020.273</v>
      </c>
      <c r="AC167">
        <v>1115.5630000000001</v>
      </c>
      <c r="AD167">
        <v>2578.6210000000001</v>
      </c>
      <c r="AF167">
        <v>131</v>
      </c>
      <c r="AG167">
        <v>4115.8950000000004</v>
      </c>
      <c r="AH167">
        <v>2603.0839999999998</v>
      </c>
      <c r="AI167">
        <v>2744.482</v>
      </c>
      <c r="AJ167">
        <v>10564.623</v>
      </c>
      <c r="AK167">
        <v>19096.592000000001</v>
      </c>
      <c r="AL167">
        <v>1519.82</v>
      </c>
      <c r="AM167">
        <v>1138.854</v>
      </c>
      <c r="AN167">
        <v>13395.646000000001</v>
      </c>
      <c r="AP167">
        <v>131</v>
      </c>
      <c r="AQ167">
        <v>4721.3680000000004</v>
      </c>
      <c r="AR167">
        <v>5461.6109999999999</v>
      </c>
      <c r="AS167">
        <v>5504.12</v>
      </c>
      <c r="AT167">
        <v>27734.596000000001</v>
      </c>
      <c r="AU167">
        <v>23391.613000000001</v>
      </c>
      <c r="AV167">
        <v>22188.803</v>
      </c>
      <c r="AW167">
        <v>10748.804</v>
      </c>
      <c r="AX167">
        <v>13456.299000000001</v>
      </c>
      <c r="AZ167">
        <v>131</v>
      </c>
      <c r="BA167">
        <v>4721.3680000000004</v>
      </c>
      <c r="BB167">
        <v>5461.6109999999999</v>
      </c>
      <c r="BC167">
        <v>5504.12</v>
      </c>
      <c r="BD167">
        <v>27734.596000000001</v>
      </c>
      <c r="BE167">
        <v>23391.613000000001</v>
      </c>
      <c r="BF167">
        <v>22188.803</v>
      </c>
      <c r="BG167">
        <v>10748.804</v>
      </c>
      <c r="BH167">
        <v>13456.299000000001</v>
      </c>
      <c r="BJ167">
        <v>131</v>
      </c>
      <c r="BK167">
        <v>1067.9459999999999</v>
      </c>
      <c r="BL167">
        <v>3351.672</v>
      </c>
      <c r="BM167">
        <v>4619.4219999999996</v>
      </c>
      <c r="BN167">
        <v>14138.824000000001</v>
      </c>
      <c r="BO167">
        <v>10603.159</v>
      </c>
      <c r="BP167">
        <v>7326.9589999999998</v>
      </c>
      <c r="BQ167">
        <v>4303.2020000000002</v>
      </c>
      <c r="BR167">
        <v>2775.402</v>
      </c>
      <c r="BT167">
        <v>131</v>
      </c>
      <c r="BU167">
        <v>3769.4079999999999</v>
      </c>
      <c r="BV167">
        <v>2829.6709999999998</v>
      </c>
      <c r="BW167">
        <v>4695.1840000000002</v>
      </c>
      <c r="BX167">
        <v>8037.0810000000001</v>
      </c>
      <c r="BY167">
        <v>8507.973</v>
      </c>
      <c r="BZ167">
        <v>7306.92</v>
      </c>
      <c r="CA167">
        <v>3698.6460000000002</v>
      </c>
      <c r="CB167">
        <v>5086.4690000000001</v>
      </c>
      <c r="CD167">
        <v>131</v>
      </c>
      <c r="CE167">
        <v>1098.0440000000001</v>
      </c>
      <c r="CF167">
        <v>2701.8029999999999</v>
      </c>
      <c r="CG167">
        <v>975.904</v>
      </c>
      <c r="CH167">
        <v>1351.018</v>
      </c>
      <c r="CI167">
        <v>1099.9169999999999</v>
      </c>
      <c r="CJ167">
        <v>1130.127</v>
      </c>
      <c r="CK167">
        <v>4381.5600000000004</v>
      </c>
      <c r="CL167">
        <v>1590.74</v>
      </c>
      <c r="CN167">
        <v>131</v>
      </c>
      <c r="CO167">
        <v>1045.7280000000001</v>
      </c>
      <c r="CP167">
        <v>1594.739</v>
      </c>
      <c r="CQ167">
        <v>4392.12</v>
      </c>
      <c r="CR167">
        <v>15481.359</v>
      </c>
      <c r="CS167">
        <v>16862.518</v>
      </c>
      <c r="CT167">
        <v>14596.398999999999</v>
      </c>
      <c r="CU167">
        <v>7265.3329999999996</v>
      </c>
      <c r="CV167">
        <v>8099.19</v>
      </c>
    </row>
    <row r="168" spans="2:100" x14ac:dyDescent="0.2">
      <c r="B168">
        <v>132</v>
      </c>
      <c r="C168">
        <v>1020.822</v>
      </c>
      <c r="D168">
        <v>20605.57</v>
      </c>
      <c r="E168">
        <v>12014.645</v>
      </c>
      <c r="F168">
        <v>22535.365000000002</v>
      </c>
      <c r="G168">
        <v>16896.162</v>
      </c>
      <c r="H168">
        <v>18080.643</v>
      </c>
      <c r="I168">
        <v>13205.81</v>
      </c>
      <c r="J168">
        <v>14895.897000000001</v>
      </c>
      <c r="L168">
        <v>132</v>
      </c>
      <c r="M168">
        <v>903.16</v>
      </c>
      <c r="N168">
        <v>861.28800000000001</v>
      </c>
      <c r="O168">
        <v>2180.9589999999998</v>
      </c>
      <c r="P168">
        <v>13181.476000000001</v>
      </c>
      <c r="Q168">
        <v>13029.768</v>
      </c>
      <c r="R168">
        <v>10079.986000000001</v>
      </c>
      <c r="S168">
        <v>4599.8609999999999</v>
      </c>
      <c r="T168">
        <v>9165.2000000000007</v>
      </c>
      <c r="V168">
        <v>132</v>
      </c>
      <c r="W168">
        <v>903.16</v>
      </c>
      <c r="X168">
        <v>885.58600000000001</v>
      </c>
      <c r="Y168">
        <v>3920.2280000000001</v>
      </c>
      <c r="Z168">
        <v>1896.3979999999999</v>
      </c>
      <c r="AA168">
        <v>2205.27</v>
      </c>
      <c r="AB168">
        <v>1040.1469999999999</v>
      </c>
      <c r="AC168">
        <v>1152.037</v>
      </c>
      <c r="AD168">
        <v>2642.2979999999998</v>
      </c>
      <c r="AF168">
        <v>132</v>
      </c>
      <c r="AG168">
        <v>4073.5410000000002</v>
      </c>
      <c r="AH168">
        <v>2392.355</v>
      </c>
      <c r="AI168">
        <v>2703.1</v>
      </c>
      <c r="AJ168">
        <v>10173.304</v>
      </c>
      <c r="AK168">
        <v>19118.205000000002</v>
      </c>
      <c r="AL168">
        <v>1413.578</v>
      </c>
      <c r="AM168">
        <v>1096.607</v>
      </c>
      <c r="AN168">
        <v>13550.092000000001</v>
      </c>
      <c r="AP168">
        <v>132</v>
      </c>
      <c r="AQ168">
        <v>5085.4889999999996</v>
      </c>
      <c r="AR168">
        <v>5681.3370000000004</v>
      </c>
      <c r="AS168">
        <v>5876.75</v>
      </c>
      <c r="AT168">
        <v>28227.613000000001</v>
      </c>
      <c r="AU168">
        <v>23353.48</v>
      </c>
      <c r="AV168">
        <v>22538.088</v>
      </c>
      <c r="AW168">
        <v>10683.053</v>
      </c>
      <c r="AX168">
        <v>13646.041999999999</v>
      </c>
      <c r="AZ168">
        <v>132</v>
      </c>
      <c r="BA168">
        <v>5085.4889999999996</v>
      </c>
      <c r="BB168">
        <v>5681.3370000000004</v>
      </c>
      <c r="BC168">
        <v>5876.75</v>
      </c>
      <c r="BD168">
        <v>28227.613000000001</v>
      </c>
      <c r="BE168">
        <v>23353.48</v>
      </c>
      <c r="BF168">
        <v>22538.088</v>
      </c>
      <c r="BG168">
        <v>10683.053</v>
      </c>
      <c r="BH168">
        <v>13646.041999999999</v>
      </c>
      <c r="BJ168">
        <v>132</v>
      </c>
      <c r="BK168">
        <v>999.33500000000004</v>
      </c>
      <c r="BL168">
        <v>2981.0859999999998</v>
      </c>
      <c r="BM168">
        <v>4528.9629999999997</v>
      </c>
      <c r="BN168">
        <v>14079.902</v>
      </c>
      <c r="BO168">
        <v>10196.395</v>
      </c>
      <c r="BP168">
        <v>7043.2669999999998</v>
      </c>
      <c r="BQ168">
        <v>4285.009</v>
      </c>
      <c r="BR168">
        <v>2583.3780000000002</v>
      </c>
      <c r="BT168">
        <v>132</v>
      </c>
      <c r="BU168">
        <v>2683.0659999999998</v>
      </c>
      <c r="BV168">
        <v>2066.8290000000002</v>
      </c>
      <c r="BW168">
        <v>4405.6049999999996</v>
      </c>
      <c r="BX168">
        <v>8321.8070000000007</v>
      </c>
      <c r="BY168">
        <v>8491.0249999999996</v>
      </c>
      <c r="BZ168">
        <v>6807.1480000000001</v>
      </c>
      <c r="CA168">
        <v>3615.1019999999999</v>
      </c>
      <c r="CB168">
        <v>4579.0420000000004</v>
      </c>
      <c r="CD168">
        <v>132</v>
      </c>
      <c r="CE168">
        <v>1114.059</v>
      </c>
      <c r="CF168">
        <v>2390.3380000000002</v>
      </c>
      <c r="CG168">
        <v>954.96</v>
      </c>
      <c r="CH168">
        <v>1408.3789999999999</v>
      </c>
      <c r="CI168">
        <v>1064.085</v>
      </c>
      <c r="CJ168">
        <v>1134.9380000000001</v>
      </c>
      <c r="CK168">
        <v>4268.241</v>
      </c>
      <c r="CL168">
        <v>1540.211</v>
      </c>
      <c r="CN168">
        <v>132</v>
      </c>
      <c r="CO168">
        <v>1151.799</v>
      </c>
      <c r="CP168">
        <v>2048.7979999999998</v>
      </c>
      <c r="CQ168">
        <v>4534.2929999999997</v>
      </c>
      <c r="CR168">
        <v>15499.591</v>
      </c>
      <c r="CS168">
        <v>17497.145</v>
      </c>
      <c r="CT168">
        <v>14701.933999999999</v>
      </c>
      <c r="CU168">
        <v>7348.21</v>
      </c>
      <c r="CV168">
        <v>8032.4709999999995</v>
      </c>
    </row>
    <row r="169" spans="2:100" x14ac:dyDescent="0.2">
      <c r="B169">
        <v>133</v>
      </c>
      <c r="C169">
        <v>986.12099999999998</v>
      </c>
      <c r="D169">
        <v>19935.844000000001</v>
      </c>
      <c r="E169">
        <v>12306.128000000001</v>
      </c>
      <c r="F169">
        <v>22388.17</v>
      </c>
      <c r="G169">
        <v>16398.338</v>
      </c>
      <c r="H169">
        <v>17777.771000000001</v>
      </c>
      <c r="I169">
        <v>13079.569</v>
      </c>
      <c r="J169">
        <v>15877.011</v>
      </c>
      <c r="L169">
        <v>133</v>
      </c>
      <c r="M169">
        <v>981.99300000000005</v>
      </c>
      <c r="N169">
        <v>838</v>
      </c>
      <c r="O169">
        <v>2175.1860000000001</v>
      </c>
      <c r="P169">
        <v>13527.244000000001</v>
      </c>
      <c r="Q169">
        <v>13171.235000000001</v>
      </c>
      <c r="R169">
        <v>10360.227000000001</v>
      </c>
      <c r="S169">
        <v>4771.424</v>
      </c>
      <c r="T169">
        <v>8942.241</v>
      </c>
      <c r="V169">
        <v>133</v>
      </c>
      <c r="W169">
        <v>981.99300000000005</v>
      </c>
      <c r="X169">
        <v>886.32600000000002</v>
      </c>
      <c r="Y169">
        <v>4157.518</v>
      </c>
      <c r="Z169">
        <v>2274.4459999999999</v>
      </c>
      <c r="AA169">
        <v>2520.5529999999999</v>
      </c>
      <c r="AB169">
        <v>1110.992</v>
      </c>
      <c r="AC169">
        <v>1157.576</v>
      </c>
      <c r="AD169">
        <v>2845.7559999999999</v>
      </c>
      <c r="AF169">
        <v>133</v>
      </c>
      <c r="AG169">
        <v>3826.4679999999998</v>
      </c>
      <c r="AH169">
        <v>2297.6889999999999</v>
      </c>
      <c r="AI169">
        <v>2472.08</v>
      </c>
      <c r="AJ169">
        <v>10115.807000000001</v>
      </c>
      <c r="AK169">
        <v>18922.998</v>
      </c>
      <c r="AL169">
        <v>1412.7539999999999</v>
      </c>
      <c r="AM169">
        <v>1090.1199999999999</v>
      </c>
      <c r="AN169">
        <v>13307.334999999999</v>
      </c>
      <c r="AP169">
        <v>133</v>
      </c>
      <c r="AQ169">
        <v>5758.8540000000003</v>
      </c>
      <c r="AR169">
        <v>5821.3220000000001</v>
      </c>
      <c r="AS169">
        <v>6237.5870000000004</v>
      </c>
      <c r="AT169">
        <v>28226.162</v>
      </c>
      <c r="AU169">
        <v>23642.476999999999</v>
      </c>
      <c r="AV169">
        <v>22488.248</v>
      </c>
      <c r="AW169">
        <v>10816.16</v>
      </c>
      <c r="AX169">
        <v>13567.3</v>
      </c>
      <c r="AZ169">
        <v>133</v>
      </c>
      <c r="BA169">
        <v>5758.8540000000003</v>
      </c>
      <c r="BB169">
        <v>5821.3220000000001</v>
      </c>
      <c r="BC169">
        <v>6237.5870000000004</v>
      </c>
      <c r="BD169">
        <v>28226.162</v>
      </c>
      <c r="BE169">
        <v>23642.476999999999</v>
      </c>
      <c r="BF169">
        <v>22488.248</v>
      </c>
      <c r="BG169">
        <v>10816.16</v>
      </c>
      <c r="BH169">
        <v>13567.3</v>
      </c>
      <c r="BJ169">
        <v>133</v>
      </c>
      <c r="BK169">
        <v>959.48400000000004</v>
      </c>
      <c r="BL169">
        <v>2442.4969999999998</v>
      </c>
      <c r="BM169">
        <v>4598.3149999999996</v>
      </c>
      <c r="BN169">
        <v>14001.625</v>
      </c>
      <c r="BO169">
        <v>10004.563</v>
      </c>
      <c r="BP169">
        <v>6593.3720000000003</v>
      </c>
      <c r="BQ169">
        <v>4360.4359999999997</v>
      </c>
      <c r="BR169">
        <v>2533.692</v>
      </c>
      <c r="BT169">
        <v>133</v>
      </c>
      <c r="BU169">
        <v>1985.8420000000001</v>
      </c>
      <c r="BV169">
        <v>1620.7760000000001</v>
      </c>
      <c r="BW169">
        <v>4087.1970000000001</v>
      </c>
      <c r="BX169">
        <v>8550.1820000000007</v>
      </c>
      <c r="BY169">
        <v>7917.8729999999996</v>
      </c>
      <c r="BZ169">
        <v>6393.0929999999998</v>
      </c>
      <c r="CA169">
        <v>3145.8710000000001</v>
      </c>
      <c r="CB169">
        <v>4278.6329999999998</v>
      </c>
      <c r="CD169">
        <v>133</v>
      </c>
      <c r="CE169">
        <v>1028.5909999999999</v>
      </c>
      <c r="CF169">
        <v>1833.12</v>
      </c>
      <c r="CG169">
        <v>940.66700000000003</v>
      </c>
      <c r="CH169">
        <v>1382.3489999999999</v>
      </c>
      <c r="CI169">
        <v>1045.2529999999999</v>
      </c>
      <c r="CJ169">
        <v>1093.2329999999999</v>
      </c>
      <c r="CK169">
        <v>4317.6689999999999</v>
      </c>
      <c r="CL169">
        <v>1505.4079999999999</v>
      </c>
      <c r="CN169">
        <v>133</v>
      </c>
      <c r="CO169">
        <v>1223.3630000000001</v>
      </c>
      <c r="CP169">
        <v>2052.672</v>
      </c>
      <c r="CQ169">
        <v>4601.6589999999997</v>
      </c>
      <c r="CR169">
        <v>15441.018</v>
      </c>
      <c r="CS169">
        <v>18259.759999999998</v>
      </c>
      <c r="CT169">
        <v>15225.427</v>
      </c>
      <c r="CU169">
        <v>7277.433</v>
      </c>
      <c r="CV169">
        <v>7832.61</v>
      </c>
    </row>
    <row r="170" spans="2:100" x14ac:dyDescent="0.2">
      <c r="B170">
        <v>134</v>
      </c>
      <c r="C170">
        <v>986.57500000000005</v>
      </c>
      <c r="D170">
        <v>18619.363000000001</v>
      </c>
      <c r="E170">
        <v>12029.437</v>
      </c>
      <c r="F170">
        <v>22001.780999999999</v>
      </c>
      <c r="G170">
        <v>16557.195</v>
      </c>
      <c r="H170">
        <v>17412.523000000001</v>
      </c>
      <c r="I170">
        <v>13171.037</v>
      </c>
      <c r="J170">
        <v>16404.738000000001</v>
      </c>
      <c r="L170">
        <v>134</v>
      </c>
      <c r="M170">
        <v>946.16499999999996</v>
      </c>
      <c r="N170">
        <v>879.19899999999996</v>
      </c>
      <c r="O170">
        <v>2247.2759999999998</v>
      </c>
      <c r="P170">
        <v>13825.125</v>
      </c>
      <c r="Q170">
        <v>13006.633</v>
      </c>
      <c r="R170">
        <v>10455.557000000001</v>
      </c>
      <c r="S170">
        <v>4826.8370000000004</v>
      </c>
      <c r="T170">
        <v>9029.0319999999992</v>
      </c>
      <c r="V170">
        <v>134</v>
      </c>
      <c r="W170">
        <v>946.16499999999996</v>
      </c>
      <c r="X170">
        <v>883.48800000000006</v>
      </c>
      <c r="Y170">
        <v>4218.5190000000002</v>
      </c>
      <c r="Z170">
        <v>2580.5129999999999</v>
      </c>
      <c r="AA170">
        <v>3291.2930000000001</v>
      </c>
      <c r="AB170">
        <v>1115.7380000000001</v>
      </c>
      <c r="AC170">
        <v>1079.915</v>
      </c>
      <c r="AD170">
        <v>2729.962</v>
      </c>
      <c r="AF170">
        <v>134</v>
      </c>
      <c r="AG170">
        <v>3712.6089999999999</v>
      </c>
      <c r="AH170">
        <v>2199.3319999999999</v>
      </c>
      <c r="AI170">
        <v>2456.12</v>
      </c>
      <c r="AJ170">
        <v>9548.518</v>
      </c>
      <c r="AK170">
        <v>18480.886999999999</v>
      </c>
      <c r="AL170">
        <v>1347.6320000000001</v>
      </c>
      <c r="AM170">
        <v>1135.6600000000001</v>
      </c>
      <c r="AN170">
        <v>13039.415999999999</v>
      </c>
      <c r="AP170">
        <v>134</v>
      </c>
      <c r="AQ170">
        <v>6111.5559999999996</v>
      </c>
      <c r="AR170">
        <v>5950.5429999999997</v>
      </c>
      <c r="AS170">
        <v>6618.36</v>
      </c>
      <c r="AT170">
        <v>28541.907999999999</v>
      </c>
      <c r="AU170">
        <v>23848.861000000001</v>
      </c>
      <c r="AV170">
        <v>22532.120999999999</v>
      </c>
      <c r="AW170">
        <v>10926.19</v>
      </c>
      <c r="AX170">
        <v>13402.867</v>
      </c>
      <c r="AZ170">
        <v>134</v>
      </c>
      <c r="BA170">
        <v>6111.5559999999996</v>
      </c>
      <c r="BB170">
        <v>5950.5429999999997</v>
      </c>
      <c r="BC170">
        <v>6618.36</v>
      </c>
      <c r="BD170">
        <v>28541.907999999999</v>
      </c>
      <c r="BE170">
        <v>23848.861000000001</v>
      </c>
      <c r="BF170">
        <v>22532.120999999999</v>
      </c>
      <c r="BG170">
        <v>10926.19</v>
      </c>
      <c r="BH170">
        <v>13402.867</v>
      </c>
      <c r="BJ170">
        <v>134</v>
      </c>
      <c r="BK170">
        <v>933.19200000000001</v>
      </c>
      <c r="BL170">
        <v>1997.77</v>
      </c>
      <c r="BM170">
        <v>4549.2430000000004</v>
      </c>
      <c r="BN170">
        <v>13693.342000000001</v>
      </c>
      <c r="BO170">
        <v>9907.8880000000008</v>
      </c>
      <c r="BP170">
        <v>6226.3379999999997</v>
      </c>
      <c r="BQ170">
        <v>4169.6409999999996</v>
      </c>
      <c r="BR170">
        <v>2517.1350000000002</v>
      </c>
      <c r="BT170">
        <v>134</v>
      </c>
      <c r="BU170">
        <v>1660.3679999999999</v>
      </c>
      <c r="BV170">
        <v>1400.434</v>
      </c>
      <c r="BW170">
        <v>3832.6970000000001</v>
      </c>
      <c r="BX170">
        <v>8978.5959999999995</v>
      </c>
      <c r="BY170">
        <v>7486.6180000000004</v>
      </c>
      <c r="BZ170">
        <v>6051.92</v>
      </c>
      <c r="CA170">
        <v>2643.8069999999998</v>
      </c>
      <c r="CB170">
        <v>3990.0749999999998</v>
      </c>
      <c r="CD170">
        <v>134</v>
      </c>
      <c r="CE170">
        <v>1053.8019999999999</v>
      </c>
      <c r="CF170">
        <v>1485.885</v>
      </c>
      <c r="CG170">
        <v>957.25699999999995</v>
      </c>
      <c r="CH170">
        <v>1435.6759999999999</v>
      </c>
      <c r="CI170">
        <v>1093.2909999999999</v>
      </c>
      <c r="CJ170">
        <v>1040.6489999999999</v>
      </c>
      <c r="CK170">
        <v>4144.1819999999998</v>
      </c>
      <c r="CL170">
        <v>1500.5820000000001</v>
      </c>
      <c r="CN170">
        <v>134</v>
      </c>
      <c r="CO170">
        <v>1140.6310000000001</v>
      </c>
      <c r="CP170">
        <v>1769.12</v>
      </c>
      <c r="CQ170">
        <v>4692.848</v>
      </c>
      <c r="CR170">
        <v>15996.566999999999</v>
      </c>
      <c r="CS170">
        <v>18257.190999999999</v>
      </c>
      <c r="CT170">
        <v>14933.771000000001</v>
      </c>
      <c r="CU170">
        <v>7326.0429999999997</v>
      </c>
      <c r="CV170">
        <v>7795.8159999999998</v>
      </c>
    </row>
    <row r="171" spans="2:100" x14ac:dyDescent="0.2">
      <c r="B171">
        <v>135</v>
      </c>
      <c r="C171">
        <v>929.17600000000004</v>
      </c>
      <c r="D171">
        <v>16907.322</v>
      </c>
      <c r="E171">
        <v>12052.942999999999</v>
      </c>
      <c r="F171">
        <v>21973.778999999999</v>
      </c>
      <c r="G171">
        <v>16158.755999999999</v>
      </c>
      <c r="H171">
        <v>17177.421999999999</v>
      </c>
      <c r="I171">
        <v>13079.74</v>
      </c>
      <c r="J171">
        <v>16867.838</v>
      </c>
      <c r="L171">
        <v>135</v>
      </c>
      <c r="M171">
        <v>952.85799999999995</v>
      </c>
      <c r="N171">
        <v>899.79200000000003</v>
      </c>
      <c r="O171">
        <v>2282.8330000000001</v>
      </c>
      <c r="P171">
        <v>14197.191000000001</v>
      </c>
      <c r="Q171">
        <v>13362.678</v>
      </c>
      <c r="R171">
        <v>10565.378000000001</v>
      </c>
      <c r="S171">
        <v>5069.1289999999999</v>
      </c>
      <c r="T171">
        <v>9024.9519999999993</v>
      </c>
      <c r="V171">
        <v>135</v>
      </c>
      <c r="W171">
        <v>952.85799999999995</v>
      </c>
      <c r="X171">
        <v>877.69100000000003</v>
      </c>
      <c r="Y171">
        <v>4188.7529999999997</v>
      </c>
      <c r="Z171">
        <v>3096.0250000000001</v>
      </c>
      <c r="AA171">
        <v>3939.5920000000001</v>
      </c>
      <c r="AB171">
        <v>1166.701</v>
      </c>
      <c r="AC171">
        <v>1062.722</v>
      </c>
      <c r="AD171">
        <v>2772.0250000000001</v>
      </c>
      <c r="AF171">
        <v>135</v>
      </c>
      <c r="AG171">
        <v>3712.01</v>
      </c>
      <c r="AH171">
        <v>2306.7350000000001</v>
      </c>
      <c r="AI171">
        <v>2369.473</v>
      </c>
      <c r="AJ171">
        <v>9096.2209999999995</v>
      </c>
      <c r="AK171">
        <v>18031.550999999999</v>
      </c>
      <c r="AL171">
        <v>1271.9459999999999</v>
      </c>
      <c r="AM171">
        <v>1111.376</v>
      </c>
      <c r="AN171">
        <v>12748.107</v>
      </c>
      <c r="AP171">
        <v>135</v>
      </c>
      <c r="AQ171">
        <v>6381.5020000000004</v>
      </c>
      <c r="AR171">
        <v>5964.67</v>
      </c>
      <c r="AS171">
        <v>6775.8320000000003</v>
      </c>
      <c r="AT171">
        <v>28871.396000000001</v>
      </c>
      <c r="AU171">
        <v>24121.043000000001</v>
      </c>
      <c r="AV171">
        <v>22537.006000000001</v>
      </c>
      <c r="AW171">
        <v>10982.114</v>
      </c>
      <c r="AX171">
        <v>13248.606</v>
      </c>
      <c r="AZ171">
        <v>135</v>
      </c>
      <c r="BA171">
        <v>6381.5020000000004</v>
      </c>
      <c r="BB171">
        <v>5964.67</v>
      </c>
      <c r="BC171">
        <v>6775.8320000000003</v>
      </c>
      <c r="BD171">
        <v>28871.396000000001</v>
      </c>
      <c r="BE171">
        <v>24121.043000000001</v>
      </c>
      <c r="BF171">
        <v>22537.006000000001</v>
      </c>
      <c r="BG171">
        <v>10982.114</v>
      </c>
      <c r="BH171">
        <v>13248.606</v>
      </c>
      <c r="BJ171">
        <v>135</v>
      </c>
      <c r="BK171">
        <v>901.17600000000004</v>
      </c>
      <c r="BL171">
        <v>1607.049</v>
      </c>
      <c r="BM171">
        <v>4520.0649999999996</v>
      </c>
      <c r="BN171">
        <v>13332.535</v>
      </c>
      <c r="BO171">
        <v>9536.9130000000005</v>
      </c>
      <c r="BP171">
        <v>6011.0379999999996</v>
      </c>
      <c r="BQ171">
        <v>3979.13</v>
      </c>
      <c r="BR171">
        <v>2546.27</v>
      </c>
      <c r="BT171">
        <v>135</v>
      </c>
      <c r="BU171">
        <v>1491.329</v>
      </c>
      <c r="BV171">
        <v>1256.711</v>
      </c>
      <c r="BW171">
        <v>3678.145</v>
      </c>
      <c r="BX171">
        <v>9500.2459999999992</v>
      </c>
      <c r="BY171">
        <v>7310.4219999999996</v>
      </c>
      <c r="BZ171">
        <v>5628.9120000000003</v>
      </c>
      <c r="CA171">
        <v>2182.116</v>
      </c>
      <c r="CB171">
        <v>3580.6309999999999</v>
      </c>
      <c r="CD171">
        <v>135</v>
      </c>
      <c r="CE171">
        <v>1101.8720000000001</v>
      </c>
      <c r="CF171">
        <v>1293.952</v>
      </c>
      <c r="CG171">
        <v>975.096</v>
      </c>
      <c r="CH171">
        <v>1431.001</v>
      </c>
      <c r="CI171">
        <v>1109.673</v>
      </c>
      <c r="CJ171">
        <v>1034.1790000000001</v>
      </c>
      <c r="CK171">
        <v>4002.9430000000002</v>
      </c>
      <c r="CL171">
        <v>1451.9280000000001</v>
      </c>
      <c r="CN171">
        <v>135</v>
      </c>
      <c r="CO171">
        <v>1068.3420000000001</v>
      </c>
      <c r="CP171">
        <v>1446.3119999999999</v>
      </c>
      <c r="CQ171">
        <v>4749.4719999999998</v>
      </c>
      <c r="CR171">
        <v>16239.804</v>
      </c>
      <c r="CS171">
        <v>18134.291000000001</v>
      </c>
      <c r="CT171">
        <v>15273.927</v>
      </c>
      <c r="CU171">
        <v>7070.5720000000001</v>
      </c>
      <c r="CV171">
        <v>7870.0159999999996</v>
      </c>
    </row>
    <row r="172" spans="2:100" x14ac:dyDescent="0.2">
      <c r="B172">
        <v>136</v>
      </c>
      <c r="C172">
        <v>946.65599999999995</v>
      </c>
      <c r="D172">
        <v>15487.849</v>
      </c>
      <c r="E172">
        <v>12362.843000000001</v>
      </c>
      <c r="F172">
        <v>21289.826000000001</v>
      </c>
      <c r="G172">
        <v>15860.951999999999</v>
      </c>
      <c r="H172">
        <v>16939.098000000002</v>
      </c>
      <c r="I172">
        <v>13023.066000000001</v>
      </c>
      <c r="J172">
        <v>17184.046999999999</v>
      </c>
      <c r="L172">
        <v>136</v>
      </c>
      <c r="M172">
        <v>940.93100000000004</v>
      </c>
      <c r="N172">
        <v>922.00900000000001</v>
      </c>
      <c r="O172">
        <v>2282.6390000000001</v>
      </c>
      <c r="P172">
        <v>14455.974</v>
      </c>
      <c r="Q172">
        <v>13663.849</v>
      </c>
      <c r="R172">
        <v>10667.194</v>
      </c>
      <c r="S172">
        <v>5386.7020000000002</v>
      </c>
      <c r="T172">
        <v>8948.02</v>
      </c>
      <c r="V172">
        <v>136</v>
      </c>
      <c r="W172">
        <v>940.93100000000004</v>
      </c>
      <c r="X172">
        <v>916.32299999999998</v>
      </c>
      <c r="Y172">
        <v>4128.2879999999996</v>
      </c>
      <c r="Z172">
        <v>3833.5459999999998</v>
      </c>
      <c r="AA172">
        <v>4516.5159999999996</v>
      </c>
      <c r="AB172">
        <v>1242.0809999999999</v>
      </c>
      <c r="AC172">
        <v>1119.087</v>
      </c>
      <c r="AD172">
        <v>2837.9349999999999</v>
      </c>
      <c r="AF172">
        <v>136</v>
      </c>
      <c r="AG172">
        <v>3651.0709999999999</v>
      </c>
      <c r="AH172">
        <v>2455.7510000000002</v>
      </c>
      <c r="AI172">
        <v>1991.7639999999999</v>
      </c>
      <c r="AJ172">
        <v>8714.3050000000003</v>
      </c>
      <c r="AK172">
        <v>17508.886999999999</v>
      </c>
      <c r="AL172">
        <v>1296.598</v>
      </c>
      <c r="AM172">
        <v>1151.135</v>
      </c>
      <c r="AN172">
        <v>12648.343999999999</v>
      </c>
      <c r="AP172">
        <v>136</v>
      </c>
      <c r="AQ172">
        <v>6244.5659999999998</v>
      </c>
      <c r="AR172">
        <v>5985.3419999999996</v>
      </c>
      <c r="AS172">
        <v>6840.1210000000001</v>
      </c>
      <c r="AT172">
        <v>29114.355</v>
      </c>
      <c r="AU172">
        <v>24146.991999999998</v>
      </c>
      <c r="AV172">
        <v>22189.125</v>
      </c>
      <c r="AW172">
        <v>10794.37</v>
      </c>
      <c r="AX172">
        <v>12858.017</v>
      </c>
      <c r="AZ172">
        <v>136</v>
      </c>
      <c r="BA172">
        <v>6244.5659999999998</v>
      </c>
      <c r="BB172">
        <v>5985.3419999999996</v>
      </c>
      <c r="BC172">
        <v>6840.1210000000001</v>
      </c>
      <c r="BD172">
        <v>29114.355</v>
      </c>
      <c r="BE172">
        <v>24146.991999999998</v>
      </c>
      <c r="BF172">
        <v>22189.125</v>
      </c>
      <c r="BG172">
        <v>10794.37</v>
      </c>
      <c r="BH172">
        <v>12858.017</v>
      </c>
      <c r="BJ172">
        <v>136</v>
      </c>
      <c r="BK172">
        <v>957.90700000000004</v>
      </c>
      <c r="BL172">
        <v>1329.421</v>
      </c>
      <c r="BM172">
        <v>4254.5460000000003</v>
      </c>
      <c r="BN172">
        <v>13246.075000000001</v>
      </c>
      <c r="BO172">
        <v>9270.9619999999995</v>
      </c>
      <c r="BP172">
        <v>5793.7020000000002</v>
      </c>
      <c r="BQ172">
        <v>3928.0349999999999</v>
      </c>
      <c r="BR172">
        <v>2639.3209999999999</v>
      </c>
      <c r="BT172">
        <v>136</v>
      </c>
      <c r="BU172">
        <v>1385.9079999999999</v>
      </c>
      <c r="BV172">
        <v>1169.039</v>
      </c>
      <c r="BW172">
        <v>3544.8159999999998</v>
      </c>
      <c r="BX172">
        <v>9763.7250000000004</v>
      </c>
      <c r="BY172">
        <v>6819.3050000000003</v>
      </c>
      <c r="BZ172">
        <v>5425.8289999999997</v>
      </c>
      <c r="CA172">
        <v>1872.923</v>
      </c>
      <c r="CB172">
        <v>3280.7370000000001</v>
      </c>
      <c r="CD172">
        <v>136</v>
      </c>
      <c r="CE172">
        <v>1079.0360000000001</v>
      </c>
      <c r="CF172">
        <v>1132.3810000000001</v>
      </c>
      <c r="CG172">
        <v>997.06600000000003</v>
      </c>
      <c r="CH172">
        <v>1384.7919999999999</v>
      </c>
      <c r="CI172">
        <v>1102.8789999999999</v>
      </c>
      <c r="CJ172">
        <v>1049.797</v>
      </c>
      <c r="CK172">
        <v>4074.3870000000002</v>
      </c>
      <c r="CL172">
        <v>1452.252</v>
      </c>
      <c r="CN172">
        <v>136</v>
      </c>
      <c r="CO172">
        <v>986.447</v>
      </c>
      <c r="CP172">
        <v>1132.684</v>
      </c>
      <c r="CQ172">
        <v>4905.4530000000004</v>
      </c>
      <c r="CR172">
        <v>16637.498</v>
      </c>
      <c r="CS172">
        <v>17565.965</v>
      </c>
      <c r="CT172">
        <v>15201.449000000001</v>
      </c>
      <c r="CU172">
        <v>6956.6689999999999</v>
      </c>
      <c r="CV172">
        <v>8089.2179999999998</v>
      </c>
    </row>
    <row r="173" spans="2:100" x14ac:dyDescent="0.2">
      <c r="B173">
        <v>137</v>
      </c>
      <c r="C173">
        <v>945.505</v>
      </c>
      <c r="D173">
        <v>14464.195</v>
      </c>
      <c r="E173">
        <v>12350.341</v>
      </c>
      <c r="F173">
        <v>20988.210999999999</v>
      </c>
      <c r="G173">
        <v>15385.175999999999</v>
      </c>
      <c r="H173">
        <v>16576.601999999999</v>
      </c>
      <c r="I173">
        <v>13394.436</v>
      </c>
      <c r="J173">
        <v>17328.377</v>
      </c>
      <c r="L173">
        <v>137</v>
      </c>
      <c r="M173">
        <v>1003.7859999999999</v>
      </c>
      <c r="N173">
        <v>988.54700000000003</v>
      </c>
      <c r="O173">
        <v>2394.8159999999998</v>
      </c>
      <c r="P173">
        <v>14742.696</v>
      </c>
      <c r="Q173">
        <v>14041.210999999999</v>
      </c>
      <c r="R173">
        <v>10984.371999999999</v>
      </c>
      <c r="S173">
        <v>5544.61</v>
      </c>
      <c r="T173">
        <v>9279.0499999999993</v>
      </c>
      <c r="V173">
        <v>137</v>
      </c>
      <c r="W173">
        <v>1003.7859999999999</v>
      </c>
      <c r="X173">
        <v>955.43200000000002</v>
      </c>
      <c r="Y173">
        <v>3951.2049999999999</v>
      </c>
      <c r="Z173">
        <v>4790.058</v>
      </c>
      <c r="AA173">
        <v>5012.0079999999998</v>
      </c>
      <c r="AB173">
        <v>1342.6849999999999</v>
      </c>
      <c r="AC173">
        <v>1166.0409999999999</v>
      </c>
      <c r="AD173">
        <v>2855.0410000000002</v>
      </c>
      <c r="AF173">
        <v>137</v>
      </c>
      <c r="AG173">
        <v>3619.5430000000001</v>
      </c>
      <c r="AH173">
        <v>2542.413</v>
      </c>
      <c r="AI173">
        <v>1719.52</v>
      </c>
      <c r="AJ173">
        <v>8379.4789999999994</v>
      </c>
      <c r="AK173">
        <v>17188.758000000002</v>
      </c>
      <c r="AL173">
        <v>1269.5920000000001</v>
      </c>
      <c r="AM173">
        <v>1116.925</v>
      </c>
      <c r="AN173">
        <v>12037.016</v>
      </c>
      <c r="AP173">
        <v>137</v>
      </c>
      <c r="AQ173">
        <v>6507.9830000000002</v>
      </c>
      <c r="AR173">
        <v>6176.1180000000004</v>
      </c>
      <c r="AS173">
        <v>6833.9589999999998</v>
      </c>
      <c r="AT173">
        <v>29251.245999999999</v>
      </c>
      <c r="AU173">
        <v>24653.148000000001</v>
      </c>
      <c r="AV173">
        <v>22010.605</v>
      </c>
      <c r="AW173">
        <v>10522.189</v>
      </c>
      <c r="AX173">
        <v>12276.954</v>
      </c>
      <c r="AZ173">
        <v>137</v>
      </c>
      <c r="BA173">
        <v>6507.9830000000002</v>
      </c>
      <c r="BB173">
        <v>6176.1180000000004</v>
      </c>
      <c r="BC173">
        <v>6833.9589999999998</v>
      </c>
      <c r="BD173">
        <v>29251.245999999999</v>
      </c>
      <c r="BE173">
        <v>24653.148000000001</v>
      </c>
      <c r="BF173">
        <v>22010.605</v>
      </c>
      <c r="BG173">
        <v>10522.189</v>
      </c>
      <c r="BH173">
        <v>12276.954</v>
      </c>
      <c r="BJ173">
        <v>137</v>
      </c>
      <c r="BK173">
        <v>958.67100000000005</v>
      </c>
      <c r="BL173">
        <v>1266.2629999999999</v>
      </c>
      <c r="BM173">
        <v>4159.91</v>
      </c>
      <c r="BN173">
        <v>13144.519</v>
      </c>
      <c r="BO173">
        <v>9129.1149999999998</v>
      </c>
      <c r="BP173">
        <v>5590.12</v>
      </c>
      <c r="BQ173">
        <v>3847.4479999999999</v>
      </c>
      <c r="BR173">
        <v>2710.828</v>
      </c>
      <c r="BT173">
        <v>137</v>
      </c>
      <c r="BU173">
        <v>1280.9079999999999</v>
      </c>
      <c r="BV173">
        <v>1066.566</v>
      </c>
      <c r="BW173">
        <v>3553.2759999999998</v>
      </c>
      <c r="BX173">
        <v>10044.026</v>
      </c>
      <c r="BY173">
        <v>6349.6210000000001</v>
      </c>
      <c r="BZ173">
        <v>5271.8069999999998</v>
      </c>
      <c r="CA173">
        <v>1708.9659999999999</v>
      </c>
      <c r="CB173">
        <v>3101.2469999999998</v>
      </c>
      <c r="CD173">
        <v>137</v>
      </c>
      <c r="CE173">
        <v>1099.693</v>
      </c>
      <c r="CF173">
        <v>1072.7180000000001</v>
      </c>
      <c r="CG173">
        <v>987.61900000000003</v>
      </c>
      <c r="CH173">
        <v>1319.6030000000001</v>
      </c>
      <c r="CI173">
        <v>1121.2370000000001</v>
      </c>
      <c r="CJ173">
        <v>1067.4760000000001</v>
      </c>
      <c r="CK173">
        <v>3966.3150000000001</v>
      </c>
      <c r="CL173">
        <v>1468.1759999999999</v>
      </c>
      <c r="CN173">
        <v>137</v>
      </c>
      <c r="CO173">
        <v>913.90099999999995</v>
      </c>
      <c r="CP173">
        <v>992.452</v>
      </c>
      <c r="CQ173">
        <v>5041.125</v>
      </c>
      <c r="CR173">
        <v>17166.812000000002</v>
      </c>
      <c r="CS173">
        <v>17549.945</v>
      </c>
      <c r="CT173">
        <v>15059.984</v>
      </c>
      <c r="CU173">
        <v>6661.0929999999998</v>
      </c>
      <c r="CV173">
        <v>7904.54</v>
      </c>
    </row>
    <row r="174" spans="2:100" x14ac:dyDescent="0.2">
      <c r="B174">
        <v>138</v>
      </c>
      <c r="C174">
        <v>861.84799999999996</v>
      </c>
      <c r="D174">
        <v>13523.651</v>
      </c>
      <c r="E174">
        <v>12523.46</v>
      </c>
      <c r="F174">
        <v>20858.02</v>
      </c>
      <c r="G174">
        <v>15145.773999999999</v>
      </c>
      <c r="H174">
        <v>16434.813999999998</v>
      </c>
      <c r="I174">
        <v>13417.954</v>
      </c>
      <c r="J174">
        <v>17860.133000000002</v>
      </c>
      <c r="L174">
        <v>138</v>
      </c>
      <c r="M174">
        <v>1021.011</v>
      </c>
      <c r="N174">
        <v>986.06799999999998</v>
      </c>
      <c r="O174">
        <v>2478.9540000000002</v>
      </c>
      <c r="P174">
        <v>15072.239</v>
      </c>
      <c r="Q174">
        <v>14216.109</v>
      </c>
      <c r="R174">
        <v>11026.692999999999</v>
      </c>
      <c r="S174">
        <v>5775.5709999999999</v>
      </c>
      <c r="T174">
        <v>9424.7839999999997</v>
      </c>
      <c r="V174">
        <v>138</v>
      </c>
      <c r="W174">
        <v>1021.011</v>
      </c>
      <c r="X174">
        <v>945.08900000000006</v>
      </c>
      <c r="Y174">
        <v>3859.2890000000002</v>
      </c>
      <c r="Z174">
        <v>5659.3779999999997</v>
      </c>
      <c r="AA174">
        <v>5192.6949999999997</v>
      </c>
      <c r="AB174">
        <v>1425.9159999999999</v>
      </c>
      <c r="AC174">
        <v>1273.6510000000001</v>
      </c>
      <c r="AD174">
        <v>2739.067</v>
      </c>
      <c r="AF174">
        <v>138</v>
      </c>
      <c r="AG174">
        <v>3478.7020000000002</v>
      </c>
      <c r="AH174">
        <v>2540.0830000000001</v>
      </c>
      <c r="AI174">
        <v>1373.24</v>
      </c>
      <c r="AJ174">
        <v>7876.4560000000001</v>
      </c>
      <c r="AK174">
        <v>16391.59</v>
      </c>
      <c r="AL174">
        <v>1282.1489999999999</v>
      </c>
      <c r="AM174">
        <v>1114.865</v>
      </c>
      <c r="AN174">
        <v>11351.870999999999</v>
      </c>
      <c r="AP174">
        <v>138</v>
      </c>
      <c r="AQ174">
        <v>6666.2479999999996</v>
      </c>
      <c r="AR174">
        <v>6493.78</v>
      </c>
      <c r="AS174">
        <v>6942.7820000000002</v>
      </c>
      <c r="AT174">
        <v>29472.271000000001</v>
      </c>
      <c r="AU174">
        <v>25232.951000000001</v>
      </c>
      <c r="AV174">
        <v>22075.243999999999</v>
      </c>
      <c r="AW174">
        <v>10080.017</v>
      </c>
      <c r="AX174">
        <v>11860.29</v>
      </c>
      <c r="AZ174">
        <v>138</v>
      </c>
      <c r="BA174">
        <v>6666.2479999999996</v>
      </c>
      <c r="BB174">
        <v>6493.78</v>
      </c>
      <c r="BC174">
        <v>6942.7820000000002</v>
      </c>
      <c r="BD174">
        <v>29472.271000000001</v>
      </c>
      <c r="BE174">
        <v>25232.951000000001</v>
      </c>
      <c r="BF174">
        <v>22075.243999999999</v>
      </c>
      <c r="BG174">
        <v>10080.017</v>
      </c>
      <c r="BH174">
        <v>11860.29</v>
      </c>
      <c r="BJ174">
        <v>138</v>
      </c>
      <c r="BK174">
        <v>930.21100000000001</v>
      </c>
      <c r="BL174">
        <v>1149.8320000000001</v>
      </c>
      <c r="BM174">
        <v>3967.4450000000002</v>
      </c>
      <c r="BN174">
        <v>13019.120999999999</v>
      </c>
      <c r="BO174">
        <v>8800.6170000000002</v>
      </c>
      <c r="BP174">
        <v>5289.4859999999999</v>
      </c>
      <c r="BQ174">
        <v>3760.5729999999999</v>
      </c>
      <c r="BR174">
        <v>2864.8310000000001</v>
      </c>
      <c r="BT174">
        <v>138</v>
      </c>
      <c r="BU174">
        <v>1164.0260000000001</v>
      </c>
      <c r="BV174">
        <v>1011.566</v>
      </c>
      <c r="BW174">
        <v>3662.5</v>
      </c>
      <c r="BX174">
        <v>10368.003000000001</v>
      </c>
      <c r="BY174">
        <v>5736.2839999999997</v>
      </c>
      <c r="BZ174">
        <v>5165.2179999999998</v>
      </c>
      <c r="CA174">
        <v>1472.751</v>
      </c>
      <c r="CB174">
        <v>2769.913</v>
      </c>
      <c r="CD174">
        <v>138</v>
      </c>
      <c r="CE174">
        <v>1054.6500000000001</v>
      </c>
      <c r="CF174">
        <v>1054.5170000000001</v>
      </c>
      <c r="CG174">
        <v>1015.341</v>
      </c>
      <c r="CH174">
        <v>1288.55</v>
      </c>
      <c r="CI174">
        <v>1092.789</v>
      </c>
      <c r="CJ174">
        <v>1103.425</v>
      </c>
      <c r="CK174">
        <v>4059.623</v>
      </c>
      <c r="CL174">
        <v>1441.384</v>
      </c>
      <c r="CN174">
        <v>138</v>
      </c>
      <c r="CO174">
        <v>911.03</v>
      </c>
      <c r="CP174">
        <v>964.41200000000003</v>
      </c>
      <c r="CQ174">
        <v>5163.4110000000001</v>
      </c>
      <c r="CR174">
        <v>17190.592000000001</v>
      </c>
      <c r="CS174">
        <v>17233.896000000001</v>
      </c>
      <c r="CT174">
        <v>14876.991</v>
      </c>
      <c r="CU174">
        <v>6468.1549999999997</v>
      </c>
      <c r="CV174">
        <v>7650.1719999999996</v>
      </c>
    </row>
    <row r="175" spans="2:100" x14ac:dyDescent="0.2">
      <c r="B175">
        <v>139</v>
      </c>
      <c r="C175">
        <v>867.37800000000004</v>
      </c>
      <c r="D175">
        <v>13459.438</v>
      </c>
      <c r="E175">
        <v>12790.543</v>
      </c>
      <c r="F175">
        <v>20540.544999999998</v>
      </c>
      <c r="G175">
        <v>14918.45</v>
      </c>
      <c r="H175">
        <v>16116.525</v>
      </c>
      <c r="I175">
        <v>13439.717000000001</v>
      </c>
      <c r="J175">
        <v>17720.085999999999</v>
      </c>
      <c r="L175">
        <v>139</v>
      </c>
      <c r="M175">
        <v>1056.2460000000001</v>
      </c>
      <c r="N175">
        <v>981.18399999999997</v>
      </c>
      <c r="O175">
        <v>2551.2600000000002</v>
      </c>
      <c r="P175">
        <v>15798.261</v>
      </c>
      <c r="Q175">
        <v>14815.161</v>
      </c>
      <c r="R175">
        <v>11159.634</v>
      </c>
      <c r="S175">
        <v>5974.192</v>
      </c>
      <c r="T175">
        <v>9450.7620000000006</v>
      </c>
      <c r="V175">
        <v>139</v>
      </c>
      <c r="W175">
        <v>1056.2460000000001</v>
      </c>
      <c r="X175">
        <v>949.27</v>
      </c>
      <c r="Y175">
        <v>3931.2539999999999</v>
      </c>
      <c r="Z175">
        <v>6553.7790000000005</v>
      </c>
      <c r="AA175">
        <v>5577.701</v>
      </c>
      <c r="AB175">
        <v>1505.7850000000001</v>
      </c>
      <c r="AC175">
        <v>1373.0419999999999</v>
      </c>
      <c r="AD175">
        <v>2925.8339999999998</v>
      </c>
      <c r="AF175">
        <v>139</v>
      </c>
      <c r="AG175">
        <v>3404.4859999999999</v>
      </c>
      <c r="AH175">
        <v>2441.9209999999998</v>
      </c>
      <c r="AI175">
        <v>1219.412</v>
      </c>
      <c r="AJ175">
        <v>7458.1769999999997</v>
      </c>
      <c r="AK175">
        <v>15579.049000000001</v>
      </c>
      <c r="AL175">
        <v>1235.8889999999999</v>
      </c>
      <c r="AM175">
        <v>1152.123</v>
      </c>
      <c r="AN175">
        <v>10729.023999999999</v>
      </c>
      <c r="AP175">
        <v>139</v>
      </c>
      <c r="AQ175">
        <v>6851.232</v>
      </c>
      <c r="AR175">
        <v>6840.1790000000001</v>
      </c>
      <c r="AS175">
        <v>6818.7690000000002</v>
      </c>
      <c r="AT175">
        <v>29730.978999999999</v>
      </c>
      <c r="AU175">
        <v>25909.205000000002</v>
      </c>
      <c r="AV175">
        <v>22141.848000000002</v>
      </c>
      <c r="AW175">
        <v>9724.8160000000007</v>
      </c>
      <c r="AX175">
        <v>11306.466</v>
      </c>
      <c r="AZ175">
        <v>139</v>
      </c>
      <c r="BA175">
        <v>6851.232</v>
      </c>
      <c r="BB175">
        <v>6840.1790000000001</v>
      </c>
      <c r="BC175">
        <v>6818.7690000000002</v>
      </c>
      <c r="BD175">
        <v>29730.978999999999</v>
      </c>
      <c r="BE175">
        <v>25909.205000000002</v>
      </c>
      <c r="BF175">
        <v>22141.848000000002</v>
      </c>
      <c r="BG175">
        <v>9724.8160000000007</v>
      </c>
      <c r="BH175">
        <v>11306.466</v>
      </c>
      <c r="BJ175">
        <v>139</v>
      </c>
      <c r="BK175">
        <v>937.72500000000002</v>
      </c>
      <c r="BL175">
        <v>1057.6869999999999</v>
      </c>
      <c r="BM175">
        <v>3945.0050000000001</v>
      </c>
      <c r="BN175">
        <v>12722.427</v>
      </c>
      <c r="BO175">
        <v>8634.232</v>
      </c>
      <c r="BP175">
        <v>5230.4129999999996</v>
      </c>
      <c r="BQ175">
        <v>3630.8449999999998</v>
      </c>
      <c r="BR175">
        <v>2761.7959999999998</v>
      </c>
      <c r="BT175">
        <v>139</v>
      </c>
      <c r="BU175">
        <v>1147.316</v>
      </c>
      <c r="BV175">
        <v>998.78899999999999</v>
      </c>
      <c r="BW175">
        <v>3783.0129999999999</v>
      </c>
      <c r="BX175">
        <v>10533.236999999999</v>
      </c>
      <c r="BY175">
        <v>5276.82</v>
      </c>
      <c r="BZ175">
        <v>5087.0730000000003</v>
      </c>
      <c r="CA175">
        <v>1327.5640000000001</v>
      </c>
      <c r="CB175">
        <v>2358.431</v>
      </c>
      <c r="CD175">
        <v>139</v>
      </c>
      <c r="CE175">
        <v>1028.213</v>
      </c>
      <c r="CF175">
        <v>1029.954</v>
      </c>
      <c r="CG175">
        <v>1087.357</v>
      </c>
      <c r="CH175">
        <v>1290.519</v>
      </c>
      <c r="CI175">
        <v>1069.3309999999999</v>
      </c>
      <c r="CJ175">
        <v>1057.6769999999999</v>
      </c>
      <c r="CK175">
        <v>4024.9679999999998</v>
      </c>
      <c r="CL175">
        <v>1442.721</v>
      </c>
      <c r="CN175">
        <v>139</v>
      </c>
      <c r="CO175">
        <v>888.54600000000005</v>
      </c>
      <c r="CP175">
        <v>920.83</v>
      </c>
      <c r="CQ175">
        <v>5322.0349999999999</v>
      </c>
      <c r="CR175">
        <v>17037.705000000002</v>
      </c>
      <c r="CS175">
        <v>16812.278999999999</v>
      </c>
      <c r="CT175">
        <v>14789.232</v>
      </c>
      <c r="CU175">
        <v>6657.9629999999997</v>
      </c>
      <c r="CV175">
        <v>7262.3689999999997</v>
      </c>
    </row>
    <row r="176" spans="2:100" x14ac:dyDescent="0.2">
      <c r="B176">
        <v>140</v>
      </c>
      <c r="C176">
        <v>856.81100000000004</v>
      </c>
      <c r="D176">
        <v>13070.071</v>
      </c>
      <c r="E176">
        <v>13156.316000000001</v>
      </c>
      <c r="F176">
        <v>20704.692999999999</v>
      </c>
      <c r="G176">
        <v>14943.999</v>
      </c>
      <c r="H176">
        <v>16283.378000000001</v>
      </c>
      <c r="I176">
        <v>13334.213</v>
      </c>
      <c r="J176">
        <v>17621.145</v>
      </c>
      <c r="L176">
        <v>140</v>
      </c>
      <c r="M176">
        <v>1122.8920000000001</v>
      </c>
      <c r="N176">
        <v>1033.508</v>
      </c>
      <c r="O176">
        <v>2600.8200000000002</v>
      </c>
      <c r="P176">
        <v>15510.777</v>
      </c>
      <c r="Q176">
        <v>15131.406999999999</v>
      </c>
      <c r="R176">
        <v>11535.707</v>
      </c>
      <c r="S176">
        <v>6032.2240000000002</v>
      </c>
      <c r="T176">
        <v>9587.3439999999991</v>
      </c>
      <c r="V176">
        <v>140</v>
      </c>
      <c r="W176">
        <v>1122.8920000000001</v>
      </c>
      <c r="X176">
        <v>940.52</v>
      </c>
      <c r="Y176">
        <v>4052.1410000000001</v>
      </c>
      <c r="Z176">
        <v>7165.5219999999999</v>
      </c>
      <c r="AA176">
        <v>5781.7209999999995</v>
      </c>
      <c r="AB176">
        <v>1690.298</v>
      </c>
      <c r="AC176">
        <v>1350.86</v>
      </c>
      <c r="AD176">
        <v>2885.373</v>
      </c>
      <c r="AF176">
        <v>140</v>
      </c>
      <c r="AG176">
        <v>3143.03</v>
      </c>
      <c r="AH176">
        <v>2196.125</v>
      </c>
      <c r="AI176">
        <v>1150.7650000000001</v>
      </c>
      <c r="AJ176">
        <v>7025.1890000000003</v>
      </c>
      <c r="AK176">
        <v>14981.587</v>
      </c>
      <c r="AL176">
        <v>1230.1420000000001</v>
      </c>
      <c r="AM176">
        <v>1143.162</v>
      </c>
      <c r="AN176">
        <v>10275.325000000001</v>
      </c>
      <c r="AP176">
        <v>140</v>
      </c>
      <c r="AQ176">
        <v>6864.884</v>
      </c>
      <c r="AR176">
        <v>6861.3310000000001</v>
      </c>
      <c r="AS176">
        <v>6433.9719999999998</v>
      </c>
      <c r="AT176">
        <v>29475.412</v>
      </c>
      <c r="AU176">
        <v>26390.085999999999</v>
      </c>
      <c r="AV176">
        <v>21792.833999999999</v>
      </c>
      <c r="AW176">
        <v>8857.7199999999993</v>
      </c>
      <c r="AX176">
        <v>10469.228999999999</v>
      </c>
      <c r="AZ176">
        <v>140</v>
      </c>
      <c r="BA176">
        <v>6864.884</v>
      </c>
      <c r="BB176">
        <v>6861.3310000000001</v>
      </c>
      <c r="BC176">
        <v>6433.9719999999998</v>
      </c>
      <c r="BD176">
        <v>29475.412</v>
      </c>
      <c r="BE176">
        <v>26390.085999999999</v>
      </c>
      <c r="BF176">
        <v>21792.833999999999</v>
      </c>
      <c r="BG176">
        <v>8857.7199999999993</v>
      </c>
      <c r="BH176">
        <v>10469.228999999999</v>
      </c>
      <c r="BJ176">
        <v>140</v>
      </c>
      <c r="BK176">
        <v>964.86199999999997</v>
      </c>
      <c r="BL176">
        <v>998.91899999999998</v>
      </c>
      <c r="BM176">
        <v>3900.1640000000002</v>
      </c>
      <c r="BN176">
        <v>12371.68</v>
      </c>
      <c r="BO176">
        <v>8536.8379999999997</v>
      </c>
      <c r="BP176">
        <v>5022.0829999999996</v>
      </c>
      <c r="BQ176">
        <v>3421.4430000000002</v>
      </c>
      <c r="BR176">
        <v>2569.2719999999999</v>
      </c>
      <c r="BT176">
        <v>140</v>
      </c>
      <c r="BU176">
        <v>1111.105</v>
      </c>
      <c r="BV176">
        <v>955.89499999999998</v>
      </c>
      <c r="BW176">
        <v>3969.1840000000002</v>
      </c>
      <c r="BX176">
        <v>10294.837</v>
      </c>
      <c r="BY176">
        <v>4835.1509999999998</v>
      </c>
      <c r="BZ176">
        <v>5215.7550000000001</v>
      </c>
      <c r="CA176">
        <v>1246.847</v>
      </c>
      <c r="CB176">
        <v>1912.462</v>
      </c>
      <c r="CD176">
        <v>140</v>
      </c>
      <c r="CE176">
        <v>998.77099999999996</v>
      </c>
      <c r="CF176">
        <v>1040.1089999999999</v>
      </c>
      <c r="CG176">
        <v>1055.8589999999999</v>
      </c>
      <c r="CH176">
        <v>1253.1320000000001</v>
      </c>
      <c r="CI176">
        <v>1124.873</v>
      </c>
      <c r="CJ176">
        <v>1063.7449999999999</v>
      </c>
      <c r="CK176">
        <v>4074.5920000000001</v>
      </c>
      <c r="CL176">
        <v>1386.5360000000001</v>
      </c>
      <c r="CN176">
        <v>140</v>
      </c>
      <c r="CO176">
        <v>855.21699999999998</v>
      </c>
      <c r="CP176">
        <v>895.79399999999998</v>
      </c>
      <c r="CQ176">
        <v>5348.7380000000003</v>
      </c>
      <c r="CR176">
        <v>17339.969000000001</v>
      </c>
      <c r="CS176">
        <v>16735.986000000001</v>
      </c>
      <c r="CT176">
        <v>14075.130999999999</v>
      </c>
      <c r="CU176">
        <v>6870.2449999999999</v>
      </c>
      <c r="CV176">
        <v>6997.6880000000001</v>
      </c>
    </row>
    <row r="177" spans="2:100" x14ac:dyDescent="0.2">
      <c r="B177">
        <v>141</v>
      </c>
      <c r="C177">
        <v>864.58100000000002</v>
      </c>
      <c r="D177">
        <v>12796.509</v>
      </c>
      <c r="E177">
        <v>13489.802</v>
      </c>
      <c r="F177">
        <v>20976.449000000001</v>
      </c>
      <c r="G177">
        <v>14980.641</v>
      </c>
      <c r="H177">
        <v>16356.794</v>
      </c>
      <c r="I177">
        <v>12848.998</v>
      </c>
      <c r="J177">
        <v>17611.081999999999</v>
      </c>
      <c r="L177">
        <v>141</v>
      </c>
      <c r="M177">
        <v>1201.2049999999999</v>
      </c>
      <c r="N177">
        <v>1071.3009999999999</v>
      </c>
      <c r="O177">
        <v>2592.7460000000001</v>
      </c>
      <c r="P177">
        <v>15800.727999999999</v>
      </c>
      <c r="Q177">
        <v>15337.013999999999</v>
      </c>
      <c r="R177">
        <v>11352.055</v>
      </c>
      <c r="S177">
        <v>6366.75</v>
      </c>
      <c r="T177">
        <v>9720.8970000000008</v>
      </c>
      <c r="V177">
        <v>141</v>
      </c>
      <c r="W177">
        <v>1201.2049999999999</v>
      </c>
      <c r="X177">
        <v>1040.297</v>
      </c>
      <c r="Y177">
        <v>4114.9530000000004</v>
      </c>
      <c r="Z177">
        <v>7596.7709999999997</v>
      </c>
      <c r="AA177">
        <v>6000.0839999999998</v>
      </c>
      <c r="AB177">
        <v>1803.1179999999999</v>
      </c>
      <c r="AC177">
        <v>1458.9770000000001</v>
      </c>
      <c r="AD177">
        <v>3031.962</v>
      </c>
      <c r="AF177">
        <v>141</v>
      </c>
      <c r="AG177">
        <v>2785.1190000000001</v>
      </c>
      <c r="AH177">
        <v>1781.1669999999999</v>
      </c>
      <c r="AI177">
        <v>1078.6969999999999</v>
      </c>
      <c r="AJ177">
        <v>6778.4840000000004</v>
      </c>
      <c r="AK177">
        <v>13776.562</v>
      </c>
      <c r="AL177">
        <v>1121.961</v>
      </c>
      <c r="AM177">
        <v>1186.098</v>
      </c>
      <c r="AN177">
        <v>9259.2180000000008</v>
      </c>
      <c r="AP177">
        <v>141</v>
      </c>
      <c r="AQ177">
        <v>6886.9870000000001</v>
      </c>
      <c r="AR177">
        <v>6770.9889999999996</v>
      </c>
      <c r="AS177">
        <v>6010.8689999999997</v>
      </c>
      <c r="AT177">
        <v>29876.544999999998</v>
      </c>
      <c r="AU177">
        <v>26866.361000000001</v>
      </c>
      <c r="AV177">
        <v>21724.76</v>
      </c>
      <c r="AW177">
        <v>8424.8970000000008</v>
      </c>
      <c r="AX177">
        <v>9943.6049999999996</v>
      </c>
      <c r="AZ177">
        <v>141</v>
      </c>
      <c r="BA177">
        <v>6886.9870000000001</v>
      </c>
      <c r="BB177">
        <v>6770.9889999999996</v>
      </c>
      <c r="BC177">
        <v>6010.8689999999997</v>
      </c>
      <c r="BD177">
        <v>29876.544999999998</v>
      </c>
      <c r="BE177">
        <v>26866.361000000001</v>
      </c>
      <c r="BF177">
        <v>21724.76</v>
      </c>
      <c r="BG177">
        <v>8424.8970000000008</v>
      </c>
      <c r="BH177">
        <v>9943.6049999999996</v>
      </c>
      <c r="BJ177">
        <v>141</v>
      </c>
      <c r="BK177">
        <v>931.28899999999999</v>
      </c>
      <c r="BL177">
        <v>908.69500000000005</v>
      </c>
      <c r="BM177">
        <v>3817.0239999999999</v>
      </c>
      <c r="BN177">
        <v>12387.171</v>
      </c>
      <c r="BO177">
        <v>8044.5259999999998</v>
      </c>
      <c r="BP177">
        <v>4821.3639999999996</v>
      </c>
      <c r="BQ177">
        <v>3319.2</v>
      </c>
      <c r="BR177">
        <v>2591.1979999999999</v>
      </c>
      <c r="BT177">
        <v>141</v>
      </c>
      <c r="BU177">
        <v>1033.4739999999999</v>
      </c>
      <c r="BV177">
        <v>892.53899999999999</v>
      </c>
      <c r="BW177">
        <v>4168.0789999999997</v>
      </c>
      <c r="BX177">
        <v>9879.8410000000003</v>
      </c>
      <c r="BY177">
        <v>4260.4830000000002</v>
      </c>
      <c r="BZ177">
        <v>5027.7479999999996</v>
      </c>
      <c r="CA177">
        <v>1244.5840000000001</v>
      </c>
      <c r="CB177">
        <v>1760.393</v>
      </c>
      <c r="CD177">
        <v>141</v>
      </c>
      <c r="CE177">
        <v>1015.749</v>
      </c>
      <c r="CF177">
        <v>1035.1179999999999</v>
      </c>
      <c r="CG177">
        <v>1112.7080000000001</v>
      </c>
      <c r="CH177">
        <v>1328.644</v>
      </c>
      <c r="CI177">
        <v>1166.829</v>
      </c>
      <c r="CJ177">
        <v>1166.2280000000001</v>
      </c>
      <c r="CK177">
        <v>4079.6280000000002</v>
      </c>
      <c r="CL177">
        <v>1445.317</v>
      </c>
      <c r="CN177">
        <v>141</v>
      </c>
      <c r="CO177">
        <v>831.30700000000002</v>
      </c>
      <c r="CP177">
        <v>842.10900000000004</v>
      </c>
      <c r="CQ177">
        <v>5448.0519999999997</v>
      </c>
      <c r="CR177">
        <v>17511.826000000001</v>
      </c>
      <c r="CS177">
        <v>15991.425999999999</v>
      </c>
      <c r="CT177">
        <v>13338.999</v>
      </c>
      <c r="CU177">
        <v>7230.6980000000003</v>
      </c>
      <c r="CV177">
        <v>7044.8959999999997</v>
      </c>
    </row>
    <row r="178" spans="2:100" x14ac:dyDescent="0.2">
      <c r="B178">
        <v>142</v>
      </c>
      <c r="C178">
        <v>872.52599999999995</v>
      </c>
      <c r="D178">
        <v>12346.487999999999</v>
      </c>
      <c r="E178">
        <v>13654.868</v>
      </c>
      <c r="F178">
        <v>21060.238000000001</v>
      </c>
      <c r="G178">
        <v>14774.228999999999</v>
      </c>
      <c r="H178">
        <v>16473.162</v>
      </c>
      <c r="I178">
        <v>12174.195</v>
      </c>
      <c r="J178">
        <v>17506.611000000001</v>
      </c>
      <c r="L178">
        <v>142</v>
      </c>
      <c r="M178">
        <v>1410.855</v>
      </c>
      <c r="N178">
        <v>1173.057</v>
      </c>
      <c r="O178">
        <v>2589.5709999999999</v>
      </c>
      <c r="P178">
        <v>16226.578</v>
      </c>
      <c r="Q178">
        <v>15732.52</v>
      </c>
      <c r="R178">
        <v>11369.623</v>
      </c>
      <c r="S178">
        <v>6432.5280000000002</v>
      </c>
      <c r="T178">
        <v>9886.2780000000002</v>
      </c>
      <c r="V178">
        <v>142</v>
      </c>
      <c r="W178">
        <v>1410.855</v>
      </c>
      <c r="X178">
        <v>1047.9670000000001</v>
      </c>
      <c r="Y178">
        <v>4147.8029999999999</v>
      </c>
      <c r="Z178">
        <v>7560.38</v>
      </c>
      <c r="AA178">
        <v>5891.3329999999996</v>
      </c>
      <c r="AB178">
        <v>1949.7750000000001</v>
      </c>
      <c r="AC178">
        <v>1590.1510000000001</v>
      </c>
      <c r="AD178">
        <v>3091.268</v>
      </c>
      <c r="AF178">
        <v>142</v>
      </c>
      <c r="AG178">
        <v>2225.1790000000001</v>
      </c>
      <c r="AH178">
        <v>1434.6379999999999</v>
      </c>
      <c r="AI178">
        <v>994.80100000000004</v>
      </c>
      <c r="AJ178">
        <v>6493.6909999999998</v>
      </c>
      <c r="AK178">
        <v>12735.305</v>
      </c>
      <c r="AL178">
        <v>1123.944</v>
      </c>
      <c r="AM178">
        <v>1242.549</v>
      </c>
      <c r="AN178">
        <v>8719.9619999999995</v>
      </c>
      <c r="AP178">
        <v>142</v>
      </c>
      <c r="AQ178">
        <v>6517.9340000000002</v>
      </c>
      <c r="AR178">
        <v>6371.7830000000004</v>
      </c>
      <c r="AS178">
        <v>5537.3180000000002</v>
      </c>
      <c r="AT178">
        <v>29393.103999999999</v>
      </c>
      <c r="AU178">
        <v>28011.307000000001</v>
      </c>
      <c r="AV178">
        <v>21559.699000000001</v>
      </c>
      <c r="AW178">
        <v>8089.0510000000004</v>
      </c>
      <c r="AX178">
        <v>9362.48</v>
      </c>
      <c r="AZ178">
        <v>142</v>
      </c>
      <c r="BA178">
        <v>6517.9340000000002</v>
      </c>
      <c r="BB178">
        <v>6371.7830000000004</v>
      </c>
      <c r="BC178">
        <v>5537.3180000000002</v>
      </c>
      <c r="BD178">
        <v>29393.103999999999</v>
      </c>
      <c r="BE178">
        <v>28011.307000000001</v>
      </c>
      <c r="BF178">
        <v>21559.699000000001</v>
      </c>
      <c r="BG178">
        <v>8089.0510000000004</v>
      </c>
      <c r="BH178">
        <v>9362.48</v>
      </c>
      <c r="BJ178">
        <v>142</v>
      </c>
      <c r="BK178">
        <v>931.28099999999995</v>
      </c>
      <c r="BL178">
        <v>931.173</v>
      </c>
      <c r="BM178">
        <v>3687.886</v>
      </c>
      <c r="BN178">
        <v>12786.111999999999</v>
      </c>
      <c r="BO178">
        <v>8021.027</v>
      </c>
      <c r="BP178">
        <v>4765.7510000000002</v>
      </c>
      <c r="BQ178">
        <v>3026.5990000000002</v>
      </c>
      <c r="BR178">
        <v>2693.8440000000001</v>
      </c>
      <c r="BT178">
        <v>142</v>
      </c>
      <c r="BU178">
        <v>1016.526</v>
      </c>
      <c r="BV178">
        <v>866.5</v>
      </c>
      <c r="BW178">
        <v>4262.46</v>
      </c>
      <c r="BX178">
        <v>9519.34</v>
      </c>
      <c r="BY178">
        <v>3816.5540000000001</v>
      </c>
      <c r="BZ178">
        <v>4660.1279999999997</v>
      </c>
      <c r="CA178">
        <v>1126.1849999999999</v>
      </c>
      <c r="CB178">
        <v>1538.8130000000001</v>
      </c>
      <c r="CD178">
        <v>142</v>
      </c>
      <c r="CE178">
        <v>1017.052</v>
      </c>
      <c r="CF178">
        <v>945.11699999999996</v>
      </c>
      <c r="CG178">
        <v>1190.9369999999999</v>
      </c>
      <c r="CH178">
        <v>1370.0930000000001</v>
      </c>
      <c r="CI178">
        <v>1247.915</v>
      </c>
      <c r="CJ178">
        <v>1173.4059999999999</v>
      </c>
      <c r="CK178">
        <v>3798.8820000000001</v>
      </c>
      <c r="CL178">
        <v>1541.768</v>
      </c>
      <c r="CN178">
        <v>142</v>
      </c>
      <c r="CO178">
        <v>856.51199999999994</v>
      </c>
      <c r="CP178">
        <v>819.02300000000002</v>
      </c>
      <c r="CQ178">
        <v>5566.3389999999999</v>
      </c>
      <c r="CR178">
        <v>18064.93</v>
      </c>
      <c r="CS178">
        <v>15199.633</v>
      </c>
      <c r="CT178">
        <v>12398.927</v>
      </c>
      <c r="CU178">
        <v>7597.5469999999996</v>
      </c>
      <c r="CV178">
        <v>6918.7849999999999</v>
      </c>
    </row>
    <row r="179" spans="2:100" x14ac:dyDescent="0.2">
      <c r="B179">
        <v>143</v>
      </c>
      <c r="C179">
        <v>850.64700000000005</v>
      </c>
      <c r="D179">
        <v>11560.342000000001</v>
      </c>
      <c r="E179">
        <v>14268.005999999999</v>
      </c>
      <c r="F179">
        <v>21473.377</v>
      </c>
      <c r="G179">
        <v>14970.513000000001</v>
      </c>
      <c r="H179">
        <v>16967.398000000001</v>
      </c>
      <c r="I179">
        <v>11913.641</v>
      </c>
      <c r="J179">
        <v>17356.544999999998</v>
      </c>
      <c r="L179">
        <v>143</v>
      </c>
      <c r="M179">
        <v>1673.424</v>
      </c>
      <c r="N179">
        <v>1239.45</v>
      </c>
      <c r="O179">
        <v>2655.605</v>
      </c>
      <c r="P179">
        <v>16678.965</v>
      </c>
      <c r="Q179">
        <v>15847.745999999999</v>
      </c>
      <c r="R179">
        <v>11660.021000000001</v>
      </c>
      <c r="S179">
        <v>6579.5640000000003</v>
      </c>
      <c r="T179">
        <v>10097.454</v>
      </c>
      <c r="V179">
        <v>143</v>
      </c>
      <c r="W179">
        <v>1673.424</v>
      </c>
      <c r="X179">
        <v>1057.107</v>
      </c>
      <c r="Y179">
        <v>4402.4549999999999</v>
      </c>
      <c r="Z179">
        <v>7366.9669999999996</v>
      </c>
      <c r="AA179">
        <v>6163.6880000000001</v>
      </c>
      <c r="AB179">
        <v>2272.7159999999999</v>
      </c>
      <c r="AC179">
        <v>1756.723</v>
      </c>
      <c r="AD179">
        <v>3470.654</v>
      </c>
      <c r="AF179">
        <v>143</v>
      </c>
      <c r="AG179">
        <v>1748.2149999999999</v>
      </c>
      <c r="AH179">
        <v>1204.9380000000001</v>
      </c>
      <c r="AI179">
        <v>950.952</v>
      </c>
      <c r="AJ179">
        <v>5843.67</v>
      </c>
      <c r="AK179">
        <v>11885.343000000001</v>
      </c>
      <c r="AL179">
        <v>1161.595</v>
      </c>
      <c r="AM179">
        <v>1423.1010000000001</v>
      </c>
      <c r="AN179">
        <v>8247.5789999999997</v>
      </c>
      <c r="AP179">
        <v>143</v>
      </c>
      <c r="AQ179">
        <v>5921.375</v>
      </c>
      <c r="AR179">
        <v>5669.9409999999998</v>
      </c>
      <c r="AS179">
        <v>5006.6059999999998</v>
      </c>
      <c r="AT179">
        <v>29401.682000000001</v>
      </c>
      <c r="AU179">
        <v>28261.201000000001</v>
      </c>
      <c r="AV179">
        <v>21107.518</v>
      </c>
      <c r="AW179">
        <v>7562.6080000000002</v>
      </c>
      <c r="AX179">
        <v>8669.73</v>
      </c>
      <c r="AZ179">
        <v>143</v>
      </c>
      <c r="BA179">
        <v>5921.375</v>
      </c>
      <c r="BB179">
        <v>5669.9409999999998</v>
      </c>
      <c r="BC179">
        <v>5006.6059999999998</v>
      </c>
      <c r="BD179">
        <v>29401.682000000001</v>
      </c>
      <c r="BE179">
        <v>28261.201000000001</v>
      </c>
      <c r="BF179">
        <v>21107.518</v>
      </c>
      <c r="BG179">
        <v>7562.6080000000002</v>
      </c>
      <c r="BH179">
        <v>8669.73</v>
      </c>
      <c r="BJ179">
        <v>143</v>
      </c>
      <c r="BK179">
        <v>877.45699999999999</v>
      </c>
      <c r="BL179">
        <v>900.423</v>
      </c>
      <c r="BM179">
        <v>3605.4409999999998</v>
      </c>
      <c r="BN179">
        <v>12257.245999999999</v>
      </c>
      <c r="BO179">
        <v>7616.1350000000002</v>
      </c>
      <c r="BP179">
        <v>4560.5680000000002</v>
      </c>
      <c r="BQ179">
        <v>2688.105</v>
      </c>
      <c r="BR179">
        <v>2599.8330000000001</v>
      </c>
      <c r="BT179">
        <v>143</v>
      </c>
      <c r="BU179">
        <v>975.61800000000005</v>
      </c>
      <c r="BV179">
        <v>857.697</v>
      </c>
      <c r="BW179">
        <v>4244.1310000000003</v>
      </c>
      <c r="BX179">
        <v>9188.7379999999994</v>
      </c>
      <c r="BY179">
        <v>3423.1970000000001</v>
      </c>
      <c r="BZ179">
        <v>4460.6270000000004</v>
      </c>
      <c r="CA179">
        <v>1052.7460000000001</v>
      </c>
      <c r="CB179">
        <v>1377.912</v>
      </c>
      <c r="CD179">
        <v>143</v>
      </c>
      <c r="CE179">
        <v>981.79399999999998</v>
      </c>
      <c r="CF179">
        <v>917.31</v>
      </c>
      <c r="CG179">
        <v>1305.7</v>
      </c>
      <c r="CH179">
        <v>1307.5830000000001</v>
      </c>
      <c r="CI179">
        <v>1251.3920000000001</v>
      </c>
      <c r="CJ179">
        <v>1136.1990000000001</v>
      </c>
      <c r="CK179">
        <v>3551.2640000000001</v>
      </c>
      <c r="CL179">
        <v>1503.664</v>
      </c>
      <c r="CN179">
        <v>143</v>
      </c>
      <c r="CO179">
        <v>806.16399999999999</v>
      </c>
      <c r="CP179">
        <v>817.52099999999996</v>
      </c>
      <c r="CQ179">
        <v>5965.116</v>
      </c>
      <c r="CR179">
        <v>17482.638999999999</v>
      </c>
      <c r="CS179">
        <v>14938.252</v>
      </c>
      <c r="CT179">
        <v>11819.544</v>
      </c>
      <c r="CU179">
        <v>7659.2870000000003</v>
      </c>
      <c r="CV179">
        <v>7276.8720000000003</v>
      </c>
    </row>
    <row r="180" spans="2:100" x14ac:dyDescent="0.2">
      <c r="B180">
        <v>144</v>
      </c>
      <c r="C180">
        <v>880.05399999999997</v>
      </c>
      <c r="D180">
        <v>11445.313</v>
      </c>
      <c r="E180">
        <v>14598.918</v>
      </c>
      <c r="F180">
        <v>22082.044999999998</v>
      </c>
      <c r="G180">
        <v>14910.036</v>
      </c>
      <c r="H180">
        <v>17375.213</v>
      </c>
      <c r="I180">
        <v>11419.210999999999</v>
      </c>
      <c r="J180">
        <v>16789.120999999999</v>
      </c>
      <c r="L180">
        <v>144</v>
      </c>
      <c r="M180">
        <v>2397.65</v>
      </c>
      <c r="N180">
        <v>1383.607</v>
      </c>
      <c r="O180">
        <v>2716.049</v>
      </c>
      <c r="P180">
        <v>16716.353999999999</v>
      </c>
      <c r="Q180">
        <v>15933.976000000001</v>
      </c>
      <c r="R180">
        <v>11602.456</v>
      </c>
      <c r="S180">
        <v>6781.9979999999996</v>
      </c>
      <c r="T180">
        <v>10078.455</v>
      </c>
      <c r="V180">
        <v>144</v>
      </c>
      <c r="W180">
        <v>2397.65</v>
      </c>
      <c r="X180">
        <v>1102.1949999999999</v>
      </c>
      <c r="Y180">
        <v>4496.085</v>
      </c>
      <c r="Z180">
        <v>7403.5410000000002</v>
      </c>
      <c r="AA180">
        <v>6182.143</v>
      </c>
      <c r="AB180">
        <v>2560.2710000000002</v>
      </c>
      <c r="AC180">
        <v>1994.588</v>
      </c>
      <c r="AD180">
        <v>4052.4209999999998</v>
      </c>
      <c r="AF180">
        <v>144</v>
      </c>
      <c r="AG180">
        <v>1405.6669999999999</v>
      </c>
      <c r="AH180">
        <v>1044.6320000000001</v>
      </c>
      <c r="AI180">
        <v>995.01400000000001</v>
      </c>
      <c r="AJ180">
        <v>5478.7950000000001</v>
      </c>
      <c r="AK180">
        <v>11065.861999999999</v>
      </c>
      <c r="AL180">
        <v>1120.623</v>
      </c>
      <c r="AM180">
        <v>1491.028</v>
      </c>
      <c r="AN180">
        <v>7934.1710000000003</v>
      </c>
      <c r="AP180">
        <v>144</v>
      </c>
      <c r="AQ180">
        <v>5271.165</v>
      </c>
      <c r="AR180">
        <v>5200.384</v>
      </c>
      <c r="AS180">
        <v>4509.1719999999996</v>
      </c>
      <c r="AT180">
        <v>29180.838</v>
      </c>
      <c r="AU180">
        <v>28641.285</v>
      </c>
      <c r="AV180">
        <v>21025.776999999998</v>
      </c>
      <c r="AW180">
        <v>7248.6459999999997</v>
      </c>
      <c r="AX180">
        <v>8394.6080000000002</v>
      </c>
      <c r="AZ180">
        <v>144</v>
      </c>
      <c r="BA180">
        <v>5271.165</v>
      </c>
      <c r="BB180">
        <v>5200.384</v>
      </c>
      <c r="BC180">
        <v>4509.1719999999996</v>
      </c>
      <c r="BD180">
        <v>29180.838</v>
      </c>
      <c r="BE180">
        <v>28641.285</v>
      </c>
      <c r="BF180">
        <v>21025.776999999998</v>
      </c>
      <c r="BG180">
        <v>7248.6459999999997</v>
      </c>
      <c r="BH180">
        <v>8394.6080000000002</v>
      </c>
      <c r="BJ180">
        <v>144</v>
      </c>
      <c r="BK180">
        <v>896.46600000000001</v>
      </c>
      <c r="BL180">
        <v>902.78700000000003</v>
      </c>
      <c r="BM180">
        <v>3592.973</v>
      </c>
      <c r="BN180">
        <v>12608.026</v>
      </c>
      <c r="BO180">
        <v>7795.1310000000003</v>
      </c>
      <c r="BP180">
        <v>4146.0690000000004</v>
      </c>
      <c r="BQ180">
        <v>2415.788</v>
      </c>
      <c r="BR180">
        <v>2558.5920000000001</v>
      </c>
      <c r="BT180">
        <v>144</v>
      </c>
      <c r="BU180">
        <v>917.447</v>
      </c>
      <c r="BV180">
        <v>848.01300000000003</v>
      </c>
      <c r="BW180">
        <v>4166.4740000000002</v>
      </c>
      <c r="BX180">
        <v>8773.0650000000005</v>
      </c>
      <c r="BY180">
        <v>3151.6959999999999</v>
      </c>
      <c r="BZ180">
        <v>4154.3040000000001</v>
      </c>
      <c r="CA180">
        <v>1075.492</v>
      </c>
      <c r="CB180">
        <v>1319.0070000000001</v>
      </c>
      <c r="CD180">
        <v>144</v>
      </c>
      <c r="CE180">
        <v>943.88499999999999</v>
      </c>
      <c r="CF180">
        <v>882.33699999999999</v>
      </c>
      <c r="CG180">
        <v>1372.991</v>
      </c>
      <c r="CH180">
        <v>1308.846</v>
      </c>
      <c r="CI180">
        <v>1348.5070000000001</v>
      </c>
      <c r="CJ180">
        <v>1126.83</v>
      </c>
      <c r="CK180">
        <v>3435.45</v>
      </c>
      <c r="CL180">
        <v>1659.922</v>
      </c>
      <c r="CN180">
        <v>144</v>
      </c>
      <c r="CO180">
        <v>847.17700000000002</v>
      </c>
      <c r="CP180">
        <v>806.76400000000001</v>
      </c>
      <c r="CQ180">
        <v>6324.0649999999996</v>
      </c>
      <c r="CR180">
        <v>16825.684000000001</v>
      </c>
      <c r="CS180">
        <v>14329.567999999999</v>
      </c>
      <c r="CT180">
        <v>11048.768</v>
      </c>
      <c r="CU180">
        <v>7598.4250000000002</v>
      </c>
      <c r="CV180">
        <v>7341.23</v>
      </c>
    </row>
    <row r="181" spans="2:100" x14ac:dyDescent="0.2">
      <c r="B181">
        <v>145</v>
      </c>
      <c r="C181">
        <v>847.32600000000002</v>
      </c>
      <c r="D181">
        <v>11251.808999999999</v>
      </c>
      <c r="E181">
        <v>14794.822</v>
      </c>
      <c r="F181">
        <v>21967.425999999999</v>
      </c>
      <c r="G181">
        <v>15278.993</v>
      </c>
      <c r="H181">
        <v>17641.418000000001</v>
      </c>
      <c r="I181">
        <v>10801.932000000001</v>
      </c>
      <c r="J181">
        <v>16284.849</v>
      </c>
      <c r="L181">
        <v>145</v>
      </c>
      <c r="M181">
        <v>3242.5549999999998</v>
      </c>
      <c r="N181">
        <v>1689.2529999999999</v>
      </c>
      <c r="O181">
        <v>2702.61</v>
      </c>
      <c r="P181">
        <v>16952.508000000002</v>
      </c>
      <c r="Q181">
        <v>15851.522000000001</v>
      </c>
      <c r="R181">
        <v>11936.663</v>
      </c>
      <c r="S181">
        <v>6882.915</v>
      </c>
      <c r="T181">
        <v>10548.322</v>
      </c>
      <c r="V181">
        <v>145</v>
      </c>
      <c r="W181">
        <v>3242.5549999999998</v>
      </c>
      <c r="X181">
        <v>1055.104</v>
      </c>
      <c r="Y181">
        <v>4854.1260000000002</v>
      </c>
      <c r="Z181">
        <v>7330.1710000000003</v>
      </c>
      <c r="AA181">
        <v>6549.2690000000002</v>
      </c>
      <c r="AB181">
        <v>2939.973</v>
      </c>
      <c r="AC181">
        <v>2520.683</v>
      </c>
      <c r="AD181">
        <v>4554.7299999999996</v>
      </c>
      <c r="AF181">
        <v>145</v>
      </c>
      <c r="AG181">
        <v>1258.413</v>
      </c>
      <c r="AH181">
        <v>1009.865</v>
      </c>
      <c r="AI181">
        <v>989.26</v>
      </c>
      <c r="AJ181">
        <v>5110.9589999999998</v>
      </c>
      <c r="AK181">
        <v>10136.181</v>
      </c>
      <c r="AL181">
        <v>1180.1179999999999</v>
      </c>
      <c r="AM181">
        <v>1521.1030000000001</v>
      </c>
      <c r="AN181">
        <v>8282.6540000000005</v>
      </c>
      <c r="AP181">
        <v>145</v>
      </c>
      <c r="AQ181">
        <v>4622.5870000000004</v>
      </c>
      <c r="AR181">
        <v>4669.3119999999999</v>
      </c>
      <c r="AS181">
        <v>4056.2179999999998</v>
      </c>
      <c r="AT181">
        <v>28600.002</v>
      </c>
      <c r="AU181">
        <v>29454.613000000001</v>
      </c>
      <c r="AV181">
        <v>20366.798999999999</v>
      </c>
      <c r="AW181">
        <v>6981.2669999999998</v>
      </c>
      <c r="AX181">
        <v>7829.6639999999998</v>
      </c>
      <c r="AZ181">
        <v>145</v>
      </c>
      <c r="BA181">
        <v>4622.5870000000004</v>
      </c>
      <c r="BB181">
        <v>4669.3119999999999</v>
      </c>
      <c r="BC181">
        <v>4056.2179999999998</v>
      </c>
      <c r="BD181">
        <v>28600.002</v>
      </c>
      <c r="BE181">
        <v>29454.613000000001</v>
      </c>
      <c r="BF181">
        <v>20366.798999999999</v>
      </c>
      <c r="BG181">
        <v>6981.2669999999998</v>
      </c>
      <c r="BH181">
        <v>7829.6639999999998</v>
      </c>
      <c r="BJ181">
        <v>145</v>
      </c>
      <c r="BK181">
        <v>898.46600000000001</v>
      </c>
      <c r="BL181">
        <v>854.84</v>
      </c>
      <c r="BM181">
        <v>3440.8649999999998</v>
      </c>
      <c r="BN181">
        <v>12585.474</v>
      </c>
      <c r="BO181">
        <v>7811.857</v>
      </c>
      <c r="BP181">
        <v>3653.9459999999999</v>
      </c>
      <c r="BQ181">
        <v>2124.7460000000001</v>
      </c>
      <c r="BR181">
        <v>2632.9969999999998</v>
      </c>
      <c r="BT181">
        <v>145</v>
      </c>
      <c r="BU181">
        <v>913.35500000000002</v>
      </c>
      <c r="BV181">
        <v>859.71100000000001</v>
      </c>
      <c r="BW181">
        <v>4117.6840000000002</v>
      </c>
      <c r="BX181">
        <v>8846.0650000000005</v>
      </c>
      <c r="BY181">
        <v>3078.9839999999999</v>
      </c>
      <c r="BZ181">
        <v>4134.3779999999997</v>
      </c>
      <c r="CA181">
        <v>1072.0170000000001</v>
      </c>
      <c r="CB181">
        <v>1199.019</v>
      </c>
      <c r="CD181">
        <v>145</v>
      </c>
      <c r="CE181">
        <v>924.01599999999996</v>
      </c>
      <c r="CF181">
        <v>893.95799999999997</v>
      </c>
      <c r="CG181">
        <v>1583.5309999999999</v>
      </c>
      <c r="CH181">
        <v>1349.338</v>
      </c>
      <c r="CI181">
        <v>1360.374</v>
      </c>
      <c r="CJ181">
        <v>1240.7529999999999</v>
      </c>
      <c r="CK181">
        <v>3268.1709999999998</v>
      </c>
      <c r="CL181">
        <v>1806.0440000000001</v>
      </c>
      <c r="CN181">
        <v>145</v>
      </c>
      <c r="CO181">
        <v>800.46299999999997</v>
      </c>
      <c r="CP181">
        <v>795.87199999999996</v>
      </c>
      <c r="CQ181">
        <v>6501.8329999999996</v>
      </c>
      <c r="CR181">
        <v>15951.582</v>
      </c>
      <c r="CS181">
        <v>13922.263000000001</v>
      </c>
      <c r="CT181">
        <v>10653.763000000001</v>
      </c>
      <c r="CU181">
        <v>7444.4939999999997</v>
      </c>
      <c r="CV181">
        <v>7039.22</v>
      </c>
    </row>
    <row r="182" spans="2:100" x14ac:dyDescent="0.2">
      <c r="B182">
        <v>146</v>
      </c>
      <c r="C182">
        <v>864.74400000000003</v>
      </c>
      <c r="D182">
        <v>11358.196</v>
      </c>
      <c r="E182">
        <v>15750.648999999999</v>
      </c>
      <c r="F182">
        <v>21888.215</v>
      </c>
      <c r="G182">
        <v>15342.76</v>
      </c>
      <c r="H182">
        <v>17630.396000000001</v>
      </c>
      <c r="I182">
        <v>10263.844999999999</v>
      </c>
      <c r="J182">
        <v>16160.067999999999</v>
      </c>
      <c r="L182">
        <v>146</v>
      </c>
      <c r="M182">
        <v>3857.2550000000001</v>
      </c>
      <c r="N182">
        <v>1976.0820000000001</v>
      </c>
      <c r="O182">
        <v>2684.3440000000001</v>
      </c>
      <c r="P182">
        <v>17267.437999999998</v>
      </c>
      <c r="Q182">
        <v>15928.947</v>
      </c>
      <c r="R182">
        <v>12213.034</v>
      </c>
      <c r="S182">
        <v>6982.4530000000004</v>
      </c>
      <c r="T182">
        <v>10737.071</v>
      </c>
      <c r="V182">
        <v>146</v>
      </c>
      <c r="W182">
        <v>3857.2550000000001</v>
      </c>
      <c r="X182">
        <v>1095.7560000000001</v>
      </c>
      <c r="Y182">
        <v>4897.0590000000002</v>
      </c>
      <c r="Z182">
        <v>7567.98</v>
      </c>
      <c r="AA182">
        <v>7335.9709999999995</v>
      </c>
      <c r="AB182">
        <v>3693.6770000000001</v>
      </c>
      <c r="AC182">
        <v>2940.489</v>
      </c>
      <c r="AD182">
        <v>5067.8119999999999</v>
      </c>
      <c r="AF182">
        <v>146</v>
      </c>
      <c r="AG182">
        <v>1100.4280000000001</v>
      </c>
      <c r="AH182">
        <v>939.90899999999999</v>
      </c>
      <c r="AI182">
        <v>979.19600000000003</v>
      </c>
      <c r="AJ182">
        <v>4868.1880000000001</v>
      </c>
      <c r="AK182">
        <v>9602.0650000000005</v>
      </c>
      <c r="AL182">
        <v>1181.1949999999999</v>
      </c>
      <c r="AM182">
        <v>1526.7449999999999</v>
      </c>
      <c r="AN182">
        <v>8266.9410000000007</v>
      </c>
      <c r="AP182">
        <v>146</v>
      </c>
      <c r="AQ182">
        <v>4722.8580000000002</v>
      </c>
      <c r="AR182">
        <v>4385.9489999999996</v>
      </c>
      <c r="AS182">
        <v>3758.34</v>
      </c>
      <c r="AT182">
        <v>28404.401999999998</v>
      </c>
      <c r="AU182">
        <v>30049.471000000001</v>
      </c>
      <c r="AV182">
        <v>19324.965</v>
      </c>
      <c r="AW182">
        <v>6555.6850000000004</v>
      </c>
      <c r="AX182">
        <v>7452.6580000000004</v>
      </c>
      <c r="AZ182">
        <v>146</v>
      </c>
      <c r="BA182">
        <v>4722.8580000000002</v>
      </c>
      <c r="BB182">
        <v>4385.9489999999996</v>
      </c>
      <c r="BC182">
        <v>3758.34</v>
      </c>
      <c r="BD182">
        <v>28404.401999999998</v>
      </c>
      <c r="BE182">
        <v>30049.471000000001</v>
      </c>
      <c r="BF182">
        <v>19324.965</v>
      </c>
      <c r="BG182">
        <v>6555.6850000000004</v>
      </c>
      <c r="BH182">
        <v>7452.6580000000004</v>
      </c>
      <c r="BJ182">
        <v>146</v>
      </c>
      <c r="BK182">
        <v>864.93200000000002</v>
      </c>
      <c r="BL182">
        <v>897.75099999999998</v>
      </c>
      <c r="BM182">
        <v>3206.0569999999998</v>
      </c>
      <c r="BN182">
        <v>12738.593999999999</v>
      </c>
      <c r="BO182">
        <v>7720.7430000000004</v>
      </c>
      <c r="BP182">
        <v>3280.395</v>
      </c>
      <c r="BQ182">
        <v>1809.2439999999999</v>
      </c>
      <c r="BR182">
        <v>2512.4340000000002</v>
      </c>
      <c r="BT182">
        <v>146</v>
      </c>
      <c r="BU182">
        <v>938.21100000000001</v>
      </c>
      <c r="BV182">
        <v>861.47400000000005</v>
      </c>
      <c r="BW182">
        <v>4165.9210000000003</v>
      </c>
      <c r="BX182">
        <v>8402.83</v>
      </c>
      <c r="BY182">
        <v>2841.0749999999998</v>
      </c>
      <c r="BZ182">
        <v>4067.6089999999999</v>
      </c>
      <c r="CA182">
        <v>1005.333</v>
      </c>
      <c r="CB182">
        <v>1183.654</v>
      </c>
      <c r="CD182">
        <v>146</v>
      </c>
      <c r="CE182">
        <v>957.88900000000001</v>
      </c>
      <c r="CF182">
        <v>960.95100000000002</v>
      </c>
      <c r="CG182">
        <v>1611.8789999999999</v>
      </c>
      <c r="CH182">
        <v>1346.44</v>
      </c>
      <c r="CI182">
        <v>1321.5509999999999</v>
      </c>
      <c r="CJ182">
        <v>1264.5940000000001</v>
      </c>
      <c r="CK182">
        <v>3089.0839999999998</v>
      </c>
      <c r="CL182">
        <v>2045.4459999999999</v>
      </c>
      <c r="CN182">
        <v>146</v>
      </c>
      <c r="CO182">
        <v>834.05499999999995</v>
      </c>
      <c r="CP182">
        <v>799.25199999999995</v>
      </c>
      <c r="CQ182">
        <v>6580.4290000000001</v>
      </c>
      <c r="CR182">
        <v>15520.503000000001</v>
      </c>
      <c r="CS182">
        <v>13514.817999999999</v>
      </c>
      <c r="CT182">
        <v>10293.737999999999</v>
      </c>
      <c r="CU182">
        <v>7415.5439999999999</v>
      </c>
      <c r="CV182">
        <v>6813.3140000000003</v>
      </c>
    </row>
    <row r="183" spans="2:100" x14ac:dyDescent="0.2">
      <c r="B183">
        <v>147</v>
      </c>
      <c r="C183">
        <v>832.43200000000002</v>
      </c>
      <c r="D183">
        <v>11449.741</v>
      </c>
      <c r="E183">
        <v>16524.256000000001</v>
      </c>
      <c r="F183">
        <v>21359.268</v>
      </c>
      <c r="G183">
        <v>15719.656999999999</v>
      </c>
      <c r="H183">
        <v>17765.074000000001</v>
      </c>
      <c r="I183">
        <v>9728.1180000000004</v>
      </c>
      <c r="J183">
        <v>15978.126</v>
      </c>
      <c r="L183">
        <v>147</v>
      </c>
      <c r="M183">
        <v>4287.5649999999996</v>
      </c>
      <c r="N183">
        <v>2596.1970000000001</v>
      </c>
      <c r="O183">
        <v>2774.4250000000002</v>
      </c>
      <c r="P183">
        <v>16866.368999999999</v>
      </c>
      <c r="Q183">
        <v>16086.687</v>
      </c>
      <c r="R183">
        <v>12743.819</v>
      </c>
      <c r="S183">
        <v>7115.223</v>
      </c>
      <c r="T183">
        <v>10923.067999999999</v>
      </c>
      <c r="V183">
        <v>147</v>
      </c>
      <c r="W183">
        <v>4287.5649999999996</v>
      </c>
      <c r="X183">
        <v>1238.6990000000001</v>
      </c>
      <c r="Y183">
        <v>5021.6850000000004</v>
      </c>
      <c r="Z183">
        <v>7695.4870000000001</v>
      </c>
      <c r="AA183">
        <v>8418.7160000000003</v>
      </c>
      <c r="AB183">
        <v>4518.201</v>
      </c>
      <c r="AC183">
        <v>3560.4609999999998</v>
      </c>
      <c r="AD183">
        <v>6040.9009999999998</v>
      </c>
      <c r="AF183">
        <v>147</v>
      </c>
      <c r="AG183">
        <v>1021.71</v>
      </c>
      <c r="AH183">
        <v>896.73699999999997</v>
      </c>
      <c r="AI183">
        <v>987.952</v>
      </c>
      <c r="AJ183">
        <v>4639.8639999999996</v>
      </c>
      <c r="AK183">
        <v>8983.5720000000001</v>
      </c>
      <c r="AL183">
        <v>1185.271</v>
      </c>
      <c r="AM183">
        <v>1480.3109999999999</v>
      </c>
      <c r="AN183">
        <v>8340.232</v>
      </c>
      <c r="AP183">
        <v>147</v>
      </c>
      <c r="AQ183">
        <v>4508.18</v>
      </c>
      <c r="AR183">
        <v>4081.7930000000001</v>
      </c>
      <c r="AS183">
        <v>3513.8310000000001</v>
      </c>
      <c r="AT183">
        <v>28213.057000000001</v>
      </c>
      <c r="AU183">
        <v>30263.238000000001</v>
      </c>
      <c r="AV183">
        <v>18852.370999999999</v>
      </c>
      <c r="AW183">
        <v>6212.0780000000004</v>
      </c>
      <c r="AX183">
        <v>7233.9790000000003</v>
      </c>
      <c r="AZ183">
        <v>147</v>
      </c>
      <c r="BA183">
        <v>4508.18</v>
      </c>
      <c r="BB183">
        <v>4081.7930000000001</v>
      </c>
      <c r="BC183">
        <v>3513.8310000000001</v>
      </c>
      <c r="BD183">
        <v>28213.057000000001</v>
      </c>
      <c r="BE183">
        <v>30263.238000000001</v>
      </c>
      <c r="BF183">
        <v>18852.370999999999</v>
      </c>
      <c r="BG183">
        <v>6212.0780000000004</v>
      </c>
      <c r="BH183">
        <v>7233.9790000000003</v>
      </c>
      <c r="BJ183">
        <v>147</v>
      </c>
      <c r="BK183">
        <v>883.43899999999996</v>
      </c>
      <c r="BL183">
        <v>898.17</v>
      </c>
      <c r="BM183">
        <v>3060.3739999999998</v>
      </c>
      <c r="BN183">
        <v>12822.447</v>
      </c>
      <c r="BO183">
        <v>7470.8389999999999</v>
      </c>
      <c r="BP183">
        <v>3038.3339999999998</v>
      </c>
      <c r="BQ183">
        <v>1677.0920000000001</v>
      </c>
      <c r="BR183">
        <v>2610.66</v>
      </c>
      <c r="BT183">
        <v>147</v>
      </c>
      <c r="BU183">
        <v>967.60500000000002</v>
      </c>
      <c r="BV183">
        <v>835.06600000000003</v>
      </c>
      <c r="BW183">
        <v>4149.7759999999998</v>
      </c>
      <c r="BX183">
        <v>7984.0749999999998</v>
      </c>
      <c r="BY183">
        <v>2746.76</v>
      </c>
      <c r="BZ183">
        <v>4077.4490000000001</v>
      </c>
      <c r="CA183">
        <v>1003.764</v>
      </c>
      <c r="CB183">
        <v>1126.2819999999999</v>
      </c>
      <c r="CD183">
        <v>147</v>
      </c>
      <c r="CE183">
        <v>941.8</v>
      </c>
      <c r="CF183">
        <v>958.32899999999995</v>
      </c>
      <c r="CG183">
        <v>1702.7940000000001</v>
      </c>
      <c r="CH183">
        <v>1286.309</v>
      </c>
      <c r="CI183">
        <v>1312.817</v>
      </c>
      <c r="CJ183">
        <v>1415.701</v>
      </c>
      <c r="CK183">
        <v>3068.8359999999998</v>
      </c>
      <c r="CL183">
        <v>2341.703</v>
      </c>
      <c r="CN183">
        <v>147</v>
      </c>
      <c r="CO183">
        <v>878.75900000000001</v>
      </c>
      <c r="CP183">
        <v>803.22699999999998</v>
      </c>
      <c r="CQ183">
        <v>6725.3519999999999</v>
      </c>
      <c r="CR183">
        <v>15122.264999999999</v>
      </c>
      <c r="CS183">
        <v>12800.758</v>
      </c>
      <c r="CT183">
        <v>10587.159</v>
      </c>
      <c r="CU183">
        <v>7530.2910000000002</v>
      </c>
      <c r="CV183">
        <v>6983.3029999999999</v>
      </c>
    </row>
    <row r="184" spans="2:100" x14ac:dyDescent="0.2">
      <c r="B184">
        <v>148</v>
      </c>
      <c r="C184">
        <v>823.39300000000003</v>
      </c>
      <c r="D184">
        <v>11771.870999999999</v>
      </c>
      <c r="E184">
        <v>16919.028999999999</v>
      </c>
      <c r="F184">
        <v>20869.879000000001</v>
      </c>
      <c r="G184">
        <v>15924.271000000001</v>
      </c>
      <c r="H184">
        <v>17739.863000000001</v>
      </c>
      <c r="I184">
        <v>9349.5049999999992</v>
      </c>
      <c r="J184">
        <v>15536.974</v>
      </c>
      <c r="L184">
        <v>148</v>
      </c>
      <c r="M184">
        <v>4428.701</v>
      </c>
      <c r="N184">
        <v>3517.32</v>
      </c>
      <c r="O184">
        <v>2832.105</v>
      </c>
      <c r="P184">
        <v>17254.057000000001</v>
      </c>
      <c r="Q184">
        <v>16738.291000000001</v>
      </c>
      <c r="R184">
        <v>13171.509</v>
      </c>
      <c r="S184">
        <v>7017.15</v>
      </c>
      <c r="T184">
        <v>11119.571</v>
      </c>
      <c r="V184">
        <v>148</v>
      </c>
      <c r="W184">
        <v>4428.701</v>
      </c>
      <c r="X184">
        <v>1221.4670000000001</v>
      </c>
      <c r="Y184">
        <v>5144.1130000000003</v>
      </c>
      <c r="Z184">
        <v>7739.616</v>
      </c>
      <c r="AA184">
        <v>9456.1620000000003</v>
      </c>
      <c r="AB184">
        <v>5583.6970000000001</v>
      </c>
      <c r="AC184">
        <v>4231.5020000000004</v>
      </c>
      <c r="AD184">
        <v>6860.2079999999996</v>
      </c>
      <c r="AF184">
        <v>148</v>
      </c>
      <c r="AG184">
        <v>975.93700000000001</v>
      </c>
      <c r="AH184">
        <v>923.98500000000001</v>
      </c>
      <c r="AI184">
        <v>968.91899999999998</v>
      </c>
      <c r="AJ184">
        <v>4233.7969999999996</v>
      </c>
      <c r="AK184">
        <v>8246.7610000000004</v>
      </c>
      <c r="AL184">
        <v>1180.626</v>
      </c>
      <c r="AM184">
        <v>1355.4849999999999</v>
      </c>
      <c r="AN184">
        <v>7886.3519999999999</v>
      </c>
      <c r="AP184">
        <v>148</v>
      </c>
      <c r="AQ184">
        <v>4724.2529999999997</v>
      </c>
      <c r="AR184">
        <v>3796.6149999999998</v>
      </c>
      <c r="AS184">
        <v>3370.2539999999999</v>
      </c>
      <c r="AT184">
        <v>27764.9</v>
      </c>
      <c r="AU184">
        <v>30270.023000000001</v>
      </c>
      <c r="AV184">
        <v>18708.559000000001</v>
      </c>
      <c r="AW184">
        <v>5828.8680000000004</v>
      </c>
      <c r="AX184">
        <v>7078.741</v>
      </c>
      <c r="AZ184">
        <v>148</v>
      </c>
      <c r="BA184">
        <v>4724.2529999999997</v>
      </c>
      <c r="BB184">
        <v>3796.6149999999998</v>
      </c>
      <c r="BC184">
        <v>3370.2539999999999</v>
      </c>
      <c r="BD184">
        <v>27764.9</v>
      </c>
      <c r="BE184">
        <v>30270.023000000001</v>
      </c>
      <c r="BF184">
        <v>18708.559000000001</v>
      </c>
      <c r="BG184">
        <v>5828.8680000000004</v>
      </c>
      <c r="BH184">
        <v>7078.741</v>
      </c>
      <c r="BJ184">
        <v>148</v>
      </c>
      <c r="BK184">
        <v>929.71799999999996</v>
      </c>
      <c r="BL184">
        <v>923.70500000000004</v>
      </c>
      <c r="BM184">
        <v>3077.2049999999999</v>
      </c>
      <c r="BN184">
        <v>13305.272000000001</v>
      </c>
      <c r="BO184">
        <v>7682.5389999999998</v>
      </c>
      <c r="BP184">
        <v>2715.1</v>
      </c>
      <c r="BQ184">
        <v>1512.9680000000001</v>
      </c>
      <c r="BR184">
        <v>2626.6370000000002</v>
      </c>
      <c r="BT184">
        <v>148</v>
      </c>
      <c r="BU184">
        <v>963.61800000000005</v>
      </c>
      <c r="BV184">
        <v>842.61800000000005</v>
      </c>
      <c r="BW184">
        <v>4089.9870000000001</v>
      </c>
      <c r="BX184">
        <v>7702.3220000000001</v>
      </c>
      <c r="BY184">
        <v>2533.7620000000002</v>
      </c>
      <c r="BZ184">
        <v>3795.6590000000001</v>
      </c>
      <c r="CA184">
        <v>1007.455</v>
      </c>
      <c r="CB184">
        <v>1129.6079999999999</v>
      </c>
      <c r="CD184">
        <v>148</v>
      </c>
      <c r="CE184">
        <v>906.779</v>
      </c>
      <c r="CF184">
        <v>923.80100000000004</v>
      </c>
      <c r="CG184">
        <v>1756.3009999999999</v>
      </c>
      <c r="CH184">
        <v>1342.6959999999999</v>
      </c>
      <c r="CI184">
        <v>1302.193</v>
      </c>
      <c r="CJ184">
        <v>1494.125</v>
      </c>
      <c r="CK184">
        <v>2891.2190000000001</v>
      </c>
      <c r="CL184">
        <v>2541.8319999999999</v>
      </c>
      <c r="CN184">
        <v>148</v>
      </c>
      <c r="CO184">
        <v>816.91</v>
      </c>
      <c r="CP184">
        <v>771.58299999999997</v>
      </c>
      <c r="CQ184">
        <v>6939.9949999999999</v>
      </c>
      <c r="CR184">
        <v>15563.902</v>
      </c>
      <c r="CS184">
        <v>11924.599</v>
      </c>
      <c r="CT184">
        <v>10980.081</v>
      </c>
      <c r="CU184">
        <v>7752.2690000000002</v>
      </c>
      <c r="CV184">
        <v>7071.5770000000002</v>
      </c>
    </row>
    <row r="185" spans="2:100" x14ac:dyDescent="0.2">
      <c r="B185">
        <v>149</v>
      </c>
      <c r="C185">
        <v>858.154</v>
      </c>
      <c r="D185">
        <v>12187.753000000001</v>
      </c>
      <c r="E185">
        <v>16799.248</v>
      </c>
      <c r="F185">
        <v>20561.046999999999</v>
      </c>
      <c r="G185">
        <v>16640.449000000001</v>
      </c>
      <c r="H185">
        <v>17964.609</v>
      </c>
      <c r="I185">
        <v>9100.8230000000003</v>
      </c>
      <c r="J185">
        <v>15198.356</v>
      </c>
      <c r="L185">
        <v>149</v>
      </c>
      <c r="M185">
        <v>4410.47</v>
      </c>
      <c r="N185">
        <v>4142.6890000000003</v>
      </c>
      <c r="O185">
        <v>2756.239</v>
      </c>
      <c r="P185">
        <v>17395.146000000001</v>
      </c>
      <c r="Q185">
        <v>16892.416000000001</v>
      </c>
      <c r="R185">
        <v>13563.376</v>
      </c>
      <c r="S185">
        <v>7131.2269999999999</v>
      </c>
      <c r="T185">
        <v>11661.894</v>
      </c>
      <c r="V185">
        <v>149</v>
      </c>
      <c r="W185">
        <v>4410.47</v>
      </c>
      <c r="X185">
        <v>1357.0519999999999</v>
      </c>
      <c r="Y185">
        <v>5257.7979999999998</v>
      </c>
      <c r="Z185">
        <v>7836.0190000000002</v>
      </c>
      <c r="AA185">
        <v>10996.071</v>
      </c>
      <c r="AB185">
        <v>6196.35</v>
      </c>
      <c r="AC185">
        <v>4795.6409999999996</v>
      </c>
      <c r="AD185">
        <v>7429.759</v>
      </c>
      <c r="AF185">
        <v>149</v>
      </c>
      <c r="AG185">
        <v>923.56700000000001</v>
      </c>
      <c r="AH185">
        <v>945.47500000000002</v>
      </c>
      <c r="AI185">
        <v>930.82100000000003</v>
      </c>
      <c r="AJ185">
        <v>4045.319</v>
      </c>
      <c r="AK185">
        <v>8005.0860000000002</v>
      </c>
      <c r="AL185">
        <v>1074.81</v>
      </c>
      <c r="AM185">
        <v>1229.681</v>
      </c>
      <c r="AN185">
        <v>7312.7060000000001</v>
      </c>
      <c r="AP185">
        <v>149</v>
      </c>
      <c r="AQ185">
        <v>4464.7110000000002</v>
      </c>
      <c r="AR185">
        <v>3395.9960000000001</v>
      </c>
      <c r="AS185">
        <v>3202.5219999999999</v>
      </c>
      <c r="AT185">
        <v>27663.252</v>
      </c>
      <c r="AU185">
        <v>30696.187999999998</v>
      </c>
      <c r="AV185">
        <v>18498.84</v>
      </c>
      <c r="AW185">
        <v>5519.4830000000002</v>
      </c>
      <c r="AX185">
        <v>6798.0150000000003</v>
      </c>
      <c r="AZ185">
        <v>149</v>
      </c>
      <c r="BA185">
        <v>4464.7110000000002</v>
      </c>
      <c r="BB185">
        <v>3395.9960000000001</v>
      </c>
      <c r="BC185">
        <v>3202.5219999999999</v>
      </c>
      <c r="BD185">
        <v>27663.252</v>
      </c>
      <c r="BE185">
        <v>30696.187999999998</v>
      </c>
      <c r="BF185">
        <v>18498.84</v>
      </c>
      <c r="BG185">
        <v>5519.4830000000002</v>
      </c>
      <c r="BH185">
        <v>6798.0150000000003</v>
      </c>
      <c r="BJ185">
        <v>149</v>
      </c>
      <c r="BK185">
        <v>913.56100000000004</v>
      </c>
      <c r="BL185">
        <v>965.73199999999997</v>
      </c>
      <c r="BM185">
        <v>3081.0859999999998</v>
      </c>
      <c r="BN185">
        <v>13369.79</v>
      </c>
      <c r="BO185">
        <v>7313.107</v>
      </c>
      <c r="BP185">
        <v>2518.866</v>
      </c>
      <c r="BQ185">
        <v>1354.326</v>
      </c>
      <c r="BR185">
        <v>2635.7750000000001</v>
      </c>
      <c r="BT185">
        <v>149</v>
      </c>
      <c r="BU185">
        <v>921.26300000000003</v>
      </c>
      <c r="BV185">
        <v>833.22400000000005</v>
      </c>
      <c r="BW185">
        <v>4213.3419999999996</v>
      </c>
      <c r="BX185">
        <v>7383.3760000000002</v>
      </c>
      <c r="BY185">
        <v>2266.4589999999998</v>
      </c>
      <c r="BZ185">
        <v>3392.49</v>
      </c>
      <c r="CA185">
        <v>960.27499999999998</v>
      </c>
      <c r="CB185">
        <v>1107.529</v>
      </c>
      <c r="CD185">
        <v>149</v>
      </c>
      <c r="CE185">
        <v>936.60500000000002</v>
      </c>
      <c r="CF185">
        <v>929.77300000000002</v>
      </c>
      <c r="CG185">
        <v>1801.71</v>
      </c>
      <c r="CH185">
        <v>1421.7470000000001</v>
      </c>
      <c r="CI185">
        <v>1320.5920000000001</v>
      </c>
      <c r="CJ185">
        <v>1548.221</v>
      </c>
      <c r="CK185">
        <v>2722.5149999999999</v>
      </c>
      <c r="CL185">
        <v>3033.857</v>
      </c>
      <c r="CN185">
        <v>149</v>
      </c>
      <c r="CO185">
        <v>822.81600000000003</v>
      </c>
      <c r="CP185">
        <v>773.31100000000004</v>
      </c>
      <c r="CQ185">
        <v>6889.1170000000002</v>
      </c>
      <c r="CR185">
        <v>15617.76</v>
      </c>
      <c r="CS185">
        <v>11756.742</v>
      </c>
      <c r="CT185">
        <v>10785.65</v>
      </c>
      <c r="CU185">
        <v>7885.692</v>
      </c>
      <c r="CV185">
        <v>7053.6890000000003</v>
      </c>
    </row>
    <row r="186" spans="2:100" x14ac:dyDescent="0.2">
      <c r="B186">
        <v>150</v>
      </c>
      <c r="C186">
        <v>827.08500000000004</v>
      </c>
      <c r="D186">
        <v>12450.419</v>
      </c>
      <c r="E186">
        <v>17006.416000000001</v>
      </c>
      <c r="F186">
        <v>20373.671999999999</v>
      </c>
      <c r="G186">
        <v>16757.544999999998</v>
      </c>
      <c r="H186">
        <v>18409.873</v>
      </c>
      <c r="I186">
        <v>8830.99</v>
      </c>
      <c r="J186">
        <v>14928.019</v>
      </c>
      <c r="L186">
        <v>150</v>
      </c>
      <c r="M186">
        <v>4332.3239999999996</v>
      </c>
      <c r="N186">
        <v>4483.1120000000001</v>
      </c>
      <c r="O186">
        <v>2881.4929999999999</v>
      </c>
      <c r="P186">
        <v>16782.68</v>
      </c>
      <c r="Q186">
        <v>17769.421999999999</v>
      </c>
      <c r="R186">
        <v>14353.194</v>
      </c>
      <c r="S186">
        <v>7395.0829999999996</v>
      </c>
      <c r="T186">
        <v>12077.6</v>
      </c>
      <c r="V186">
        <v>150</v>
      </c>
      <c r="W186">
        <v>4332.3239999999996</v>
      </c>
      <c r="X186">
        <v>1342.2149999999999</v>
      </c>
      <c r="Y186">
        <v>5427.4030000000002</v>
      </c>
      <c r="Z186">
        <v>8127.4380000000001</v>
      </c>
      <c r="AA186">
        <v>11715.496999999999</v>
      </c>
      <c r="AB186">
        <v>6552.5680000000002</v>
      </c>
      <c r="AC186">
        <v>5816.7330000000002</v>
      </c>
      <c r="AD186">
        <v>8064.8419999999996</v>
      </c>
      <c r="AF186">
        <v>150</v>
      </c>
      <c r="AG186">
        <v>885.61</v>
      </c>
      <c r="AH186">
        <v>961.67200000000003</v>
      </c>
      <c r="AI186">
        <v>923.41099999999994</v>
      </c>
      <c r="AJ186">
        <v>3679.9229999999998</v>
      </c>
      <c r="AK186">
        <v>7248.6180000000004</v>
      </c>
      <c r="AL186">
        <v>1107.4169999999999</v>
      </c>
      <c r="AM186">
        <v>1209.585</v>
      </c>
      <c r="AN186">
        <v>7040.9080000000004</v>
      </c>
      <c r="AP186">
        <v>150</v>
      </c>
      <c r="AQ186">
        <v>4046.6219999999998</v>
      </c>
      <c r="AR186">
        <v>3262.7379999999998</v>
      </c>
      <c r="AS186">
        <v>3195.5509999999999</v>
      </c>
      <c r="AT186">
        <v>26793.146000000001</v>
      </c>
      <c r="AU186">
        <v>30989.094000000001</v>
      </c>
      <c r="AV186">
        <v>17657.77</v>
      </c>
      <c r="AW186">
        <v>5399.0630000000001</v>
      </c>
      <c r="AX186">
        <v>6319.2139999999999</v>
      </c>
      <c r="AZ186">
        <v>150</v>
      </c>
      <c r="BA186">
        <v>4046.6219999999998</v>
      </c>
      <c r="BB186">
        <v>3262.7379999999998</v>
      </c>
      <c r="BC186">
        <v>3195.5509999999999</v>
      </c>
      <c r="BD186">
        <v>26793.146000000001</v>
      </c>
      <c r="BE186">
        <v>30989.094000000001</v>
      </c>
      <c r="BF186">
        <v>17657.77</v>
      </c>
      <c r="BG186">
        <v>5399.0630000000001</v>
      </c>
      <c r="BH186">
        <v>6319.2139999999999</v>
      </c>
      <c r="BJ186">
        <v>150</v>
      </c>
      <c r="BK186">
        <v>928.77300000000002</v>
      </c>
      <c r="BL186">
        <v>956.34400000000005</v>
      </c>
      <c r="BM186">
        <v>3075.326</v>
      </c>
      <c r="BN186">
        <v>13338.803</v>
      </c>
      <c r="BO186">
        <v>6654.14</v>
      </c>
      <c r="BP186">
        <v>2161.0630000000001</v>
      </c>
      <c r="BQ186">
        <v>1335.3879999999999</v>
      </c>
      <c r="BR186">
        <v>2552.846</v>
      </c>
      <c r="BT186">
        <v>150</v>
      </c>
      <c r="BU186">
        <v>919.10500000000002</v>
      </c>
      <c r="BV186">
        <v>790.947</v>
      </c>
      <c r="BW186">
        <v>4264.1840000000002</v>
      </c>
      <c r="BX186">
        <v>7086.0720000000001</v>
      </c>
      <c r="BY186">
        <v>2288.4960000000001</v>
      </c>
      <c r="BZ186">
        <v>2857.1889999999999</v>
      </c>
      <c r="CA186">
        <v>911.36699999999996</v>
      </c>
      <c r="CB186">
        <v>1084.4739999999999</v>
      </c>
      <c r="CD186">
        <v>150</v>
      </c>
      <c r="CE186">
        <v>901.67700000000002</v>
      </c>
      <c r="CF186">
        <v>859.28899999999999</v>
      </c>
      <c r="CG186">
        <v>1815.1179999999999</v>
      </c>
      <c r="CH186">
        <v>1447.809</v>
      </c>
      <c r="CI186">
        <v>1340.23</v>
      </c>
      <c r="CJ186">
        <v>1505.5740000000001</v>
      </c>
      <c r="CK186">
        <v>2561.6080000000002</v>
      </c>
      <c r="CL186">
        <v>3815.616</v>
      </c>
      <c r="CN186">
        <v>150</v>
      </c>
      <c r="CO186">
        <v>836.63499999999999</v>
      </c>
      <c r="CP186">
        <v>826.83199999999999</v>
      </c>
      <c r="CQ186">
        <v>6842.5959999999995</v>
      </c>
      <c r="CR186">
        <v>15531.183999999999</v>
      </c>
      <c r="CS186">
        <v>11572.419</v>
      </c>
      <c r="CT186">
        <v>10727.775</v>
      </c>
      <c r="CU186">
        <v>7938.4409999999998</v>
      </c>
      <c r="CV186">
        <v>6902.4750000000004</v>
      </c>
    </row>
    <row r="187" spans="2:100" x14ac:dyDescent="0.2">
      <c r="B187">
        <v>151</v>
      </c>
      <c r="C187">
        <v>798.85400000000004</v>
      </c>
      <c r="D187">
        <v>12625.147999999999</v>
      </c>
      <c r="E187">
        <v>16961.151999999998</v>
      </c>
      <c r="F187">
        <v>20015.133000000002</v>
      </c>
      <c r="G187">
        <v>16919.563999999998</v>
      </c>
      <c r="H187">
        <v>19281.907999999999</v>
      </c>
      <c r="I187">
        <v>8321.8369999999995</v>
      </c>
      <c r="J187">
        <v>14576.806</v>
      </c>
      <c r="L187">
        <v>151</v>
      </c>
      <c r="M187">
        <v>4093.5439999999999</v>
      </c>
      <c r="N187">
        <v>4780.7489999999998</v>
      </c>
      <c r="O187">
        <v>2955.9589999999998</v>
      </c>
      <c r="P187">
        <v>16604.375</v>
      </c>
      <c r="Q187">
        <v>17849.900000000001</v>
      </c>
      <c r="R187">
        <v>14871.242</v>
      </c>
      <c r="S187">
        <v>7648.5280000000002</v>
      </c>
      <c r="T187">
        <v>12209.049000000001</v>
      </c>
      <c r="V187">
        <v>151</v>
      </c>
      <c r="W187">
        <v>4093.5439999999999</v>
      </c>
      <c r="X187">
        <v>1349.425</v>
      </c>
      <c r="Y187">
        <v>5525.0069999999996</v>
      </c>
      <c r="Z187">
        <v>8618.8070000000007</v>
      </c>
      <c r="AA187">
        <v>12340.453</v>
      </c>
      <c r="AB187">
        <v>7368.4719999999998</v>
      </c>
      <c r="AC187">
        <v>6785.35</v>
      </c>
      <c r="AD187">
        <v>8079.1</v>
      </c>
      <c r="AF187">
        <v>151</v>
      </c>
      <c r="AG187">
        <v>852.50099999999998</v>
      </c>
      <c r="AH187">
        <v>914.69899999999996</v>
      </c>
      <c r="AI187">
        <v>856.99599999999998</v>
      </c>
      <c r="AJ187">
        <v>3442.3490000000002</v>
      </c>
      <c r="AK187">
        <v>6850.0140000000001</v>
      </c>
      <c r="AL187">
        <v>1113.23</v>
      </c>
      <c r="AM187">
        <v>1247.7139999999999</v>
      </c>
      <c r="AN187">
        <v>6345.6970000000001</v>
      </c>
      <c r="AP187">
        <v>151</v>
      </c>
      <c r="AQ187">
        <v>3493.107</v>
      </c>
      <c r="AR187">
        <v>3220.5070000000001</v>
      </c>
      <c r="AS187">
        <v>3054.4110000000001</v>
      </c>
      <c r="AT187">
        <v>25994.210999999999</v>
      </c>
      <c r="AU187">
        <v>30721.699000000001</v>
      </c>
      <c r="AV187">
        <v>17789.798999999999</v>
      </c>
      <c r="AW187">
        <v>5166.1719999999996</v>
      </c>
      <c r="AX187">
        <v>6238.6949999999997</v>
      </c>
      <c r="AZ187">
        <v>151</v>
      </c>
      <c r="BA187">
        <v>3493.107</v>
      </c>
      <c r="BB187">
        <v>3220.5070000000001</v>
      </c>
      <c r="BC187">
        <v>3054.4110000000001</v>
      </c>
      <c r="BD187">
        <v>25994.210999999999</v>
      </c>
      <c r="BE187">
        <v>30721.699000000001</v>
      </c>
      <c r="BF187">
        <v>17789.798999999999</v>
      </c>
      <c r="BG187">
        <v>5166.1719999999996</v>
      </c>
      <c r="BH187">
        <v>6238.6949999999997</v>
      </c>
      <c r="BJ187">
        <v>151</v>
      </c>
      <c r="BK187">
        <v>889.92399999999998</v>
      </c>
      <c r="BL187">
        <v>926.12300000000005</v>
      </c>
      <c r="BM187">
        <v>3005.7730000000001</v>
      </c>
      <c r="BN187">
        <v>13417.699000000001</v>
      </c>
      <c r="BO187">
        <v>6137.3680000000004</v>
      </c>
      <c r="BP187">
        <v>1890.2850000000001</v>
      </c>
      <c r="BQ187">
        <v>1247.3009999999999</v>
      </c>
      <c r="BR187">
        <v>2683.6419999999998</v>
      </c>
      <c r="BT187">
        <v>151</v>
      </c>
      <c r="BU187">
        <v>933.88199999999995</v>
      </c>
      <c r="BV187">
        <v>786.78899999999999</v>
      </c>
      <c r="BW187">
        <v>4130.3549999999996</v>
      </c>
      <c r="BX187">
        <v>6932.6729999999998</v>
      </c>
      <c r="BY187">
        <v>2184.7060000000001</v>
      </c>
      <c r="BZ187">
        <v>2303.154</v>
      </c>
      <c r="CA187">
        <v>909.53399999999999</v>
      </c>
      <c r="CB187">
        <v>1100.0139999999999</v>
      </c>
      <c r="CD187">
        <v>151</v>
      </c>
      <c r="CE187">
        <v>894.00900000000001</v>
      </c>
      <c r="CF187">
        <v>902.37099999999998</v>
      </c>
      <c r="CG187">
        <v>1733.0129999999999</v>
      </c>
      <c r="CH187">
        <v>1458.54</v>
      </c>
      <c r="CI187">
        <v>1421.162</v>
      </c>
      <c r="CJ187">
        <v>1496.2860000000001</v>
      </c>
      <c r="CK187">
        <v>2498.6089999999999</v>
      </c>
      <c r="CL187">
        <v>4779.0810000000001</v>
      </c>
      <c r="CN187">
        <v>151</v>
      </c>
      <c r="CO187">
        <v>826.53700000000003</v>
      </c>
      <c r="CP187">
        <v>784.02200000000005</v>
      </c>
      <c r="CQ187">
        <v>6910.6270000000004</v>
      </c>
      <c r="CR187">
        <v>15240.504000000001</v>
      </c>
      <c r="CS187">
        <v>11626.683000000001</v>
      </c>
      <c r="CT187">
        <v>10858.848</v>
      </c>
      <c r="CU187">
        <v>7985.8389999999999</v>
      </c>
      <c r="CV187">
        <v>6652.152</v>
      </c>
    </row>
    <row r="188" spans="2:100" x14ac:dyDescent="0.2">
      <c r="B188">
        <v>152</v>
      </c>
      <c r="C188">
        <v>851.024</v>
      </c>
      <c r="D188">
        <v>12657.455</v>
      </c>
      <c r="E188">
        <v>16957.914000000001</v>
      </c>
      <c r="F188">
        <v>19722.773000000001</v>
      </c>
      <c r="G188">
        <v>17240.631000000001</v>
      </c>
      <c r="H188">
        <v>19892.261999999999</v>
      </c>
      <c r="I188">
        <v>8213.152</v>
      </c>
      <c r="J188">
        <v>14386.49</v>
      </c>
      <c r="L188">
        <v>152</v>
      </c>
      <c r="M188">
        <v>4201.7650000000003</v>
      </c>
      <c r="N188">
        <v>4881.2870000000003</v>
      </c>
      <c r="O188">
        <v>2850.8420000000001</v>
      </c>
      <c r="P188">
        <v>16270.281999999999</v>
      </c>
      <c r="Q188">
        <v>18252.951000000001</v>
      </c>
      <c r="R188">
        <v>15217.822</v>
      </c>
      <c r="S188">
        <v>7773.2340000000004</v>
      </c>
      <c r="T188">
        <v>12312.242</v>
      </c>
      <c r="V188">
        <v>152</v>
      </c>
      <c r="W188">
        <v>4201.7650000000003</v>
      </c>
      <c r="X188">
        <v>1402.4169999999999</v>
      </c>
      <c r="Y188">
        <v>5693.9409999999998</v>
      </c>
      <c r="Z188">
        <v>9197.7139999999999</v>
      </c>
      <c r="AA188">
        <v>12774.603999999999</v>
      </c>
      <c r="AB188">
        <v>8396.8080000000009</v>
      </c>
      <c r="AC188">
        <v>7682.0410000000002</v>
      </c>
      <c r="AD188">
        <v>8053.9179999999997</v>
      </c>
      <c r="AF188">
        <v>152</v>
      </c>
      <c r="AG188">
        <v>852.96299999999997</v>
      </c>
      <c r="AH188">
        <v>880.62699999999995</v>
      </c>
      <c r="AI188">
        <v>824.76499999999999</v>
      </c>
      <c r="AJ188">
        <v>3320.52</v>
      </c>
      <c r="AK188">
        <v>6713.0039999999999</v>
      </c>
      <c r="AL188">
        <v>1147.83</v>
      </c>
      <c r="AM188">
        <v>1197.123</v>
      </c>
      <c r="AN188">
        <v>6120.7610000000004</v>
      </c>
      <c r="AP188">
        <v>152</v>
      </c>
      <c r="AQ188">
        <v>2784.74</v>
      </c>
      <c r="AR188">
        <v>3249.8409999999999</v>
      </c>
      <c r="AS188">
        <v>3040.058</v>
      </c>
      <c r="AT188">
        <v>25360.473000000002</v>
      </c>
      <c r="AU188">
        <v>30535.953000000001</v>
      </c>
      <c r="AV188">
        <v>17246.848000000002</v>
      </c>
      <c r="AW188">
        <v>4948.6959999999999</v>
      </c>
      <c r="AX188">
        <v>6090.21</v>
      </c>
      <c r="AZ188">
        <v>152</v>
      </c>
      <c r="BA188">
        <v>2784.74</v>
      </c>
      <c r="BB188">
        <v>3249.8409999999999</v>
      </c>
      <c r="BC188">
        <v>3040.058</v>
      </c>
      <c r="BD188">
        <v>25360.473000000002</v>
      </c>
      <c r="BE188">
        <v>30535.953000000001</v>
      </c>
      <c r="BF188">
        <v>17246.848000000002</v>
      </c>
      <c r="BG188">
        <v>4948.6959999999999</v>
      </c>
      <c r="BH188">
        <v>6090.21</v>
      </c>
      <c r="BJ188">
        <v>152</v>
      </c>
      <c r="BK188">
        <v>904.46900000000005</v>
      </c>
      <c r="BL188">
        <v>832.221</v>
      </c>
      <c r="BM188">
        <v>3005.2420000000002</v>
      </c>
      <c r="BN188">
        <v>12963.201999999999</v>
      </c>
      <c r="BO188">
        <v>5402.1509999999998</v>
      </c>
      <c r="BP188">
        <v>1753.5840000000001</v>
      </c>
      <c r="BQ188">
        <v>1276.799</v>
      </c>
      <c r="BR188">
        <v>2694.4749999999999</v>
      </c>
      <c r="BT188">
        <v>152</v>
      </c>
      <c r="BU188">
        <v>868.98699999999997</v>
      </c>
      <c r="BV188">
        <v>804.15800000000002</v>
      </c>
      <c r="BW188">
        <v>4021.7629999999999</v>
      </c>
      <c r="BX188">
        <v>6630.4380000000001</v>
      </c>
      <c r="BY188">
        <v>2138.2669999999998</v>
      </c>
      <c r="BZ188">
        <v>1952.5350000000001</v>
      </c>
      <c r="CA188">
        <v>892.721</v>
      </c>
      <c r="CB188">
        <v>1077.9860000000001</v>
      </c>
      <c r="CD188">
        <v>152</v>
      </c>
      <c r="CE188">
        <v>919.774</v>
      </c>
      <c r="CF188">
        <v>903.82299999999998</v>
      </c>
      <c r="CG188">
        <v>1740.4639999999999</v>
      </c>
      <c r="CH188">
        <v>1538.999</v>
      </c>
      <c r="CI188">
        <v>1290.086</v>
      </c>
      <c r="CJ188">
        <v>1489.0219999999999</v>
      </c>
      <c r="CK188">
        <v>2421.6350000000002</v>
      </c>
      <c r="CL188">
        <v>5157.63</v>
      </c>
      <c r="CN188">
        <v>152</v>
      </c>
      <c r="CO188">
        <v>832.25</v>
      </c>
      <c r="CP188">
        <v>784.95299999999997</v>
      </c>
      <c r="CQ188">
        <v>7005.9229999999998</v>
      </c>
      <c r="CR188">
        <v>14495.58</v>
      </c>
      <c r="CS188">
        <v>12014.766</v>
      </c>
      <c r="CT188">
        <v>10938.364</v>
      </c>
      <c r="CU188">
        <v>7908.6379999999999</v>
      </c>
      <c r="CV188">
        <v>6729.6350000000002</v>
      </c>
    </row>
    <row r="189" spans="2:100" x14ac:dyDescent="0.2">
      <c r="B189">
        <v>153</v>
      </c>
      <c r="C189">
        <v>853.05700000000002</v>
      </c>
      <c r="D189">
        <v>12549.436</v>
      </c>
      <c r="E189">
        <v>16884.414000000001</v>
      </c>
      <c r="F189">
        <v>19187.822</v>
      </c>
      <c r="G189">
        <v>17776.684000000001</v>
      </c>
      <c r="H189">
        <v>20459.518</v>
      </c>
      <c r="I189">
        <v>8237.17</v>
      </c>
      <c r="J189">
        <v>14108.253000000001</v>
      </c>
      <c r="L189">
        <v>153</v>
      </c>
      <c r="M189">
        <v>4333.4520000000002</v>
      </c>
      <c r="N189">
        <v>5011.9290000000001</v>
      </c>
      <c r="O189">
        <v>2963.4090000000001</v>
      </c>
      <c r="P189">
        <v>16463.768</v>
      </c>
      <c r="Q189">
        <v>18722.136999999999</v>
      </c>
      <c r="R189">
        <v>15726.673000000001</v>
      </c>
      <c r="S189">
        <v>7889.3869999999997</v>
      </c>
      <c r="T189">
        <v>12571.511</v>
      </c>
      <c r="V189">
        <v>153</v>
      </c>
      <c r="W189">
        <v>4333.4520000000002</v>
      </c>
      <c r="X189">
        <v>1525.0119999999999</v>
      </c>
      <c r="Y189">
        <v>5481.0129999999999</v>
      </c>
      <c r="Z189">
        <v>9957.3790000000008</v>
      </c>
      <c r="AA189">
        <v>12700.01</v>
      </c>
      <c r="AB189">
        <v>9653.6180000000004</v>
      </c>
      <c r="AC189">
        <v>7993.7709999999997</v>
      </c>
      <c r="AD189">
        <v>8099.2380000000003</v>
      </c>
      <c r="AF189">
        <v>153</v>
      </c>
      <c r="AG189">
        <v>877.66700000000003</v>
      </c>
      <c r="AH189">
        <v>881.08500000000004</v>
      </c>
      <c r="AI189">
        <v>872.16099999999994</v>
      </c>
      <c r="AJ189">
        <v>3218.45</v>
      </c>
      <c r="AK189">
        <v>6768.0609999999997</v>
      </c>
      <c r="AL189">
        <v>1277.8579999999999</v>
      </c>
      <c r="AM189">
        <v>1283.598</v>
      </c>
      <c r="AN189">
        <v>5488.3969999999999</v>
      </c>
      <c r="AP189">
        <v>153</v>
      </c>
      <c r="AQ189">
        <v>2227.4639999999999</v>
      </c>
      <c r="AR189">
        <v>3267.0010000000002</v>
      </c>
      <c r="AS189">
        <v>2998.4279999999999</v>
      </c>
      <c r="AT189">
        <v>25224.912</v>
      </c>
      <c r="AU189">
        <v>29891.728999999999</v>
      </c>
      <c r="AV189">
        <v>16943.516</v>
      </c>
      <c r="AW189">
        <v>4859.07</v>
      </c>
      <c r="AX189">
        <v>5796.857</v>
      </c>
      <c r="AZ189">
        <v>153</v>
      </c>
      <c r="BA189">
        <v>2227.4639999999999</v>
      </c>
      <c r="BB189">
        <v>3267.0010000000002</v>
      </c>
      <c r="BC189">
        <v>2998.4279999999999</v>
      </c>
      <c r="BD189">
        <v>25224.912</v>
      </c>
      <c r="BE189">
        <v>29891.728999999999</v>
      </c>
      <c r="BF189">
        <v>16943.516</v>
      </c>
      <c r="BG189">
        <v>4859.07</v>
      </c>
      <c r="BH189">
        <v>5796.857</v>
      </c>
      <c r="BJ189">
        <v>153</v>
      </c>
      <c r="BK189">
        <v>904.23099999999999</v>
      </c>
      <c r="BL189">
        <v>810.24599999999998</v>
      </c>
      <c r="BM189">
        <v>2983.3850000000002</v>
      </c>
      <c r="BN189">
        <v>12684.486999999999</v>
      </c>
      <c r="BO189">
        <v>4513.13</v>
      </c>
      <c r="BP189">
        <v>1713.5360000000001</v>
      </c>
      <c r="BQ189">
        <v>1208.028</v>
      </c>
      <c r="BR189">
        <v>2765.377</v>
      </c>
      <c r="BT189">
        <v>153</v>
      </c>
      <c r="BU189">
        <v>840.447</v>
      </c>
      <c r="BV189">
        <v>792.85500000000002</v>
      </c>
      <c r="BW189">
        <v>3811.79</v>
      </c>
      <c r="BX189">
        <v>6396.4120000000003</v>
      </c>
      <c r="BY189">
        <v>2009.7660000000001</v>
      </c>
      <c r="BZ189">
        <v>1660.569</v>
      </c>
      <c r="CA189">
        <v>888.01300000000003</v>
      </c>
      <c r="CB189">
        <v>1090.848</v>
      </c>
      <c r="CD189">
        <v>153</v>
      </c>
      <c r="CE189">
        <v>894.072</v>
      </c>
      <c r="CF189">
        <v>904.38699999999994</v>
      </c>
      <c r="CG189">
        <v>1553.751</v>
      </c>
      <c r="CH189">
        <v>1485.5840000000001</v>
      </c>
      <c r="CI189">
        <v>1270.9259999999999</v>
      </c>
      <c r="CJ189">
        <v>1429.6469999999999</v>
      </c>
      <c r="CK189">
        <v>2508.0039999999999</v>
      </c>
      <c r="CL189">
        <v>4936.9750000000004</v>
      </c>
      <c r="CN189">
        <v>153</v>
      </c>
      <c r="CO189">
        <v>829.59900000000005</v>
      </c>
      <c r="CP189">
        <v>770.28099999999995</v>
      </c>
      <c r="CQ189">
        <v>6604.3130000000001</v>
      </c>
      <c r="CR189">
        <v>13392.627</v>
      </c>
      <c r="CS189">
        <v>12028.216</v>
      </c>
      <c r="CT189">
        <v>11340.564</v>
      </c>
      <c r="CU189">
        <v>8013.1719999999996</v>
      </c>
      <c r="CV189">
        <v>7173.3130000000001</v>
      </c>
    </row>
    <row r="190" spans="2:100" x14ac:dyDescent="0.2">
      <c r="B190">
        <v>154</v>
      </c>
      <c r="C190">
        <v>800.98500000000001</v>
      </c>
      <c r="D190">
        <v>12450.665000000001</v>
      </c>
      <c r="E190">
        <v>17376.688999999998</v>
      </c>
      <c r="F190">
        <v>18421.028999999999</v>
      </c>
      <c r="G190">
        <v>17540.261999999999</v>
      </c>
      <c r="H190">
        <v>20512.467000000001</v>
      </c>
      <c r="I190">
        <v>8020.6040000000003</v>
      </c>
      <c r="J190">
        <v>13850.189</v>
      </c>
      <c r="L190">
        <v>154</v>
      </c>
      <c r="M190">
        <v>4430.7110000000002</v>
      </c>
      <c r="N190">
        <v>5241.5950000000003</v>
      </c>
      <c r="O190">
        <v>3148.3429999999998</v>
      </c>
      <c r="P190">
        <v>16043.463</v>
      </c>
      <c r="Q190">
        <v>19126.995999999999</v>
      </c>
      <c r="R190">
        <v>16326.325999999999</v>
      </c>
      <c r="S190">
        <v>8037.41</v>
      </c>
      <c r="T190">
        <v>13075.487999999999</v>
      </c>
      <c r="V190">
        <v>154</v>
      </c>
      <c r="W190">
        <v>4430.7110000000002</v>
      </c>
      <c r="X190">
        <v>1678.0730000000001</v>
      </c>
      <c r="Y190">
        <v>5713.0370000000003</v>
      </c>
      <c r="Z190">
        <v>10327.226000000001</v>
      </c>
      <c r="AA190">
        <v>12928.791999999999</v>
      </c>
      <c r="AB190">
        <v>11044.446</v>
      </c>
      <c r="AC190">
        <v>8256.8919999999998</v>
      </c>
      <c r="AD190">
        <v>8273.9670000000006</v>
      </c>
      <c r="AF190">
        <v>154</v>
      </c>
      <c r="AG190">
        <v>846.94799999999998</v>
      </c>
      <c r="AH190">
        <v>830.46500000000003</v>
      </c>
      <c r="AI190">
        <v>862.20699999999999</v>
      </c>
      <c r="AJ190">
        <v>2907.0410000000002</v>
      </c>
      <c r="AK190">
        <v>7657.1239999999998</v>
      </c>
      <c r="AL190">
        <v>1585.16</v>
      </c>
      <c r="AM190">
        <v>1259.3610000000001</v>
      </c>
      <c r="AN190">
        <v>5049.82</v>
      </c>
      <c r="AP190">
        <v>154</v>
      </c>
      <c r="AQ190">
        <v>1711.39</v>
      </c>
      <c r="AR190">
        <v>3307.5210000000002</v>
      </c>
      <c r="AS190">
        <v>2879.7150000000001</v>
      </c>
      <c r="AT190">
        <v>24285.715</v>
      </c>
      <c r="AU190">
        <v>29392.407999999999</v>
      </c>
      <c r="AV190">
        <v>16531.375</v>
      </c>
      <c r="AW190">
        <v>4667.6310000000003</v>
      </c>
      <c r="AX190">
        <v>5422.4290000000001</v>
      </c>
      <c r="AZ190">
        <v>154</v>
      </c>
      <c r="BA190">
        <v>1711.39</v>
      </c>
      <c r="BB190">
        <v>3307.5210000000002</v>
      </c>
      <c r="BC190">
        <v>2879.7150000000001</v>
      </c>
      <c r="BD190">
        <v>24285.715</v>
      </c>
      <c r="BE190">
        <v>29392.407999999999</v>
      </c>
      <c r="BF190">
        <v>16531.375</v>
      </c>
      <c r="BG190">
        <v>4667.6310000000003</v>
      </c>
      <c r="BH190">
        <v>5422.4290000000001</v>
      </c>
      <c r="BJ190">
        <v>154</v>
      </c>
      <c r="BK190">
        <v>848.74099999999999</v>
      </c>
      <c r="BL190">
        <v>790.99699999999996</v>
      </c>
      <c r="BM190">
        <v>3182.2220000000002</v>
      </c>
      <c r="BN190">
        <v>12279.353999999999</v>
      </c>
      <c r="BO190">
        <v>3960.2240000000002</v>
      </c>
      <c r="BP190">
        <v>1630.6079999999999</v>
      </c>
      <c r="BQ190">
        <v>1147.471</v>
      </c>
      <c r="BR190">
        <v>2898.6660000000002</v>
      </c>
      <c r="BT190">
        <v>154</v>
      </c>
      <c r="BU190">
        <v>897.61800000000005</v>
      </c>
      <c r="BV190">
        <v>804.48699999999997</v>
      </c>
      <c r="BW190">
        <v>3659.9470000000001</v>
      </c>
      <c r="BX190">
        <v>6442.7849999999999</v>
      </c>
      <c r="BY190">
        <v>1929.7090000000001</v>
      </c>
      <c r="BZ190">
        <v>1449.412</v>
      </c>
      <c r="CA190">
        <v>885.577</v>
      </c>
      <c r="CB190">
        <v>1081.3030000000001</v>
      </c>
      <c r="CD190">
        <v>154</v>
      </c>
      <c r="CE190">
        <v>845.35500000000002</v>
      </c>
      <c r="CF190">
        <v>888.46299999999997</v>
      </c>
      <c r="CG190">
        <v>1412.143</v>
      </c>
      <c r="CH190">
        <v>1527.961</v>
      </c>
      <c r="CI190">
        <v>1268.18</v>
      </c>
      <c r="CJ190">
        <v>1507.2470000000001</v>
      </c>
      <c r="CK190">
        <v>2353.056</v>
      </c>
      <c r="CL190">
        <v>4221.509</v>
      </c>
      <c r="CN190">
        <v>154</v>
      </c>
      <c r="CO190">
        <v>832.87199999999996</v>
      </c>
      <c r="CP190">
        <v>744.06</v>
      </c>
      <c r="CQ190">
        <v>6058.4809999999998</v>
      </c>
      <c r="CR190">
        <v>12467.267</v>
      </c>
      <c r="CS190">
        <v>11982.504999999999</v>
      </c>
      <c r="CT190">
        <v>11248.537</v>
      </c>
      <c r="CU190">
        <v>8198.1880000000001</v>
      </c>
      <c r="CV190">
        <v>7117.5450000000001</v>
      </c>
    </row>
    <row r="191" spans="2:100" x14ac:dyDescent="0.2">
      <c r="B191">
        <v>155</v>
      </c>
      <c r="C191">
        <v>817.78300000000002</v>
      </c>
      <c r="D191">
        <v>12639.977000000001</v>
      </c>
      <c r="E191">
        <v>17210.07</v>
      </c>
      <c r="F191">
        <v>18165.936000000002</v>
      </c>
      <c r="G191">
        <v>17477.715</v>
      </c>
      <c r="H191">
        <v>20738.971000000001</v>
      </c>
      <c r="I191">
        <v>7939.2139999999999</v>
      </c>
      <c r="J191">
        <v>13562.416999999999</v>
      </c>
      <c r="L191">
        <v>155</v>
      </c>
      <c r="M191">
        <v>4609.3850000000002</v>
      </c>
      <c r="N191">
        <v>5482.4859999999999</v>
      </c>
      <c r="O191">
        <v>3448.7950000000001</v>
      </c>
      <c r="P191">
        <v>15638.714</v>
      </c>
      <c r="Q191">
        <v>19516.728999999999</v>
      </c>
      <c r="R191">
        <v>17174.780999999999</v>
      </c>
      <c r="S191">
        <v>8014.8590000000004</v>
      </c>
      <c r="T191">
        <v>13161.099</v>
      </c>
      <c r="V191">
        <v>155</v>
      </c>
      <c r="W191">
        <v>4609.3850000000002</v>
      </c>
      <c r="X191">
        <v>1861.441</v>
      </c>
      <c r="Y191">
        <v>5572.0029999999997</v>
      </c>
      <c r="Z191">
        <v>10782.442999999999</v>
      </c>
      <c r="AA191">
        <v>12903.156999999999</v>
      </c>
      <c r="AB191">
        <v>12063.064</v>
      </c>
      <c r="AC191">
        <v>8058.576</v>
      </c>
      <c r="AD191">
        <v>8384.5409999999993</v>
      </c>
      <c r="AF191">
        <v>155</v>
      </c>
      <c r="AG191">
        <v>812.88900000000001</v>
      </c>
      <c r="AH191">
        <v>817.39700000000005</v>
      </c>
      <c r="AI191">
        <v>835.64099999999996</v>
      </c>
      <c r="AJ191">
        <v>2835.6709999999998</v>
      </c>
      <c r="AK191">
        <v>8778.5820000000003</v>
      </c>
      <c r="AL191">
        <v>1865.8389999999999</v>
      </c>
      <c r="AM191">
        <v>1310.096</v>
      </c>
      <c r="AN191">
        <v>4985.5140000000001</v>
      </c>
      <c r="AP191">
        <v>155</v>
      </c>
      <c r="AQ191">
        <v>1443.3820000000001</v>
      </c>
      <c r="AR191">
        <v>3097.1329999999998</v>
      </c>
      <c r="AS191">
        <v>2868.518</v>
      </c>
      <c r="AT191">
        <v>23290.953000000001</v>
      </c>
      <c r="AU191">
        <v>28791.805</v>
      </c>
      <c r="AV191">
        <v>16825.293000000001</v>
      </c>
      <c r="AW191">
        <v>4492.4930000000004</v>
      </c>
      <c r="AX191">
        <v>5233.585</v>
      </c>
      <c r="AZ191">
        <v>155</v>
      </c>
      <c r="BA191">
        <v>1443.3820000000001</v>
      </c>
      <c r="BB191">
        <v>3097.1329999999998</v>
      </c>
      <c r="BC191">
        <v>2868.518</v>
      </c>
      <c r="BD191">
        <v>23290.953000000001</v>
      </c>
      <c r="BE191">
        <v>28791.805</v>
      </c>
      <c r="BF191">
        <v>16825.293000000001</v>
      </c>
      <c r="BG191">
        <v>4492.4930000000004</v>
      </c>
      <c r="BH191">
        <v>5233.585</v>
      </c>
      <c r="BJ191">
        <v>155</v>
      </c>
      <c r="BK191">
        <v>826.86900000000003</v>
      </c>
      <c r="BL191">
        <v>833.80100000000004</v>
      </c>
      <c r="BM191">
        <v>3255</v>
      </c>
      <c r="BN191">
        <v>11697.004000000001</v>
      </c>
      <c r="BO191">
        <v>3492.201</v>
      </c>
      <c r="BP191">
        <v>1555.559</v>
      </c>
      <c r="BQ191">
        <v>1238.0319999999999</v>
      </c>
      <c r="BR191">
        <v>3080.44</v>
      </c>
      <c r="BT191">
        <v>155</v>
      </c>
      <c r="BU191">
        <v>911.36800000000005</v>
      </c>
      <c r="BV191">
        <v>844.53899999999999</v>
      </c>
      <c r="BW191">
        <v>3493.855</v>
      </c>
      <c r="BX191">
        <v>6310.6049999999996</v>
      </c>
      <c r="BY191">
        <v>1845.894</v>
      </c>
      <c r="BZ191">
        <v>1414.6489999999999</v>
      </c>
      <c r="CA191">
        <v>916.61599999999999</v>
      </c>
      <c r="CB191">
        <v>1031.75</v>
      </c>
      <c r="CD191">
        <v>155</v>
      </c>
      <c r="CE191">
        <v>867.98400000000004</v>
      </c>
      <c r="CF191">
        <v>877.56500000000005</v>
      </c>
      <c r="CG191">
        <v>1368.84</v>
      </c>
      <c r="CH191">
        <v>1533.1420000000001</v>
      </c>
      <c r="CI191">
        <v>1238.1210000000001</v>
      </c>
      <c r="CJ191">
        <v>1440.7439999999999</v>
      </c>
      <c r="CK191">
        <v>2529.7869999999998</v>
      </c>
      <c r="CL191">
        <v>3403.1779999999999</v>
      </c>
      <c r="CN191">
        <v>155</v>
      </c>
      <c r="CO191">
        <v>783.24800000000005</v>
      </c>
      <c r="CP191">
        <v>762.5</v>
      </c>
      <c r="CQ191">
        <v>5752.183</v>
      </c>
      <c r="CR191">
        <v>11927.2</v>
      </c>
      <c r="CS191">
        <v>11794.79</v>
      </c>
      <c r="CT191">
        <v>11108.164000000001</v>
      </c>
      <c r="CU191">
        <v>7533.7269999999999</v>
      </c>
      <c r="CV191">
        <v>6979.0860000000002</v>
      </c>
    </row>
    <row r="192" spans="2:100" x14ac:dyDescent="0.2">
      <c r="B192">
        <v>156</v>
      </c>
      <c r="C192">
        <v>858.39800000000002</v>
      </c>
      <c r="D192">
        <v>12650.895</v>
      </c>
      <c r="E192">
        <v>16960.895</v>
      </c>
      <c r="F192">
        <v>17811.456999999999</v>
      </c>
      <c r="G192">
        <v>17738.521000000001</v>
      </c>
      <c r="H192">
        <v>20205.414000000001</v>
      </c>
      <c r="I192">
        <v>8293.34</v>
      </c>
      <c r="J192">
        <v>13453.811</v>
      </c>
      <c r="L192">
        <v>156</v>
      </c>
      <c r="M192">
        <v>5000.4250000000002</v>
      </c>
      <c r="N192">
        <v>5726.732</v>
      </c>
      <c r="O192">
        <v>3758.29</v>
      </c>
      <c r="P192">
        <v>15792.777</v>
      </c>
      <c r="Q192">
        <v>20065.011999999999</v>
      </c>
      <c r="R192">
        <v>17742.447</v>
      </c>
      <c r="S192">
        <v>8548.6579999999994</v>
      </c>
      <c r="T192">
        <v>13100.779</v>
      </c>
      <c r="V192">
        <v>156</v>
      </c>
      <c r="W192">
        <v>5000.4250000000002</v>
      </c>
      <c r="X192">
        <v>2150.4540000000002</v>
      </c>
      <c r="Y192">
        <v>5611.17</v>
      </c>
      <c r="Z192">
        <v>11600.259</v>
      </c>
      <c r="AA192">
        <v>13275.745999999999</v>
      </c>
      <c r="AB192">
        <v>12946.486000000001</v>
      </c>
      <c r="AC192">
        <v>8156.4769999999999</v>
      </c>
      <c r="AD192">
        <v>8776.1180000000004</v>
      </c>
      <c r="AF192">
        <v>156</v>
      </c>
      <c r="AG192">
        <v>841.37300000000005</v>
      </c>
      <c r="AH192">
        <v>853.77700000000004</v>
      </c>
      <c r="AI192">
        <v>805.34799999999996</v>
      </c>
      <c r="AJ192">
        <v>2602.4870000000001</v>
      </c>
      <c r="AK192">
        <v>10217.483</v>
      </c>
      <c r="AL192">
        <v>1837.424</v>
      </c>
      <c r="AM192">
        <v>1358.123</v>
      </c>
      <c r="AN192">
        <v>5083.9650000000001</v>
      </c>
      <c r="AP192">
        <v>156</v>
      </c>
      <c r="AQ192">
        <v>1327.9649999999999</v>
      </c>
      <c r="AR192">
        <v>3129.1010000000001</v>
      </c>
      <c r="AS192">
        <v>2756.5810000000001</v>
      </c>
      <c r="AT192">
        <v>22325.991999999998</v>
      </c>
      <c r="AU192">
        <v>27930.601999999999</v>
      </c>
      <c r="AV192">
        <v>16993.407999999999</v>
      </c>
      <c r="AW192">
        <v>4251.1689999999999</v>
      </c>
      <c r="AX192">
        <v>5070.1000000000004</v>
      </c>
      <c r="AZ192">
        <v>156</v>
      </c>
      <c r="BA192">
        <v>1327.9649999999999</v>
      </c>
      <c r="BB192">
        <v>3129.1010000000001</v>
      </c>
      <c r="BC192">
        <v>2756.5810000000001</v>
      </c>
      <c r="BD192">
        <v>22325.991999999998</v>
      </c>
      <c r="BE192">
        <v>27930.601999999999</v>
      </c>
      <c r="BF192">
        <v>16993.407999999999</v>
      </c>
      <c r="BG192">
        <v>4251.1689999999999</v>
      </c>
      <c r="BH192">
        <v>5070.1000000000004</v>
      </c>
      <c r="BJ192">
        <v>156</v>
      </c>
      <c r="BK192">
        <v>826.86099999999999</v>
      </c>
      <c r="BL192">
        <v>836.24699999999996</v>
      </c>
      <c r="BM192">
        <v>3389.2220000000002</v>
      </c>
      <c r="BN192">
        <v>11533.334000000001</v>
      </c>
      <c r="BO192">
        <v>2943.3470000000002</v>
      </c>
      <c r="BP192">
        <v>1631.4839999999999</v>
      </c>
      <c r="BQ192">
        <v>1184.875</v>
      </c>
      <c r="BR192">
        <v>3060.018</v>
      </c>
      <c r="BT192">
        <v>156</v>
      </c>
      <c r="BU192">
        <v>873.32899999999995</v>
      </c>
      <c r="BV192">
        <v>847.57899999999995</v>
      </c>
      <c r="BW192">
        <v>3230.4079999999999</v>
      </c>
      <c r="BX192">
        <v>5902.5720000000001</v>
      </c>
      <c r="BY192">
        <v>1754.01</v>
      </c>
      <c r="BZ192">
        <v>1282.6500000000001</v>
      </c>
      <c r="CA192">
        <v>869.88800000000003</v>
      </c>
      <c r="CB192">
        <v>1026.7439999999999</v>
      </c>
      <c r="CD192">
        <v>156</v>
      </c>
      <c r="CE192">
        <v>893.30100000000004</v>
      </c>
      <c r="CF192">
        <v>926.22699999999998</v>
      </c>
      <c r="CG192">
        <v>1304.9359999999999</v>
      </c>
      <c r="CH192">
        <v>1457.8130000000001</v>
      </c>
      <c r="CI192">
        <v>1167.5619999999999</v>
      </c>
      <c r="CJ192">
        <v>1367.1679999999999</v>
      </c>
      <c r="CK192">
        <v>2554.7919999999999</v>
      </c>
      <c r="CL192">
        <v>2772.7849999999999</v>
      </c>
      <c r="CN192">
        <v>156</v>
      </c>
      <c r="CO192">
        <v>811.18200000000002</v>
      </c>
      <c r="CP192">
        <v>780.82399999999996</v>
      </c>
      <c r="CQ192">
        <v>5448.62</v>
      </c>
      <c r="CR192">
        <v>11586.602999999999</v>
      </c>
      <c r="CS192">
        <v>11241.575999999999</v>
      </c>
      <c r="CT192">
        <v>10450.187</v>
      </c>
      <c r="CU192">
        <v>7241.634</v>
      </c>
      <c r="CV192">
        <v>7059.0379999999996</v>
      </c>
    </row>
    <row r="193" spans="2:100" x14ac:dyDescent="0.2">
      <c r="B193">
        <v>157</v>
      </c>
      <c r="C193">
        <v>789.11400000000003</v>
      </c>
      <c r="D193">
        <v>12666.289000000001</v>
      </c>
      <c r="E193">
        <v>16870.245999999999</v>
      </c>
      <c r="F193">
        <v>17350.873</v>
      </c>
      <c r="G193">
        <v>17855.275000000001</v>
      </c>
      <c r="H193">
        <v>19519.893</v>
      </c>
      <c r="I193">
        <v>8049.8419999999996</v>
      </c>
      <c r="J193">
        <v>13251.56</v>
      </c>
      <c r="L193">
        <v>157</v>
      </c>
      <c r="M193">
        <v>5596.9059999999999</v>
      </c>
      <c r="N193">
        <v>5789.1880000000001</v>
      </c>
      <c r="O193">
        <v>3980.4839999999999</v>
      </c>
      <c r="P193">
        <v>15743.53</v>
      </c>
      <c r="Q193">
        <v>20568.513999999999</v>
      </c>
      <c r="R193">
        <v>18461.559000000001</v>
      </c>
      <c r="S193">
        <v>8611.1740000000009</v>
      </c>
      <c r="T193">
        <v>13171.96</v>
      </c>
      <c r="V193">
        <v>157</v>
      </c>
      <c r="W193">
        <v>5596.9059999999999</v>
      </c>
      <c r="X193">
        <v>2764.6350000000002</v>
      </c>
      <c r="Y193">
        <v>5693.9960000000001</v>
      </c>
      <c r="Z193">
        <v>12308.906999999999</v>
      </c>
      <c r="AA193">
        <v>14180.097</v>
      </c>
      <c r="AB193">
        <v>13550.19</v>
      </c>
      <c r="AC193">
        <v>8218.7289999999994</v>
      </c>
      <c r="AD193">
        <v>8894.49</v>
      </c>
      <c r="AF193">
        <v>157</v>
      </c>
      <c r="AG193">
        <v>830.54600000000005</v>
      </c>
      <c r="AH193">
        <v>829.95299999999997</v>
      </c>
      <c r="AI193">
        <v>799.93100000000004</v>
      </c>
      <c r="AJ193">
        <v>2482.46</v>
      </c>
      <c r="AK193">
        <v>11415.699000000001</v>
      </c>
      <c r="AL193">
        <v>1540.761</v>
      </c>
      <c r="AM193">
        <v>1345.6189999999999</v>
      </c>
      <c r="AN193">
        <v>5198.2700000000004</v>
      </c>
      <c r="AP193">
        <v>157</v>
      </c>
      <c r="AQ193">
        <v>1184.3989999999999</v>
      </c>
      <c r="AR193">
        <v>2917.942</v>
      </c>
      <c r="AS193">
        <v>2724.8919999999998</v>
      </c>
      <c r="AT193">
        <v>21183.109</v>
      </c>
      <c r="AU193">
        <v>27071.391</v>
      </c>
      <c r="AV193">
        <v>17311.631000000001</v>
      </c>
      <c r="AW193">
        <v>4100.1009999999997</v>
      </c>
      <c r="AX193">
        <v>4791.5469999999996</v>
      </c>
      <c r="AZ193">
        <v>157</v>
      </c>
      <c r="BA193">
        <v>1184.3989999999999</v>
      </c>
      <c r="BB193">
        <v>2917.942</v>
      </c>
      <c r="BC193">
        <v>2724.8919999999998</v>
      </c>
      <c r="BD193">
        <v>21183.109</v>
      </c>
      <c r="BE193">
        <v>27071.391</v>
      </c>
      <c r="BF193">
        <v>17311.631000000001</v>
      </c>
      <c r="BG193">
        <v>4100.1009999999997</v>
      </c>
      <c r="BH193">
        <v>4791.5469999999996</v>
      </c>
      <c r="BJ193">
        <v>157</v>
      </c>
      <c r="BK193">
        <v>854.50900000000001</v>
      </c>
      <c r="BL193">
        <v>807.95600000000002</v>
      </c>
      <c r="BM193">
        <v>3385.38</v>
      </c>
      <c r="BN193">
        <v>11122.947</v>
      </c>
      <c r="BO193">
        <v>2498.154</v>
      </c>
      <c r="BP193">
        <v>1557.06</v>
      </c>
      <c r="BQ193">
        <v>1215.5640000000001</v>
      </c>
      <c r="BR193">
        <v>3139.74</v>
      </c>
      <c r="BT193">
        <v>157</v>
      </c>
      <c r="BU193">
        <v>881.40800000000002</v>
      </c>
      <c r="BV193">
        <v>820.303</v>
      </c>
      <c r="BW193">
        <v>2976.04</v>
      </c>
      <c r="BX193">
        <v>5682.8389999999999</v>
      </c>
      <c r="BY193">
        <v>1677.5640000000001</v>
      </c>
      <c r="BZ193">
        <v>1198.4659999999999</v>
      </c>
      <c r="CA193">
        <v>891.38499999999999</v>
      </c>
      <c r="CB193">
        <v>970.66700000000003</v>
      </c>
      <c r="CD193">
        <v>157</v>
      </c>
      <c r="CE193">
        <v>910.51300000000003</v>
      </c>
      <c r="CF193">
        <v>902.51499999999999</v>
      </c>
      <c r="CG193">
        <v>1249.5450000000001</v>
      </c>
      <c r="CH193">
        <v>1486.941</v>
      </c>
      <c r="CI193">
        <v>1125.547</v>
      </c>
      <c r="CJ193">
        <v>1385.8779999999999</v>
      </c>
      <c r="CK193">
        <v>2569.6750000000002</v>
      </c>
      <c r="CL193">
        <v>2151.6689999999999</v>
      </c>
      <c r="CN193">
        <v>157</v>
      </c>
      <c r="CO193">
        <v>778.03200000000004</v>
      </c>
      <c r="CP193">
        <v>783.60400000000004</v>
      </c>
      <c r="CQ193">
        <v>5262.95</v>
      </c>
      <c r="CR193">
        <v>11299.135</v>
      </c>
      <c r="CS193">
        <v>10696.210999999999</v>
      </c>
      <c r="CT193">
        <v>9765.2980000000007</v>
      </c>
      <c r="CU193">
        <v>7423.2150000000001</v>
      </c>
      <c r="CV193">
        <v>6931.22</v>
      </c>
    </row>
    <row r="194" spans="2:100" x14ac:dyDescent="0.2">
      <c r="B194">
        <v>158</v>
      </c>
      <c r="C194">
        <v>797.90899999999999</v>
      </c>
      <c r="D194">
        <v>13404.912</v>
      </c>
      <c r="E194">
        <v>16650.898000000001</v>
      </c>
      <c r="F194">
        <v>16972.282999999999</v>
      </c>
      <c r="G194">
        <v>18015.813999999998</v>
      </c>
      <c r="H194">
        <v>18513.187999999998</v>
      </c>
      <c r="I194">
        <v>7828.4889999999996</v>
      </c>
      <c r="J194">
        <v>13035.575999999999</v>
      </c>
      <c r="L194">
        <v>158</v>
      </c>
      <c r="M194">
        <v>6117.4549999999999</v>
      </c>
      <c r="N194">
        <v>5746.7619999999997</v>
      </c>
      <c r="O194">
        <v>4184.6840000000002</v>
      </c>
      <c r="P194">
        <v>15653.011</v>
      </c>
      <c r="Q194">
        <v>20754.307000000001</v>
      </c>
      <c r="R194">
        <v>18884.118999999999</v>
      </c>
      <c r="S194">
        <v>8740.0450000000001</v>
      </c>
      <c r="T194">
        <v>13552.188</v>
      </c>
      <c r="V194">
        <v>158</v>
      </c>
      <c r="W194">
        <v>6117.4549999999999</v>
      </c>
      <c r="X194">
        <v>3690.49</v>
      </c>
      <c r="Y194">
        <v>5778.8860000000004</v>
      </c>
      <c r="Z194">
        <v>12888.057000000001</v>
      </c>
      <c r="AA194">
        <v>14472.087</v>
      </c>
      <c r="AB194">
        <v>13798.58</v>
      </c>
      <c r="AC194">
        <v>8292.1910000000007</v>
      </c>
      <c r="AD194">
        <v>9277.8850000000002</v>
      </c>
      <c r="AF194">
        <v>158</v>
      </c>
      <c r="AG194">
        <v>803.30499999999995</v>
      </c>
      <c r="AH194">
        <v>780.678</v>
      </c>
      <c r="AI194">
        <v>799.79700000000003</v>
      </c>
      <c r="AJ194">
        <v>2404.6329999999998</v>
      </c>
      <c r="AK194">
        <v>12103.109</v>
      </c>
      <c r="AL194">
        <v>1257.8489999999999</v>
      </c>
      <c r="AM194">
        <v>1335.222</v>
      </c>
      <c r="AN194">
        <v>4909.518</v>
      </c>
      <c r="AP194">
        <v>158</v>
      </c>
      <c r="AQ194">
        <v>1115.3489999999999</v>
      </c>
      <c r="AR194">
        <v>2971.904</v>
      </c>
      <c r="AS194">
        <v>2637.902</v>
      </c>
      <c r="AT194">
        <v>20387.620999999999</v>
      </c>
      <c r="AU194">
        <v>26726.708999999999</v>
      </c>
      <c r="AV194">
        <v>16715.576000000001</v>
      </c>
      <c r="AW194">
        <v>3984.01</v>
      </c>
      <c r="AX194">
        <v>4696.7330000000002</v>
      </c>
      <c r="AZ194">
        <v>158</v>
      </c>
      <c r="BA194">
        <v>1115.3489999999999</v>
      </c>
      <c r="BB194">
        <v>2971.904</v>
      </c>
      <c r="BC194">
        <v>2637.902</v>
      </c>
      <c r="BD194">
        <v>20387.620999999999</v>
      </c>
      <c r="BE194">
        <v>26726.708999999999</v>
      </c>
      <c r="BF194">
        <v>16715.576000000001</v>
      </c>
      <c r="BG194">
        <v>3984.01</v>
      </c>
      <c r="BH194">
        <v>4696.7330000000002</v>
      </c>
      <c r="BJ194">
        <v>158</v>
      </c>
      <c r="BK194">
        <v>818.41499999999996</v>
      </c>
      <c r="BL194">
        <v>803.21500000000003</v>
      </c>
      <c r="BM194">
        <v>3539.5650000000001</v>
      </c>
      <c r="BN194">
        <v>10704.825999999999</v>
      </c>
      <c r="BO194">
        <v>2273.2170000000001</v>
      </c>
      <c r="BP194">
        <v>1543.0889999999999</v>
      </c>
      <c r="BQ194">
        <v>1189.932</v>
      </c>
      <c r="BR194">
        <v>3246.1570000000002</v>
      </c>
      <c r="BT194">
        <v>158</v>
      </c>
      <c r="BU194">
        <v>863.39499999999998</v>
      </c>
      <c r="BV194">
        <v>798.25</v>
      </c>
      <c r="BW194">
        <v>2770.2240000000002</v>
      </c>
      <c r="BX194">
        <v>5474.4960000000001</v>
      </c>
      <c r="BY194">
        <v>1524.1379999999999</v>
      </c>
      <c r="BZ194">
        <v>1157.2449999999999</v>
      </c>
      <c r="CA194">
        <v>874.53899999999999</v>
      </c>
      <c r="CB194">
        <v>939.37300000000005</v>
      </c>
      <c r="CD194">
        <v>158</v>
      </c>
      <c r="CE194">
        <v>917.83100000000002</v>
      </c>
      <c r="CF194">
        <v>1004.6609999999999</v>
      </c>
      <c r="CG194">
        <v>1149.538</v>
      </c>
      <c r="CH194">
        <v>1518.49</v>
      </c>
      <c r="CI194">
        <v>1114.07</v>
      </c>
      <c r="CJ194">
        <v>1273.009</v>
      </c>
      <c r="CK194">
        <v>2633.4430000000002</v>
      </c>
      <c r="CL194">
        <v>1856.373</v>
      </c>
      <c r="CN194">
        <v>158</v>
      </c>
      <c r="CO194">
        <v>801.404</v>
      </c>
      <c r="CP194">
        <v>805.37099999999998</v>
      </c>
      <c r="CQ194">
        <v>4768.7309999999998</v>
      </c>
      <c r="CR194">
        <v>11342.59</v>
      </c>
      <c r="CS194">
        <v>10106.502</v>
      </c>
      <c r="CT194">
        <v>9339.3819999999996</v>
      </c>
      <c r="CU194">
        <v>7502.9930000000004</v>
      </c>
      <c r="CV194">
        <v>7152.884</v>
      </c>
    </row>
    <row r="195" spans="2:100" x14ac:dyDescent="0.2">
      <c r="B195">
        <v>159</v>
      </c>
      <c r="C195">
        <v>783.851</v>
      </c>
      <c r="D195">
        <v>13902.588</v>
      </c>
      <c r="E195">
        <v>16526.008000000002</v>
      </c>
      <c r="F195">
        <v>16305.491</v>
      </c>
      <c r="G195">
        <v>17582.57</v>
      </c>
      <c r="H195">
        <v>18210.105</v>
      </c>
      <c r="I195">
        <v>7875.2879999999996</v>
      </c>
      <c r="J195">
        <v>12900.699000000001</v>
      </c>
      <c r="L195">
        <v>159</v>
      </c>
      <c r="M195">
        <v>6304.2340000000004</v>
      </c>
      <c r="N195">
        <v>5897.451</v>
      </c>
      <c r="O195">
        <v>4401.5590000000002</v>
      </c>
      <c r="P195">
        <v>16011.269</v>
      </c>
      <c r="Q195">
        <v>21326.692999999999</v>
      </c>
      <c r="R195">
        <v>19535.221000000001</v>
      </c>
      <c r="S195">
        <v>8935.7819999999992</v>
      </c>
      <c r="T195">
        <v>13445.846</v>
      </c>
      <c r="V195">
        <v>159</v>
      </c>
      <c r="W195">
        <v>6304.2340000000004</v>
      </c>
      <c r="X195">
        <v>5368.9870000000001</v>
      </c>
      <c r="Y195">
        <v>5648.5370000000003</v>
      </c>
      <c r="Z195">
        <v>13443.575000000001</v>
      </c>
      <c r="AA195">
        <v>14411.968999999999</v>
      </c>
      <c r="AB195">
        <v>14152.578</v>
      </c>
      <c r="AC195">
        <v>8299.2209999999995</v>
      </c>
      <c r="AD195">
        <v>9307.3379999999997</v>
      </c>
      <c r="AF195">
        <v>159</v>
      </c>
      <c r="AG195">
        <v>831.68</v>
      </c>
      <c r="AH195">
        <v>805.44399999999996</v>
      </c>
      <c r="AI195">
        <v>798.74900000000002</v>
      </c>
      <c r="AJ195">
        <v>2306.5309999999999</v>
      </c>
      <c r="AK195">
        <v>12755.339</v>
      </c>
      <c r="AL195">
        <v>1126.3820000000001</v>
      </c>
      <c r="AM195">
        <v>1271.3230000000001</v>
      </c>
      <c r="AN195">
        <v>5094.8339999999998</v>
      </c>
      <c r="AP195">
        <v>159</v>
      </c>
      <c r="AQ195">
        <v>1092.06</v>
      </c>
      <c r="AR195">
        <v>2780.317</v>
      </c>
      <c r="AS195">
        <v>2752.6210000000001</v>
      </c>
      <c r="AT195">
        <v>19717.081999999999</v>
      </c>
      <c r="AU195">
        <v>26493.234</v>
      </c>
      <c r="AV195">
        <v>16710.585999999999</v>
      </c>
      <c r="AW195">
        <v>3874.9070000000002</v>
      </c>
      <c r="AX195">
        <v>4591.5749999999998</v>
      </c>
      <c r="AZ195">
        <v>159</v>
      </c>
      <c r="BA195">
        <v>1092.06</v>
      </c>
      <c r="BB195">
        <v>2780.317</v>
      </c>
      <c r="BC195">
        <v>2752.6210000000001</v>
      </c>
      <c r="BD195">
        <v>19717.081999999999</v>
      </c>
      <c r="BE195">
        <v>26493.234</v>
      </c>
      <c r="BF195">
        <v>16710.585999999999</v>
      </c>
      <c r="BG195">
        <v>3874.9070000000002</v>
      </c>
      <c r="BH195">
        <v>4591.5749999999998</v>
      </c>
      <c r="BJ195">
        <v>159</v>
      </c>
      <c r="BK195">
        <v>837.52700000000004</v>
      </c>
      <c r="BL195">
        <v>817.76400000000001</v>
      </c>
      <c r="BM195">
        <v>3554.6260000000002</v>
      </c>
      <c r="BN195">
        <v>10628.565000000001</v>
      </c>
      <c r="BO195">
        <v>2022.72</v>
      </c>
      <c r="BP195">
        <v>1601.973</v>
      </c>
      <c r="BQ195">
        <v>1234.442</v>
      </c>
      <c r="BR195">
        <v>3405.5360000000001</v>
      </c>
      <c r="BT195">
        <v>159</v>
      </c>
      <c r="BU195">
        <v>826.84199999999998</v>
      </c>
      <c r="BV195">
        <v>807.447</v>
      </c>
      <c r="BW195">
        <v>2705.3290000000002</v>
      </c>
      <c r="BX195">
        <v>5202.3890000000001</v>
      </c>
      <c r="BY195">
        <v>1399.0250000000001</v>
      </c>
      <c r="BZ195">
        <v>1054.2809999999999</v>
      </c>
      <c r="CA195">
        <v>855.053</v>
      </c>
      <c r="CB195">
        <v>896.95699999999999</v>
      </c>
      <c r="CD195">
        <v>159</v>
      </c>
      <c r="CE195">
        <v>883.67200000000003</v>
      </c>
      <c r="CF195">
        <v>1063.6079999999999</v>
      </c>
      <c r="CG195">
        <v>1090.99</v>
      </c>
      <c r="CH195">
        <v>1429.259</v>
      </c>
      <c r="CI195">
        <v>1037.25</v>
      </c>
      <c r="CJ195">
        <v>1217.806</v>
      </c>
      <c r="CK195">
        <v>2665.0250000000001</v>
      </c>
      <c r="CL195">
        <v>1648.3589999999999</v>
      </c>
      <c r="CN195">
        <v>159</v>
      </c>
      <c r="CO195">
        <v>758.49400000000003</v>
      </c>
      <c r="CP195">
        <v>806.17100000000005</v>
      </c>
      <c r="CQ195">
        <v>4645.8739999999998</v>
      </c>
      <c r="CR195">
        <v>11675.126</v>
      </c>
      <c r="CS195">
        <v>9004.5380000000005</v>
      </c>
      <c r="CT195">
        <v>8549.9130000000005</v>
      </c>
      <c r="CU195">
        <v>7576.7120000000004</v>
      </c>
      <c r="CV195">
        <v>7064.4960000000001</v>
      </c>
    </row>
    <row r="196" spans="2:100" x14ac:dyDescent="0.2">
      <c r="B196">
        <v>160</v>
      </c>
      <c r="C196">
        <v>774.72299999999996</v>
      </c>
      <c r="D196">
        <v>14162.48</v>
      </c>
      <c r="E196">
        <v>16531.539000000001</v>
      </c>
      <c r="F196">
        <v>15777.757</v>
      </c>
      <c r="G196">
        <v>17704.848000000002</v>
      </c>
      <c r="H196">
        <v>17864.313999999998</v>
      </c>
      <c r="I196">
        <v>7820.4840000000004</v>
      </c>
      <c r="J196">
        <v>12583.161</v>
      </c>
      <c r="L196">
        <v>160</v>
      </c>
      <c r="M196">
        <v>6205.8140000000003</v>
      </c>
      <c r="N196">
        <v>5986.3</v>
      </c>
      <c r="O196">
        <v>4747.0630000000001</v>
      </c>
      <c r="P196">
        <v>16152.857</v>
      </c>
      <c r="Q196">
        <v>21862.34</v>
      </c>
      <c r="R196">
        <v>19675.708999999999</v>
      </c>
      <c r="S196">
        <v>8858.0470000000005</v>
      </c>
      <c r="T196">
        <v>13492.208000000001</v>
      </c>
      <c r="V196">
        <v>160</v>
      </c>
      <c r="W196">
        <v>6205.8140000000003</v>
      </c>
      <c r="X196">
        <v>7435.3190000000004</v>
      </c>
      <c r="Y196">
        <v>5678.4120000000003</v>
      </c>
      <c r="Z196">
        <v>13686.588</v>
      </c>
      <c r="AA196">
        <v>14949.867</v>
      </c>
      <c r="AB196">
        <v>14122.281999999999</v>
      </c>
      <c r="AC196">
        <v>8456.2350000000006</v>
      </c>
      <c r="AD196">
        <v>8696.3979999999992</v>
      </c>
      <c r="AF196">
        <v>160</v>
      </c>
      <c r="AG196">
        <v>825.67899999999997</v>
      </c>
      <c r="AH196">
        <v>792.02300000000002</v>
      </c>
      <c r="AI196">
        <v>807.42200000000003</v>
      </c>
      <c r="AJ196">
        <v>2182.6990000000001</v>
      </c>
      <c r="AK196">
        <v>12688.605</v>
      </c>
      <c r="AL196">
        <v>1034.0039999999999</v>
      </c>
      <c r="AM196">
        <v>1217.6569999999999</v>
      </c>
      <c r="AN196">
        <v>5092.5550000000003</v>
      </c>
      <c r="AP196">
        <v>160</v>
      </c>
      <c r="AQ196">
        <v>1117.4100000000001</v>
      </c>
      <c r="AR196">
        <v>2604.6109999999999</v>
      </c>
      <c r="AS196">
        <v>2656.9549999999999</v>
      </c>
      <c r="AT196">
        <v>18641.322</v>
      </c>
      <c r="AU196">
        <v>26125.083999999999</v>
      </c>
      <c r="AV196">
        <v>16529.666000000001</v>
      </c>
      <c r="AW196">
        <v>3779.65</v>
      </c>
      <c r="AX196">
        <v>4299.1779999999999</v>
      </c>
      <c r="AZ196">
        <v>160</v>
      </c>
      <c r="BA196">
        <v>1117.4100000000001</v>
      </c>
      <c r="BB196">
        <v>2604.6109999999999</v>
      </c>
      <c r="BC196">
        <v>2656.9549999999999</v>
      </c>
      <c r="BD196">
        <v>18641.322</v>
      </c>
      <c r="BE196">
        <v>26125.083999999999</v>
      </c>
      <c r="BF196">
        <v>16529.666000000001</v>
      </c>
      <c r="BG196">
        <v>3779.65</v>
      </c>
      <c r="BH196">
        <v>4299.1779999999999</v>
      </c>
      <c r="BJ196">
        <v>160</v>
      </c>
      <c r="BK196">
        <v>848.36900000000003</v>
      </c>
      <c r="BL196">
        <v>821.81799999999998</v>
      </c>
      <c r="BM196">
        <v>3631.634</v>
      </c>
      <c r="BN196">
        <v>10409.793</v>
      </c>
      <c r="BO196">
        <v>1813.4179999999999</v>
      </c>
      <c r="BP196">
        <v>1569.721</v>
      </c>
      <c r="BQ196">
        <v>1327.48</v>
      </c>
      <c r="BR196">
        <v>3318.12</v>
      </c>
      <c r="BT196">
        <v>160</v>
      </c>
      <c r="BU196">
        <v>851.68399999999997</v>
      </c>
      <c r="BV196">
        <v>815.51300000000003</v>
      </c>
      <c r="BW196">
        <v>2504.3420000000001</v>
      </c>
      <c r="BX196">
        <v>5009.76</v>
      </c>
      <c r="BY196">
        <v>1283.972</v>
      </c>
      <c r="BZ196">
        <v>985.83399999999995</v>
      </c>
      <c r="CA196">
        <v>866.88300000000004</v>
      </c>
      <c r="CB196">
        <v>904.70600000000002</v>
      </c>
      <c r="CD196">
        <v>160</v>
      </c>
      <c r="CE196">
        <v>852.73699999999997</v>
      </c>
      <c r="CF196">
        <v>1004.683</v>
      </c>
      <c r="CG196">
        <v>1062.2629999999999</v>
      </c>
      <c r="CH196">
        <v>1374.386</v>
      </c>
      <c r="CI196">
        <v>1044.2739999999999</v>
      </c>
      <c r="CJ196">
        <v>1195.9359999999999</v>
      </c>
      <c r="CK196">
        <v>2730.701</v>
      </c>
      <c r="CL196">
        <v>1495.4059999999999</v>
      </c>
      <c r="CN196">
        <v>160</v>
      </c>
      <c r="CO196">
        <v>722.13699999999994</v>
      </c>
      <c r="CP196">
        <v>741.57</v>
      </c>
      <c r="CQ196">
        <v>4751.9840000000004</v>
      </c>
      <c r="CR196">
        <v>11686.748</v>
      </c>
      <c r="CS196">
        <v>8259.0859999999993</v>
      </c>
      <c r="CT196">
        <v>8212.08</v>
      </c>
      <c r="CU196">
        <v>7736.192</v>
      </c>
      <c r="CV196">
        <v>6937.2709999999997</v>
      </c>
    </row>
    <row r="197" spans="2:100" x14ac:dyDescent="0.2">
      <c r="B197">
        <v>161</v>
      </c>
      <c r="C197">
        <v>790.62</v>
      </c>
      <c r="D197">
        <v>14250.431</v>
      </c>
      <c r="E197">
        <v>16166.016</v>
      </c>
      <c r="F197">
        <v>15666.755999999999</v>
      </c>
      <c r="G197">
        <v>16924.275000000001</v>
      </c>
      <c r="H197">
        <v>16821.168000000001</v>
      </c>
      <c r="I197">
        <v>7600.9250000000002</v>
      </c>
      <c r="J197">
        <v>12293.116</v>
      </c>
      <c r="L197">
        <v>161</v>
      </c>
      <c r="M197">
        <v>6436.8010000000004</v>
      </c>
      <c r="N197">
        <v>6233.2209999999995</v>
      </c>
      <c r="O197">
        <v>4919.125</v>
      </c>
      <c r="P197">
        <v>15815.414000000001</v>
      </c>
      <c r="Q197">
        <v>22208.256000000001</v>
      </c>
      <c r="R197">
        <v>19672.555</v>
      </c>
      <c r="S197">
        <v>8989.8670000000002</v>
      </c>
      <c r="T197">
        <v>13968.753000000001</v>
      </c>
      <c r="V197">
        <v>161</v>
      </c>
      <c r="W197">
        <v>6436.8010000000004</v>
      </c>
      <c r="X197">
        <v>9337.2669999999998</v>
      </c>
      <c r="Y197">
        <v>5901.393</v>
      </c>
      <c r="Z197">
        <v>13806.016</v>
      </c>
      <c r="AA197">
        <v>14928.6</v>
      </c>
      <c r="AB197">
        <v>14716.946</v>
      </c>
      <c r="AC197">
        <v>8536.7880000000005</v>
      </c>
      <c r="AD197">
        <v>8466.5390000000007</v>
      </c>
      <c r="AF197">
        <v>161</v>
      </c>
      <c r="AG197">
        <v>831.98</v>
      </c>
      <c r="AH197">
        <v>798.19299999999998</v>
      </c>
      <c r="AI197">
        <v>760.93399999999997</v>
      </c>
      <c r="AJ197">
        <v>2162.2379999999998</v>
      </c>
      <c r="AK197">
        <v>12103.835999999999</v>
      </c>
      <c r="AL197">
        <v>1001.678</v>
      </c>
      <c r="AM197">
        <v>1217.6420000000001</v>
      </c>
      <c r="AN197">
        <v>5079.1499999999996</v>
      </c>
      <c r="AP197">
        <v>161</v>
      </c>
      <c r="AQ197">
        <v>1007.832</v>
      </c>
      <c r="AR197">
        <v>2584.1590000000001</v>
      </c>
      <c r="AS197">
        <v>2750.1729999999998</v>
      </c>
      <c r="AT197">
        <v>17576.653999999999</v>
      </c>
      <c r="AU197">
        <v>26151.293000000001</v>
      </c>
      <c r="AV197">
        <v>16068.027</v>
      </c>
      <c r="AW197">
        <v>3555.518</v>
      </c>
      <c r="AX197">
        <v>4271.3879999999999</v>
      </c>
      <c r="AZ197">
        <v>161</v>
      </c>
      <c r="BA197">
        <v>1007.832</v>
      </c>
      <c r="BB197">
        <v>2584.1590000000001</v>
      </c>
      <c r="BC197">
        <v>2750.1729999999998</v>
      </c>
      <c r="BD197">
        <v>17576.653999999999</v>
      </c>
      <c r="BE197">
        <v>26151.293000000001</v>
      </c>
      <c r="BF197">
        <v>16068.027</v>
      </c>
      <c r="BG197">
        <v>3555.518</v>
      </c>
      <c r="BH197">
        <v>4271.3879999999999</v>
      </c>
      <c r="BJ197">
        <v>161</v>
      </c>
      <c r="BK197">
        <v>860.55</v>
      </c>
      <c r="BL197">
        <v>809.17499999999995</v>
      </c>
      <c r="BM197">
        <v>3719.1060000000002</v>
      </c>
      <c r="BN197">
        <v>10595.956</v>
      </c>
      <c r="BO197">
        <v>1556.67</v>
      </c>
      <c r="BP197">
        <v>1795.1369999999999</v>
      </c>
      <c r="BQ197">
        <v>1450.2249999999999</v>
      </c>
      <c r="BR197">
        <v>3205.3020000000001</v>
      </c>
      <c r="BT197">
        <v>161</v>
      </c>
      <c r="BU197">
        <v>868.84199999999998</v>
      </c>
      <c r="BV197">
        <v>787.96100000000001</v>
      </c>
      <c r="BW197">
        <v>2348.395</v>
      </c>
      <c r="BX197">
        <v>4760.7079999999996</v>
      </c>
      <c r="BY197">
        <v>1188.662</v>
      </c>
      <c r="BZ197">
        <v>992.79899999999998</v>
      </c>
      <c r="CA197">
        <v>818.24300000000005</v>
      </c>
      <c r="CB197">
        <v>863.22400000000005</v>
      </c>
      <c r="CD197">
        <v>161</v>
      </c>
      <c r="CE197">
        <v>856.03700000000003</v>
      </c>
      <c r="CF197">
        <v>1007.63</v>
      </c>
      <c r="CG197">
        <v>1027.097</v>
      </c>
      <c r="CH197">
        <v>1340.624</v>
      </c>
      <c r="CI197">
        <v>1051.001</v>
      </c>
      <c r="CJ197">
        <v>1157.951</v>
      </c>
      <c r="CK197">
        <v>2668.8090000000002</v>
      </c>
      <c r="CL197">
        <v>1412.672</v>
      </c>
      <c r="CN197">
        <v>161</v>
      </c>
      <c r="CO197">
        <v>743.67100000000005</v>
      </c>
      <c r="CP197">
        <v>747.87300000000005</v>
      </c>
      <c r="CQ197">
        <v>4816.6390000000001</v>
      </c>
      <c r="CR197">
        <v>12348.677</v>
      </c>
      <c r="CS197">
        <v>7780.6120000000001</v>
      </c>
      <c r="CT197">
        <v>7680.6610000000001</v>
      </c>
      <c r="CU197">
        <v>7512.232</v>
      </c>
      <c r="CV197">
        <v>6869.9080000000004</v>
      </c>
    </row>
    <row r="198" spans="2:100" x14ac:dyDescent="0.2">
      <c r="B198">
        <v>162</v>
      </c>
      <c r="C198">
        <v>830.04700000000003</v>
      </c>
      <c r="D198">
        <v>13853.849</v>
      </c>
      <c r="E198">
        <v>15971.278</v>
      </c>
      <c r="F198">
        <v>15067.887000000001</v>
      </c>
      <c r="G198">
        <v>16722.822</v>
      </c>
      <c r="H198">
        <v>16402.002</v>
      </c>
      <c r="I198">
        <v>7465.2669999999998</v>
      </c>
      <c r="J198">
        <v>12045.241</v>
      </c>
      <c r="L198">
        <v>162</v>
      </c>
      <c r="M198">
        <v>6592.223</v>
      </c>
      <c r="N198">
        <v>6585.8680000000004</v>
      </c>
      <c r="O198">
        <v>5151.5140000000001</v>
      </c>
      <c r="P198">
        <v>16100.859</v>
      </c>
      <c r="Q198">
        <v>23229.148000000001</v>
      </c>
      <c r="R198">
        <v>20093.653999999999</v>
      </c>
      <c r="S198">
        <v>8970.2090000000007</v>
      </c>
      <c r="T198">
        <v>14145.468999999999</v>
      </c>
      <c r="V198">
        <v>162</v>
      </c>
      <c r="W198">
        <v>6592.223</v>
      </c>
      <c r="X198">
        <v>10281.455</v>
      </c>
      <c r="Y198">
        <v>6470.8090000000002</v>
      </c>
      <c r="Z198">
        <v>14218.178</v>
      </c>
      <c r="AA198">
        <v>14477.38</v>
      </c>
      <c r="AB198">
        <v>14719.755999999999</v>
      </c>
      <c r="AC198">
        <v>8779.9989999999998</v>
      </c>
      <c r="AD198">
        <v>7985.1270000000004</v>
      </c>
      <c r="AF198">
        <v>162</v>
      </c>
      <c r="AG198">
        <v>799.37400000000002</v>
      </c>
      <c r="AH198">
        <v>785.19</v>
      </c>
      <c r="AI198">
        <v>744.76</v>
      </c>
      <c r="AJ198">
        <v>2043.913</v>
      </c>
      <c r="AK198">
        <v>11646.045</v>
      </c>
      <c r="AL198">
        <v>973.91800000000001</v>
      </c>
      <c r="AM198">
        <v>1211.3440000000001</v>
      </c>
      <c r="AN198">
        <v>5086.9269999999997</v>
      </c>
      <c r="AP198">
        <v>162</v>
      </c>
      <c r="AQ198">
        <v>996.23500000000001</v>
      </c>
      <c r="AR198">
        <v>2626.1790000000001</v>
      </c>
      <c r="AS198">
        <v>2673.3870000000002</v>
      </c>
      <c r="AT198">
        <v>16411.445</v>
      </c>
      <c r="AU198">
        <v>26078.675999999999</v>
      </c>
      <c r="AV198">
        <v>16030.347</v>
      </c>
      <c r="AW198">
        <v>3526.491</v>
      </c>
      <c r="AX198">
        <v>3992.3980000000001</v>
      </c>
      <c r="AZ198">
        <v>162</v>
      </c>
      <c r="BA198">
        <v>996.23500000000001</v>
      </c>
      <c r="BB198">
        <v>2626.1790000000001</v>
      </c>
      <c r="BC198">
        <v>2673.3870000000002</v>
      </c>
      <c r="BD198">
        <v>16411.445</v>
      </c>
      <c r="BE198">
        <v>26078.675999999999</v>
      </c>
      <c r="BF198">
        <v>16030.347</v>
      </c>
      <c r="BG198">
        <v>3526.491</v>
      </c>
      <c r="BH198">
        <v>3992.3980000000001</v>
      </c>
      <c r="BJ198">
        <v>162</v>
      </c>
      <c r="BK198">
        <v>831.39300000000003</v>
      </c>
      <c r="BL198">
        <v>811.45899999999995</v>
      </c>
      <c r="BM198">
        <v>3677.8150000000001</v>
      </c>
      <c r="BN198">
        <v>10372.370999999999</v>
      </c>
      <c r="BO198">
        <v>1507.355</v>
      </c>
      <c r="BP198">
        <v>2009.1120000000001</v>
      </c>
      <c r="BQ198">
        <v>1607.828</v>
      </c>
      <c r="BR198">
        <v>3230.6570000000002</v>
      </c>
      <c r="BT198">
        <v>162</v>
      </c>
      <c r="BU198">
        <v>848.90800000000002</v>
      </c>
      <c r="BV198">
        <v>760.88199999999995</v>
      </c>
      <c r="BW198">
        <v>2336.0529999999999</v>
      </c>
      <c r="BX198">
        <v>4441.6580000000004</v>
      </c>
      <c r="BY198">
        <v>1178.5940000000001</v>
      </c>
      <c r="BZ198">
        <v>999.226</v>
      </c>
      <c r="CA198">
        <v>818.27</v>
      </c>
      <c r="CB198">
        <v>880.82399999999996</v>
      </c>
      <c r="CD198">
        <v>162</v>
      </c>
      <c r="CE198">
        <v>860.20100000000002</v>
      </c>
      <c r="CF198">
        <v>1005.716</v>
      </c>
      <c r="CG198">
        <v>987.58399999999995</v>
      </c>
      <c r="CH198">
        <v>1354.3219999999999</v>
      </c>
      <c r="CI198">
        <v>1051.9169999999999</v>
      </c>
      <c r="CJ198">
        <v>1138.3489999999999</v>
      </c>
      <c r="CK198">
        <v>2869.1990000000001</v>
      </c>
      <c r="CL198">
        <v>1315.847</v>
      </c>
      <c r="CN198">
        <v>162</v>
      </c>
      <c r="CO198">
        <v>793.66600000000005</v>
      </c>
      <c r="CP198">
        <v>765.50800000000004</v>
      </c>
      <c r="CQ198">
        <v>5045.1840000000002</v>
      </c>
      <c r="CR198">
        <v>12400.331</v>
      </c>
      <c r="CS198">
        <v>7329.5</v>
      </c>
      <c r="CT198">
        <v>7427.78</v>
      </c>
      <c r="CU198">
        <v>7511.3829999999998</v>
      </c>
      <c r="CV198">
        <v>6848.1319999999996</v>
      </c>
    </row>
    <row r="199" spans="2:100" x14ac:dyDescent="0.2">
      <c r="B199">
        <v>163</v>
      </c>
      <c r="C199">
        <v>793.4</v>
      </c>
      <c r="D199">
        <v>13797.606</v>
      </c>
      <c r="E199">
        <v>15545.21</v>
      </c>
      <c r="F199">
        <v>15103.52</v>
      </c>
      <c r="G199">
        <v>16516.432000000001</v>
      </c>
      <c r="H199">
        <v>15825.048000000001</v>
      </c>
      <c r="I199">
        <v>7567.259</v>
      </c>
      <c r="J199">
        <v>11832.114</v>
      </c>
      <c r="L199">
        <v>163</v>
      </c>
      <c r="M199">
        <v>6910.6819999999998</v>
      </c>
      <c r="N199">
        <v>6782.549</v>
      </c>
      <c r="O199">
        <v>5487.13</v>
      </c>
      <c r="P199">
        <v>16109.666999999999</v>
      </c>
      <c r="Q199">
        <v>23605.359</v>
      </c>
      <c r="R199">
        <v>20451.615000000002</v>
      </c>
      <c r="S199">
        <v>9176.6080000000002</v>
      </c>
      <c r="T199">
        <v>14155.236999999999</v>
      </c>
      <c r="V199">
        <v>163</v>
      </c>
      <c r="W199">
        <v>6910.6819999999998</v>
      </c>
      <c r="X199">
        <v>9982.9390000000003</v>
      </c>
      <c r="Y199">
        <v>6835.75</v>
      </c>
      <c r="Z199">
        <v>13944.317999999999</v>
      </c>
      <c r="AA199">
        <v>14587.906000000001</v>
      </c>
      <c r="AB199">
        <v>14375.468000000001</v>
      </c>
      <c r="AC199">
        <v>9099.2139999999999</v>
      </c>
      <c r="AD199">
        <v>6995.098</v>
      </c>
      <c r="AF199">
        <v>163</v>
      </c>
      <c r="AG199">
        <v>839.22699999999998</v>
      </c>
      <c r="AH199">
        <v>748.14700000000005</v>
      </c>
      <c r="AI199">
        <v>779.96500000000003</v>
      </c>
      <c r="AJ199">
        <v>1981.4480000000001</v>
      </c>
      <c r="AK199">
        <v>11541.873</v>
      </c>
      <c r="AL199">
        <v>916.94899999999996</v>
      </c>
      <c r="AM199">
        <v>1203.54</v>
      </c>
      <c r="AN199">
        <v>4719.0820000000003</v>
      </c>
      <c r="AP199">
        <v>163</v>
      </c>
      <c r="AQ199">
        <v>990.73</v>
      </c>
      <c r="AR199">
        <v>2552.623</v>
      </c>
      <c r="AS199">
        <v>2714.4009999999998</v>
      </c>
      <c r="AT199">
        <v>15375.472</v>
      </c>
      <c r="AU199">
        <v>26329</v>
      </c>
      <c r="AV199">
        <v>15584.632</v>
      </c>
      <c r="AW199">
        <v>3367.1860000000001</v>
      </c>
      <c r="AX199">
        <v>3965.462</v>
      </c>
      <c r="AZ199">
        <v>163</v>
      </c>
      <c r="BA199">
        <v>990.73</v>
      </c>
      <c r="BB199">
        <v>2552.623</v>
      </c>
      <c r="BC199">
        <v>2714.4009999999998</v>
      </c>
      <c r="BD199">
        <v>15375.472</v>
      </c>
      <c r="BE199">
        <v>26329</v>
      </c>
      <c r="BF199">
        <v>15584.632</v>
      </c>
      <c r="BG199">
        <v>3367.1860000000001</v>
      </c>
      <c r="BH199">
        <v>3965.462</v>
      </c>
      <c r="BJ199">
        <v>163</v>
      </c>
      <c r="BK199">
        <v>850.94200000000001</v>
      </c>
      <c r="BL199">
        <v>831.94</v>
      </c>
      <c r="BM199">
        <v>3654.6640000000002</v>
      </c>
      <c r="BN199">
        <v>10364.653</v>
      </c>
      <c r="BO199">
        <v>1412.3579999999999</v>
      </c>
      <c r="BP199">
        <v>2079.3829999999998</v>
      </c>
      <c r="BQ199">
        <v>1892.2529999999999</v>
      </c>
      <c r="BR199">
        <v>3260.3960000000002</v>
      </c>
      <c r="BT199">
        <v>163</v>
      </c>
      <c r="BU199">
        <v>854.90800000000002</v>
      </c>
      <c r="BV199">
        <v>751.53899999999999</v>
      </c>
      <c r="BW199">
        <v>2282.645</v>
      </c>
      <c r="BX199">
        <v>4268.3789999999999</v>
      </c>
      <c r="BY199">
        <v>1046.96</v>
      </c>
      <c r="BZ199">
        <v>920.45600000000002</v>
      </c>
      <c r="CA199">
        <v>843.94299999999998</v>
      </c>
      <c r="CB199">
        <v>899.18700000000001</v>
      </c>
      <c r="CD199">
        <v>163</v>
      </c>
      <c r="CE199">
        <v>885.67499999999995</v>
      </c>
      <c r="CF199">
        <v>969.61900000000003</v>
      </c>
      <c r="CG199">
        <v>956.35900000000004</v>
      </c>
      <c r="CH199">
        <v>1254.9649999999999</v>
      </c>
      <c r="CI199">
        <v>1032.481</v>
      </c>
      <c r="CJ199">
        <v>1144.049</v>
      </c>
      <c r="CK199">
        <v>2936.982</v>
      </c>
      <c r="CL199">
        <v>1226.742</v>
      </c>
      <c r="CN199">
        <v>163</v>
      </c>
      <c r="CO199">
        <v>768.12300000000005</v>
      </c>
      <c r="CP199">
        <v>757.76</v>
      </c>
      <c r="CQ199">
        <v>5294.6450000000004</v>
      </c>
      <c r="CR199">
        <v>12191.581</v>
      </c>
      <c r="CS199">
        <v>7065.1660000000002</v>
      </c>
      <c r="CT199">
        <v>7818.52</v>
      </c>
      <c r="CU199">
        <v>7455.4560000000001</v>
      </c>
      <c r="CV199">
        <v>6531.5649999999996</v>
      </c>
    </row>
    <row r="200" spans="2:100" x14ac:dyDescent="0.2">
      <c r="B200">
        <v>164</v>
      </c>
      <c r="C200">
        <v>799.95299999999997</v>
      </c>
      <c r="D200">
        <v>14055.120999999999</v>
      </c>
      <c r="E200">
        <v>15177.312</v>
      </c>
      <c r="F200">
        <v>14625.834000000001</v>
      </c>
      <c r="G200">
        <v>15914.617</v>
      </c>
      <c r="H200">
        <v>15754.022999999999</v>
      </c>
      <c r="I200">
        <v>7432.65</v>
      </c>
      <c r="J200">
        <v>11619.824000000001</v>
      </c>
      <c r="L200">
        <v>164</v>
      </c>
      <c r="M200">
        <v>6787.3469999999998</v>
      </c>
      <c r="N200">
        <v>6645.058</v>
      </c>
      <c r="O200">
        <v>5684.0590000000002</v>
      </c>
      <c r="P200">
        <v>16356.966</v>
      </c>
      <c r="Q200">
        <v>24067.576000000001</v>
      </c>
      <c r="R200">
        <v>21027.252</v>
      </c>
      <c r="S200">
        <v>9317.1890000000003</v>
      </c>
      <c r="T200">
        <v>14294.844999999999</v>
      </c>
      <c r="V200">
        <v>164</v>
      </c>
      <c r="W200">
        <v>6787.3469999999998</v>
      </c>
      <c r="X200">
        <v>9206.1990000000005</v>
      </c>
      <c r="Y200">
        <v>7322.0879999999997</v>
      </c>
      <c r="Z200">
        <v>13903.651</v>
      </c>
      <c r="AA200">
        <v>14762.275</v>
      </c>
      <c r="AB200">
        <v>14287.616</v>
      </c>
      <c r="AC200">
        <v>9224.3320000000003</v>
      </c>
      <c r="AD200">
        <v>6163.598</v>
      </c>
      <c r="AF200">
        <v>164</v>
      </c>
      <c r="AG200">
        <v>783.58799999999997</v>
      </c>
      <c r="AH200">
        <v>835.61500000000001</v>
      </c>
      <c r="AI200">
        <v>811.20699999999999</v>
      </c>
      <c r="AJ200">
        <v>1951.4780000000001</v>
      </c>
      <c r="AK200">
        <v>11555.291999999999</v>
      </c>
      <c r="AL200">
        <v>976.13400000000001</v>
      </c>
      <c r="AM200">
        <v>1208.9179999999999</v>
      </c>
      <c r="AN200">
        <v>4177.16</v>
      </c>
      <c r="AP200">
        <v>164</v>
      </c>
      <c r="AQ200">
        <v>970.66</v>
      </c>
      <c r="AR200">
        <v>2526.9470000000001</v>
      </c>
      <c r="AS200">
        <v>2777.57</v>
      </c>
      <c r="AT200">
        <v>13946.745000000001</v>
      </c>
      <c r="AU200">
        <v>26553.703000000001</v>
      </c>
      <c r="AV200">
        <v>14983.093999999999</v>
      </c>
      <c r="AW200">
        <v>3291.2249999999999</v>
      </c>
      <c r="AX200">
        <v>4001.7840000000001</v>
      </c>
      <c r="AZ200">
        <v>164</v>
      </c>
      <c r="BA200">
        <v>970.66</v>
      </c>
      <c r="BB200">
        <v>2526.9470000000001</v>
      </c>
      <c r="BC200">
        <v>2777.57</v>
      </c>
      <c r="BD200">
        <v>13946.745000000001</v>
      </c>
      <c r="BE200">
        <v>26553.703000000001</v>
      </c>
      <c r="BF200">
        <v>14983.093999999999</v>
      </c>
      <c r="BG200">
        <v>3291.2249999999999</v>
      </c>
      <c r="BH200">
        <v>4001.7840000000001</v>
      </c>
      <c r="BJ200">
        <v>164</v>
      </c>
      <c r="BK200">
        <v>851.25800000000004</v>
      </c>
      <c r="BL200">
        <v>873.27800000000002</v>
      </c>
      <c r="BM200">
        <v>3564.047</v>
      </c>
      <c r="BN200">
        <v>10154.697</v>
      </c>
      <c r="BO200">
        <v>1370.9590000000001</v>
      </c>
      <c r="BP200">
        <v>2194.1790000000001</v>
      </c>
      <c r="BQ200">
        <v>2233.7559999999999</v>
      </c>
      <c r="BR200">
        <v>3206.7339999999999</v>
      </c>
      <c r="BT200">
        <v>164</v>
      </c>
      <c r="BU200">
        <v>856.97400000000005</v>
      </c>
      <c r="BV200">
        <v>774.26300000000003</v>
      </c>
      <c r="BW200">
        <v>2225.8159999999998</v>
      </c>
      <c r="BX200">
        <v>4161.32</v>
      </c>
      <c r="BY200">
        <v>1010.312</v>
      </c>
      <c r="BZ200">
        <v>921.61900000000003</v>
      </c>
      <c r="CA200">
        <v>820.35900000000004</v>
      </c>
      <c r="CB200">
        <v>878.22400000000005</v>
      </c>
      <c r="CD200">
        <v>164</v>
      </c>
      <c r="CE200">
        <v>873.79899999999998</v>
      </c>
      <c r="CF200">
        <v>1063.374</v>
      </c>
      <c r="CG200">
        <v>915.50800000000004</v>
      </c>
      <c r="CH200">
        <v>1219.4090000000001</v>
      </c>
      <c r="CI200">
        <v>964.64</v>
      </c>
      <c r="CJ200">
        <v>1079.463</v>
      </c>
      <c r="CK200">
        <v>3099.3139999999999</v>
      </c>
      <c r="CL200">
        <v>1169.087</v>
      </c>
      <c r="CN200">
        <v>164</v>
      </c>
      <c r="CO200">
        <v>764.58100000000002</v>
      </c>
      <c r="CP200">
        <v>770.11800000000005</v>
      </c>
      <c r="CQ200">
        <v>5411.2250000000004</v>
      </c>
      <c r="CR200">
        <v>12327.044</v>
      </c>
      <c r="CS200">
        <v>7153.0630000000001</v>
      </c>
      <c r="CT200">
        <v>7869.2809999999999</v>
      </c>
      <c r="CU200">
        <v>7719.4930000000004</v>
      </c>
      <c r="CV200">
        <v>6708.482</v>
      </c>
    </row>
    <row r="201" spans="2:100" x14ac:dyDescent="0.2">
      <c r="B201">
        <v>165</v>
      </c>
      <c r="C201">
        <v>830.798</v>
      </c>
      <c r="D201">
        <v>14023.465</v>
      </c>
      <c r="E201">
        <v>14934.91</v>
      </c>
      <c r="F201">
        <v>14591.156000000001</v>
      </c>
      <c r="G201">
        <v>15769.946</v>
      </c>
      <c r="H201">
        <v>15555.83</v>
      </c>
      <c r="I201">
        <v>7557.3090000000002</v>
      </c>
      <c r="J201">
        <v>11579.103999999999</v>
      </c>
      <c r="L201">
        <v>165</v>
      </c>
      <c r="M201">
        <v>6898.951</v>
      </c>
      <c r="N201">
        <v>6313.8990000000003</v>
      </c>
      <c r="O201">
        <v>6068.5569999999998</v>
      </c>
      <c r="P201">
        <v>16302.447</v>
      </c>
      <c r="Q201">
        <v>24009.942999999999</v>
      </c>
      <c r="R201">
        <v>21254.141</v>
      </c>
      <c r="S201">
        <v>9390.57</v>
      </c>
      <c r="T201">
        <v>14233.689</v>
      </c>
      <c r="V201">
        <v>165</v>
      </c>
      <c r="W201">
        <v>6898.951</v>
      </c>
      <c r="X201">
        <v>7750.13</v>
      </c>
      <c r="Y201">
        <v>7548.8549999999996</v>
      </c>
      <c r="Z201">
        <v>13759.514999999999</v>
      </c>
      <c r="AA201">
        <v>15256.556</v>
      </c>
      <c r="AB201">
        <v>13935.084999999999</v>
      </c>
      <c r="AC201">
        <v>8929.0509999999995</v>
      </c>
      <c r="AD201">
        <v>5545.4449999999997</v>
      </c>
      <c r="AF201">
        <v>165</v>
      </c>
      <c r="AG201">
        <v>771.13800000000003</v>
      </c>
      <c r="AH201">
        <v>815.59400000000005</v>
      </c>
      <c r="AI201">
        <v>814.02300000000002</v>
      </c>
      <c r="AJ201">
        <v>1865.932</v>
      </c>
      <c r="AK201">
        <v>11026.44</v>
      </c>
      <c r="AL201">
        <v>958.48900000000003</v>
      </c>
      <c r="AM201">
        <v>1231.3330000000001</v>
      </c>
      <c r="AN201">
        <v>3449.4720000000002</v>
      </c>
      <c r="AP201">
        <v>165</v>
      </c>
      <c r="AQ201">
        <v>921.70899999999995</v>
      </c>
      <c r="AR201">
        <v>2294.8330000000001</v>
      </c>
      <c r="AS201">
        <v>2808.39</v>
      </c>
      <c r="AT201">
        <v>13069.128000000001</v>
      </c>
      <c r="AU201">
        <v>26402.705000000002</v>
      </c>
      <c r="AV201">
        <v>14793.984</v>
      </c>
      <c r="AW201">
        <v>3077.7869999999998</v>
      </c>
      <c r="AX201">
        <v>3880.45</v>
      </c>
      <c r="AZ201">
        <v>165</v>
      </c>
      <c r="BA201">
        <v>921.70899999999995</v>
      </c>
      <c r="BB201">
        <v>2294.8330000000001</v>
      </c>
      <c r="BC201">
        <v>2808.39</v>
      </c>
      <c r="BD201">
        <v>13069.128000000001</v>
      </c>
      <c r="BE201">
        <v>26402.705000000002</v>
      </c>
      <c r="BF201">
        <v>14793.984</v>
      </c>
      <c r="BG201">
        <v>3077.7869999999998</v>
      </c>
      <c r="BH201">
        <v>3880.45</v>
      </c>
      <c r="BJ201">
        <v>165</v>
      </c>
      <c r="BK201">
        <v>813.14099999999996</v>
      </c>
      <c r="BL201">
        <v>875.31700000000001</v>
      </c>
      <c r="BM201">
        <v>3284.9369999999999</v>
      </c>
      <c r="BN201">
        <v>10094.928</v>
      </c>
      <c r="BO201">
        <v>1371.76</v>
      </c>
      <c r="BP201">
        <v>2276.2159999999999</v>
      </c>
      <c r="BQ201">
        <v>2570.1990000000001</v>
      </c>
      <c r="BR201">
        <v>3075.2179999999998</v>
      </c>
      <c r="BT201">
        <v>165</v>
      </c>
      <c r="BU201">
        <v>846.65800000000002</v>
      </c>
      <c r="BV201">
        <v>798.197</v>
      </c>
      <c r="BW201">
        <v>2162.645</v>
      </c>
      <c r="BX201">
        <v>4051.143</v>
      </c>
      <c r="BY201">
        <v>1002</v>
      </c>
      <c r="BZ201">
        <v>906.43799999999999</v>
      </c>
      <c r="CA201">
        <v>814.899</v>
      </c>
      <c r="CB201">
        <v>889.55200000000002</v>
      </c>
      <c r="CD201">
        <v>165</v>
      </c>
      <c r="CE201">
        <v>860.27200000000005</v>
      </c>
      <c r="CF201">
        <v>1065.1959999999999</v>
      </c>
      <c r="CG201">
        <v>899.63</v>
      </c>
      <c r="CH201">
        <v>1168.318</v>
      </c>
      <c r="CI201">
        <v>961.00699999999995</v>
      </c>
      <c r="CJ201">
        <v>1034.0940000000001</v>
      </c>
      <c r="CK201">
        <v>3130.7779999999998</v>
      </c>
      <c r="CL201">
        <v>1148.123</v>
      </c>
      <c r="CN201">
        <v>165</v>
      </c>
      <c r="CO201">
        <v>761.86</v>
      </c>
      <c r="CP201">
        <v>779.77200000000005</v>
      </c>
      <c r="CQ201">
        <v>5422.7690000000002</v>
      </c>
      <c r="CR201">
        <v>12343.945</v>
      </c>
      <c r="CS201">
        <v>6846.9809999999998</v>
      </c>
      <c r="CT201">
        <v>8096.4830000000002</v>
      </c>
      <c r="CU201">
        <v>7440.7629999999999</v>
      </c>
      <c r="CV201">
        <v>7272.3959999999997</v>
      </c>
    </row>
    <row r="202" spans="2:100" x14ac:dyDescent="0.2">
      <c r="B202">
        <v>166</v>
      </c>
      <c r="C202">
        <v>800.29100000000005</v>
      </c>
      <c r="D202">
        <v>13931.326999999999</v>
      </c>
      <c r="E202">
        <v>14401.356</v>
      </c>
      <c r="F202">
        <v>14489.626</v>
      </c>
      <c r="G202">
        <v>15832.745999999999</v>
      </c>
      <c r="H202">
        <v>15434.653</v>
      </c>
      <c r="I202">
        <v>7726.4009999999998</v>
      </c>
      <c r="J202">
        <v>11251.072</v>
      </c>
      <c r="L202">
        <v>166</v>
      </c>
      <c r="M202">
        <v>6527.9219999999996</v>
      </c>
      <c r="N202">
        <v>5789.6459999999997</v>
      </c>
      <c r="O202">
        <v>6314.723</v>
      </c>
      <c r="P202">
        <v>16412.900000000001</v>
      </c>
      <c r="Q202">
        <v>24228.555</v>
      </c>
      <c r="R202">
        <v>21486.423999999999</v>
      </c>
      <c r="S202">
        <v>9555.1949999999997</v>
      </c>
      <c r="T202">
        <v>14338.808999999999</v>
      </c>
      <c r="V202">
        <v>166</v>
      </c>
      <c r="W202">
        <v>6527.9219999999996</v>
      </c>
      <c r="X202">
        <v>5889.05</v>
      </c>
      <c r="Y202">
        <v>7530.8519999999999</v>
      </c>
      <c r="Z202">
        <v>13999.821</v>
      </c>
      <c r="AA202">
        <v>15048.397000000001</v>
      </c>
      <c r="AB202">
        <v>13911.271000000001</v>
      </c>
      <c r="AC202">
        <v>9086.1939999999995</v>
      </c>
      <c r="AD202">
        <v>5157.7309999999998</v>
      </c>
      <c r="AF202">
        <v>166</v>
      </c>
      <c r="AG202">
        <v>812.46600000000001</v>
      </c>
      <c r="AH202">
        <v>738.52300000000002</v>
      </c>
      <c r="AI202">
        <v>795.35199999999998</v>
      </c>
      <c r="AJ202">
        <v>1807.797</v>
      </c>
      <c r="AK202">
        <v>10341.300999999999</v>
      </c>
      <c r="AL202">
        <v>902.05700000000002</v>
      </c>
      <c r="AM202">
        <v>1229.4259999999999</v>
      </c>
      <c r="AN202">
        <v>2719.837</v>
      </c>
      <c r="AP202">
        <v>166</v>
      </c>
      <c r="AQ202">
        <v>933.85</v>
      </c>
      <c r="AR202">
        <v>2106.027</v>
      </c>
      <c r="AS202">
        <v>2714.058</v>
      </c>
      <c r="AT202">
        <v>12086.076999999999</v>
      </c>
      <c r="AU202">
        <v>26372.601999999999</v>
      </c>
      <c r="AV202">
        <v>15068.605</v>
      </c>
      <c r="AW202">
        <v>2994.683</v>
      </c>
      <c r="AX202">
        <v>3678.1529999999998</v>
      </c>
      <c r="AZ202">
        <v>166</v>
      </c>
      <c r="BA202">
        <v>933.85</v>
      </c>
      <c r="BB202">
        <v>2106.027</v>
      </c>
      <c r="BC202">
        <v>2714.058</v>
      </c>
      <c r="BD202">
        <v>12086.076999999999</v>
      </c>
      <c r="BE202">
        <v>26372.601999999999</v>
      </c>
      <c r="BF202">
        <v>15068.605</v>
      </c>
      <c r="BG202">
        <v>2994.683</v>
      </c>
      <c r="BH202">
        <v>3678.1529999999998</v>
      </c>
      <c r="BJ202">
        <v>166</v>
      </c>
      <c r="BK202">
        <v>805.56799999999998</v>
      </c>
      <c r="BL202">
        <v>831.22699999999998</v>
      </c>
      <c r="BM202">
        <v>3210.06</v>
      </c>
      <c r="BN202">
        <v>9856.0820000000003</v>
      </c>
      <c r="BO202">
        <v>1273.5450000000001</v>
      </c>
      <c r="BP202">
        <v>2200.4169999999999</v>
      </c>
      <c r="BQ202">
        <v>3022.4789999999998</v>
      </c>
      <c r="BR202">
        <v>2844.9140000000002</v>
      </c>
      <c r="BT202">
        <v>166</v>
      </c>
      <c r="BU202">
        <v>859.81600000000003</v>
      </c>
      <c r="BV202">
        <v>780.947</v>
      </c>
      <c r="BW202">
        <v>2012.4870000000001</v>
      </c>
      <c r="BX202">
        <v>3812.1350000000002</v>
      </c>
      <c r="BY202">
        <v>980.24699999999996</v>
      </c>
      <c r="BZ202">
        <v>861.78300000000002</v>
      </c>
      <c r="CA202">
        <v>886.601</v>
      </c>
      <c r="CB202">
        <v>878.66800000000001</v>
      </c>
      <c r="CD202">
        <v>166</v>
      </c>
      <c r="CE202">
        <v>852.78700000000003</v>
      </c>
      <c r="CF202">
        <v>1005.056</v>
      </c>
      <c r="CG202">
        <v>891.40899999999999</v>
      </c>
      <c r="CH202">
        <v>1088.991</v>
      </c>
      <c r="CI202">
        <v>903.88099999999997</v>
      </c>
      <c r="CJ202">
        <v>1023.405</v>
      </c>
      <c r="CK202">
        <v>3119.6410000000001</v>
      </c>
      <c r="CL202">
        <v>1083.7629999999999</v>
      </c>
      <c r="CN202">
        <v>166</v>
      </c>
      <c r="CO202">
        <v>800.30799999999999</v>
      </c>
      <c r="CP202">
        <v>781.15800000000002</v>
      </c>
      <c r="CQ202">
        <v>5026.4129999999996</v>
      </c>
      <c r="CR202">
        <v>12173.545</v>
      </c>
      <c r="CS202">
        <v>6496.3459999999995</v>
      </c>
      <c r="CT202">
        <v>8277.2459999999992</v>
      </c>
      <c r="CU202">
        <v>7275.3180000000002</v>
      </c>
      <c r="CV202">
        <v>7419.2370000000001</v>
      </c>
    </row>
    <row r="203" spans="2:100" x14ac:dyDescent="0.2">
      <c r="B203">
        <v>167</v>
      </c>
      <c r="C203">
        <v>776.70899999999995</v>
      </c>
      <c r="D203">
        <v>13526.954</v>
      </c>
      <c r="E203">
        <v>14013.588</v>
      </c>
      <c r="F203">
        <v>14267.886</v>
      </c>
      <c r="G203">
        <v>15926.130999999999</v>
      </c>
      <c r="H203">
        <v>15311.23</v>
      </c>
      <c r="I203">
        <v>7596.8649999999998</v>
      </c>
      <c r="J203">
        <v>11022.606</v>
      </c>
      <c r="L203">
        <v>167</v>
      </c>
      <c r="M203">
        <v>5939.393</v>
      </c>
      <c r="N203">
        <v>5397.4070000000002</v>
      </c>
      <c r="O203">
        <v>6509.8919999999998</v>
      </c>
      <c r="P203">
        <v>16377.477000000001</v>
      </c>
      <c r="Q203">
        <v>24668.684000000001</v>
      </c>
      <c r="R203">
        <v>22086.743999999999</v>
      </c>
      <c r="S203">
        <v>9523.3860000000004</v>
      </c>
      <c r="T203">
        <v>14599.757</v>
      </c>
      <c r="V203">
        <v>167</v>
      </c>
      <c r="W203">
        <v>5939.393</v>
      </c>
      <c r="X203">
        <v>4556.5069999999996</v>
      </c>
      <c r="Y203">
        <v>7494.8819999999996</v>
      </c>
      <c r="Z203">
        <v>14461.677</v>
      </c>
      <c r="AA203">
        <v>14767.848</v>
      </c>
      <c r="AB203">
        <v>14048.558999999999</v>
      </c>
      <c r="AC203">
        <v>9245.0329999999994</v>
      </c>
      <c r="AD203">
        <v>4657.1270000000004</v>
      </c>
      <c r="AF203">
        <v>167</v>
      </c>
      <c r="AG203">
        <v>804.33399999999995</v>
      </c>
      <c r="AH203">
        <v>791.56100000000004</v>
      </c>
      <c r="AI203">
        <v>769.62199999999996</v>
      </c>
      <c r="AJ203">
        <v>1747.0150000000001</v>
      </c>
      <c r="AK203">
        <v>8932.5650000000005</v>
      </c>
      <c r="AL203">
        <v>922.81399999999996</v>
      </c>
      <c r="AM203">
        <v>1251.69</v>
      </c>
      <c r="AN203">
        <v>2197.165</v>
      </c>
      <c r="AP203">
        <v>167</v>
      </c>
      <c r="AQ203">
        <v>933.6</v>
      </c>
      <c r="AR203">
        <v>1909.941</v>
      </c>
      <c r="AS203">
        <v>2638.5</v>
      </c>
      <c r="AT203">
        <v>11404.566999999999</v>
      </c>
      <c r="AU203">
        <v>26131.055</v>
      </c>
      <c r="AV203">
        <v>15056.703</v>
      </c>
      <c r="AW203">
        <v>2931.2280000000001</v>
      </c>
      <c r="AX203">
        <v>3556.866</v>
      </c>
      <c r="AZ203">
        <v>167</v>
      </c>
      <c r="BA203">
        <v>933.6</v>
      </c>
      <c r="BB203">
        <v>1909.941</v>
      </c>
      <c r="BC203">
        <v>2638.5</v>
      </c>
      <c r="BD203">
        <v>11404.566999999999</v>
      </c>
      <c r="BE203">
        <v>26131.055</v>
      </c>
      <c r="BF203">
        <v>15056.703</v>
      </c>
      <c r="BG203">
        <v>2931.2280000000001</v>
      </c>
      <c r="BH203">
        <v>3556.866</v>
      </c>
      <c r="BJ203">
        <v>167</v>
      </c>
      <c r="BK203">
        <v>828.38</v>
      </c>
      <c r="BL203">
        <v>769.54300000000001</v>
      </c>
      <c r="BM203">
        <v>3290.0990000000002</v>
      </c>
      <c r="BN203">
        <v>10027.606</v>
      </c>
      <c r="BO203">
        <v>1174.8330000000001</v>
      </c>
      <c r="BP203">
        <v>2185.5140000000001</v>
      </c>
      <c r="BQ203">
        <v>3321.1329999999998</v>
      </c>
      <c r="BR203">
        <v>2891.34</v>
      </c>
      <c r="BT203">
        <v>167</v>
      </c>
      <c r="BU203">
        <v>837.947</v>
      </c>
      <c r="BV203">
        <v>784.11800000000005</v>
      </c>
      <c r="BW203">
        <v>1803.75</v>
      </c>
      <c r="BX203">
        <v>3598.308</v>
      </c>
      <c r="BY203">
        <v>979.95</v>
      </c>
      <c r="BZ203">
        <v>888.62300000000005</v>
      </c>
      <c r="CA203">
        <v>852.07</v>
      </c>
      <c r="CB203">
        <v>885.053</v>
      </c>
      <c r="CD203">
        <v>167</v>
      </c>
      <c r="CE203">
        <v>849.71600000000001</v>
      </c>
      <c r="CF203">
        <v>990.41899999999998</v>
      </c>
      <c r="CG203">
        <v>852.36199999999997</v>
      </c>
      <c r="CH203">
        <v>1072.58</v>
      </c>
      <c r="CI203">
        <v>902.53700000000003</v>
      </c>
      <c r="CJ203">
        <v>1019.56</v>
      </c>
      <c r="CK203">
        <v>3306.3519999999999</v>
      </c>
      <c r="CL203">
        <v>1127.633</v>
      </c>
      <c r="CN203">
        <v>167</v>
      </c>
      <c r="CO203">
        <v>782.96500000000003</v>
      </c>
      <c r="CP203">
        <v>750.71900000000005</v>
      </c>
      <c r="CQ203">
        <v>5198.3100000000004</v>
      </c>
      <c r="CR203">
        <v>11496.002</v>
      </c>
      <c r="CS203">
        <v>5946.9269999999997</v>
      </c>
      <c r="CT203">
        <v>8697.8780000000006</v>
      </c>
      <c r="CU203">
        <v>7423.39</v>
      </c>
      <c r="CV203">
        <v>7474.8590000000004</v>
      </c>
    </row>
    <row r="204" spans="2:100" x14ac:dyDescent="0.2">
      <c r="B204">
        <v>168</v>
      </c>
      <c r="C204">
        <v>814.17</v>
      </c>
      <c r="D204">
        <v>12629.509</v>
      </c>
      <c r="E204">
        <v>14083.567999999999</v>
      </c>
      <c r="F204">
        <v>14048.771000000001</v>
      </c>
      <c r="G204">
        <v>16066.724</v>
      </c>
      <c r="H204">
        <v>15315.171</v>
      </c>
      <c r="I204">
        <v>7483.2340000000004</v>
      </c>
      <c r="J204">
        <v>10911.421</v>
      </c>
      <c r="L204">
        <v>168</v>
      </c>
      <c r="M204">
        <v>5326.2709999999997</v>
      </c>
      <c r="N204">
        <v>4827.8940000000002</v>
      </c>
      <c r="O204">
        <v>6766.04</v>
      </c>
      <c r="P204">
        <v>16427.563999999998</v>
      </c>
      <c r="Q204">
        <v>24788.68</v>
      </c>
      <c r="R204">
        <v>22342.541000000001</v>
      </c>
      <c r="S204">
        <v>9739.6569999999992</v>
      </c>
      <c r="T204">
        <v>14520.481</v>
      </c>
      <c r="V204">
        <v>168</v>
      </c>
      <c r="W204">
        <v>5326.2709999999997</v>
      </c>
      <c r="X204">
        <v>3820.6959999999999</v>
      </c>
      <c r="Y204">
        <v>7562.33</v>
      </c>
      <c r="Z204">
        <v>14726.565000000001</v>
      </c>
      <c r="AA204">
        <v>14166.999</v>
      </c>
      <c r="AB204">
        <v>14168.423000000001</v>
      </c>
      <c r="AC204">
        <v>9245.875</v>
      </c>
      <c r="AD204">
        <v>4118.6940000000004</v>
      </c>
      <c r="AF204">
        <v>168</v>
      </c>
      <c r="AG204">
        <v>823.00599999999997</v>
      </c>
      <c r="AH204">
        <v>786.81500000000005</v>
      </c>
      <c r="AI204">
        <v>771.70500000000004</v>
      </c>
      <c r="AJ204">
        <v>1675.672</v>
      </c>
      <c r="AK204">
        <v>6785.0029999999997</v>
      </c>
      <c r="AL204">
        <v>929.07799999999997</v>
      </c>
      <c r="AM204">
        <v>1213.098</v>
      </c>
      <c r="AN204">
        <v>1920.5119999999999</v>
      </c>
      <c r="AP204">
        <v>168</v>
      </c>
      <c r="AQ204">
        <v>915.72900000000004</v>
      </c>
      <c r="AR204">
        <v>1712.588</v>
      </c>
      <c r="AS204">
        <v>2634.3420000000001</v>
      </c>
      <c r="AT204">
        <v>10849.092000000001</v>
      </c>
      <c r="AU204">
        <v>25690.581999999999</v>
      </c>
      <c r="AV204">
        <v>14962.723</v>
      </c>
      <c r="AW204">
        <v>2820.0340000000001</v>
      </c>
      <c r="AX204">
        <v>3559.623</v>
      </c>
      <c r="AZ204">
        <v>168</v>
      </c>
      <c r="BA204">
        <v>915.72900000000004</v>
      </c>
      <c r="BB204">
        <v>1712.588</v>
      </c>
      <c r="BC204">
        <v>2634.3420000000001</v>
      </c>
      <c r="BD204">
        <v>10849.092000000001</v>
      </c>
      <c r="BE204">
        <v>25690.581999999999</v>
      </c>
      <c r="BF204">
        <v>14962.723</v>
      </c>
      <c r="BG204">
        <v>2820.0340000000001</v>
      </c>
      <c r="BH204">
        <v>3559.623</v>
      </c>
      <c r="BJ204">
        <v>168</v>
      </c>
      <c r="BK204">
        <v>774.54899999999998</v>
      </c>
      <c r="BL204">
        <v>806.67899999999997</v>
      </c>
      <c r="BM204">
        <v>3371.1680000000001</v>
      </c>
      <c r="BN204">
        <v>9936.2630000000008</v>
      </c>
      <c r="BO204">
        <v>1116.0709999999999</v>
      </c>
      <c r="BP204">
        <v>2264.8719999999998</v>
      </c>
      <c r="BQ204">
        <v>3581.33</v>
      </c>
      <c r="BR204">
        <v>2875.145</v>
      </c>
      <c r="BT204">
        <v>168</v>
      </c>
      <c r="BU204">
        <v>829.31600000000003</v>
      </c>
      <c r="BV204">
        <v>822.48699999999997</v>
      </c>
      <c r="BW204">
        <v>1694.2760000000001</v>
      </c>
      <c r="BX204">
        <v>3343.3040000000001</v>
      </c>
      <c r="BY204">
        <v>943.44600000000003</v>
      </c>
      <c r="BZ204">
        <v>914.59400000000005</v>
      </c>
      <c r="CA204">
        <v>824.625</v>
      </c>
      <c r="CB204">
        <v>894.49099999999999</v>
      </c>
      <c r="CD204">
        <v>168</v>
      </c>
      <c r="CE204">
        <v>819.64</v>
      </c>
      <c r="CF204">
        <v>1039.624</v>
      </c>
      <c r="CG204">
        <v>853.64499999999998</v>
      </c>
      <c r="CH204">
        <v>1088.249</v>
      </c>
      <c r="CI204">
        <v>923.38099999999997</v>
      </c>
      <c r="CJ204">
        <v>1079.8579999999999</v>
      </c>
      <c r="CK204">
        <v>3299.4140000000002</v>
      </c>
      <c r="CL204">
        <v>1080.191</v>
      </c>
      <c r="CN204">
        <v>168</v>
      </c>
      <c r="CO204">
        <v>762.10900000000004</v>
      </c>
      <c r="CP204">
        <v>736.48400000000004</v>
      </c>
      <c r="CQ204">
        <v>5377.6350000000002</v>
      </c>
      <c r="CR204">
        <v>11263.906000000001</v>
      </c>
      <c r="CS204">
        <v>5420.5349999999999</v>
      </c>
      <c r="CT204">
        <v>8966.7469999999994</v>
      </c>
      <c r="CU204">
        <v>7473.9340000000002</v>
      </c>
      <c r="CV204">
        <v>7234.7179999999998</v>
      </c>
    </row>
    <row r="205" spans="2:100" x14ac:dyDescent="0.2">
      <c r="B205">
        <v>169</v>
      </c>
      <c r="C205">
        <v>831.21699999999998</v>
      </c>
      <c r="D205">
        <v>12131.584999999999</v>
      </c>
      <c r="E205">
        <v>13842.216</v>
      </c>
      <c r="F205">
        <v>13906.630999999999</v>
      </c>
      <c r="G205">
        <v>16309.759</v>
      </c>
      <c r="H205">
        <v>15450.355</v>
      </c>
      <c r="I205">
        <v>7372.9750000000004</v>
      </c>
      <c r="J205">
        <v>11066.246999999999</v>
      </c>
      <c r="L205">
        <v>169</v>
      </c>
      <c r="M205">
        <v>4640.9669999999996</v>
      </c>
      <c r="N205">
        <v>4494.4610000000002</v>
      </c>
      <c r="O205">
        <v>6642.1130000000003</v>
      </c>
      <c r="P205">
        <v>16912.187999999998</v>
      </c>
      <c r="Q205">
        <v>24974.238000000001</v>
      </c>
      <c r="R205">
        <v>22656.800999999999</v>
      </c>
      <c r="S205">
        <v>9778.9809999999998</v>
      </c>
      <c r="T205">
        <v>14507.038</v>
      </c>
      <c r="V205">
        <v>169</v>
      </c>
      <c r="W205">
        <v>4640.9669999999996</v>
      </c>
      <c r="X205">
        <v>3381.0920000000001</v>
      </c>
      <c r="Y205">
        <v>7808.7920000000004</v>
      </c>
      <c r="Z205">
        <v>14687.582</v>
      </c>
      <c r="AA205">
        <v>12997.02</v>
      </c>
      <c r="AB205">
        <v>13860.528</v>
      </c>
      <c r="AC205">
        <v>9053.1839999999993</v>
      </c>
      <c r="AD205">
        <v>3747.5250000000001</v>
      </c>
      <c r="AF205">
        <v>169</v>
      </c>
      <c r="AG205">
        <v>826.50800000000004</v>
      </c>
      <c r="AH205">
        <v>753.94799999999998</v>
      </c>
      <c r="AI205">
        <v>780.86500000000001</v>
      </c>
      <c r="AJ205">
        <v>1612.943</v>
      </c>
      <c r="AK205">
        <v>5611.7870000000003</v>
      </c>
      <c r="AL205">
        <v>942.13099999999997</v>
      </c>
      <c r="AM205">
        <v>1206.4369999999999</v>
      </c>
      <c r="AN205">
        <v>1716.097</v>
      </c>
      <c r="AP205">
        <v>169</v>
      </c>
      <c r="AQ205">
        <v>938.28800000000001</v>
      </c>
      <c r="AR205">
        <v>1428.171</v>
      </c>
      <c r="AS205">
        <v>2630.4079999999999</v>
      </c>
      <c r="AT205">
        <v>9973.0619999999999</v>
      </c>
      <c r="AU205">
        <v>25811.032999999999</v>
      </c>
      <c r="AV205">
        <v>14761.445</v>
      </c>
      <c r="AW205">
        <v>2724.21</v>
      </c>
      <c r="AX205">
        <v>3614.6610000000001</v>
      </c>
      <c r="AZ205">
        <v>169</v>
      </c>
      <c r="BA205">
        <v>938.28800000000001</v>
      </c>
      <c r="BB205">
        <v>1428.171</v>
      </c>
      <c r="BC205">
        <v>2630.4079999999999</v>
      </c>
      <c r="BD205">
        <v>9973.0619999999999</v>
      </c>
      <c r="BE205">
        <v>25811.032999999999</v>
      </c>
      <c r="BF205">
        <v>14761.445</v>
      </c>
      <c r="BG205">
        <v>2724.21</v>
      </c>
      <c r="BH205">
        <v>3614.6610000000001</v>
      </c>
      <c r="BJ205">
        <v>169</v>
      </c>
      <c r="BK205">
        <v>837.70799999999997</v>
      </c>
      <c r="BL205">
        <v>840.38199999999995</v>
      </c>
      <c r="BM205">
        <v>3322.556</v>
      </c>
      <c r="BN205">
        <v>9812.9140000000007</v>
      </c>
      <c r="BO205">
        <v>1136.1279999999999</v>
      </c>
      <c r="BP205">
        <v>2272.7629999999999</v>
      </c>
      <c r="BQ205">
        <v>3786.7330000000002</v>
      </c>
      <c r="BR205">
        <v>2950.26</v>
      </c>
      <c r="BT205">
        <v>169</v>
      </c>
      <c r="BU205">
        <v>867.36800000000005</v>
      </c>
      <c r="BV205">
        <v>822.67100000000005</v>
      </c>
      <c r="BW205">
        <v>1578.4739999999999</v>
      </c>
      <c r="BX205">
        <v>2838.991</v>
      </c>
      <c r="BY205">
        <v>920.93100000000004</v>
      </c>
      <c r="BZ205">
        <v>864.48299999999995</v>
      </c>
      <c r="CA205">
        <v>795.5</v>
      </c>
      <c r="CB205">
        <v>887.755</v>
      </c>
      <c r="CD205">
        <v>169</v>
      </c>
      <c r="CE205">
        <v>853.06600000000003</v>
      </c>
      <c r="CF205">
        <v>1032.3820000000001</v>
      </c>
      <c r="CG205">
        <v>854.67200000000003</v>
      </c>
      <c r="CH205">
        <v>1030.0170000000001</v>
      </c>
      <c r="CI205">
        <v>904.15899999999999</v>
      </c>
      <c r="CJ205">
        <v>1003.207</v>
      </c>
      <c r="CK205">
        <v>3274.21</v>
      </c>
      <c r="CL205">
        <v>1056.883</v>
      </c>
      <c r="CN205">
        <v>169</v>
      </c>
      <c r="CO205">
        <v>781.61199999999997</v>
      </c>
      <c r="CP205">
        <v>736.54100000000005</v>
      </c>
      <c r="CQ205">
        <v>5194.9560000000001</v>
      </c>
      <c r="CR205">
        <v>10598.38</v>
      </c>
      <c r="CS205">
        <v>4953.0739999999996</v>
      </c>
      <c r="CT205">
        <v>9260.7939999999999</v>
      </c>
      <c r="CU205">
        <v>7598.5659999999998</v>
      </c>
      <c r="CV205">
        <v>7109.7610000000004</v>
      </c>
    </row>
    <row r="206" spans="2:100" x14ac:dyDescent="0.2">
      <c r="B206">
        <v>170</v>
      </c>
      <c r="C206">
        <v>817.803</v>
      </c>
      <c r="D206">
        <v>11275.07</v>
      </c>
      <c r="E206">
        <v>13920.888000000001</v>
      </c>
      <c r="F206">
        <v>14004.782999999999</v>
      </c>
      <c r="G206">
        <v>16166.593000000001</v>
      </c>
      <c r="H206">
        <v>15504.858</v>
      </c>
      <c r="I206">
        <v>7714.5420000000004</v>
      </c>
      <c r="J206">
        <v>10847.531000000001</v>
      </c>
      <c r="L206">
        <v>170</v>
      </c>
      <c r="M206">
        <v>4631.0630000000001</v>
      </c>
      <c r="N206">
        <v>4176.9769999999999</v>
      </c>
      <c r="O206">
        <v>6637.56</v>
      </c>
      <c r="P206">
        <v>16860.993999999999</v>
      </c>
      <c r="Q206">
        <v>25589.914000000001</v>
      </c>
      <c r="R206">
        <v>22491.063999999998</v>
      </c>
      <c r="S206">
        <v>9984.7939999999999</v>
      </c>
      <c r="T206">
        <v>14694.784</v>
      </c>
      <c r="V206">
        <v>170</v>
      </c>
      <c r="W206">
        <v>4631.0630000000001</v>
      </c>
      <c r="X206">
        <v>3045.143</v>
      </c>
      <c r="Y206">
        <v>7892.6909999999998</v>
      </c>
      <c r="Z206">
        <v>14420.556</v>
      </c>
      <c r="AA206">
        <v>11770.843999999999</v>
      </c>
      <c r="AB206">
        <v>13751.093999999999</v>
      </c>
      <c r="AC206">
        <v>8614.4850000000006</v>
      </c>
      <c r="AD206">
        <v>3673.357</v>
      </c>
      <c r="AF206">
        <v>170</v>
      </c>
      <c r="AG206">
        <v>820.49300000000005</v>
      </c>
      <c r="AH206">
        <v>780.85299999999995</v>
      </c>
      <c r="AI206">
        <v>773.505</v>
      </c>
      <c r="AJ206">
        <v>1631.277</v>
      </c>
      <c r="AK206">
        <v>4572.3100000000004</v>
      </c>
      <c r="AL206">
        <v>911.71500000000003</v>
      </c>
      <c r="AM206">
        <v>1150.2439999999999</v>
      </c>
      <c r="AN206">
        <v>1500.4449999999999</v>
      </c>
      <c r="AP206">
        <v>170</v>
      </c>
      <c r="AQ206">
        <v>923.11500000000001</v>
      </c>
      <c r="AR206">
        <v>1289.951</v>
      </c>
      <c r="AS206">
        <v>2623.5039999999999</v>
      </c>
      <c r="AT206">
        <v>9270.7710000000006</v>
      </c>
      <c r="AU206">
        <v>25575.896000000001</v>
      </c>
      <c r="AV206">
        <v>14381.058999999999</v>
      </c>
      <c r="AW206">
        <v>2574.116</v>
      </c>
      <c r="AX206">
        <v>3270.357</v>
      </c>
      <c r="AZ206">
        <v>170</v>
      </c>
      <c r="BA206">
        <v>923.11500000000001</v>
      </c>
      <c r="BB206">
        <v>1289.951</v>
      </c>
      <c r="BC206">
        <v>2623.5039999999999</v>
      </c>
      <c r="BD206">
        <v>9270.7710000000006</v>
      </c>
      <c r="BE206">
        <v>25575.896000000001</v>
      </c>
      <c r="BF206">
        <v>14381.058999999999</v>
      </c>
      <c r="BG206">
        <v>2574.116</v>
      </c>
      <c r="BH206">
        <v>3270.357</v>
      </c>
      <c r="BJ206">
        <v>170</v>
      </c>
      <c r="BK206">
        <v>792.35900000000004</v>
      </c>
      <c r="BL206">
        <v>866.375</v>
      </c>
      <c r="BM206">
        <v>2980.22</v>
      </c>
      <c r="BN206">
        <v>9723.16</v>
      </c>
      <c r="BO206">
        <v>1086.739</v>
      </c>
      <c r="BP206">
        <v>2156.299</v>
      </c>
      <c r="BQ206">
        <v>3810.84</v>
      </c>
      <c r="BR206">
        <v>2995.4479999999999</v>
      </c>
      <c r="BT206">
        <v>170</v>
      </c>
      <c r="BU206">
        <v>872.56600000000003</v>
      </c>
      <c r="BV206">
        <v>797.73699999999997</v>
      </c>
      <c r="BW206">
        <v>1456.8820000000001</v>
      </c>
      <c r="BX206">
        <v>2345.125</v>
      </c>
      <c r="BY206">
        <v>850.87099999999998</v>
      </c>
      <c r="BZ206">
        <v>883.03</v>
      </c>
      <c r="CA206">
        <v>829.404</v>
      </c>
      <c r="CB206">
        <v>862.34</v>
      </c>
      <c r="CD206">
        <v>170</v>
      </c>
      <c r="CE206">
        <v>824.32299999999998</v>
      </c>
      <c r="CF206">
        <v>1022.152</v>
      </c>
      <c r="CG206">
        <v>864.39</v>
      </c>
      <c r="CH206">
        <v>989.23800000000006</v>
      </c>
      <c r="CI206">
        <v>888.91099999999994</v>
      </c>
      <c r="CJ206">
        <v>1034.1559999999999</v>
      </c>
      <c r="CK206">
        <v>3083.471</v>
      </c>
      <c r="CL206">
        <v>980.01800000000003</v>
      </c>
      <c r="CN206">
        <v>170</v>
      </c>
      <c r="CO206">
        <v>806.42100000000005</v>
      </c>
      <c r="CP206">
        <v>734.63699999999994</v>
      </c>
      <c r="CQ206">
        <v>5099.9790000000003</v>
      </c>
      <c r="CR206">
        <v>10021.271000000001</v>
      </c>
      <c r="CS206">
        <v>4506.6210000000001</v>
      </c>
      <c r="CT206">
        <v>9597.1280000000006</v>
      </c>
      <c r="CU206">
        <v>7698.5020000000004</v>
      </c>
      <c r="CV206">
        <v>6775.0959999999995</v>
      </c>
    </row>
    <row r="207" spans="2:100" x14ac:dyDescent="0.2">
      <c r="B207">
        <v>171</v>
      </c>
      <c r="C207">
        <v>884.63900000000001</v>
      </c>
      <c r="D207">
        <v>11003.904</v>
      </c>
      <c r="E207">
        <v>13792.641</v>
      </c>
      <c r="F207">
        <v>13460.746999999999</v>
      </c>
      <c r="G207">
        <v>16632.365000000002</v>
      </c>
      <c r="H207">
        <v>15426.763000000001</v>
      </c>
      <c r="I207">
        <v>8199.1929999999993</v>
      </c>
      <c r="J207">
        <v>10509.467000000001</v>
      </c>
      <c r="L207">
        <v>171</v>
      </c>
      <c r="M207">
        <v>4578.8999999999996</v>
      </c>
      <c r="N207">
        <v>3918.7339999999999</v>
      </c>
      <c r="O207">
        <v>6499.2110000000002</v>
      </c>
      <c r="P207">
        <v>16984.967000000001</v>
      </c>
      <c r="Q207">
        <v>26220.678</v>
      </c>
      <c r="R207">
        <v>22453.934000000001</v>
      </c>
      <c r="S207">
        <v>9980.7860000000001</v>
      </c>
      <c r="T207">
        <v>14613.174999999999</v>
      </c>
      <c r="V207">
        <v>171</v>
      </c>
      <c r="W207">
        <v>4578.8999999999996</v>
      </c>
      <c r="X207">
        <v>2902.3180000000002</v>
      </c>
      <c r="Y207">
        <v>8161.5630000000001</v>
      </c>
      <c r="Z207">
        <v>14183.682000000001</v>
      </c>
      <c r="AA207">
        <v>10015.118</v>
      </c>
      <c r="AB207">
        <v>13755.261</v>
      </c>
      <c r="AC207">
        <v>8088.4170000000004</v>
      </c>
      <c r="AD207">
        <v>3632.683</v>
      </c>
      <c r="AF207">
        <v>171</v>
      </c>
      <c r="AG207">
        <v>810.33500000000004</v>
      </c>
      <c r="AH207">
        <v>799.30899999999997</v>
      </c>
      <c r="AI207">
        <v>766.71699999999998</v>
      </c>
      <c r="AJ207">
        <v>1578.44</v>
      </c>
      <c r="AK207">
        <v>4077.1030000000001</v>
      </c>
      <c r="AL207">
        <v>907.04100000000005</v>
      </c>
      <c r="AM207">
        <v>1157.5940000000001</v>
      </c>
      <c r="AN207">
        <v>1511.11</v>
      </c>
      <c r="AP207">
        <v>171</v>
      </c>
      <c r="AQ207">
        <v>924.14800000000002</v>
      </c>
      <c r="AR207">
        <v>1237.184</v>
      </c>
      <c r="AS207">
        <v>2480.8009999999999</v>
      </c>
      <c r="AT207">
        <v>8776.6260000000002</v>
      </c>
      <c r="AU207">
        <v>25351.796999999999</v>
      </c>
      <c r="AV207">
        <v>14336.204</v>
      </c>
      <c r="AW207">
        <v>2401.0129999999999</v>
      </c>
      <c r="AX207">
        <v>3257.2739999999999</v>
      </c>
      <c r="AZ207">
        <v>171</v>
      </c>
      <c r="BA207">
        <v>924.14800000000002</v>
      </c>
      <c r="BB207">
        <v>1237.184</v>
      </c>
      <c r="BC207">
        <v>2480.8009999999999</v>
      </c>
      <c r="BD207">
        <v>8776.6260000000002</v>
      </c>
      <c r="BE207">
        <v>25351.796999999999</v>
      </c>
      <c r="BF207">
        <v>14336.204</v>
      </c>
      <c r="BG207">
        <v>2401.0129999999999</v>
      </c>
      <c r="BH207">
        <v>3257.2739999999999</v>
      </c>
      <c r="BJ207">
        <v>171</v>
      </c>
      <c r="BK207">
        <v>818.01499999999999</v>
      </c>
      <c r="BL207">
        <v>836.49199999999996</v>
      </c>
      <c r="BM207">
        <v>2814.5340000000001</v>
      </c>
      <c r="BN207">
        <v>9840.1260000000002</v>
      </c>
      <c r="BO207">
        <v>1066.8589999999999</v>
      </c>
      <c r="BP207">
        <v>2179.6750000000002</v>
      </c>
      <c r="BQ207">
        <v>4013.5</v>
      </c>
      <c r="BR207">
        <v>2958.8409999999999</v>
      </c>
      <c r="BT207">
        <v>171</v>
      </c>
      <c r="BU207">
        <v>853.93399999999997</v>
      </c>
      <c r="BV207">
        <v>783.76300000000003</v>
      </c>
      <c r="BW207">
        <v>1382</v>
      </c>
      <c r="BX207">
        <v>2039.0540000000001</v>
      </c>
      <c r="BY207">
        <v>882.80399999999997</v>
      </c>
      <c r="BZ207">
        <v>881.71699999999998</v>
      </c>
      <c r="CA207">
        <v>839.71199999999999</v>
      </c>
      <c r="CB207">
        <v>844.94600000000003</v>
      </c>
      <c r="CD207">
        <v>171</v>
      </c>
      <c r="CE207">
        <v>808.06500000000005</v>
      </c>
      <c r="CF207">
        <v>1049.704</v>
      </c>
      <c r="CG207">
        <v>842.56799999999998</v>
      </c>
      <c r="CH207">
        <v>976.55700000000002</v>
      </c>
      <c r="CI207">
        <v>868.51499999999999</v>
      </c>
      <c r="CJ207">
        <v>1047.96</v>
      </c>
      <c r="CK207">
        <v>3102.2489999999998</v>
      </c>
      <c r="CL207">
        <v>1000.417</v>
      </c>
      <c r="CN207">
        <v>171</v>
      </c>
      <c r="CO207">
        <v>754.29700000000003</v>
      </c>
      <c r="CP207">
        <v>726.947</v>
      </c>
      <c r="CQ207">
        <v>4982.5069999999996</v>
      </c>
      <c r="CR207">
        <v>9300.9500000000007</v>
      </c>
      <c r="CS207">
        <v>4308.5659999999998</v>
      </c>
      <c r="CT207">
        <v>9491.1020000000008</v>
      </c>
      <c r="CU207">
        <v>7695.25</v>
      </c>
      <c r="CV207">
        <v>6511.3050000000003</v>
      </c>
    </row>
    <row r="208" spans="2:100" x14ac:dyDescent="0.2">
      <c r="B208">
        <v>172</v>
      </c>
      <c r="C208">
        <v>875.78</v>
      </c>
      <c r="D208">
        <v>10737.723</v>
      </c>
      <c r="E208">
        <v>13433.37</v>
      </c>
      <c r="F208">
        <v>13350.848</v>
      </c>
      <c r="G208">
        <v>16733.877</v>
      </c>
      <c r="H208">
        <v>15247.966</v>
      </c>
      <c r="I208">
        <v>8073.165</v>
      </c>
      <c r="J208">
        <v>10405.566000000001</v>
      </c>
      <c r="L208">
        <v>172</v>
      </c>
      <c r="M208">
        <v>4599.9880000000003</v>
      </c>
      <c r="N208">
        <v>3533.1329999999998</v>
      </c>
      <c r="O208">
        <v>6133.1409999999996</v>
      </c>
      <c r="P208">
        <v>17420.824000000001</v>
      </c>
      <c r="Q208">
        <v>26613.396000000001</v>
      </c>
      <c r="R208">
        <v>22318.355</v>
      </c>
      <c r="S208">
        <v>10264.775</v>
      </c>
      <c r="T208">
        <v>14874.609</v>
      </c>
      <c r="V208">
        <v>172</v>
      </c>
      <c r="W208">
        <v>4599.9880000000003</v>
      </c>
      <c r="X208">
        <v>2878.2080000000001</v>
      </c>
      <c r="Y208">
        <v>8328.1460000000006</v>
      </c>
      <c r="Z208">
        <v>14239.79</v>
      </c>
      <c r="AA208">
        <v>8677.8259999999991</v>
      </c>
      <c r="AB208">
        <v>13297.728999999999</v>
      </c>
      <c r="AC208">
        <v>7412.8010000000004</v>
      </c>
      <c r="AD208">
        <v>3572.35</v>
      </c>
      <c r="AF208">
        <v>172</v>
      </c>
      <c r="AG208">
        <v>818.995</v>
      </c>
      <c r="AH208">
        <v>749.74</v>
      </c>
      <c r="AI208">
        <v>712.98099999999999</v>
      </c>
      <c r="AJ208">
        <v>1588.444</v>
      </c>
      <c r="AK208">
        <v>3530.79</v>
      </c>
      <c r="AL208">
        <v>902.83900000000006</v>
      </c>
      <c r="AM208">
        <v>1115.4179999999999</v>
      </c>
      <c r="AN208">
        <v>1522.0440000000001</v>
      </c>
      <c r="AP208">
        <v>172</v>
      </c>
      <c r="AQ208">
        <v>893.99599999999998</v>
      </c>
      <c r="AR208">
        <v>1296.0229999999999</v>
      </c>
      <c r="AS208">
        <v>2380.4630000000002</v>
      </c>
      <c r="AT208">
        <v>8258.4210000000003</v>
      </c>
      <c r="AU208">
        <v>25169.937999999998</v>
      </c>
      <c r="AV208">
        <v>14234.166999999999</v>
      </c>
      <c r="AW208">
        <v>2381.873</v>
      </c>
      <c r="AX208">
        <v>3283.9580000000001</v>
      </c>
      <c r="AZ208">
        <v>172</v>
      </c>
      <c r="BA208">
        <v>893.99599999999998</v>
      </c>
      <c r="BB208">
        <v>1296.0229999999999</v>
      </c>
      <c r="BC208">
        <v>2380.4630000000002</v>
      </c>
      <c r="BD208">
        <v>8258.4210000000003</v>
      </c>
      <c r="BE208">
        <v>25169.937999999998</v>
      </c>
      <c r="BF208">
        <v>14234.166999999999</v>
      </c>
      <c r="BG208">
        <v>2381.873</v>
      </c>
      <c r="BH208">
        <v>3283.9580000000001</v>
      </c>
      <c r="BJ208">
        <v>172</v>
      </c>
      <c r="BK208">
        <v>788.428</v>
      </c>
      <c r="BL208">
        <v>838.60799999999995</v>
      </c>
      <c r="BM208">
        <v>2611.248</v>
      </c>
      <c r="BN208">
        <v>9505.3490000000002</v>
      </c>
      <c r="BO208">
        <v>980.83900000000006</v>
      </c>
      <c r="BP208">
        <v>2099.297</v>
      </c>
      <c r="BQ208">
        <v>4071.14</v>
      </c>
      <c r="BR208">
        <v>3105.0569999999998</v>
      </c>
      <c r="BT208">
        <v>172</v>
      </c>
      <c r="BU208">
        <v>841.5</v>
      </c>
      <c r="BV208">
        <v>751.53899999999999</v>
      </c>
      <c r="BW208">
        <v>1283.8420000000001</v>
      </c>
      <c r="BX208">
        <v>1725.577</v>
      </c>
      <c r="BY208">
        <v>844.73500000000001</v>
      </c>
      <c r="BZ208">
        <v>910.37099999999998</v>
      </c>
      <c r="CA208">
        <v>833.279</v>
      </c>
      <c r="CB208">
        <v>853.375</v>
      </c>
      <c r="CD208">
        <v>172</v>
      </c>
      <c r="CE208">
        <v>840.49699999999996</v>
      </c>
      <c r="CF208">
        <v>1006.965</v>
      </c>
      <c r="CG208">
        <v>809.8</v>
      </c>
      <c r="CH208">
        <v>981.14</v>
      </c>
      <c r="CI208">
        <v>849.80600000000004</v>
      </c>
      <c r="CJ208">
        <v>1069.6469999999999</v>
      </c>
      <c r="CK208">
        <v>3050.4259999999999</v>
      </c>
      <c r="CL208">
        <v>986.57299999999998</v>
      </c>
      <c r="CN208">
        <v>172</v>
      </c>
      <c r="CO208">
        <v>801.77700000000004</v>
      </c>
      <c r="CP208">
        <v>735.46699999999998</v>
      </c>
      <c r="CQ208">
        <v>4663.8429999999998</v>
      </c>
      <c r="CR208">
        <v>9460.4249999999993</v>
      </c>
      <c r="CS208">
        <v>4406.3590000000004</v>
      </c>
      <c r="CT208">
        <v>9620.5460000000003</v>
      </c>
      <c r="CU208">
        <v>7350.3990000000003</v>
      </c>
      <c r="CV208">
        <v>6308.0770000000002</v>
      </c>
    </row>
    <row r="209" spans="2:100" x14ac:dyDescent="0.2">
      <c r="B209">
        <v>173</v>
      </c>
      <c r="C209">
        <v>826.33299999999997</v>
      </c>
      <c r="D209">
        <v>10688.478999999999</v>
      </c>
      <c r="E209">
        <v>13259.53</v>
      </c>
      <c r="F209">
        <v>13328.295</v>
      </c>
      <c r="G209">
        <v>16565.844000000001</v>
      </c>
      <c r="H209">
        <v>15440.197</v>
      </c>
      <c r="I209">
        <v>7872.0810000000001</v>
      </c>
      <c r="J209">
        <v>10192.484</v>
      </c>
      <c r="L209">
        <v>173</v>
      </c>
      <c r="M209">
        <v>4521.3959999999997</v>
      </c>
      <c r="N209">
        <v>3287.0889999999999</v>
      </c>
      <c r="O209">
        <v>5703.4290000000001</v>
      </c>
      <c r="P209">
        <v>17751.745999999999</v>
      </c>
      <c r="Q209">
        <v>27601.111000000001</v>
      </c>
      <c r="R209">
        <v>21984.666000000001</v>
      </c>
      <c r="S209">
        <v>10375.392</v>
      </c>
      <c r="T209">
        <v>14936.252</v>
      </c>
      <c r="V209">
        <v>173</v>
      </c>
      <c r="W209">
        <v>4521.3959999999997</v>
      </c>
      <c r="X209">
        <v>2961.2710000000002</v>
      </c>
      <c r="Y209">
        <v>8240.9429999999993</v>
      </c>
      <c r="Z209">
        <v>14290.182000000001</v>
      </c>
      <c r="AA209">
        <v>7597.076</v>
      </c>
      <c r="AB209">
        <v>12569.199000000001</v>
      </c>
      <c r="AC209">
        <v>7071.241</v>
      </c>
      <c r="AD209">
        <v>3523.1849999999999</v>
      </c>
      <c r="AF209">
        <v>173</v>
      </c>
      <c r="AG209">
        <v>816.08600000000001</v>
      </c>
      <c r="AH209">
        <v>751.245</v>
      </c>
      <c r="AI209">
        <v>794.73800000000006</v>
      </c>
      <c r="AJ209">
        <v>1613.663</v>
      </c>
      <c r="AK209">
        <v>3461.9119999999998</v>
      </c>
      <c r="AL209">
        <v>904.84500000000003</v>
      </c>
      <c r="AM209">
        <v>1162.3</v>
      </c>
      <c r="AN209">
        <v>1419.1189999999999</v>
      </c>
      <c r="AP209">
        <v>173</v>
      </c>
      <c r="AQ209">
        <v>1002.235</v>
      </c>
      <c r="AR209">
        <v>1398.848</v>
      </c>
      <c r="AS209">
        <v>2347.2800000000002</v>
      </c>
      <c r="AT209">
        <v>7805.4849999999997</v>
      </c>
      <c r="AU209">
        <v>25112.322</v>
      </c>
      <c r="AV209">
        <v>13985.078</v>
      </c>
      <c r="AW209">
        <v>2420.0500000000002</v>
      </c>
      <c r="AX209">
        <v>3103.529</v>
      </c>
      <c r="AZ209">
        <v>173</v>
      </c>
      <c r="BA209">
        <v>1002.235</v>
      </c>
      <c r="BB209">
        <v>1398.848</v>
      </c>
      <c r="BC209">
        <v>2347.2800000000002</v>
      </c>
      <c r="BD209">
        <v>7805.4849999999997</v>
      </c>
      <c r="BE209">
        <v>25112.322</v>
      </c>
      <c r="BF209">
        <v>13985.078</v>
      </c>
      <c r="BG209">
        <v>2420.0500000000002</v>
      </c>
      <c r="BH209">
        <v>3103.529</v>
      </c>
      <c r="BJ209">
        <v>173</v>
      </c>
      <c r="BK209">
        <v>842.80799999999999</v>
      </c>
      <c r="BL209">
        <v>803.59500000000003</v>
      </c>
      <c r="BM209">
        <v>2566.2089999999998</v>
      </c>
      <c r="BN209">
        <v>9410.3960000000006</v>
      </c>
      <c r="BO209">
        <v>977.06100000000004</v>
      </c>
      <c r="BP209">
        <v>2078.0749999999998</v>
      </c>
      <c r="BQ209">
        <v>3998.9270000000001</v>
      </c>
      <c r="BR209">
        <v>3125.0709999999999</v>
      </c>
      <c r="BT209">
        <v>173</v>
      </c>
      <c r="BU209">
        <v>845.52599999999995</v>
      </c>
      <c r="BV209">
        <v>759.93399999999997</v>
      </c>
      <c r="BW209">
        <v>1164.6320000000001</v>
      </c>
      <c r="BX209">
        <v>1608.951</v>
      </c>
      <c r="BY209">
        <v>868.05799999999999</v>
      </c>
      <c r="BZ209">
        <v>855.47199999999998</v>
      </c>
      <c r="CA209">
        <v>846.72500000000002</v>
      </c>
      <c r="CB209">
        <v>854.32</v>
      </c>
      <c r="CD209">
        <v>173</v>
      </c>
      <c r="CE209">
        <v>823.52099999999996</v>
      </c>
      <c r="CF209">
        <v>951.55200000000002</v>
      </c>
      <c r="CG209">
        <v>795.26900000000001</v>
      </c>
      <c r="CH209">
        <v>992.14499999999998</v>
      </c>
      <c r="CI209">
        <v>880.87699999999995</v>
      </c>
      <c r="CJ209">
        <v>1106.672</v>
      </c>
      <c r="CK209">
        <v>2856.7089999999998</v>
      </c>
      <c r="CL209">
        <v>962.92700000000002</v>
      </c>
      <c r="CN209">
        <v>173</v>
      </c>
      <c r="CO209">
        <v>798.73099999999999</v>
      </c>
      <c r="CP209">
        <v>728.54100000000005</v>
      </c>
      <c r="CQ209">
        <v>4342.5749999999998</v>
      </c>
      <c r="CR209">
        <v>9452.9290000000001</v>
      </c>
      <c r="CS209">
        <v>4712.4219999999996</v>
      </c>
      <c r="CT209">
        <v>9654.6280000000006</v>
      </c>
      <c r="CU209">
        <v>7055.5829999999996</v>
      </c>
      <c r="CV209">
        <v>6016.0730000000003</v>
      </c>
    </row>
    <row r="210" spans="2:100" x14ac:dyDescent="0.2">
      <c r="B210">
        <v>174</v>
      </c>
      <c r="C210">
        <v>801.59699999999998</v>
      </c>
      <c r="D210">
        <v>10178.282999999999</v>
      </c>
      <c r="E210">
        <v>12988.99</v>
      </c>
      <c r="F210">
        <v>13382.039000000001</v>
      </c>
      <c r="G210">
        <v>16508.653999999999</v>
      </c>
      <c r="H210">
        <v>15394.95</v>
      </c>
      <c r="I210">
        <v>7835.2449999999999</v>
      </c>
      <c r="J210">
        <v>10235.423000000001</v>
      </c>
      <c r="L210">
        <v>174</v>
      </c>
      <c r="M210">
        <v>3987.3690000000001</v>
      </c>
      <c r="N210">
        <v>3183.2809999999999</v>
      </c>
      <c r="O210">
        <v>5307.2460000000001</v>
      </c>
      <c r="P210">
        <v>17829.523000000001</v>
      </c>
      <c r="Q210">
        <v>27969.136999999999</v>
      </c>
      <c r="R210">
        <v>21688.741999999998</v>
      </c>
      <c r="S210">
        <v>10645.448</v>
      </c>
      <c r="T210">
        <v>14652.955</v>
      </c>
      <c r="V210">
        <v>174</v>
      </c>
      <c r="W210">
        <v>3987.3690000000001</v>
      </c>
      <c r="X210">
        <v>2980.346</v>
      </c>
      <c r="Y210">
        <v>8068.1040000000003</v>
      </c>
      <c r="Z210">
        <v>14539.137000000001</v>
      </c>
      <c r="AA210">
        <v>6816.7870000000003</v>
      </c>
      <c r="AB210">
        <v>11981.683000000001</v>
      </c>
      <c r="AC210">
        <v>6638.4849999999997</v>
      </c>
      <c r="AD210">
        <v>3543.2849999999999</v>
      </c>
      <c r="AF210">
        <v>174</v>
      </c>
      <c r="AG210">
        <v>822.35900000000004</v>
      </c>
      <c r="AH210">
        <v>768.27200000000005</v>
      </c>
      <c r="AI210">
        <v>767.47299999999996</v>
      </c>
      <c r="AJ210">
        <v>1617.87</v>
      </c>
      <c r="AK210">
        <v>3735.5309999999999</v>
      </c>
      <c r="AL210">
        <v>874.22400000000005</v>
      </c>
      <c r="AM210">
        <v>1096.845</v>
      </c>
      <c r="AN210">
        <v>1390.2329999999999</v>
      </c>
      <c r="AP210">
        <v>174</v>
      </c>
      <c r="AQ210">
        <v>1008.2430000000001</v>
      </c>
      <c r="AR210">
        <v>1525.4929999999999</v>
      </c>
      <c r="AS210">
        <v>2330.5929999999998</v>
      </c>
      <c r="AT210">
        <v>7453.3360000000002</v>
      </c>
      <c r="AU210">
        <v>24586.442999999999</v>
      </c>
      <c r="AV210">
        <v>13765.367</v>
      </c>
      <c r="AW210">
        <v>2298.0419999999999</v>
      </c>
      <c r="AX210">
        <v>3118.194</v>
      </c>
      <c r="AZ210">
        <v>174</v>
      </c>
      <c r="BA210">
        <v>1008.2430000000001</v>
      </c>
      <c r="BB210">
        <v>1525.4929999999999</v>
      </c>
      <c r="BC210">
        <v>2330.5929999999998</v>
      </c>
      <c r="BD210">
        <v>7453.3360000000002</v>
      </c>
      <c r="BE210">
        <v>24586.442999999999</v>
      </c>
      <c r="BF210">
        <v>13765.367</v>
      </c>
      <c r="BG210">
        <v>2298.0419999999999</v>
      </c>
      <c r="BH210">
        <v>3118.194</v>
      </c>
      <c r="BJ210">
        <v>174</v>
      </c>
      <c r="BK210">
        <v>798.65800000000002</v>
      </c>
      <c r="BL210">
        <v>816.01900000000001</v>
      </c>
      <c r="BM210">
        <v>2332.7559999999999</v>
      </c>
      <c r="BN210">
        <v>9611.5110000000004</v>
      </c>
      <c r="BO210">
        <v>981.71799999999996</v>
      </c>
      <c r="BP210">
        <v>1891.3309999999999</v>
      </c>
      <c r="BQ210">
        <v>4070.2869999999998</v>
      </c>
      <c r="BR210">
        <v>3133.44</v>
      </c>
      <c r="BT210">
        <v>174</v>
      </c>
      <c r="BU210">
        <v>821.77599999999995</v>
      </c>
      <c r="BV210">
        <v>782.78899999999999</v>
      </c>
      <c r="BW210">
        <v>1054.895</v>
      </c>
      <c r="BX210">
        <v>1387.13</v>
      </c>
      <c r="BY210">
        <v>825.65800000000002</v>
      </c>
      <c r="BZ210">
        <v>848.98400000000004</v>
      </c>
      <c r="CA210">
        <v>789.74599999999998</v>
      </c>
      <c r="CB210">
        <v>851.83100000000002</v>
      </c>
      <c r="CD210">
        <v>174</v>
      </c>
      <c r="CE210">
        <v>848.48500000000001</v>
      </c>
      <c r="CF210">
        <v>988.34400000000005</v>
      </c>
      <c r="CG210">
        <v>808.97299999999996</v>
      </c>
      <c r="CH210">
        <v>947.49400000000003</v>
      </c>
      <c r="CI210">
        <v>864.28499999999997</v>
      </c>
      <c r="CJ210">
        <v>1121.3800000000001</v>
      </c>
      <c r="CK210">
        <v>2757.6060000000002</v>
      </c>
      <c r="CL210">
        <v>933.03</v>
      </c>
      <c r="CN210">
        <v>174</v>
      </c>
      <c r="CO210">
        <v>796.27599999999995</v>
      </c>
      <c r="CP210">
        <v>749.99</v>
      </c>
      <c r="CQ210">
        <v>4285.4070000000002</v>
      </c>
      <c r="CR210">
        <v>9123.9979999999996</v>
      </c>
      <c r="CS210">
        <v>5259.5389999999998</v>
      </c>
      <c r="CT210">
        <v>9740.0319999999992</v>
      </c>
      <c r="CU210">
        <v>7227.2889999999998</v>
      </c>
      <c r="CV210">
        <v>5881.7240000000002</v>
      </c>
    </row>
    <row r="211" spans="2:100" x14ac:dyDescent="0.2">
      <c r="B211">
        <v>175</v>
      </c>
      <c r="C211">
        <v>811.173</v>
      </c>
      <c r="D211">
        <v>10285.421</v>
      </c>
      <c r="E211">
        <v>12732.777</v>
      </c>
      <c r="F211">
        <v>13264.379000000001</v>
      </c>
      <c r="G211">
        <v>16491.934000000001</v>
      </c>
      <c r="H211">
        <v>15100.592000000001</v>
      </c>
      <c r="I211">
        <v>7702.0619999999999</v>
      </c>
      <c r="J211">
        <v>10434.061</v>
      </c>
      <c r="L211">
        <v>175</v>
      </c>
      <c r="M211">
        <v>3536.73</v>
      </c>
      <c r="N211">
        <v>3233.4969999999998</v>
      </c>
      <c r="O211">
        <v>4808.7569999999996</v>
      </c>
      <c r="P211">
        <v>18231.738000000001</v>
      </c>
      <c r="Q211">
        <v>28601.263999999999</v>
      </c>
      <c r="R211">
        <v>21788.213</v>
      </c>
      <c r="S211">
        <v>10589.466</v>
      </c>
      <c r="T211">
        <v>14759.593000000001</v>
      </c>
      <c r="V211">
        <v>175</v>
      </c>
      <c r="W211">
        <v>3536.73</v>
      </c>
      <c r="X211">
        <v>2734.49</v>
      </c>
      <c r="Y211">
        <v>7950.93</v>
      </c>
      <c r="Z211">
        <v>14501.165999999999</v>
      </c>
      <c r="AA211">
        <v>6292.3360000000002</v>
      </c>
      <c r="AB211">
        <v>11337.697</v>
      </c>
      <c r="AC211">
        <v>6058.8829999999998</v>
      </c>
      <c r="AD211">
        <v>3291.9140000000002</v>
      </c>
      <c r="AF211">
        <v>175</v>
      </c>
      <c r="AG211">
        <v>804.05</v>
      </c>
      <c r="AH211">
        <v>799.11599999999999</v>
      </c>
      <c r="AI211">
        <v>740.63599999999997</v>
      </c>
      <c r="AJ211">
        <v>1626.749</v>
      </c>
      <c r="AK211">
        <v>4359.107</v>
      </c>
      <c r="AL211">
        <v>903.56399999999996</v>
      </c>
      <c r="AM211">
        <v>1134.4590000000001</v>
      </c>
      <c r="AN211">
        <v>1347.528</v>
      </c>
      <c r="AP211">
        <v>175</v>
      </c>
      <c r="AQ211">
        <v>1137.0060000000001</v>
      </c>
      <c r="AR211">
        <v>1507.902</v>
      </c>
      <c r="AS211">
        <v>2284.3530000000001</v>
      </c>
      <c r="AT211">
        <v>6787.0259999999998</v>
      </c>
      <c r="AU211">
        <v>24243.238000000001</v>
      </c>
      <c r="AV211">
        <v>13512.734</v>
      </c>
      <c r="AW211">
        <v>2216.8820000000001</v>
      </c>
      <c r="AX211">
        <v>3156.95</v>
      </c>
      <c r="AZ211">
        <v>175</v>
      </c>
      <c r="BA211">
        <v>1137.0060000000001</v>
      </c>
      <c r="BB211">
        <v>1507.902</v>
      </c>
      <c r="BC211">
        <v>2284.3530000000001</v>
      </c>
      <c r="BD211">
        <v>6787.0259999999998</v>
      </c>
      <c r="BE211">
        <v>24243.238000000001</v>
      </c>
      <c r="BF211">
        <v>13512.734</v>
      </c>
      <c r="BG211">
        <v>2216.8820000000001</v>
      </c>
      <c r="BH211">
        <v>3156.95</v>
      </c>
      <c r="BJ211">
        <v>175</v>
      </c>
      <c r="BK211">
        <v>775.46799999999996</v>
      </c>
      <c r="BL211">
        <v>762.26300000000003</v>
      </c>
      <c r="BM211">
        <v>2127.2779999999998</v>
      </c>
      <c r="BN211">
        <v>9743.482</v>
      </c>
      <c r="BO211">
        <v>971.58100000000002</v>
      </c>
      <c r="BP211">
        <v>1906.4010000000001</v>
      </c>
      <c r="BQ211">
        <v>3940.8609999999999</v>
      </c>
      <c r="BR211">
        <v>3109.4929999999999</v>
      </c>
      <c r="BT211">
        <v>175</v>
      </c>
      <c r="BU211">
        <v>804.43399999999997</v>
      </c>
      <c r="BV211">
        <v>764.53899999999999</v>
      </c>
      <c r="BW211">
        <v>1019.895</v>
      </c>
      <c r="BX211">
        <v>1268.1130000000001</v>
      </c>
      <c r="BY211">
        <v>815.84900000000005</v>
      </c>
      <c r="BZ211">
        <v>842.63099999999997</v>
      </c>
      <c r="CA211">
        <v>835.10299999999995</v>
      </c>
      <c r="CB211">
        <v>837.69600000000003</v>
      </c>
      <c r="CD211">
        <v>175</v>
      </c>
      <c r="CE211">
        <v>853.09100000000001</v>
      </c>
      <c r="CF211">
        <v>989.42600000000004</v>
      </c>
      <c r="CG211">
        <v>812.27300000000002</v>
      </c>
      <c r="CH211">
        <v>925.98500000000001</v>
      </c>
      <c r="CI211">
        <v>902.24099999999999</v>
      </c>
      <c r="CJ211">
        <v>1153.2190000000001</v>
      </c>
      <c r="CK211">
        <v>2630.0430000000001</v>
      </c>
      <c r="CL211">
        <v>943.69799999999998</v>
      </c>
      <c r="CN211">
        <v>175</v>
      </c>
      <c r="CO211">
        <v>797.12099999999998</v>
      </c>
      <c r="CP211">
        <v>739.13099999999997</v>
      </c>
      <c r="CQ211">
        <v>4340.9080000000004</v>
      </c>
      <c r="CR211">
        <v>8653.3709999999992</v>
      </c>
      <c r="CS211">
        <v>5734.1210000000001</v>
      </c>
      <c r="CT211">
        <v>9865.5239999999994</v>
      </c>
      <c r="CU211">
        <v>6966.2179999999998</v>
      </c>
      <c r="CV211">
        <v>5782.7879999999996</v>
      </c>
    </row>
    <row r="212" spans="2:100" x14ac:dyDescent="0.2">
      <c r="B212">
        <v>176</v>
      </c>
      <c r="C212">
        <v>832.15</v>
      </c>
      <c r="D212">
        <v>10343.491</v>
      </c>
      <c r="E212">
        <v>12734.273999999999</v>
      </c>
      <c r="F212">
        <v>13134.415999999999</v>
      </c>
      <c r="G212">
        <v>16310.645</v>
      </c>
      <c r="H212">
        <v>14855.877</v>
      </c>
      <c r="I212">
        <v>7576.0249999999996</v>
      </c>
      <c r="J212">
        <v>10184.727999999999</v>
      </c>
      <c r="L212">
        <v>176</v>
      </c>
      <c r="M212">
        <v>2830.105</v>
      </c>
      <c r="N212">
        <v>3211.0390000000002</v>
      </c>
      <c r="O212">
        <v>4356.3649999999998</v>
      </c>
      <c r="P212">
        <v>18391.875</v>
      </c>
      <c r="Q212">
        <v>29273.955000000002</v>
      </c>
      <c r="R212">
        <v>21611.535</v>
      </c>
      <c r="S212">
        <v>10664.981</v>
      </c>
      <c r="T212">
        <v>14334.436</v>
      </c>
      <c r="V212">
        <v>176</v>
      </c>
      <c r="W212">
        <v>2830.105</v>
      </c>
      <c r="X212">
        <v>2515.2820000000002</v>
      </c>
      <c r="Y212">
        <v>7683.1120000000001</v>
      </c>
      <c r="Z212">
        <v>14462.495000000001</v>
      </c>
      <c r="AA212">
        <v>6109.99</v>
      </c>
      <c r="AB212">
        <v>11093.924000000001</v>
      </c>
      <c r="AC212">
        <v>5160.3919999999998</v>
      </c>
      <c r="AD212">
        <v>3301.319</v>
      </c>
      <c r="AF212">
        <v>176</v>
      </c>
      <c r="AG212">
        <v>792.68499999999995</v>
      </c>
      <c r="AH212">
        <v>814.62699999999995</v>
      </c>
      <c r="AI212">
        <v>781.99599999999998</v>
      </c>
      <c r="AJ212">
        <v>1649.4190000000001</v>
      </c>
      <c r="AK212">
        <v>5046.0110000000004</v>
      </c>
      <c r="AL212">
        <v>887.04899999999998</v>
      </c>
      <c r="AM212">
        <v>1135.1969999999999</v>
      </c>
      <c r="AN212">
        <v>1250.876</v>
      </c>
      <c r="AP212">
        <v>176</v>
      </c>
      <c r="AQ212">
        <v>1284.6510000000001</v>
      </c>
      <c r="AR212">
        <v>1358.6310000000001</v>
      </c>
      <c r="AS212">
        <v>2260.136</v>
      </c>
      <c r="AT212">
        <v>6204.3959999999997</v>
      </c>
      <c r="AU212">
        <v>23460.268</v>
      </c>
      <c r="AV212">
        <v>13107.322</v>
      </c>
      <c r="AW212">
        <v>2097.4119999999998</v>
      </c>
      <c r="AX212">
        <v>3056.1550000000002</v>
      </c>
      <c r="AZ212">
        <v>176</v>
      </c>
      <c r="BA212">
        <v>1284.6510000000001</v>
      </c>
      <c r="BB212">
        <v>1358.6310000000001</v>
      </c>
      <c r="BC212">
        <v>2260.136</v>
      </c>
      <c r="BD212">
        <v>6204.3959999999997</v>
      </c>
      <c r="BE212">
        <v>23460.268</v>
      </c>
      <c r="BF212">
        <v>13107.322</v>
      </c>
      <c r="BG212">
        <v>2097.4119999999998</v>
      </c>
      <c r="BH212">
        <v>3056.1550000000002</v>
      </c>
      <c r="BJ212">
        <v>176</v>
      </c>
      <c r="BK212">
        <v>813.02700000000004</v>
      </c>
      <c r="BL212">
        <v>756.15300000000002</v>
      </c>
      <c r="BM212">
        <v>1944.2950000000001</v>
      </c>
      <c r="BN212">
        <v>9584.8549999999996</v>
      </c>
      <c r="BO212">
        <v>982.68700000000001</v>
      </c>
      <c r="BP212">
        <v>1676.739</v>
      </c>
      <c r="BQ212">
        <v>3914.4780000000001</v>
      </c>
      <c r="BR212">
        <v>2963.2910000000002</v>
      </c>
      <c r="BT212">
        <v>176</v>
      </c>
      <c r="BU212">
        <v>823.82899999999995</v>
      </c>
      <c r="BV212">
        <v>789.36800000000005</v>
      </c>
      <c r="BW212">
        <v>962.18399999999997</v>
      </c>
      <c r="BX212">
        <v>1215.23</v>
      </c>
      <c r="BY212">
        <v>807.43299999999999</v>
      </c>
      <c r="BZ212">
        <v>822.851</v>
      </c>
      <c r="CA212">
        <v>783.84799999999996</v>
      </c>
      <c r="CB212">
        <v>843.399</v>
      </c>
      <c r="CD212">
        <v>176</v>
      </c>
      <c r="CE212">
        <v>813.44200000000001</v>
      </c>
      <c r="CF212">
        <v>938.57399999999996</v>
      </c>
      <c r="CG212">
        <v>809.64</v>
      </c>
      <c r="CH212">
        <v>908.20699999999999</v>
      </c>
      <c r="CI212">
        <v>863.91399999999999</v>
      </c>
      <c r="CJ212">
        <v>1200.7159999999999</v>
      </c>
      <c r="CK212">
        <v>2645.9639999999999</v>
      </c>
      <c r="CL212">
        <v>945.33299999999997</v>
      </c>
      <c r="CN212">
        <v>176</v>
      </c>
      <c r="CO212">
        <v>743.97500000000002</v>
      </c>
      <c r="CP212">
        <v>768.19600000000003</v>
      </c>
      <c r="CQ212">
        <v>4564.5649999999996</v>
      </c>
      <c r="CR212">
        <v>8331.09</v>
      </c>
      <c r="CS212">
        <v>5969.0219999999999</v>
      </c>
      <c r="CT212">
        <v>9840.5509999999995</v>
      </c>
      <c r="CU212">
        <v>6745.6880000000001</v>
      </c>
      <c r="CV212">
        <v>5965.509</v>
      </c>
    </row>
    <row r="213" spans="2:100" x14ac:dyDescent="0.2">
      <c r="B213">
        <v>177</v>
      </c>
      <c r="C213">
        <v>801.38300000000004</v>
      </c>
      <c r="D213">
        <v>10339.701999999999</v>
      </c>
      <c r="E213">
        <v>13205.08</v>
      </c>
      <c r="F213">
        <v>12685.463</v>
      </c>
      <c r="G213">
        <v>16466.754000000001</v>
      </c>
      <c r="H213">
        <v>14337.523999999999</v>
      </c>
      <c r="I213">
        <v>7735.8810000000003</v>
      </c>
      <c r="J213">
        <v>9906.3790000000008</v>
      </c>
      <c r="L213">
        <v>177</v>
      </c>
      <c r="M213">
        <v>2252.1460000000002</v>
      </c>
      <c r="N213">
        <v>3283.0230000000001</v>
      </c>
      <c r="O213">
        <v>4107.2870000000003</v>
      </c>
      <c r="P213">
        <v>18756.629000000001</v>
      </c>
      <c r="Q213">
        <v>29999.881000000001</v>
      </c>
      <c r="R213">
        <v>21654.9</v>
      </c>
      <c r="S213">
        <v>10845.12</v>
      </c>
      <c r="T213">
        <v>13909.231</v>
      </c>
      <c r="V213">
        <v>177</v>
      </c>
      <c r="W213">
        <v>2252.1460000000002</v>
      </c>
      <c r="X213">
        <v>2292.596</v>
      </c>
      <c r="Y213">
        <v>7054.5619999999999</v>
      </c>
      <c r="Z213">
        <v>14254.358</v>
      </c>
      <c r="AA213">
        <v>5768.549</v>
      </c>
      <c r="AB213">
        <v>10928.494000000001</v>
      </c>
      <c r="AC213">
        <v>4433.598</v>
      </c>
      <c r="AD213">
        <v>3307.085</v>
      </c>
      <c r="AF213">
        <v>177</v>
      </c>
      <c r="AG213">
        <v>776.44100000000003</v>
      </c>
      <c r="AH213">
        <v>834.04300000000001</v>
      </c>
      <c r="AI213">
        <v>838.56500000000005</v>
      </c>
      <c r="AJ213">
        <v>1722.9</v>
      </c>
      <c r="AK213">
        <v>4814.0559999999996</v>
      </c>
      <c r="AL213">
        <v>913.14700000000005</v>
      </c>
      <c r="AM213">
        <v>1126.4069999999999</v>
      </c>
      <c r="AN213">
        <v>1288.1469999999999</v>
      </c>
      <c r="AP213">
        <v>177</v>
      </c>
      <c r="AQ213">
        <v>1234.701</v>
      </c>
      <c r="AR213">
        <v>1211.0319999999999</v>
      </c>
      <c r="AS213">
        <v>2282.4229999999998</v>
      </c>
      <c r="AT213">
        <v>5566.067</v>
      </c>
      <c r="AU213">
        <v>22944.317999999999</v>
      </c>
      <c r="AV213">
        <v>12511.884</v>
      </c>
      <c r="AW213">
        <v>2010.356</v>
      </c>
      <c r="AX213">
        <v>2962.3620000000001</v>
      </c>
      <c r="AZ213">
        <v>177</v>
      </c>
      <c r="BA213">
        <v>1234.701</v>
      </c>
      <c r="BB213">
        <v>1211.0319999999999</v>
      </c>
      <c r="BC213">
        <v>2282.4229999999998</v>
      </c>
      <c r="BD213">
        <v>5566.067</v>
      </c>
      <c r="BE213">
        <v>22944.317999999999</v>
      </c>
      <c r="BF213">
        <v>12511.884</v>
      </c>
      <c r="BG213">
        <v>2010.356</v>
      </c>
      <c r="BH213">
        <v>2962.3620000000001</v>
      </c>
      <c r="BJ213">
        <v>177</v>
      </c>
      <c r="BK213">
        <v>796.74699999999996</v>
      </c>
      <c r="BL213">
        <v>821.15599999999995</v>
      </c>
      <c r="BM213">
        <v>1742.7809999999999</v>
      </c>
      <c r="BN213">
        <v>9288.2909999999993</v>
      </c>
      <c r="BO213">
        <v>967.22299999999996</v>
      </c>
      <c r="BP213">
        <v>1556.7270000000001</v>
      </c>
      <c r="BQ213">
        <v>3611.8440000000001</v>
      </c>
      <c r="BR213">
        <v>2998.2809999999999</v>
      </c>
      <c r="BT213">
        <v>177</v>
      </c>
      <c r="BU213">
        <v>812.51300000000003</v>
      </c>
      <c r="BV213">
        <v>807.86800000000005</v>
      </c>
      <c r="BW213">
        <v>907.92100000000005</v>
      </c>
      <c r="BX213">
        <v>1160.0619999999999</v>
      </c>
      <c r="BY213">
        <v>785.78499999999997</v>
      </c>
      <c r="BZ213">
        <v>787.51499999999999</v>
      </c>
      <c r="CA213">
        <v>790.8</v>
      </c>
      <c r="CB213">
        <v>859.077</v>
      </c>
      <c r="CD213">
        <v>177</v>
      </c>
      <c r="CE213">
        <v>840.98599999999999</v>
      </c>
      <c r="CF213">
        <v>921.89800000000002</v>
      </c>
      <c r="CG213">
        <v>772.93899999999996</v>
      </c>
      <c r="CH213">
        <v>894.64</v>
      </c>
      <c r="CI213">
        <v>848.58699999999999</v>
      </c>
      <c r="CJ213">
        <v>1212.9069999999999</v>
      </c>
      <c r="CK213">
        <v>2369.3690000000001</v>
      </c>
      <c r="CL213">
        <v>931.07600000000002</v>
      </c>
      <c r="CN213">
        <v>177</v>
      </c>
      <c r="CO213">
        <v>752.79100000000005</v>
      </c>
      <c r="CP213">
        <v>746.71100000000001</v>
      </c>
      <c r="CQ213">
        <v>4454.5249999999996</v>
      </c>
      <c r="CR213">
        <v>7857.6180000000004</v>
      </c>
      <c r="CS213">
        <v>6095.165</v>
      </c>
      <c r="CT213">
        <v>10213.991</v>
      </c>
      <c r="CU213">
        <v>6519.9049999999997</v>
      </c>
      <c r="CV213">
        <v>5816.7830000000004</v>
      </c>
    </row>
    <row r="214" spans="2:100" x14ac:dyDescent="0.2">
      <c r="B214">
        <v>178</v>
      </c>
      <c r="C214">
        <v>812.93899999999996</v>
      </c>
      <c r="D214">
        <v>9933.1350000000002</v>
      </c>
      <c r="E214">
        <v>13544.5</v>
      </c>
      <c r="F214">
        <v>12749.784</v>
      </c>
      <c r="G214">
        <v>16315.053</v>
      </c>
      <c r="H214">
        <v>14155.537</v>
      </c>
      <c r="I214">
        <v>7684.4059999999999</v>
      </c>
      <c r="J214">
        <v>9803.848</v>
      </c>
      <c r="L214">
        <v>178</v>
      </c>
      <c r="M214">
        <v>1743.078</v>
      </c>
      <c r="N214">
        <v>3303.4580000000001</v>
      </c>
      <c r="O214">
        <v>3631.0790000000002</v>
      </c>
      <c r="P214">
        <v>19107.66</v>
      </c>
      <c r="Q214">
        <v>30736.815999999999</v>
      </c>
      <c r="R214">
        <v>21554.873</v>
      </c>
      <c r="S214">
        <v>11026.412</v>
      </c>
      <c r="T214">
        <v>13419.227999999999</v>
      </c>
      <c r="V214">
        <v>178</v>
      </c>
      <c r="W214">
        <v>1743.078</v>
      </c>
      <c r="X214">
        <v>1888.1869999999999</v>
      </c>
      <c r="Y214">
        <v>6412.0910000000003</v>
      </c>
      <c r="Z214">
        <v>14025.126</v>
      </c>
      <c r="AA214">
        <v>5499.2240000000002</v>
      </c>
      <c r="AB214">
        <v>11028.446</v>
      </c>
      <c r="AC214">
        <v>3847.7080000000001</v>
      </c>
      <c r="AD214">
        <v>3304.4059999999999</v>
      </c>
      <c r="AF214">
        <v>178</v>
      </c>
      <c r="AG214">
        <v>783.15599999999995</v>
      </c>
      <c r="AH214">
        <v>835.27300000000002</v>
      </c>
      <c r="AI214">
        <v>828.81899999999996</v>
      </c>
      <c r="AJ214">
        <v>1693.1279999999999</v>
      </c>
      <c r="AK214">
        <v>3983.0329999999999</v>
      </c>
      <c r="AL214">
        <v>871.18399999999997</v>
      </c>
      <c r="AM214">
        <v>1047.277</v>
      </c>
      <c r="AN214">
        <v>1213.682</v>
      </c>
      <c r="AP214">
        <v>178</v>
      </c>
      <c r="AQ214">
        <v>1130.1559999999999</v>
      </c>
      <c r="AR214">
        <v>1085.2249999999999</v>
      </c>
      <c r="AS214">
        <v>2115.3049999999998</v>
      </c>
      <c r="AT214">
        <v>5107.28</v>
      </c>
      <c r="AU214">
        <v>22483.107</v>
      </c>
      <c r="AV214">
        <v>11917.173000000001</v>
      </c>
      <c r="AW214">
        <v>2010.3889999999999</v>
      </c>
      <c r="AX214">
        <v>2929.8270000000002</v>
      </c>
      <c r="AZ214">
        <v>178</v>
      </c>
      <c r="BA214">
        <v>1130.1559999999999</v>
      </c>
      <c r="BB214">
        <v>1085.2249999999999</v>
      </c>
      <c r="BC214">
        <v>2115.3049999999998</v>
      </c>
      <c r="BD214">
        <v>5107.28</v>
      </c>
      <c r="BE214">
        <v>22483.107</v>
      </c>
      <c r="BF214">
        <v>11917.173000000001</v>
      </c>
      <c r="BG214">
        <v>2010.3889999999999</v>
      </c>
      <c r="BH214">
        <v>2929.8270000000002</v>
      </c>
      <c r="BJ214">
        <v>178</v>
      </c>
      <c r="BK214">
        <v>862.55600000000004</v>
      </c>
      <c r="BL214">
        <v>826.61199999999997</v>
      </c>
      <c r="BM214">
        <v>1509.3869999999999</v>
      </c>
      <c r="BN214">
        <v>9347.1959999999999</v>
      </c>
      <c r="BO214">
        <v>958.15700000000004</v>
      </c>
      <c r="BP214">
        <v>1411.7550000000001</v>
      </c>
      <c r="BQ214">
        <v>3543.8290000000002</v>
      </c>
      <c r="BR214">
        <v>2998.6689999999999</v>
      </c>
      <c r="BT214">
        <v>178</v>
      </c>
      <c r="BU214">
        <v>803.59199999999998</v>
      </c>
      <c r="BV214">
        <v>771.46100000000001</v>
      </c>
      <c r="BW214">
        <v>920.84199999999998</v>
      </c>
      <c r="BX214">
        <v>1103.7249999999999</v>
      </c>
      <c r="BY214">
        <v>808.98800000000006</v>
      </c>
      <c r="BZ214">
        <v>808.98900000000003</v>
      </c>
      <c r="CA214">
        <v>754.81</v>
      </c>
      <c r="CB214">
        <v>859.19299999999998</v>
      </c>
      <c r="CD214">
        <v>178</v>
      </c>
      <c r="CE214">
        <v>839.22799999999995</v>
      </c>
      <c r="CF214">
        <v>934.23500000000001</v>
      </c>
      <c r="CG214">
        <v>769.904</v>
      </c>
      <c r="CH214">
        <v>901.24599999999998</v>
      </c>
      <c r="CI214">
        <v>793.98099999999999</v>
      </c>
      <c r="CJ214">
        <v>1292.009</v>
      </c>
      <c r="CK214">
        <v>2499.3490000000002</v>
      </c>
      <c r="CL214">
        <v>938.87800000000004</v>
      </c>
      <c r="CN214">
        <v>178</v>
      </c>
      <c r="CO214">
        <v>755.33500000000004</v>
      </c>
      <c r="CP214">
        <v>752.79600000000005</v>
      </c>
      <c r="CQ214">
        <v>4179.2470000000003</v>
      </c>
      <c r="CR214">
        <v>6525.4939999999997</v>
      </c>
      <c r="CS214">
        <v>6010.3490000000002</v>
      </c>
      <c r="CT214">
        <v>9978.9269999999997</v>
      </c>
      <c r="CU214">
        <v>6300.6350000000002</v>
      </c>
      <c r="CV214">
        <v>5910.607</v>
      </c>
    </row>
    <row r="215" spans="2:100" x14ac:dyDescent="0.2">
      <c r="B215">
        <v>179</v>
      </c>
      <c r="C215">
        <v>836</v>
      </c>
      <c r="D215">
        <v>9146.0079999999998</v>
      </c>
      <c r="E215">
        <v>13765.786</v>
      </c>
      <c r="F215">
        <v>12826.491</v>
      </c>
      <c r="G215">
        <v>16325.442999999999</v>
      </c>
      <c r="H215">
        <v>14023.589</v>
      </c>
      <c r="I215">
        <v>7760.6769999999997</v>
      </c>
      <c r="J215">
        <v>9922.7000000000007</v>
      </c>
      <c r="L215">
        <v>179</v>
      </c>
      <c r="M215">
        <v>1469.837</v>
      </c>
      <c r="N215">
        <v>3210.2310000000002</v>
      </c>
      <c r="O215">
        <v>3383.9789999999998</v>
      </c>
      <c r="P215">
        <v>19576.572</v>
      </c>
      <c r="Q215">
        <v>30804.824000000001</v>
      </c>
      <c r="R215">
        <v>21416.881000000001</v>
      </c>
      <c r="S215">
        <v>10913.111999999999</v>
      </c>
      <c r="T215">
        <v>13017.388000000001</v>
      </c>
      <c r="V215">
        <v>179</v>
      </c>
      <c r="W215">
        <v>1469.837</v>
      </c>
      <c r="X215">
        <v>1480.3330000000001</v>
      </c>
      <c r="Y215">
        <v>5504.7920000000004</v>
      </c>
      <c r="Z215">
        <v>13422.405000000001</v>
      </c>
      <c r="AA215">
        <v>5132.4120000000003</v>
      </c>
      <c r="AB215">
        <v>10910.922</v>
      </c>
      <c r="AC215">
        <v>3611.4360000000001</v>
      </c>
      <c r="AD215">
        <v>3325.14</v>
      </c>
      <c r="AF215">
        <v>179</v>
      </c>
      <c r="AG215">
        <v>777.26</v>
      </c>
      <c r="AH215">
        <v>812.99900000000002</v>
      </c>
      <c r="AI215">
        <v>805.5</v>
      </c>
      <c r="AJ215">
        <v>1738.924</v>
      </c>
      <c r="AK215">
        <v>3246.01</v>
      </c>
      <c r="AL215">
        <v>830.63499999999999</v>
      </c>
      <c r="AM215">
        <v>1054.2929999999999</v>
      </c>
      <c r="AN215">
        <v>1201.182</v>
      </c>
      <c r="AP215">
        <v>179</v>
      </c>
      <c r="AQ215">
        <v>1025.798</v>
      </c>
      <c r="AR215">
        <v>1008.466</v>
      </c>
      <c r="AS215">
        <v>1898.5540000000001</v>
      </c>
      <c r="AT215">
        <v>4764.0119999999997</v>
      </c>
      <c r="AU215">
        <v>21833.469000000001</v>
      </c>
      <c r="AV215">
        <v>11584.101000000001</v>
      </c>
      <c r="AW215">
        <v>1881.549</v>
      </c>
      <c r="AX215">
        <v>3098.165</v>
      </c>
      <c r="AZ215">
        <v>179</v>
      </c>
      <c r="BA215">
        <v>1025.798</v>
      </c>
      <c r="BB215">
        <v>1008.466</v>
      </c>
      <c r="BC215">
        <v>1898.5540000000001</v>
      </c>
      <c r="BD215">
        <v>4764.0119999999997</v>
      </c>
      <c r="BE215">
        <v>21833.469000000001</v>
      </c>
      <c r="BF215">
        <v>11584.101000000001</v>
      </c>
      <c r="BG215">
        <v>1881.549</v>
      </c>
      <c r="BH215">
        <v>3098.165</v>
      </c>
      <c r="BJ215">
        <v>179</v>
      </c>
      <c r="BK215">
        <v>824.29899999999998</v>
      </c>
      <c r="BL215">
        <v>779.77499999999998</v>
      </c>
      <c r="BM215">
        <v>1369.027</v>
      </c>
      <c r="BN215">
        <v>9288.9940000000006</v>
      </c>
      <c r="BO215">
        <v>943.49599999999998</v>
      </c>
      <c r="BP215">
        <v>1361.114</v>
      </c>
      <c r="BQ215">
        <v>3359.723</v>
      </c>
      <c r="BR215">
        <v>2914.5790000000002</v>
      </c>
      <c r="BT215">
        <v>179</v>
      </c>
      <c r="BU215">
        <v>811.03899999999999</v>
      </c>
      <c r="BV215">
        <v>766.03899999999999</v>
      </c>
      <c r="BW215">
        <v>887.31600000000003</v>
      </c>
      <c r="BX215">
        <v>1065.5309999999999</v>
      </c>
      <c r="BY215">
        <v>836.07600000000002</v>
      </c>
      <c r="BZ215">
        <v>799.16499999999996</v>
      </c>
      <c r="CA215">
        <v>810.77200000000005</v>
      </c>
      <c r="CB215">
        <v>854.06600000000003</v>
      </c>
      <c r="CD215">
        <v>179</v>
      </c>
      <c r="CE215">
        <v>850.70299999999997</v>
      </c>
      <c r="CF215">
        <v>947.03099999999995</v>
      </c>
      <c r="CG215">
        <v>762.20100000000002</v>
      </c>
      <c r="CH215">
        <v>865.01</v>
      </c>
      <c r="CI215">
        <v>810.42899999999997</v>
      </c>
      <c r="CJ215">
        <v>1404.4780000000001</v>
      </c>
      <c r="CK215">
        <v>2440.6660000000002</v>
      </c>
      <c r="CL215">
        <v>905.27599999999995</v>
      </c>
      <c r="CN215">
        <v>179</v>
      </c>
      <c r="CO215">
        <v>769.38900000000001</v>
      </c>
      <c r="CP215">
        <v>701.87599999999998</v>
      </c>
      <c r="CQ215">
        <v>3492.3809999999999</v>
      </c>
      <c r="CR215">
        <v>5326.7380000000003</v>
      </c>
      <c r="CS215">
        <v>5846.5460000000003</v>
      </c>
      <c r="CT215">
        <v>9743.3359999999993</v>
      </c>
      <c r="CU215">
        <v>6277.4579999999996</v>
      </c>
      <c r="CV215">
        <v>5994.616</v>
      </c>
    </row>
    <row r="216" spans="2:100" x14ac:dyDescent="0.2">
      <c r="B216">
        <v>180</v>
      </c>
      <c r="C216">
        <v>845.71500000000003</v>
      </c>
      <c r="D216">
        <v>8257.7739999999994</v>
      </c>
      <c r="E216">
        <v>13659.674000000001</v>
      </c>
      <c r="F216">
        <v>12786.684999999999</v>
      </c>
      <c r="G216">
        <v>16485.118999999999</v>
      </c>
      <c r="H216">
        <v>13650.079</v>
      </c>
      <c r="I216">
        <v>7914.0529999999999</v>
      </c>
      <c r="J216">
        <v>9798.2950000000001</v>
      </c>
      <c r="L216">
        <v>180</v>
      </c>
      <c r="M216">
        <v>1292.0450000000001</v>
      </c>
      <c r="N216">
        <v>3088.8679999999999</v>
      </c>
      <c r="O216">
        <v>3336.2669999999998</v>
      </c>
      <c r="P216">
        <v>19646.232</v>
      </c>
      <c r="Q216">
        <v>31112.195</v>
      </c>
      <c r="R216">
        <v>21109.995999999999</v>
      </c>
      <c r="S216">
        <v>10571.161</v>
      </c>
      <c r="T216">
        <v>12278.777</v>
      </c>
      <c r="V216">
        <v>180</v>
      </c>
      <c r="W216">
        <v>1292.0450000000001</v>
      </c>
      <c r="X216">
        <v>1230.7739999999999</v>
      </c>
      <c r="Y216">
        <v>4572.2449999999999</v>
      </c>
      <c r="Z216">
        <v>12719.619000000001</v>
      </c>
      <c r="AA216">
        <v>4698.982</v>
      </c>
      <c r="AB216">
        <v>10475.475</v>
      </c>
      <c r="AC216">
        <v>3345.7040000000002</v>
      </c>
      <c r="AD216">
        <v>3153.3710000000001</v>
      </c>
      <c r="AF216">
        <v>180</v>
      </c>
      <c r="AG216">
        <v>783.36</v>
      </c>
      <c r="AH216">
        <v>832.29100000000005</v>
      </c>
      <c r="AI216">
        <v>778.82899999999995</v>
      </c>
      <c r="AJ216">
        <v>1831.7619999999999</v>
      </c>
      <c r="AK216">
        <v>2700.6480000000001</v>
      </c>
      <c r="AL216">
        <v>856.23599999999999</v>
      </c>
      <c r="AM216">
        <v>1058.3420000000001</v>
      </c>
      <c r="AN216">
        <v>1132.29</v>
      </c>
      <c r="AP216">
        <v>180</v>
      </c>
      <c r="AQ216">
        <v>963.86800000000005</v>
      </c>
      <c r="AR216">
        <v>999.05600000000004</v>
      </c>
      <c r="AS216">
        <v>1781.94</v>
      </c>
      <c r="AT216">
        <v>4236.3649999999998</v>
      </c>
      <c r="AU216">
        <v>21062.113000000001</v>
      </c>
      <c r="AV216">
        <v>10979.126</v>
      </c>
      <c r="AW216">
        <v>1892.904</v>
      </c>
      <c r="AX216">
        <v>2925.797</v>
      </c>
      <c r="AZ216">
        <v>180</v>
      </c>
      <c r="BA216">
        <v>963.86800000000005</v>
      </c>
      <c r="BB216">
        <v>999.05600000000004</v>
      </c>
      <c r="BC216">
        <v>1781.94</v>
      </c>
      <c r="BD216">
        <v>4236.3649999999998</v>
      </c>
      <c r="BE216">
        <v>21062.113000000001</v>
      </c>
      <c r="BF216">
        <v>10979.126</v>
      </c>
      <c r="BG216">
        <v>1892.904</v>
      </c>
      <c r="BH216">
        <v>2925.797</v>
      </c>
      <c r="BJ216">
        <v>180</v>
      </c>
      <c r="BK216">
        <v>790.88900000000001</v>
      </c>
      <c r="BL216">
        <v>750.47299999999996</v>
      </c>
      <c r="BM216">
        <v>1238.075</v>
      </c>
      <c r="BN216">
        <v>9228.1190000000006</v>
      </c>
      <c r="BO216">
        <v>982.59500000000003</v>
      </c>
      <c r="BP216">
        <v>1313.866</v>
      </c>
      <c r="BQ216">
        <v>3248.701</v>
      </c>
      <c r="BR216">
        <v>2871.0250000000001</v>
      </c>
      <c r="BT216">
        <v>180</v>
      </c>
      <c r="BU216">
        <v>820.38199999999995</v>
      </c>
      <c r="BV216">
        <v>776.75</v>
      </c>
      <c r="BW216">
        <v>818.22400000000005</v>
      </c>
      <c r="BX216">
        <v>1042.94</v>
      </c>
      <c r="BY216">
        <v>776.74099999999999</v>
      </c>
      <c r="BZ216">
        <v>795.05200000000002</v>
      </c>
      <c r="CA216">
        <v>812.89200000000005</v>
      </c>
      <c r="CB216">
        <v>855.53</v>
      </c>
      <c r="CD216">
        <v>180</v>
      </c>
      <c r="CE216">
        <v>796.74900000000002</v>
      </c>
      <c r="CF216">
        <v>914.79100000000005</v>
      </c>
      <c r="CG216">
        <v>799.15700000000004</v>
      </c>
      <c r="CH216">
        <v>872.34299999999996</v>
      </c>
      <c r="CI216">
        <v>864.09</v>
      </c>
      <c r="CJ216">
        <v>1458.144</v>
      </c>
      <c r="CK216">
        <v>2514.1210000000001</v>
      </c>
      <c r="CL216">
        <v>855.745</v>
      </c>
      <c r="CN216">
        <v>180</v>
      </c>
      <c r="CO216">
        <v>741.28300000000002</v>
      </c>
      <c r="CP216">
        <v>712.68700000000001</v>
      </c>
      <c r="CQ216">
        <v>2821.817</v>
      </c>
      <c r="CR216">
        <v>4425.375</v>
      </c>
      <c r="CS216">
        <v>5674.4369999999999</v>
      </c>
      <c r="CT216">
        <v>9714.6489999999994</v>
      </c>
      <c r="CU216">
        <v>6734.0429999999997</v>
      </c>
      <c r="CV216">
        <v>6098.5129999999999</v>
      </c>
    </row>
    <row r="217" spans="2:100" x14ac:dyDescent="0.2">
      <c r="B217">
        <v>181</v>
      </c>
      <c r="C217">
        <v>849.57</v>
      </c>
      <c r="D217">
        <v>7179.9250000000002</v>
      </c>
      <c r="E217">
        <v>13285.603999999999</v>
      </c>
      <c r="F217">
        <v>12936.555</v>
      </c>
      <c r="G217">
        <v>16375.847</v>
      </c>
      <c r="H217">
        <v>13517.036</v>
      </c>
      <c r="I217">
        <v>7885.1049999999996</v>
      </c>
      <c r="J217">
        <v>9567.5849999999991</v>
      </c>
      <c r="L217">
        <v>181</v>
      </c>
      <c r="M217">
        <v>1175.3009999999999</v>
      </c>
      <c r="N217">
        <v>3017.9209999999998</v>
      </c>
      <c r="O217">
        <v>3230.14</v>
      </c>
      <c r="P217">
        <v>19666.506000000001</v>
      </c>
      <c r="Q217">
        <v>31437.576000000001</v>
      </c>
      <c r="R217">
        <v>20822.936000000002</v>
      </c>
      <c r="S217">
        <v>10205.58</v>
      </c>
      <c r="T217">
        <v>11628.971</v>
      </c>
      <c r="V217">
        <v>181</v>
      </c>
      <c r="W217">
        <v>1175.3009999999999</v>
      </c>
      <c r="X217">
        <v>1219.0730000000001</v>
      </c>
      <c r="Y217">
        <v>3828.6819999999998</v>
      </c>
      <c r="Z217">
        <v>11848.19</v>
      </c>
      <c r="AA217">
        <v>3994.6959999999999</v>
      </c>
      <c r="AB217">
        <v>9936.6409999999996</v>
      </c>
      <c r="AC217">
        <v>3116.4969999999998</v>
      </c>
      <c r="AD217">
        <v>3112.73</v>
      </c>
      <c r="AF217">
        <v>181</v>
      </c>
      <c r="AG217">
        <v>805.13</v>
      </c>
      <c r="AH217">
        <v>809.11</v>
      </c>
      <c r="AI217">
        <v>759.23099999999999</v>
      </c>
      <c r="AJ217">
        <v>1849.0909999999999</v>
      </c>
      <c r="AK217">
        <v>2363.33</v>
      </c>
      <c r="AL217">
        <v>870.58500000000004</v>
      </c>
      <c r="AM217">
        <v>1063.3409999999999</v>
      </c>
      <c r="AN217">
        <v>1223.0889999999999</v>
      </c>
      <c r="AP217">
        <v>181</v>
      </c>
      <c r="AQ217">
        <v>900.13800000000003</v>
      </c>
      <c r="AR217">
        <v>941.37</v>
      </c>
      <c r="AS217">
        <v>1494.4159999999999</v>
      </c>
      <c r="AT217">
        <v>3758.9290000000001</v>
      </c>
      <c r="AU217">
        <v>20398.062000000002</v>
      </c>
      <c r="AV217">
        <v>10466.752</v>
      </c>
      <c r="AW217">
        <v>1805.2829999999999</v>
      </c>
      <c r="AX217">
        <v>2926.4940000000001</v>
      </c>
      <c r="AZ217">
        <v>181</v>
      </c>
      <c r="BA217">
        <v>900.13800000000003</v>
      </c>
      <c r="BB217">
        <v>941.37</v>
      </c>
      <c r="BC217">
        <v>1494.4159999999999</v>
      </c>
      <c r="BD217">
        <v>3758.9290000000001</v>
      </c>
      <c r="BE217">
        <v>20398.062000000002</v>
      </c>
      <c r="BF217">
        <v>10466.752</v>
      </c>
      <c r="BG217">
        <v>1805.2829999999999</v>
      </c>
      <c r="BH217">
        <v>2926.4940000000001</v>
      </c>
      <c r="BJ217">
        <v>181</v>
      </c>
      <c r="BK217">
        <v>822.923</v>
      </c>
      <c r="BL217">
        <v>767.39200000000005</v>
      </c>
      <c r="BM217">
        <v>1156.819</v>
      </c>
      <c r="BN217">
        <v>9250.6779999999999</v>
      </c>
      <c r="BO217">
        <v>993.86699999999996</v>
      </c>
      <c r="BP217">
        <v>1243.7739999999999</v>
      </c>
      <c r="BQ217">
        <v>3145.4090000000001</v>
      </c>
      <c r="BR217">
        <v>2809.1170000000002</v>
      </c>
      <c r="BT217">
        <v>181</v>
      </c>
      <c r="BU217">
        <v>814.88199999999995</v>
      </c>
      <c r="BV217">
        <v>766.22400000000005</v>
      </c>
      <c r="BW217">
        <v>831.88199999999995</v>
      </c>
      <c r="BX217">
        <v>990.37099999999998</v>
      </c>
      <c r="BY217">
        <v>792.59799999999996</v>
      </c>
      <c r="BZ217">
        <v>823.44100000000003</v>
      </c>
      <c r="CA217">
        <v>832.88300000000004</v>
      </c>
      <c r="CB217">
        <v>837.48</v>
      </c>
      <c r="CD217">
        <v>181</v>
      </c>
      <c r="CE217">
        <v>814.15899999999999</v>
      </c>
      <c r="CF217">
        <v>895.06899999999996</v>
      </c>
      <c r="CG217">
        <v>785.29700000000003</v>
      </c>
      <c r="CH217">
        <v>820.16499999999996</v>
      </c>
      <c r="CI217">
        <v>885.56399999999996</v>
      </c>
      <c r="CJ217">
        <v>1604.0150000000001</v>
      </c>
      <c r="CK217">
        <v>2595.018</v>
      </c>
      <c r="CL217">
        <v>888.89400000000001</v>
      </c>
      <c r="CN217">
        <v>181</v>
      </c>
      <c r="CO217">
        <v>775</v>
      </c>
      <c r="CP217">
        <v>750.36800000000005</v>
      </c>
      <c r="CQ217">
        <v>2253.1860000000001</v>
      </c>
      <c r="CR217">
        <v>3548.3820000000001</v>
      </c>
      <c r="CS217">
        <v>5111.6629999999996</v>
      </c>
      <c r="CT217">
        <v>10034.109</v>
      </c>
      <c r="CU217">
        <v>7055.4949999999999</v>
      </c>
      <c r="CV217">
        <v>6024.1450000000004</v>
      </c>
    </row>
    <row r="218" spans="2:100" x14ac:dyDescent="0.2">
      <c r="B218">
        <v>182</v>
      </c>
      <c r="C218">
        <v>853.23299999999995</v>
      </c>
      <c r="D218">
        <v>6787.5619999999999</v>
      </c>
      <c r="E218">
        <v>13297.712</v>
      </c>
      <c r="F218">
        <v>12868.963</v>
      </c>
      <c r="G218">
        <v>16720.111000000001</v>
      </c>
      <c r="H218">
        <v>12779.942999999999</v>
      </c>
      <c r="I218">
        <v>7810.7849999999999</v>
      </c>
      <c r="J218">
        <v>9387.4380000000001</v>
      </c>
      <c r="L218">
        <v>182</v>
      </c>
      <c r="M218">
        <v>1132.962</v>
      </c>
      <c r="N218">
        <v>3017.4290000000001</v>
      </c>
      <c r="O218">
        <v>3267.7579999999998</v>
      </c>
      <c r="P218">
        <v>20086.368999999999</v>
      </c>
      <c r="Q218">
        <v>31652.918000000001</v>
      </c>
      <c r="R218">
        <v>20422.296999999999</v>
      </c>
      <c r="S218">
        <v>9891.99</v>
      </c>
      <c r="T218">
        <v>11314.353999999999</v>
      </c>
      <c r="V218">
        <v>182</v>
      </c>
      <c r="W218">
        <v>1132.962</v>
      </c>
      <c r="X218">
        <v>1071.8869999999999</v>
      </c>
      <c r="Y218">
        <v>3293.7710000000002</v>
      </c>
      <c r="Z218">
        <v>10339.683999999999</v>
      </c>
      <c r="AA218">
        <v>3260.0189999999998</v>
      </c>
      <c r="AB218">
        <v>9254.1260000000002</v>
      </c>
      <c r="AC218">
        <v>3009.8119999999999</v>
      </c>
      <c r="AD218">
        <v>3064.3980000000001</v>
      </c>
      <c r="AF218">
        <v>182</v>
      </c>
      <c r="AG218">
        <v>800.10699999999997</v>
      </c>
      <c r="AH218">
        <v>819.34699999999998</v>
      </c>
      <c r="AI218">
        <v>799.43700000000001</v>
      </c>
      <c r="AJ218">
        <v>1905.5360000000001</v>
      </c>
      <c r="AK218">
        <v>2168.9580000000001</v>
      </c>
      <c r="AL218">
        <v>910.23900000000003</v>
      </c>
      <c r="AM218">
        <v>1032.7449999999999</v>
      </c>
      <c r="AN218">
        <v>1194.5409999999999</v>
      </c>
      <c r="AP218">
        <v>182</v>
      </c>
      <c r="AQ218">
        <v>923.07</v>
      </c>
      <c r="AR218">
        <v>901.83799999999997</v>
      </c>
      <c r="AS218">
        <v>1352.4110000000001</v>
      </c>
      <c r="AT218">
        <v>3328.373</v>
      </c>
      <c r="AU218">
        <v>19692.809000000001</v>
      </c>
      <c r="AV218">
        <v>9732.3780000000006</v>
      </c>
      <c r="AW218">
        <v>1824.34</v>
      </c>
      <c r="AX218">
        <v>2853.03</v>
      </c>
      <c r="AZ218">
        <v>182</v>
      </c>
      <c r="BA218">
        <v>923.07</v>
      </c>
      <c r="BB218">
        <v>901.83799999999997</v>
      </c>
      <c r="BC218">
        <v>1352.4110000000001</v>
      </c>
      <c r="BD218">
        <v>3328.373</v>
      </c>
      <c r="BE218">
        <v>19692.809000000001</v>
      </c>
      <c r="BF218">
        <v>9732.3780000000006</v>
      </c>
      <c r="BG218">
        <v>1824.34</v>
      </c>
      <c r="BH218">
        <v>2853.03</v>
      </c>
      <c r="BJ218">
        <v>182</v>
      </c>
      <c r="BK218">
        <v>858.07399999999996</v>
      </c>
      <c r="BL218">
        <v>760.69399999999996</v>
      </c>
      <c r="BM218">
        <v>1094.271</v>
      </c>
      <c r="BN218">
        <v>8857.5930000000008</v>
      </c>
      <c r="BO218">
        <v>949.42700000000002</v>
      </c>
      <c r="BP218">
        <v>1116.318</v>
      </c>
      <c r="BQ218">
        <v>3046.61</v>
      </c>
      <c r="BR218">
        <v>2844.2130000000002</v>
      </c>
      <c r="BT218">
        <v>182</v>
      </c>
      <c r="BU218">
        <v>818.53899999999999</v>
      </c>
      <c r="BV218">
        <v>771.63199999999995</v>
      </c>
      <c r="BW218">
        <v>871.43399999999997</v>
      </c>
      <c r="BX218">
        <v>948.74900000000002</v>
      </c>
      <c r="BY218">
        <v>793.94100000000003</v>
      </c>
      <c r="BZ218">
        <v>814.38599999999997</v>
      </c>
      <c r="CA218">
        <v>863.40300000000002</v>
      </c>
      <c r="CB218">
        <v>834.12699999999995</v>
      </c>
      <c r="CD218">
        <v>182</v>
      </c>
      <c r="CE218">
        <v>793.01300000000003</v>
      </c>
      <c r="CF218">
        <v>854.279</v>
      </c>
      <c r="CG218">
        <v>779.02300000000002</v>
      </c>
      <c r="CH218">
        <v>858.86800000000005</v>
      </c>
      <c r="CI218">
        <v>861.65700000000004</v>
      </c>
      <c r="CJ218">
        <v>1603.076</v>
      </c>
      <c r="CK218">
        <v>2741.5990000000002</v>
      </c>
      <c r="CL218">
        <v>877.48</v>
      </c>
      <c r="CN218">
        <v>182</v>
      </c>
      <c r="CO218">
        <v>755.51099999999997</v>
      </c>
      <c r="CP218">
        <v>745.98</v>
      </c>
      <c r="CQ218">
        <v>1995.4110000000001</v>
      </c>
      <c r="CR218">
        <v>3257.26</v>
      </c>
      <c r="CS218">
        <v>4765.0029999999997</v>
      </c>
      <c r="CT218">
        <v>10172.421</v>
      </c>
      <c r="CU218">
        <v>7799.1279999999997</v>
      </c>
      <c r="CV218">
        <v>6186.7889999999998</v>
      </c>
    </row>
    <row r="219" spans="2:100" x14ac:dyDescent="0.2">
      <c r="B219">
        <v>183</v>
      </c>
      <c r="C219">
        <v>867.17700000000002</v>
      </c>
      <c r="D219">
        <v>6308.2349999999997</v>
      </c>
      <c r="E219">
        <v>13463.852000000001</v>
      </c>
      <c r="F219">
        <v>13156.358</v>
      </c>
      <c r="G219">
        <v>16840.099999999999</v>
      </c>
      <c r="H219">
        <v>12382.771000000001</v>
      </c>
      <c r="I219">
        <v>7589.6229999999996</v>
      </c>
      <c r="J219">
        <v>9066.9770000000008</v>
      </c>
      <c r="L219">
        <v>183</v>
      </c>
      <c r="M219">
        <v>1125.2950000000001</v>
      </c>
      <c r="N219">
        <v>2853.5990000000002</v>
      </c>
      <c r="O219">
        <v>3213.6660000000002</v>
      </c>
      <c r="P219">
        <v>20039.703000000001</v>
      </c>
      <c r="Q219">
        <v>31450.780999999999</v>
      </c>
      <c r="R219">
        <v>19151.596000000001</v>
      </c>
      <c r="S219">
        <v>9136.2119999999995</v>
      </c>
      <c r="T219">
        <v>10262.886</v>
      </c>
      <c r="V219">
        <v>183</v>
      </c>
      <c r="W219">
        <v>1125.2950000000001</v>
      </c>
      <c r="X219">
        <v>1033.4259999999999</v>
      </c>
      <c r="Y219">
        <v>2875.74</v>
      </c>
      <c r="Z219">
        <v>8896.2810000000009</v>
      </c>
      <c r="AA219">
        <v>2697.2660000000001</v>
      </c>
      <c r="AB219">
        <v>8252.5310000000009</v>
      </c>
      <c r="AC219">
        <v>2854.9749999999999</v>
      </c>
      <c r="AD219">
        <v>2806.192</v>
      </c>
      <c r="AF219">
        <v>183</v>
      </c>
      <c r="AG219">
        <v>766.10900000000004</v>
      </c>
      <c r="AH219">
        <v>805.67100000000005</v>
      </c>
      <c r="AI219">
        <v>757.79</v>
      </c>
      <c r="AJ219">
        <v>1908.8119999999999</v>
      </c>
      <c r="AK219">
        <v>1885.076</v>
      </c>
      <c r="AL219">
        <v>886.42499999999995</v>
      </c>
      <c r="AM219">
        <v>1032.895</v>
      </c>
      <c r="AN219">
        <v>1138.502</v>
      </c>
      <c r="AP219">
        <v>183</v>
      </c>
      <c r="AQ219">
        <v>895.50699999999995</v>
      </c>
      <c r="AR219">
        <v>860.47500000000002</v>
      </c>
      <c r="AS219">
        <v>1250.1510000000001</v>
      </c>
      <c r="AT219">
        <v>2985.4949999999999</v>
      </c>
      <c r="AU219">
        <v>19023.261999999999</v>
      </c>
      <c r="AV219">
        <v>9199.4750000000004</v>
      </c>
      <c r="AW219">
        <v>1772.002</v>
      </c>
      <c r="AX219">
        <v>2749.8780000000002</v>
      </c>
      <c r="AZ219">
        <v>183</v>
      </c>
      <c r="BA219">
        <v>895.50699999999995</v>
      </c>
      <c r="BB219">
        <v>860.47500000000002</v>
      </c>
      <c r="BC219">
        <v>1250.1510000000001</v>
      </c>
      <c r="BD219">
        <v>2985.4949999999999</v>
      </c>
      <c r="BE219">
        <v>19023.261999999999</v>
      </c>
      <c r="BF219">
        <v>9199.4750000000004</v>
      </c>
      <c r="BG219">
        <v>1772.002</v>
      </c>
      <c r="BH219">
        <v>2749.8780000000002</v>
      </c>
      <c r="BJ219">
        <v>183</v>
      </c>
      <c r="BK219">
        <v>825.50699999999995</v>
      </c>
      <c r="BL219">
        <v>794.80200000000002</v>
      </c>
      <c r="BM219">
        <v>1021.7329999999999</v>
      </c>
      <c r="BN219">
        <v>8902.3130000000001</v>
      </c>
      <c r="BO219">
        <v>933.67899999999997</v>
      </c>
      <c r="BP219">
        <v>1093.3019999999999</v>
      </c>
      <c r="BQ219">
        <v>2951.6750000000002</v>
      </c>
      <c r="BR219">
        <v>2904.107</v>
      </c>
      <c r="BT219">
        <v>183</v>
      </c>
      <c r="BU219">
        <v>813.85500000000002</v>
      </c>
      <c r="BV219">
        <v>772.65800000000002</v>
      </c>
      <c r="BW219">
        <v>857.25</v>
      </c>
      <c r="BX219">
        <v>993.41200000000003</v>
      </c>
      <c r="BY219">
        <v>775.48400000000004</v>
      </c>
      <c r="BZ219">
        <v>785.26800000000003</v>
      </c>
      <c r="CA219">
        <v>865.61</v>
      </c>
      <c r="CB219">
        <v>800.96500000000003</v>
      </c>
      <c r="CD219">
        <v>183</v>
      </c>
      <c r="CE219">
        <v>780.11500000000001</v>
      </c>
      <c r="CF219">
        <v>872.86699999999996</v>
      </c>
      <c r="CG219">
        <v>799.60699999999997</v>
      </c>
      <c r="CH219">
        <v>901.11099999999999</v>
      </c>
      <c r="CI219">
        <v>844.44</v>
      </c>
      <c r="CJ219">
        <v>1771.4780000000001</v>
      </c>
      <c r="CK219">
        <v>2929.7139999999999</v>
      </c>
      <c r="CL219">
        <v>875.19899999999996</v>
      </c>
      <c r="CN219">
        <v>183</v>
      </c>
      <c r="CO219">
        <v>721.02</v>
      </c>
      <c r="CP219">
        <v>758.98400000000004</v>
      </c>
      <c r="CQ219">
        <v>1765.3409999999999</v>
      </c>
      <c r="CR219">
        <v>2988.7310000000002</v>
      </c>
      <c r="CS219">
        <v>4521.57</v>
      </c>
      <c r="CT219">
        <v>10170.579</v>
      </c>
      <c r="CU219">
        <v>7920.143</v>
      </c>
      <c r="CV219">
        <v>6260.7870000000003</v>
      </c>
    </row>
    <row r="220" spans="2:100" x14ac:dyDescent="0.2">
      <c r="B220">
        <v>184</v>
      </c>
      <c r="C220">
        <v>824.81399999999996</v>
      </c>
      <c r="D220">
        <v>5839.7510000000002</v>
      </c>
      <c r="E220">
        <v>13207.19</v>
      </c>
      <c r="F220">
        <v>12927.927</v>
      </c>
      <c r="G220">
        <v>17083.381000000001</v>
      </c>
      <c r="H220">
        <v>11858.933999999999</v>
      </c>
      <c r="I220">
        <v>7485.1130000000003</v>
      </c>
      <c r="J220">
        <v>8969.7440000000006</v>
      </c>
      <c r="L220">
        <v>184</v>
      </c>
      <c r="M220">
        <v>1086.0129999999999</v>
      </c>
      <c r="N220">
        <v>2783.0970000000002</v>
      </c>
      <c r="O220">
        <v>3126.3150000000001</v>
      </c>
      <c r="P220">
        <v>20261.715</v>
      </c>
      <c r="Q220">
        <v>30956.280999999999</v>
      </c>
      <c r="R220">
        <v>18939.686000000002</v>
      </c>
      <c r="S220">
        <v>8507.9320000000007</v>
      </c>
      <c r="T220">
        <v>10105.466</v>
      </c>
      <c r="V220">
        <v>184</v>
      </c>
      <c r="W220">
        <v>1086.0129999999999</v>
      </c>
      <c r="X220">
        <v>1013.492</v>
      </c>
      <c r="Y220">
        <v>2592.183</v>
      </c>
      <c r="Z220">
        <v>7966.0810000000001</v>
      </c>
      <c r="AA220">
        <v>2276.3829999999998</v>
      </c>
      <c r="AB220">
        <v>7374.5460000000003</v>
      </c>
      <c r="AC220">
        <v>2724.98</v>
      </c>
      <c r="AD220">
        <v>2764.864</v>
      </c>
      <c r="AF220">
        <v>184</v>
      </c>
      <c r="AG220">
        <v>802.23500000000001</v>
      </c>
      <c r="AH220">
        <v>793.76099999999997</v>
      </c>
      <c r="AI220">
        <v>789.86500000000001</v>
      </c>
      <c r="AJ220">
        <v>2060.7950000000001</v>
      </c>
      <c r="AK220">
        <v>1765.527</v>
      </c>
      <c r="AL220">
        <v>889.56600000000003</v>
      </c>
      <c r="AM220">
        <v>1060.5440000000001</v>
      </c>
      <c r="AN220">
        <v>1103.518</v>
      </c>
      <c r="AP220">
        <v>184</v>
      </c>
      <c r="AQ220">
        <v>880.15099999999995</v>
      </c>
      <c r="AR220">
        <v>836.48199999999997</v>
      </c>
      <c r="AS220">
        <v>1140.2539999999999</v>
      </c>
      <c r="AT220">
        <v>2635.6970000000001</v>
      </c>
      <c r="AU220">
        <v>17906.361000000001</v>
      </c>
      <c r="AV220">
        <v>8590.5650000000005</v>
      </c>
      <c r="AW220">
        <v>1717.972</v>
      </c>
      <c r="AX220">
        <v>2793.538</v>
      </c>
      <c r="AZ220">
        <v>184</v>
      </c>
      <c r="BA220">
        <v>880.15099999999995</v>
      </c>
      <c r="BB220">
        <v>836.48199999999997</v>
      </c>
      <c r="BC220">
        <v>1140.2539999999999</v>
      </c>
      <c r="BD220">
        <v>2635.6970000000001</v>
      </c>
      <c r="BE220">
        <v>17906.361000000001</v>
      </c>
      <c r="BF220">
        <v>8590.5650000000005</v>
      </c>
      <c r="BG220">
        <v>1717.972</v>
      </c>
      <c r="BH220">
        <v>2793.538</v>
      </c>
      <c r="BJ220">
        <v>184</v>
      </c>
      <c r="BK220">
        <v>795.84799999999996</v>
      </c>
      <c r="BL220">
        <v>827.86099999999999</v>
      </c>
      <c r="BM220">
        <v>1002.02</v>
      </c>
      <c r="BN220">
        <v>8636.4230000000007</v>
      </c>
      <c r="BO220">
        <v>912.60400000000004</v>
      </c>
      <c r="BP220">
        <v>1056.2049999999999</v>
      </c>
      <c r="BQ220">
        <v>2961.2249999999999</v>
      </c>
      <c r="BR220">
        <v>2771.6590000000001</v>
      </c>
      <c r="BT220">
        <v>184</v>
      </c>
      <c r="BU220">
        <v>806.5</v>
      </c>
      <c r="BV220">
        <v>753.51300000000003</v>
      </c>
      <c r="BW220">
        <v>832.86800000000005</v>
      </c>
      <c r="BX220">
        <v>885.28800000000001</v>
      </c>
      <c r="BY220">
        <v>760.11900000000003</v>
      </c>
      <c r="BZ220">
        <v>787.66600000000005</v>
      </c>
      <c r="CA220">
        <v>844.62300000000005</v>
      </c>
      <c r="CB220">
        <v>837.3</v>
      </c>
      <c r="CD220">
        <v>184</v>
      </c>
      <c r="CE220">
        <v>814.952</v>
      </c>
      <c r="CF220">
        <v>881.29600000000005</v>
      </c>
      <c r="CG220">
        <v>793.97699999999998</v>
      </c>
      <c r="CH220">
        <v>850.673</v>
      </c>
      <c r="CI220">
        <v>839.24599999999998</v>
      </c>
      <c r="CJ220">
        <v>2022.6790000000001</v>
      </c>
      <c r="CK220">
        <v>3111.13</v>
      </c>
      <c r="CL220">
        <v>896.11099999999999</v>
      </c>
      <c r="CN220">
        <v>184</v>
      </c>
      <c r="CO220">
        <v>790.27700000000004</v>
      </c>
      <c r="CP220">
        <v>755.77700000000004</v>
      </c>
      <c r="CQ220">
        <v>1557.0640000000001</v>
      </c>
      <c r="CR220">
        <v>2876.846</v>
      </c>
      <c r="CS220">
        <v>4396.6180000000004</v>
      </c>
      <c r="CT220">
        <v>9764.0830000000005</v>
      </c>
      <c r="CU220">
        <v>7945.8789999999999</v>
      </c>
      <c r="CV220">
        <v>6294.6729999999998</v>
      </c>
    </row>
    <row r="221" spans="2:100" x14ac:dyDescent="0.2">
      <c r="B221">
        <v>185</v>
      </c>
      <c r="C221">
        <v>824.05</v>
      </c>
      <c r="D221">
        <v>5547.4470000000001</v>
      </c>
      <c r="E221">
        <v>12821.732</v>
      </c>
      <c r="F221">
        <v>12773.978999999999</v>
      </c>
      <c r="G221">
        <v>16914.791000000001</v>
      </c>
      <c r="H221">
        <v>11724.236999999999</v>
      </c>
      <c r="I221">
        <v>7151.6750000000002</v>
      </c>
      <c r="J221">
        <v>8543.9169999999995</v>
      </c>
      <c r="L221">
        <v>185</v>
      </c>
      <c r="M221">
        <v>1013.33</v>
      </c>
      <c r="N221">
        <v>2795.1869999999999</v>
      </c>
      <c r="O221">
        <v>3090.1370000000002</v>
      </c>
      <c r="P221">
        <v>20607.618999999999</v>
      </c>
      <c r="Q221">
        <v>30678.773000000001</v>
      </c>
      <c r="R221">
        <v>18627.509999999998</v>
      </c>
      <c r="S221">
        <v>8164.3289999999997</v>
      </c>
      <c r="T221">
        <v>9599.7250000000004</v>
      </c>
      <c r="V221">
        <v>185</v>
      </c>
      <c r="W221">
        <v>1013.33</v>
      </c>
      <c r="X221">
        <v>915.73299999999995</v>
      </c>
      <c r="Y221">
        <v>2283.85</v>
      </c>
      <c r="Z221">
        <v>6783.991</v>
      </c>
      <c r="AA221">
        <v>2090.223</v>
      </c>
      <c r="AB221">
        <v>6854.607</v>
      </c>
      <c r="AC221">
        <v>2583.19</v>
      </c>
      <c r="AD221">
        <v>2798.6640000000002</v>
      </c>
      <c r="AF221">
        <v>185</v>
      </c>
      <c r="AG221">
        <v>780.48199999999997</v>
      </c>
      <c r="AH221">
        <v>768.93100000000004</v>
      </c>
      <c r="AI221">
        <v>746.61599999999999</v>
      </c>
      <c r="AJ221">
        <v>2241.0819999999999</v>
      </c>
      <c r="AK221">
        <v>1589.164</v>
      </c>
      <c r="AL221">
        <v>878.08500000000004</v>
      </c>
      <c r="AM221">
        <v>976.25400000000002</v>
      </c>
      <c r="AN221">
        <v>1080.115</v>
      </c>
      <c r="AP221">
        <v>185</v>
      </c>
      <c r="AQ221">
        <v>835.70799999999997</v>
      </c>
      <c r="AR221">
        <v>837.46600000000001</v>
      </c>
      <c r="AS221">
        <v>1071.3399999999999</v>
      </c>
      <c r="AT221">
        <v>2341.7130000000002</v>
      </c>
      <c r="AU221">
        <v>16634.074000000001</v>
      </c>
      <c r="AV221">
        <v>8140.3509999999997</v>
      </c>
      <c r="AW221">
        <v>1682.9739999999999</v>
      </c>
      <c r="AX221">
        <v>2761.3879999999999</v>
      </c>
      <c r="AZ221">
        <v>185</v>
      </c>
      <c r="BA221">
        <v>835.70799999999997</v>
      </c>
      <c r="BB221">
        <v>837.46600000000001</v>
      </c>
      <c r="BC221">
        <v>1071.3399999999999</v>
      </c>
      <c r="BD221">
        <v>2341.7130000000002</v>
      </c>
      <c r="BE221">
        <v>16634.074000000001</v>
      </c>
      <c r="BF221">
        <v>8140.3509999999997</v>
      </c>
      <c r="BG221">
        <v>1682.9739999999999</v>
      </c>
      <c r="BH221">
        <v>2761.3879999999999</v>
      </c>
      <c r="BJ221">
        <v>185</v>
      </c>
      <c r="BK221">
        <v>806.90200000000004</v>
      </c>
      <c r="BL221">
        <v>779.65800000000002</v>
      </c>
      <c r="BM221">
        <v>914.48199999999997</v>
      </c>
      <c r="BN221">
        <v>8369.2999999999993</v>
      </c>
      <c r="BO221">
        <v>982.96699999999998</v>
      </c>
      <c r="BP221">
        <v>1016.326</v>
      </c>
      <c r="BQ221">
        <v>2893.203</v>
      </c>
      <c r="BR221">
        <v>2704.3870000000002</v>
      </c>
      <c r="BT221">
        <v>185</v>
      </c>
      <c r="BU221">
        <v>806.27599999999995</v>
      </c>
      <c r="BV221">
        <v>740.553</v>
      </c>
      <c r="BW221">
        <v>829.17100000000005</v>
      </c>
      <c r="BX221">
        <v>871.28300000000002</v>
      </c>
      <c r="BY221">
        <v>807.11300000000006</v>
      </c>
      <c r="BZ221">
        <v>780.096</v>
      </c>
      <c r="CA221">
        <v>830.596</v>
      </c>
      <c r="CB221">
        <v>852.04200000000003</v>
      </c>
      <c r="CD221">
        <v>185</v>
      </c>
      <c r="CE221">
        <v>822.29</v>
      </c>
      <c r="CF221">
        <v>890.12300000000005</v>
      </c>
      <c r="CG221">
        <v>761.04200000000003</v>
      </c>
      <c r="CH221">
        <v>876.274</v>
      </c>
      <c r="CI221">
        <v>880.79899999999998</v>
      </c>
      <c r="CJ221">
        <v>2253.0140000000001</v>
      </c>
      <c r="CK221">
        <v>3193.319</v>
      </c>
      <c r="CL221">
        <v>906.41</v>
      </c>
      <c r="CN221">
        <v>185</v>
      </c>
      <c r="CO221">
        <v>759.697</v>
      </c>
      <c r="CP221">
        <v>730.62</v>
      </c>
      <c r="CQ221">
        <v>1581.078</v>
      </c>
      <c r="CR221">
        <v>3047.884</v>
      </c>
      <c r="CS221">
        <v>4276.116</v>
      </c>
      <c r="CT221">
        <v>9698.3179999999993</v>
      </c>
      <c r="CU221">
        <v>8151.0959999999995</v>
      </c>
      <c r="CV221">
        <v>6329.7629999999999</v>
      </c>
    </row>
    <row r="222" spans="2:100" x14ac:dyDescent="0.2">
      <c r="B222">
        <v>186</v>
      </c>
      <c r="C222">
        <v>802.83299999999997</v>
      </c>
      <c r="D222">
        <v>5575.82</v>
      </c>
      <c r="E222">
        <v>13121.966</v>
      </c>
      <c r="F222">
        <v>12385.56</v>
      </c>
      <c r="G222">
        <v>16925.780999999999</v>
      </c>
      <c r="H222">
        <v>11054.065000000001</v>
      </c>
      <c r="I222">
        <v>6804.2849999999999</v>
      </c>
      <c r="J222">
        <v>8636.0049999999992</v>
      </c>
      <c r="L222">
        <v>186</v>
      </c>
      <c r="M222">
        <v>993.41399999999999</v>
      </c>
      <c r="N222">
        <v>2741.6819999999998</v>
      </c>
      <c r="O222">
        <v>3251.01</v>
      </c>
      <c r="P222">
        <v>21326.203000000001</v>
      </c>
      <c r="Q222">
        <v>30288.734</v>
      </c>
      <c r="R222">
        <v>18433.178</v>
      </c>
      <c r="S222">
        <v>7653.6109999999999</v>
      </c>
      <c r="T222">
        <v>9234.3240000000005</v>
      </c>
      <c r="V222">
        <v>186</v>
      </c>
      <c r="W222">
        <v>993.41399999999999</v>
      </c>
      <c r="X222">
        <v>919.17700000000002</v>
      </c>
      <c r="Y222">
        <v>1946.6479999999999</v>
      </c>
      <c r="Z222">
        <v>6310.53</v>
      </c>
      <c r="AA222">
        <v>1907.21</v>
      </c>
      <c r="AB222">
        <v>6089.277</v>
      </c>
      <c r="AC222">
        <v>2308.8000000000002</v>
      </c>
      <c r="AD222">
        <v>2670.6950000000002</v>
      </c>
      <c r="AF222">
        <v>186</v>
      </c>
      <c r="AG222">
        <v>778.15300000000002</v>
      </c>
      <c r="AH222">
        <v>748.73199999999997</v>
      </c>
      <c r="AI222">
        <v>772.80700000000002</v>
      </c>
      <c r="AJ222">
        <v>2296.1880000000001</v>
      </c>
      <c r="AK222">
        <v>1428.76</v>
      </c>
      <c r="AL222">
        <v>880.34699999999998</v>
      </c>
      <c r="AM222">
        <v>1011.944</v>
      </c>
      <c r="AN222">
        <v>1110.3409999999999</v>
      </c>
      <c r="AP222">
        <v>186</v>
      </c>
      <c r="AQ222">
        <v>862.64599999999996</v>
      </c>
      <c r="AR222">
        <v>866.745</v>
      </c>
      <c r="AS222">
        <v>1058.5070000000001</v>
      </c>
      <c r="AT222">
        <v>2159.6770000000001</v>
      </c>
      <c r="AU222">
        <v>15534.31</v>
      </c>
      <c r="AV222">
        <v>7610.7089999999998</v>
      </c>
      <c r="AW222">
        <v>1797.489</v>
      </c>
      <c r="AX222">
        <v>2740.1370000000002</v>
      </c>
      <c r="AZ222">
        <v>186</v>
      </c>
      <c r="BA222">
        <v>862.64599999999996</v>
      </c>
      <c r="BB222">
        <v>866.745</v>
      </c>
      <c r="BC222">
        <v>1058.5070000000001</v>
      </c>
      <c r="BD222">
        <v>2159.6770000000001</v>
      </c>
      <c r="BE222">
        <v>15534.31</v>
      </c>
      <c r="BF222">
        <v>7610.7089999999998</v>
      </c>
      <c r="BG222">
        <v>1797.489</v>
      </c>
      <c r="BH222">
        <v>2740.1370000000002</v>
      </c>
      <c r="BJ222">
        <v>186</v>
      </c>
      <c r="BK222">
        <v>792.29700000000003</v>
      </c>
      <c r="BL222">
        <v>786.55899999999997</v>
      </c>
      <c r="BM222">
        <v>905.26499999999999</v>
      </c>
      <c r="BN222">
        <v>7942.0150000000003</v>
      </c>
      <c r="BO222">
        <v>996.47199999999998</v>
      </c>
      <c r="BP222">
        <v>992.11400000000003</v>
      </c>
      <c r="BQ222">
        <v>3155.7910000000002</v>
      </c>
      <c r="BR222">
        <v>2605.529</v>
      </c>
      <c r="BT222">
        <v>186</v>
      </c>
      <c r="BU222">
        <v>801.82899999999995</v>
      </c>
      <c r="BV222">
        <v>730.61800000000005</v>
      </c>
      <c r="BW222">
        <v>805.51300000000003</v>
      </c>
      <c r="BX222">
        <v>885.61199999999997</v>
      </c>
      <c r="BY222">
        <v>792.08199999999999</v>
      </c>
      <c r="BZ222">
        <v>812.91200000000003</v>
      </c>
      <c r="CA222">
        <v>776.84699999999998</v>
      </c>
      <c r="CB222">
        <v>899.31</v>
      </c>
      <c r="CD222">
        <v>186</v>
      </c>
      <c r="CE222">
        <v>821.08199999999999</v>
      </c>
      <c r="CF222">
        <v>842.40899999999999</v>
      </c>
      <c r="CG222">
        <v>749.41300000000001</v>
      </c>
      <c r="CH222">
        <v>872.84699999999998</v>
      </c>
      <c r="CI222">
        <v>844.06600000000003</v>
      </c>
      <c r="CJ222">
        <v>2485.3780000000002</v>
      </c>
      <c r="CK222">
        <v>3264.9969999999998</v>
      </c>
      <c r="CL222">
        <v>854.87099999999998</v>
      </c>
      <c r="CN222">
        <v>186</v>
      </c>
      <c r="CO222">
        <v>744.88900000000001</v>
      </c>
      <c r="CP222">
        <v>717.87800000000004</v>
      </c>
      <c r="CQ222">
        <v>1654.386</v>
      </c>
      <c r="CR222">
        <v>3351.93</v>
      </c>
      <c r="CS222">
        <v>4104.652</v>
      </c>
      <c r="CT222">
        <v>9535.5220000000008</v>
      </c>
      <c r="CU222">
        <v>8080.6660000000002</v>
      </c>
      <c r="CV222">
        <v>6120.9930000000004</v>
      </c>
    </row>
    <row r="223" spans="2:100" x14ac:dyDescent="0.2">
      <c r="B223">
        <v>187</v>
      </c>
      <c r="C223">
        <v>847.649</v>
      </c>
      <c r="D223">
        <v>5352.9</v>
      </c>
      <c r="E223">
        <v>12902.655000000001</v>
      </c>
      <c r="F223">
        <v>12607.55</v>
      </c>
      <c r="G223">
        <v>16446.338</v>
      </c>
      <c r="H223">
        <v>10930.105</v>
      </c>
      <c r="I223">
        <v>6376.7120000000004</v>
      </c>
      <c r="J223">
        <v>8625.1470000000008</v>
      </c>
      <c r="L223">
        <v>187</v>
      </c>
      <c r="M223">
        <v>1000.176</v>
      </c>
      <c r="N223">
        <v>2769.7689999999998</v>
      </c>
      <c r="O223">
        <v>3128.8910000000001</v>
      </c>
      <c r="P223">
        <v>21476.366999999998</v>
      </c>
      <c r="Q223">
        <v>29376.613000000001</v>
      </c>
      <c r="R223">
        <v>17617.991999999998</v>
      </c>
      <c r="S223">
        <v>7477.1</v>
      </c>
      <c r="T223">
        <v>8988.4639999999999</v>
      </c>
      <c r="V223">
        <v>187</v>
      </c>
      <c r="W223">
        <v>1000.176</v>
      </c>
      <c r="X223">
        <v>912.12900000000002</v>
      </c>
      <c r="Y223">
        <v>1674.0060000000001</v>
      </c>
      <c r="Z223">
        <v>5795.0050000000001</v>
      </c>
      <c r="AA223">
        <v>1685.654</v>
      </c>
      <c r="AB223">
        <v>5215.2550000000001</v>
      </c>
      <c r="AC223">
        <v>2174.9989999999998</v>
      </c>
      <c r="AD223">
        <v>2491.2020000000002</v>
      </c>
      <c r="AF223">
        <v>187</v>
      </c>
      <c r="AG223">
        <v>759.95399999999995</v>
      </c>
      <c r="AH223">
        <v>754.55100000000004</v>
      </c>
      <c r="AI223">
        <v>737.27300000000002</v>
      </c>
      <c r="AJ223">
        <v>2285.3310000000001</v>
      </c>
      <c r="AK223">
        <v>1303.327</v>
      </c>
      <c r="AL223">
        <v>935.00099999999998</v>
      </c>
      <c r="AM223">
        <v>1074.2729999999999</v>
      </c>
      <c r="AN223">
        <v>1068.3209999999999</v>
      </c>
      <c r="AP223">
        <v>187</v>
      </c>
      <c r="AQ223">
        <v>856.90800000000002</v>
      </c>
      <c r="AR223">
        <v>844.98</v>
      </c>
      <c r="AS223">
        <v>1012.744</v>
      </c>
      <c r="AT223">
        <v>2085.4290000000001</v>
      </c>
      <c r="AU223">
        <v>14849.034</v>
      </c>
      <c r="AV223">
        <v>6966.8540000000003</v>
      </c>
      <c r="AW223">
        <v>1785.1559999999999</v>
      </c>
      <c r="AX223">
        <v>2690.2710000000002</v>
      </c>
      <c r="AZ223">
        <v>187</v>
      </c>
      <c r="BA223">
        <v>856.90800000000002</v>
      </c>
      <c r="BB223">
        <v>844.98</v>
      </c>
      <c r="BC223">
        <v>1012.744</v>
      </c>
      <c r="BD223">
        <v>2085.4290000000001</v>
      </c>
      <c r="BE223">
        <v>14849.034</v>
      </c>
      <c r="BF223">
        <v>6966.8540000000003</v>
      </c>
      <c r="BG223">
        <v>1785.1559999999999</v>
      </c>
      <c r="BH223">
        <v>2690.2710000000002</v>
      </c>
      <c r="BJ223">
        <v>187</v>
      </c>
      <c r="BK223">
        <v>790.97500000000002</v>
      </c>
      <c r="BL223">
        <v>784.99</v>
      </c>
      <c r="BM223">
        <v>882.51199999999994</v>
      </c>
      <c r="BN223">
        <v>7905.0029999999997</v>
      </c>
      <c r="BO223">
        <v>933.50900000000001</v>
      </c>
      <c r="BP223">
        <v>939.85400000000004</v>
      </c>
      <c r="BQ223">
        <v>3179.288</v>
      </c>
      <c r="BR223">
        <v>2359.6379999999999</v>
      </c>
      <c r="BT223">
        <v>187</v>
      </c>
      <c r="BU223">
        <v>810.38199999999995</v>
      </c>
      <c r="BV223">
        <v>766.27599999999995</v>
      </c>
      <c r="BW223">
        <v>787.65800000000002</v>
      </c>
      <c r="BX223">
        <v>880.16800000000001</v>
      </c>
      <c r="BY223">
        <v>727.17399999999998</v>
      </c>
      <c r="BZ223">
        <v>801.34199999999998</v>
      </c>
      <c r="CA223">
        <v>767.56799999999998</v>
      </c>
      <c r="CB223">
        <v>830.96900000000005</v>
      </c>
      <c r="CD223">
        <v>187</v>
      </c>
      <c r="CE223">
        <v>808.26499999999999</v>
      </c>
      <c r="CF223">
        <v>893.12</v>
      </c>
      <c r="CG223">
        <v>783.27300000000002</v>
      </c>
      <c r="CH223">
        <v>816.51599999999996</v>
      </c>
      <c r="CI223">
        <v>812.93399999999997</v>
      </c>
      <c r="CJ223">
        <v>2775.768</v>
      </c>
      <c r="CK223">
        <v>3257.6529999999998</v>
      </c>
      <c r="CL223">
        <v>819.22799999999995</v>
      </c>
      <c r="CN223">
        <v>187</v>
      </c>
      <c r="CO223">
        <v>764.77599999999995</v>
      </c>
      <c r="CP223">
        <v>730.49</v>
      </c>
      <c r="CQ223">
        <v>1862.3810000000001</v>
      </c>
      <c r="CR223">
        <v>3915.8180000000002</v>
      </c>
      <c r="CS223">
        <v>3997.6109999999999</v>
      </c>
      <c r="CT223">
        <v>9552.6370000000006</v>
      </c>
      <c r="CU223">
        <v>7703.02</v>
      </c>
      <c r="CV223">
        <v>6333.884</v>
      </c>
    </row>
    <row r="224" spans="2:100" x14ac:dyDescent="0.2">
      <c r="B224">
        <v>188</v>
      </c>
      <c r="C224">
        <v>854.16300000000001</v>
      </c>
      <c r="D224">
        <v>5415.5479999999998</v>
      </c>
      <c r="E224">
        <v>12710.976000000001</v>
      </c>
      <c r="F224">
        <v>12507.079</v>
      </c>
      <c r="G224">
        <v>16419.580000000002</v>
      </c>
      <c r="H224">
        <v>10902.532999999999</v>
      </c>
      <c r="I224">
        <v>6297.7669999999998</v>
      </c>
      <c r="J224">
        <v>8187.8130000000001</v>
      </c>
      <c r="L224">
        <v>188</v>
      </c>
      <c r="M224">
        <v>954.75400000000002</v>
      </c>
      <c r="N224">
        <v>2741.3090000000002</v>
      </c>
      <c r="O224">
        <v>3177.1390000000001</v>
      </c>
      <c r="P224">
        <v>21505.866999999998</v>
      </c>
      <c r="Q224">
        <v>28680.025000000001</v>
      </c>
      <c r="R224">
        <v>17874.401999999998</v>
      </c>
      <c r="S224">
        <v>7053.9930000000004</v>
      </c>
      <c r="T224">
        <v>8897.4220000000005</v>
      </c>
      <c r="V224">
        <v>188</v>
      </c>
      <c r="W224">
        <v>954.75400000000002</v>
      </c>
      <c r="X224">
        <v>885.61300000000006</v>
      </c>
      <c r="Y224">
        <v>1415.8219999999999</v>
      </c>
      <c r="Z224">
        <v>5442.54</v>
      </c>
      <c r="AA224">
        <v>1547.3209999999999</v>
      </c>
      <c r="AB224">
        <v>4074.9090000000001</v>
      </c>
      <c r="AC224">
        <v>2095.1039999999998</v>
      </c>
      <c r="AD224">
        <v>2684.652</v>
      </c>
      <c r="AF224">
        <v>188</v>
      </c>
      <c r="AG224">
        <v>792.59699999999998</v>
      </c>
      <c r="AH224">
        <v>733.94200000000001</v>
      </c>
      <c r="AI224">
        <v>719.4</v>
      </c>
      <c r="AJ224">
        <v>2178.1979999999999</v>
      </c>
      <c r="AK224">
        <v>1243.2670000000001</v>
      </c>
      <c r="AL224">
        <v>858.45799999999997</v>
      </c>
      <c r="AM224">
        <v>1005.576</v>
      </c>
      <c r="AN224">
        <v>1064.6980000000001</v>
      </c>
      <c r="AP224">
        <v>188</v>
      </c>
      <c r="AQ224">
        <v>817.19600000000003</v>
      </c>
      <c r="AR224">
        <v>841.18499999999995</v>
      </c>
      <c r="AS224">
        <v>983.12900000000002</v>
      </c>
      <c r="AT224">
        <v>1953.2449999999999</v>
      </c>
      <c r="AU224">
        <v>14017.316000000001</v>
      </c>
      <c r="AV224">
        <v>6471.2830000000004</v>
      </c>
      <c r="AW224">
        <v>1728.768</v>
      </c>
      <c r="AX224">
        <v>2703.3649999999998</v>
      </c>
      <c r="AZ224">
        <v>188</v>
      </c>
      <c r="BA224">
        <v>817.19600000000003</v>
      </c>
      <c r="BB224">
        <v>841.18499999999995</v>
      </c>
      <c r="BC224">
        <v>983.12900000000002</v>
      </c>
      <c r="BD224">
        <v>1953.2449999999999</v>
      </c>
      <c r="BE224">
        <v>14017.316000000001</v>
      </c>
      <c r="BF224">
        <v>6471.2830000000004</v>
      </c>
      <c r="BG224">
        <v>1728.768</v>
      </c>
      <c r="BH224">
        <v>2703.3649999999998</v>
      </c>
      <c r="BJ224">
        <v>188</v>
      </c>
      <c r="BK224">
        <v>805.72699999999998</v>
      </c>
      <c r="BL224">
        <v>756.76400000000001</v>
      </c>
      <c r="BM224">
        <v>846.23400000000004</v>
      </c>
      <c r="BN224">
        <v>7847.92</v>
      </c>
      <c r="BP224">
        <v>958.02200000000005</v>
      </c>
      <c r="BQ224">
        <v>3092.107</v>
      </c>
      <c r="BR224">
        <v>2080.2190000000001</v>
      </c>
      <c r="BT224">
        <v>188</v>
      </c>
      <c r="BU224">
        <v>826.35500000000002</v>
      </c>
      <c r="BV224">
        <v>779.59199999999998</v>
      </c>
      <c r="BW224">
        <v>795.5</v>
      </c>
      <c r="BX224">
        <v>871.12300000000005</v>
      </c>
      <c r="BY224">
        <v>780.15499999999997</v>
      </c>
      <c r="BZ224">
        <v>806.904</v>
      </c>
      <c r="CA224">
        <v>784.68299999999999</v>
      </c>
      <c r="CB224">
        <v>836.51</v>
      </c>
      <c r="CD224">
        <v>188</v>
      </c>
      <c r="CE224">
        <v>801.36800000000005</v>
      </c>
      <c r="CF224">
        <v>895.95100000000002</v>
      </c>
      <c r="CG224">
        <v>794.82299999999998</v>
      </c>
      <c r="CH224">
        <v>844.68499999999995</v>
      </c>
      <c r="CI224">
        <v>847.16700000000003</v>
      </c>
      <c r="CJ224">
        <v>3359.5349999999999</v>
      </c>
      <c r="CK224">
        <v>3410.5619999999999</v>
      </c>
      <c r="CL224">
        <v>850.93100000000004</v>
      </c>
      <c r="CN224">
        <v>188</v>
      </c>
      <c r="CO224">
        <v>796.08900000000006</v>
      </c>
      <c r="CP224">
        <v>754.55600000000004</v>
      </c>
      <c r="CQ224">
        <v>2058.2840000000001</v>
      </c>
      <c r="CR224">
        <v>4513.3580000000002</v>
      </c>
      <c r="CS224">
        <v>3812.4679999999998</v>
      </c>
      <c r="CT224">
        <v>9331.723</v>
      </c>
      <c r="CU224">
        <v>7576.9759999999997</v>
      </c>
      <c r="CV224">
        <v>6412.2389999999996</v>
      </c>
    </row>
    <row r="225" spans="2:100" x14ac:dyDescent="0.2">
      <c r="B225">
        <v>189</v>
      </c>
      <c r="C225">
        <v>861.88599999999997</v>
      </c>
      <c r="D225">
        <v>5552.6419999999998</v>
      </c>
      <c r="E225">
        <v>12468.823</v>
      </c>
      <c r="F225">
        <v>12042.862999999999</v>
      </c>
      <c r="G225">
        <v>15758.508</v>
      </c>
      <c r="H225">
        <v>11599.239</v>
      </c>
      <c r="I225">
        <v>6269.4350000000004</v>
      </c>
      <c r="J225">
        <v>8040.6859999999997</v>
      </c>
      <c r="L225">
        <v>189</v>
      </c>
      <c r="M225">
        <v>950.80399999999997</v>
      </c>
      <c r="N225">
        <v>2495.4259999999999</v>
      </c>
      <c r="O225">
        <v>3252.2779999999998</v>
      </c>
      <c r="P225">
        <v>21725.937999999998</v>
      </c>
      <c r="Q225">
        <v>27979.616999999998</v>
      </c>
      <c r="R225">
        <v>17263.550999999999</v>
      </c>
      <c r="S225">
        <v>6689.6450000000004</v>
      </c>
      <c r="T225">
        <v>8603.6910000000007</v>
      </c>
      <c r="V225">
        <v>189</v>
      </c>
      <c r="W225">
        <v>950.80399999999997</v>
      </c>
      <c r="X225">
        <v>910.01099999999997</v>
      </c>
      <c r="Y225">
        <v>1248.6980000000001</v>
      </c>
      <c r="Z225">
        <v>5112.1549999999997</v>
      </c>
      <c r="AA225">
        <v>1490.383</v>
      </c>
      <c r="AB225">
        <v>3191.692</v>
      </c>
      <c r="AC225">
        <v>2055.4450000000002</v>
      </c>
      <c r="AD225">
        <v>2647.654</v>
      </c>
      <c r="AF225">
        <v>189</v>
      </c>
      <c r="AG225">
        <v>743.45600000000002</v>
      </c>
      <c r="AH225">
        <v>774.202</v>
      </c>
      <c r="AI225">
        <v>758.47400000000005</v>
      </c>
      <c r="AJ225">
        <v>2093.0070000000001</v>
      </c>
      <c r="AK225">
        <v>1201.106</v>
      </c>
      <c r="AL225">
        <v>827.41499999999996</v>
      </c>
      <c r="AM225">
        <v>933.827</v>
      </c>
      <c r="AN225">
        <v>1057.1679999999999</v>
      </c>
      <c r="AP225">
        <v>189</v>
      </c>
      <c r="AQ225">
        <v>807.78300000000002</v>
      </c>
      <c r="AR225">
        <v>827.19600000000003</v>
      </c>
      <c r="AS225">
        <v>965.52800000000002</v>
      </c>
      <c r="AT225">
        <v>1834.277</v>
      </c>
      <c r="AU225">
        <v>13349.561</v>
      </c>
      <c r="AV225">
        <v>6164.6840000000002</v>
      </c>
      <c r="AW225">
        <v>1751.7750000000001</v>
      </c>
      <c r="AX225">
        <v>2626.0149999999999</v>
      </c>
      <c r="AZ225">
        <v>189</v>
      </c>
      <c r="BA225">
        <v>807.78300000000002</v>
      </c>
      <c r="BB225">
        <v>827.19600000000003</v>
      </c>
      <c r="BC225">
        <v>965.52800000000002</v>
      </c>
      <c r="BD225">
        <v>1834.277</v>
      </c>
      <c r="BE225">
        <v>13349.561</v>
      </c>
      <c r="BF225">
        <v>6164.6840000000002</v>
      </c>
      <c r="BG225">
        <v>1751.7750000000001</v>
      </c>
      <c r="BH225">
        <v>2626.0149999999999</v>
      </c>
      <c r="BJ225">
        <v>189</v>
      </c>
      <c r="BK225">
        <v>786.35799999999995</v>
      </c>
      <c r="BL225">
        <v>770.77700000000004</v>
      </c>
      <c r="BM225">
        <v>856.37900000000002</v>
      </c>
      <c r="BN225">
        <v>7511.6390000000001</v>
      </c>
      <c r="BP225">
        <v>956.91099999999994</v>
      </c>
      <c r="BQ225">
        <v>2878.8020000000001</v>
      </c>
      <c r="BR225">
        <v>1834.0509999999999</v>
      </c>
      <c r="BT225">
        <v>189</v>
      </c>
      <c r="BU225">
        <v>846.07899999999995</v>
      </c>
      <c r="BV225">
        <v>780</v>
      </c>
      <c r="BW225">
        <v>802.60500000000002</v>
      </c>
      <c r="BX225">
        <v>903.85400000000004</v>
      </c>
      <c r="BY225">
        <v>803.98199999999997</v>
      </c>
      <c r="BZ225">
        <v>777.11800000000005</v>
      </c>
      <c r="CA225">
        <v>790.84799999999996</v>
      </c>
      <c r="CB225">
        <v>905.27499999999998</v>
      </c>
      <c r="CD225">
        <v>189</v>
      </c>
      <c r="CE225">
        <v>779.37</v>
      </c>
      <c r="CF225">
        <v>851.39499999999998</v>
      </c>
      <c r="CG225">
        <v>769.92399999999998</v>
      </c>
      <c r="CH225">
        <v>832.35699999999997</v>
      </c>
      <c r="CI225">
        <v>849.86599999999999</v>
      </c>
      <c r="CJ225">
        <v>3881.4609999999998</v>
      </c>
      <c r="CK225">
        <v>3692.444</v>
      </c>
      <c r="CL225">
        <v>846.23699999999997</v>
      </c>
      <c r="CN225">
        <v>189</v>
      </c>
      <c r="CO225">
        <v>780.46799999999996</v>
      </c>
      <c r="CP225">
        <v>768.29499999999996</v>
      </c>
      <c r="CQ225">
        <v>2071.7249999999999</v>
      </c>
      <c r="CR225">
        <v>5231.7719999999999</v>
      </c>
      <c r="CS225">
        <v>3536.9409999999998</v>
      </c>
      <c r="CT225">
        <v>9349.0939999999991</v>
      </c>
      <c r="CU225">
        <v>7461.8739999999998</v>
      </c>
      <c r="CV225">
        <v>6047.6959999999999</v>
      </c>
    </row>
    <row r="226" spans="2:100" x14ac:dyDescent="0.2">
      <c r="B226">
        <v>190</v>
      </c>
      <c r="C226">
        <v>851.78700000000003</v>
      </c>
      <c r="D226">
        <v>5646.22</v>
      </c>
      <c r="E226">
        <v>12538.688</v>
      </c>
      <c r="F226">
        <v>12049.097</v>
      </c>
      <c r="G226">
        <v>15059.593000000001</v>
      </c>
      <c r="H226">
        <v>12153.194</v>
      </c>
      <c r="I226">
        <v>6084.1719999999996</v>
      </c>
      <c r="J226">
        <v>8054.6819999999998</v>
      </c>
      <c r="L226">
        <v>190</v>
      </c>
      <c r="M226">
        <v>905.14800000000002</v>
      </c>
      <c r="N226">
        <v>2269.3339999999998</v>
      </c>
      <c r="O226">
        <v>3284.5970000000002</v>
      </c>
      <c r="P226">
        <v>21896.013999999999</v>
      </c>
      <c r="Q226">
        <v>27180.16</v>
      </c>
      <c r="R226">
        <v>16908.52</v>
      </c>
      <c r="S226">
        <v>6289.3649999999998</v>
      </c>
      <c r="T226">
        <v>8251.6039999999994</v>
      </c>
      <c r="V226">
        <v>190</v>
      </c>
      <c r="W226">
        <v>905.14800000000002</v>
      </c>
      <c r="X226">
        <v>849.93100000000004</v>
      </c>
      <c r="Y226">
        <v>1079.896</v>
      </c>
      <c r="Z226">
        <v>4639.165</v>
      </c>
      <c r="AA226">
        <v>1423.3979999999999</v>
      </c>
      <c r="AB226">
        <v>2637.7779999999998</v>
      </c>
      <c r="AC226">
        <v>1895.6320000000001</v>
      </c>
      <c r="AD226">
        <v>2624.1840000000002</v>
      </c>
      <c r="AF226">
        <v>190</v>
      </c>
      <c r="AG226">
        <v>737.89599999999996</v>
      </c>
      <c r="AH226">
        <v>744.92399999999998</v>
      </c>
      <c r="AI226">
        <v>705.58299999999997</v>
      </c>
      <c r="AJ226">
        <v>2079.931</v>
      </c>
      <c r="AK226">
        <v>1140.779</v>
      </c>
      <c r="AL226">
        <v>838.27700000000004</v>
      </c>
      <c r="AM226">
        <v>955.95500000000004</v>
      </c>
      <c r="AN226">
        <v>1052.546</v>
      </c>
      <c r="AP226">
        <v>190</v>
      </c>
      <c r="AQ226">
        <v>808.06799999999998</v>
      </c>
      <c r="AR226">
        <v>815.23900000000003</v>
      </c>
      <c r="AS226">
        <v>931.82500000000005</v>
      </c>
      <c r="AT226">
        <v>1703.3910000000001</v>
      </c>
      <c r="AU226">
        <v>12095.630999999999</v>
      </c>
      <c r="AV226">
        <v>5922.1509999999998</v>
      </c>
      <c r="AW226">
        <v>1775.559</v>
      </c>
      <c r="AX226">
        <v>2633.5320000000002</v>
      </c>
      <c r="AZ226">
        <v>190</v>
      </c>
      <c r="BA226">
        <v>808.06799999999998</v>
      </c>
      <c r="BB226">
        <v>815.23900000000003</v>
      </c>
      <c r="BC226">
        <v>931.82500000000005</v>
      </c>
      <c r="BD226">
        <v>1703.3910000000001</v>
      </c>
      <c r="BE226">
        <v>12095.630999999999</v>
      </c>
      <c r="BF226">
        <v>5922.1509999999998</v>
      </c>
      <c r="BG226">
        <v>1775.559</v>
      </c>
      <c r="BH226">
        <v>2633.5320000000002</v>
      </c>
      <c r="BJ226">
        <v>190</v>
      </c>
      <c r="BK226">
        <v>782.11599999999999</v>
      </c>
      <c r="BL226">
        <v>778.96900000000005</v>
      </c>
      <c r="BM226">
        <v>864.57600000000002</v>
      </c>
      <c r="BN226">
        <v>6770.2020000000002</v>
      </c>
      <c r="BP226">
        <v>912.74900000000002</v>
      </c>
      <c r="BQ226">
        <v>2751.5509999999999</v>
      </c>
      <c r="BR226">
        <v>1773.961</v>
      </c>
      <c r="BT226">
        <v>190</v>
      </c>
      <c r="BU226">
        <v>811.21100000000001</v>
      </c>
      <c r="BV226">
        <v>765.67100000000005</v>
      </c>
      <c r="BW226">
        <v>811</v>
      </c>
      <c r="BX226">
        <v>865.17200000000003</v>
      </c>
      <c r="BY226">
        <v>793.60400000000004</v>
      </c>
      <c r="BZ226">
        <v>787.14300000000003</v>
      </c>
      <c r="CA226">
        <v>822.947</v>
      </c>
      <c r="CB226">
        <v>886.19</v>
      </c>
      <c r="CD226">
        <v>190</v>
      </c>
      <c r="CE226">
        <v>866.02599999999995</v>
      </c>
      <c r="CF226">
        <v>840.13900000000001</v>
      </c>
      <c r="CG226">
        <v>785.75800000000004</v>
      </c>
      <c r="CH226">
        <v>827.32</v>
      </c>
      <c r="CI226">
        <v>855.43799999999999</v>
      </c>
      <c r="CJ226">
        <v>4369.9560000000001</v>
      </c>
      <c r="CK226">
        <v>3878.03</v>
      </c>
      <c r="CL226">
        <v>850.45299999999997</v>
      </c>
      <c r="CN226">
        <v>190</v>
      </c>
      <c r="CO226">
        <v>758.90599999999995</v>
      </c>
      <c r="CP226">
        <v>744.524</v>
      </c>
      <c r="CQ226">
        <v>2234.2530000000002</v>
      </c>
      <c r="CR226">
        <v>5659.9660000000003</v>
      </c>
      <c r="CS226">
        <v>3397.0749999999998</v>
      </c>
      <c r="CT226">
        <v>9162.7900000000009</v>
      </c>
      <c r="CU226">
        <v>7368.665</v>
      </c>
      <c r="CV226">
        <v>5482.0219999999999</v>
      </c>
    </row>
    <row r="227" spans="2:100" x14ac:dyDescent="0.2">
      <c r="B227">
        <v>191</v>
      </c>
      <c r="C227">
        <v>831.09900000000005</v>
      </c>
      <c r="D227">
        <v>5955.2049999999999</v>
      </c>
      <c r="E227">
        <v>12505.904</v>
      </c>
      <c r="F227">
        <v>12042.531000000001</v>
      </c>
      <c r="G227">
        <v>14685.111000000001</v>
      </c>
      <c r="H227">
        <v>11990.11</v>
      </c>
      <c r="I227">
        <v>6340.5079999999998</v>
      </c>
      <c r="J227">
        <v>8126.8040000000001</v>
      </c>
      <c r="L227">
        <v>191</v>
      </c>
      <c r="M227">
        <v>926.423</v>
      </c>
      <c r="N227">
        <v>2140.2269999999999</v>
      </c>
      <c r="O227">
        <v>3180.5230000000001</v>
      </c>
      <c r="P227">
        <v>22009.673999999999</v>
      </c>
      <c r="Q227">
        <v>26763.136999999999</v>
      </c>
      <c r="R227">
        <v>16557.136999999999</v>
      </c>
      <c r="S227">
        <v>6000.875</v>
      </c>
      <c r="T227">
        <v>8150.7780000000002</v>
      </c>
      <c r="V227">
        <v>191</v>
      </c>
      <c r="W227">
        <v>926.423</v>
      </c>
      <c r="X227">
        <v>873.69200000000001</v>
      </c>
      <c r="Y227">
        <v>1129.1679999999999</v>
      </c>
      <c r="Z227">
        <v>4179.8590000000004</v>
      </c>
      <c r="AA227">
        <v>1306.586</v>
      </c>
      <c r="AB227">
        <v>2381.5230000000001</v>
      </c>
      <c r="AC227">
        <v>1849.579</v>
      </c>
      <c r="AD227">
        <v>2488.5169999999998</v>
      </c>
      <c r="AF227">
        <v>191</v>
      </c>
      <c r="AG227">
        <v>814.63300000000004</v>
      </c>
      <c r="AH227">
        <v>759.53099999999995</v>
      </c>
      <c r="AI227">
        <v>748.86699999999996</v>
      </c>
      <c r="AJ227">
        <v>1956.703</v>
      </c>
      <c r="AK227">
        <v>1081.546</v>
      </c>
      <c r="AL227">
        <v>811.88</v>
      </c>
      <c r="AM227">
        <v>955.96900000000005</v>
      </c>
      <c r="AN227">
        <v>1009.332</v>
      </c>
      <c r="AP227">
        <v>191</v>
      </c>
      <c r="AQ227">
        <v>818.10299999999995</v>
      </c>
      <c r="AR227">
        <v>830.08900000000006</v>
      </c>
      <c r="AS227">
        <v>914.625</v>
      </c>
      <c r="AT227">
        <v>1573.3019999999999</v>
      </c>
      <c r="AU227">
        <v>11281.001</v>
      </c>
      <c r="AV227">
        <v>5819.7060000000001</v>
      </c>
      <c r="AW227">
        <v>1701.55</v>
      </c>
      <c r="AX227">
        <v>2594.0630000000001</v>
      </c>
      <c r="AZ227">
        <v>191</v>
      </c>
      <c r="BA227">
        <v>818.10299999999995</v>
      </c>
      <c r="BB227">
        <v>830.08900000000006</v>
      </c>
      <c r="BC227">
        <v>914.625</v>
      </c>
      <c r="BD227">
        <v>1573.3019999999999</v>
      </c>
      <c r="BE227">
        <v>11281.001</v>
      </c>
      <c r="BF227">
        <v>5819.7060000000001</v>
      </c>
      <c r="BG227">
        <v>1701.55</v>
      </c>
      <c r="BH227">
        <v>2594.0630000000001</v>
      </c>
      <c r="BJ227">
        <v>191</v>
      </c>
      <c r="BK227">
        <v>855.63300000000004</v>
      </c>
      <c r="BL227">
        <v>768.65800000000002</v>
      </c>
      <c r="BM227">
        <v>825.726</v>
      </c>
      <c r="BN227">
        <v>5790.4369999999999</v>
      </c>
      <c r="BP227">
        <v>886.44600000000003</v>
      </c>
      <c r="BQ227">
        <v>2674.9450000000002</v>
      </c>
      <c r="BR227">
        <v>1762.492</v>
      </c>
      <c r="BT227">
        <v>191</v>
      </c>
      <c r="BU227">
        <v>820.78899999999999</v>
      </c>
      <c r="BV227">
        <v>761.61800000000005</v>
      </c>
      <c r="BW227">
        <v>818.76300000000003</v>
      </c>
      <c r="BX227">
        <v>868.35799999999995</v>
      </c>
      <c r="BY227">
        <v>785.05100000000004</v>
      </c>
      <c r="BZ227">
        <v>784.697</v>
      </c>
      <c r="CA227">
        <v>869.75099999999998</v>
      </c>
      <c r="CB227">
        <v>834.27</v>
      </c>
      <c r="CD227">
        <v>191</v>
      </c>
      <c r="CE227">
        <v>817.01300000000003</v>
      </c>
      <c r="CF227">
        <v>893.375</v>
      </c>
      <c r="CG227">
        <v>763.57899999999995</v>
      </c>
      <c r="CH227">
        <v>835.73400000000004</v>
      </c>
      <c r="CI227">
        <v>870.84900000000005</v>
      </c>
      <c r="CJ227">
        <v>5010.9669999999996</v>
      </c>
      <c r="CK227">
        <v>3980.6329999999998</v>
      </c>
      <c r="CL227">
        <v>841.65899999999999</v>
      </c>
      <c r="CN227">
        <v>191</v>
      </c>
      <c r="CO227">
        <v>765.44500000000005</v>
      </c>
      <c r="CP227">
        <v>751.81299999999999</v>
      </c>
      <c r="CQ227">
        <v>2291.8710000000001</v>
      </c>
      <c r="CR227">
        <v>5778.268</v>
      </c>
      <c r="CS227">
        <v>3299.2739999999999</v>
      </c>
      <c r="CT227">
        <v>8646.15</v>
      </c>
      <c r="CU227">
        <v>7164.02</v>
      </c>
      <c r="CV227">
        <v>5235.3450000000003</v>
      </c>
    </row>
    <row r="228" spans="2:100" x14ac:dyDescent="0.2">
      <c r="B228">
        <v>192</v>
      </c>
      <c r="C228">
        <v>835.81799999999998</v>
      </c>
      <c r="D228">
        <v>6000.17</v>
      </c>
      <c r="E228">
        <v>12588.468000000001</v>
      </c>
      <c r="F228">
        <v>11869.156999999999</v>
      </c>
      <c r="G228">
        <v>14149.37</v>
      </c>
      <c r="H228">
        <v>11908.171</v>
      </c>
      <c r="I228">
        <v>6523.2439999999997</v>
      </c>
      <c r="J228">
        <v>8117.9260000000004</v>
      </c>
      <c r="L228">
        <v>192</v>
      </c>
      <c r="M228">
        <v>944.40599999999995</v>
      </c>
      <c r="N228">
        <v>1886.126</v>
      </c>
      <c r="O228">
        <v>3250.2460000000001</v>
      </c>
      <c r="P228">
        <v>22424.025000000001</v>
      </c>
      <c r="Q228">
        <v>26441.848000000002</v>
      </c>
      <c r="R228">
        <v>16807.609</v>
      </c>
      <c r="S228">
        <v>5572.277</v>
      </c>
      <c r="T228">
        <v>8022.98</v>
      </c>
      <c r="V228">
        <v>192</v>
      </c>
      <c r="W228">
        <v>944.40599999999995</v>
      </c>
      <c r="X228">
        <v>890.23199999999997</v>
      </c>
      <c r="Y228">
        <v>1121.855</v>
      </c>
      <c r="Z228">
        <v>3805.6019999999999</v>
      </c>
      <c r="AA228">
        <v>1354.68</v>
      </c>
      <c r="AB228">
        <v>2182.915</v>
      </c>
      <c r="AC228">
        <v>1780.3679999999999</v>
      </c>
      <c r="AD228">
        <v>2369.31</v>
      </c>
      <c r="AF228">
        <v>192</v>
      </c>
      <c r="AG228">
        <v>809.77499999999998</v>
      </c>
      <c r="AH228">
        <v>764.69200000000001</v>
      </c>
      <c r="AI228">
        <v>792.77700000000004</v>
      </c>
      <c r="AJ228">
        <v>1888.2429999999999</v>
      </c>
      <c r="AK228">
        <v>1134.838</v>
      </c>
      <c r="AL228">
        <v>846.88800000000003</v>
      </c>
      <c r="AM228">
        <v>977.22799999999995</v>
      </c>
      <c r="AN228">
        <v>1020.994</v>
      </c>
      <c r="AP228">
        <v>192</v>
      </c>
      <c r="AQ228">
        <v>846.64800000000002</v>
      </c>
      <c r="AR228">
        <v>860.38699999999994</v>
      </c>
      <c r="AS228">
        <v>899.36400000000003</v>
      </c>
      <c r="AT228">
        <v>1516.989</v>
      </c>
      <c r="AU228">
        <v>10417.361999999999</v>
      </c>
      <c r="AV228">
        <v>5523.0280000000002</v>
      </c>
      <c r="AW228">
        <v>1633.8219999999999</v>
      </c>
      <c r="AX228">
        <v>2516.0450000000001</v>
      </c>
      <c r="AZ228">
        <v>192</v>
      </c>
      <c r="BA228">
        <v>846.64800000000002</v>
      </c>
      <c r="BB228">
        <v>860.38699999999994</v>
      </c>
      <c r="BC228">
        <v>899.36400000000003</v>
      </c>
      <c r="BD228">
        <v>1516.989</v>
      </c>
      <c r="BE228">
        <v>10417.361999999999</v>
      </c>
      <c r="BF228">
        <v>5523.0280000000002</v>
      </c>
      <c r="BG228">
        <v>1633.8219999999999</v>
      </c>
      <c r="BH228">
        <v>2516.0450000000001</v>
      </c>
      <c r="BJ228">
        <v>192</v>
      </c>
      <c r="BK228">
        <v>813.83699999999999</v>
      </c>
      <c r="BL228">
        <v>828.50400000000002</v>
      </c>
      <c r="BM228">
        <v>798.62800000000004</v>
      </c>
      <c r="BN228">
        <v>5151.5609999999997</v>
      </c>
      <c r="BP228">
        <v>867.43</v>
      </c>
      <c r="BQ228">
        <v>2506.9780000000001</v>
      </c>
      <c r="BR228">
        <v>1584.7080000000001</v>
      </c>
      <c r="BT228">
        <v>192</v>
      </c>
      <c r="BU228">
        <v>848.65800000000002</v>
      </c>
      <c r="BV228">
        <v>756.93399999999997</v>
      </c>
      <c r="BW228">
        <v>805.56600000000003</v>
      </c>
      <c r="BX228">
        <v>865.68200000000002</v>
      </c>
      <c r="BY228">
        <v>777.70399999999995</v>
      </c>
      <c r="BZ228">
        <v>797.79600000000005</v>
      </c>
      <c r="CA228">
        <v>828.54200000000003</v>
      </c>
      <c r="CB228">
        <v>839.745</v>
      </c>
      <c r="CD228">
        <v>192</v>
      </c>
      <c r="CE228">
        <v>810.07500000000005</v>
      </c>
      <c r="CF228">
        <v>849.07299999999998</v>
      </c>
      <c r="CG228">
        <v>764.05100000000004</v>
      </c>
      <c r="CH228">
        <v>803.54499999999996</v>
      </c>
      <c r="CI228">
        <v>857.97500000000002</v>
      </c>
      <c r="CJ228">
        <v>5513.1149999999998</v>
      </c>
      <c r="CK228">
        <v>3816.8270000000002</v>
      </c>
      <c r="CL228">
        <v>839.22</v>
      </c>
      <c r="CN228">
        <v>192</v>
      </c>
      <c r="CO228">
        <v>805.154</v>
      </c>
      <c r="CP228">
        <v>766.19600000000003</v>
      </c>
      <c r="CQ228">
        <v>2124.3119999999999</v>
      </c>
      <c r="CR228">
        <v>5967.3410000000003</v>
      </c>
      <c r="CS228">
        <v>3089.2910000000002</v>
      </c>
      <c r="CT228">
        <v>8513.1710000000003</v>
      </c>
      <c r="CU228">
        <v>7109.6260000000002</v>
      </c>
      <c r="CV228">
        <v>4913.1390000000001</v>
      </c>
    </row>
    <row r="229" spans="2:100" x14ac:dyDescent="0.2">
      <c r="B229">
        <v>193</v>
      </c>
      <c r="C229">
        <v>810.43700000000001</v>
      </c>
      <c r="D229">
        <v>6120.3850000000002</v>
      </c>
      <c r="E229">
        <v>12325.625</v>
      </c>
      <c r="F229">
        <v>12167.357</v>
      </c>
      <c r="G229">
        <v>13464.620999999999</v>
      </c>
      <c r="H229">
        <v>11580.896000000001</v>
      </c>
      <c r="I229">
        <v>6323.2640000000001</v>
      </c>
      <c r="J229">
        <v>7979.7640000000001</v>
      </c>
      <c r="L229">
        <v>193</v>
      </c>
      <c r="M229">
        <v>933.40599999999995</v>
      </c>
      <c r="N229">
        <v>1683.7560000000001</v>
      </c>
      <c r="O229">
        <v>3188.444</v>
      </c>
      <c r="P229">
        <v>22605.303</v>
      </c>
      <c r="Q229">
        <v>26444.884999999998</v>
      </c>
      <c r="R229">
        <v>17094.127</v>
      </c>
      <c r="S229">
        <v>5414.3410000000003</v>
      </c>
      <c r="T229">
        <v>7781.5929999999998</v>
      </c>
      <c r="V229">
        <v>193</v>
      </c>
      <c r="W229">
        <v>933.40599999999995</v>
      </c>
      <c r="X229">
        <v>831.67200000000003</v>
      </c>
      <c r="Y229">
        <v>1036.723</v>
      </c>
      <c r="Z229">
        <v>3304.8470000000002</v>
      </c>
      <c r="AA229">
        <v>1389.578</v>
      </c>
      <c r="AB229">
        <v>2172.0639999999999</v>
      </c>
      <c r="AC229">
        <v>1658.318</v>
      </c>
      <c r="AD229">
        <v>2253.91</v>
      </c>
      <c r="AF229">
        <v>193</v>
      </c>
      <c r="AG229">
        <v>745.94100000000003</v>
      </c>
      <c r="AH229">
        <v>763.27700000000004</v>
      </c>
      <c r="AI229">
        <v>751.46699999999998</v>
      </c>
      <c r="AJ229">
        <v>1760.7950000000001</v>
      </c>
      <c r="AK229">
        <v>1038.6099999999999</v>
      </c>
      <c r="AL229">
        <v>816.95399999999995</v>
      </c>
      <c r="AM229">
        <v>968.11599999999999</v>
      </c>
      <c r="AN229">
        <v>1054.895</v>
      </c>
      <c r="AP229">
        <v>193</v>
      </c>
      <c r="AQ229">
        <v>810.38499999999999</v>
      </c>
      <c r="AR229">
        <v>863.19600000000003</v>
      </c>
      <c r="AS229">
        <v>836.721</v>
      </c>
      <c r="AT229">
        <v>1416.7139999999999</v>
      </c>
      <c r="AU229">
        <v>9411.2800000000007</v>
      </c>
      <c r="AV229">
        <v>5346.5240000000003</v>
      </c>
      <c r="AW229">
        <v>1679.1189999999999</v>
      </c>
      <c r="AX229">
        <v>2518.3420000000001</v>
      </c>
      <c r="AZ229">
        <v>193</v>
      </c>
      <c r="BA229">
        <v>810.38499999999999</v>
      </c>
      <c r="BB229">
        <v>863.19600000000003</v>
      </c>
      <c r="BC229">
        <v>836.721</v>
      </c>
      <c r="BD229">
        <v>1416.7139999999999</v>
      </c>
      <c r="BE229">
        <v>9411.2800000000007</v>
      </c>
      <c r="BF229">
        <v>5346.5240000000003</v>
      </c>
      <c r="BG229">
        <v>1679.1189999999999</v>
      </c>
      <c r="BH229">
        <v>2518.3420000000001</v>
      </c>
      <c r="BJ229">
        <v>193</v>
      </c>
      <c r="BK229">
        <v>784.43799999999999</v>
      </c>
      <c r="BL229">
        <v>794.54899999999998</v>
      </c>
      <c r="BM229">
        <v>830.66</v>
      </c>
      <c r="BN229">
        <v>4622.018</v>
      </c>
      <c r="BP229">
        <v>819.65700000000004</v>
      </c>
      <c r="BQ229">
        <v>2354.134</v>
      </c>
      <c r="BR229">
        <v>1534.7639999999999</v>
      </c>
      <c r="BT229">
        <v>193</v>
      </c>
      <c r="BU229">
        <v>845.85500000000002</v>
      </c>
      <c r="BV229">
        <v>750.43399999999997</v>
      </c>
      <c r="BW229">
        <v>791.38199999999995</v>
      </c>
      <c r="BX229">
        <v>884.77800000000002</v>
      </c>
      <c r="BY229">
        <v>790.21500000000003</v>
      </c>
      <c r="BZ229">
        <v>808.34799999999996</v>
      </c>
      <c r="CA229">
        <v>807.42200000000003</v>
      </c>
      <c r="CB229">
        <v>858.48900000000003</v>
      </c>
      <c r="CD229">
        <v>193</v>
      </c>
      <c r="CE229">
        <v>832.625</v>
      </c>
      <c r="CF229">
        <v>818.37900000000002</v>
      </c>
      <c r="CG229">
        <v>758.26499999999999</v>
      </c>
      <c r="CH229">
        <v>811.36800000000005</v>
      </c>
      <c r="CI229">
        <v>845.75800000000004</v>
      </c>
      <c r="CJ229">
        <v>5891.893</v>
      </c>
      <c r="CK229">
        <v>3746.491</v>
      </c>
      <c r="CL229">
        <v>887.16200000000003</v>
      </c>
      <c r="CN229">
        <v>193</v>
      </c>
      <c r="CO229">
        <v>825.65499999999997</v>
      </c>
      <c r="CP229">
        <v>742.58</v>
      </c>
      <c r="CQ229">
        <v>1837.251</v>
      </c>
      <c r="CR229">
        <v>6132.6419999999998</v>
      </c>
      <c r="CS229">
        <v>3049.701</v>
      </c>
      <c r="CT229">
        <v>8438.9830000000002</v>
      </c>
      <c r="CU229">
        <v>6915.6270000000004</v>
      </c>
      <c r="CV229">
        <v>4730.0929999999998</v>
      </c>
    </row>
    <row r="230" spans="2:100" x14ac:dyDescent="0.2">
      <c r="B230">
        <v>194</v>
      </c>
      <c r="C230">
        <v>833.16099999999994</v>
      </c>
      <c r="D230">
        <v>6352.1909999999998</v>
      </c>
      <c r="E230">
        <v>11958.734</v>
      </c>
      <c r="F230">
        <v>12409.858</v>
      </c>
      <c r="G230">
        <v>13211.32</v>
      </c>
      <c r="H230">
        <v>11291.079</v>
      </c>
      <c r="I230">
        <v>6331.5280000000002</v>
      </c>
      <c r="J230">
        <v>7760.1329999999998</v>
      </c>
      <c r="L230">
        <v>194</v>
      </c>
      <c r="M230">
        <v>903.65</v>
      </c>
      <c r="N230">
        <v>1517.7950000000001</v>
      </c>
      <c r="O230">
        <v>3173.634</v>
      </c>
      <c r="P230">
        <v>22988.945</v>
      </c>
      <c r="Q230">
        <v>26382.098000000002</v>
      </c>
      <c r="R230">
        <v>17299.831999999999</v>
      </c>
      <c r="S230">
        <v>5192.0559999999996</v>
      </c>
      <c r="T230">
        <v>7377.2879999999996</v>
      </c>
      <c r="V230">
        <v>194</v>
      </c>
      <c r="W230">
        <v>903.65</v>
      </c>
      <c r="X230">
        <v>830.94399999999996</v>
      </c>
      <c r="Y230">
        <v>946.803</v>
      </c>
      <c r="Z230">
        <v>2819.7020000000002</v>
      </c>
      <c r="AA230">
        <v>1339.7090000000001</v>
      </c>
      <c r="AB230">
        <v>2049.125</v>
      </c>
      <c r="AC230">
        <v>1657.63</v>
      </c>
      <c r="AD230">
        <v>2142.8580000000002</v>
      </c>
      <c r="AF230">
        <v>194</v>
      </c>
      <c r="AG230">
        <v>774.02300000000002</v>
      </c>
      <c r="AH230">
        <v>789.21500000000003</v>
      </c>
      <c r="AI230">
        <v>736.86400000000003</v>
      </c>
      <c r="AJ230">
        <v>1766.2660000000001</v>
      </c>
      <c r="AK230">
        <v>1010.128</v>
      </c>
      <c r="AL230">
        <v>833.91499999999996</v>
      </c>
      <c r="AM230">
        <v>916.43899999999996</v>
      </c>
      <c r="AN230">
        <v>1040.9649999999999</v>
      </c>
      <c r="AP230">
        <v>194</v>
      </c>
      <c r="AQ230">
        <v>811.96500000000003</v>
      </c>
      <c r="AR230">
        <v>819.73400000000004</v>
      </c>
      <c r="AS230">
        <v>853.83500000000004</v>
      </c>
      <c r="AT230">
        <v>1346.22</v>
      </c>
      <c r="AU230">
        <v>8604.5480000000007</v>
      </c>
      <c r="AV230">
        <v>5202.8590000000004</v>
      </c>
      <c r="AW230">
        <v>1670.827</v>
      </c>
      <c r="AX230">
        <v>2516.665</v>
      </c>
      <c r="AZ230">
        <v>194</v>
      </c>
      <c r="BA230">
        <v>811.96500000000003</v>
      </c>
      <c r="BB230">
        <v>819.73400000000004</v>
      </c>
      <c r="BC230">
        <v>853.83500000000004</v>
      </c>
      <c r="BD230">
        <v>1346.22</v>
      </c>
      <c r="BE230">
        <v>8604.5480000000007</v>
      </c>
      <c r="BF230">
        <v>5202.8590000000004</v>
      </c>
      <c r="BG230">
        <v>1670.827</v>
      </c>
      <c r="BH230">
        <v>2516.665</v>
      </c>
      <c r="BJ230">
        <v>194</v>
      </c>
      <c r="BK230">
        <v>779.81200000000001</v>
      </c>
      <c r="BL230">
        <v>748.851</v>
      </c>
      <c r="BM230">
        <v>837.33900000000006</v>
      </c>
      <c r="BN230">
        <v>3858.1880000000001</v>
      </c>
      <c r="BP230">
        <v>820.68399999999997</v>
      </c>
      <c r="BQ230">
        <v>2141.415</v>
      </c>
      <c r="BT230">
        <v>194</v>
      </c>
      <c r="BU230">
        <v>823.61800000000005</v>
      </c>
      <c r="BV230">
        <v>751.59199999999998</v>
      </c>
      <c r="BW230">
        <v>798.36800000000005</v>
      </c>
      <c r="BX230">
        <v>845.67</v>
      </c>
      <c r="BY230">
        <v>804.57899999999995</v>
      </c>
      <c r="BZ230">
        <v>804.899</v>
      </c>
      <c r="CA230">
        <v>790.79499999999996</v>
      </c>
      <c r="CB230">
        <v>864.56200000000001</v>
      </c>
      <c r="CD230">
        <v>194</v>
      </c>
      <c r="CE230">
        <v>842.52700000000004</v>
      </c>
      <c r="CF230">
        <v>812.452</v>
      </c>
      <c r="CG230">
        <v>778.9</v>
      </c>
      <c r="CH230">
        <v>850.55399999999997</v>
      </c>
      <c r="CI230">
        <v>881.62</v>
      </c>
      <c r="CJ230">
        <v>6342.65</v>
      </c>
      <c r="CK230">
        <v>3787.8319999999999</v>
      </c>
      <c r="CL230">
        <v>893.94799999999998</v>
      </c>
      <c r="CN230">
        <v>194</v>
      </c>
      <c r="CO230">
        <v>881.78599999999994</v>
      </c>
      <c r="CP230">
        <v>764.53499999999997</v>
      </c>
      <c r="CQ230">
        <v>1742.431</v>
      </c>
      <c r="CR230">
        <v>6571.6840000000002</v>
      </c>
      <c r="CS230">
        <v>2884.9189999999999</v>
      </c>
      <c r="CT230">
        <v>8088.1589999999997</v>
      </c>
      <c r="CU230">
        <v>6738.6</v>
      </c>
      <c r="CV230">
        <v>4362.0879999999997</v>
      </c>
    </row>
    <row r="231" spans="2:100" x14ac:dyDescent="0.2">
      <c r="B231">
        <v>195</v>
      </c>
      <c r="C231">
        <v>830.60299999999995</v>
      </c>
      <c r="D231">
        <v>6822.56</v>
      </c>
      <c r="E231">
        <v>11812.120999999999</v>
      </c>
      <c r="F231">
        <v>12329.808999999999</v>
      </c>
      <c r="G231">
        <v>12830.558999999999</v>
      </c>
      <c r="H231">
        <v>11135.866</v>
      </c>
      <c r="I231">
        <v>5911.2089999999998</v>
      </c>
      <c r="J231">
        <v>7634.58</v>
      </c>
      <c r="L231">
        <v>195</v>
      </c>
      <c r="M231">
        <v>906.14300000000003</v>
      </c>
      <c r="N231">
        <v>1420.5119999999999</v>
      </c>
      <c r="O231">
        <v>3148.5720000000001</v>
      </c>
      <c r="P231">
        <v>23286.498</v>
      </c>
      <c r="Q231">
        <v>26214.063999999998</v>
      </c>
      <c r="R231">
        <v>16773.046999999999</v>
      </c>
      <c r="S231">
        <v>5013.1459999999997</v>
      </c>
      <c r="T231">
        <v>7326.3450000000003</v>
      </c>
      <c r="V231">
        <v>195</v>
      </c>
      <c r="W231">
        <v>906.14300000000003</v>
      </c>
      <c r="X231">
        <v>860.08699999999999</v>
      </c>
      <c r="Y231">
        <v>919.84699999999998</v>
      </c>
      <c r="Z231">
        <v>2256.0920000000001</v>
      </c>
      <c r="AA231">
        <v>1277.0340000000001</v>
      </c>
      <c r="AB231">
        <v>1932.0450000000001</v>
      </c>
      <c r="AC231">
        <v>1465.7650000000001</v>
      </c>
      <c r="AD231">
        <v>2370.0329999999999</v>
      </c>
      <c r="AF231">
        <v>195</v>
      </c>
      <c r="AG231">
        <v>792.96900000000005</v>
      </c>
      <c r="AH231">
        <v>743.28800000000001</v>
      </c>
      <c r="AI231">
        <v>749.04</v>
      </c>
      <c r="AJ231">
        <v>1655.808</v>
      </c>
      <c r="AK231">
        <v>1028.2529999999999</v>
      </c>
      <c r="AL231">
        <v>876.69</v>
      </c>
      <c r="AM231">
        <v>979.83799999999997</v>
      </c>
      <c r="AN231">
        <v>1021.927</v>
      </c>
      <c r="AP231">
        <v>195</v>
      </c>
      <c r="AQ231">
        <v>847.94</v>
      </c>
      <c r="AR231">
        <v>818.84400000000005</v>
      </c>
      <c r="AS231">
        <v>823.01700000000005</v>
      </c>
      <c r="AT231">
        <v>1278.7429999999999</v>
      </c>
      <c r="AU231">
        <v>7888.4750000000004</v>
      </c>
      <c r="AV231">
        <v>5041.1409999999996</v>
      </c>
      <c r="AW231">
        <v>1717.633</v>
      </c>
      <c r="AX231">
        <v>2423.009</v>
      </c>
      <c r="AZ231">
        <v>195</v>
      </c>
      <c r="BA231">
        <v>847.94</v>
      </c>
      <c r="BB231">
        <v>818.84400000000005</v>
      </c>
      <c r="BC231">
        <v>823.01700000000005</v>
      </c>
      <c r="BD231">
        <v>1278.7429999999999</v>
      </c>
      <c r="BE231">
        <v>7888.4750000000004</v>
      </c>
      <c r="BF231">
        <v>5041.1409999999996</v>
      </c>
      <c r="BG231">
        <v>1717.633</v>
      </c>
      <c r="BH231">
        <v>2423.009</v>
      </c>
      <c r="BJ231">
        <v>195</v>
      </c>
      <c r="BK231">
        <v>795.35900000000004</v>
      </c>
      <c r="BL231">
        <v>751.63699999999994</v>
      </c>
      <c r="BM231">
        <v>795.69399999999996</v>
      </c>
      <c r="BN231">
        <v>3350.6489999999999</v>
      </c>
      <c r="BP231">
        <v>854.94399999999996</v>
      </c>
      <c r="BQ231">
        <v>1887.2929999999999</v>
      </c>
      <c r="BT231">
        <v>195</v>
      </c>
      <c r="BU231">
        <v>800.5</v>
      </c>
      <c r="BV231">
        <v>734.81600000000003</v>
      </c>
      <c r="BW231">
        <v>780.78899999999999</v>
      </c>
      <c r="BX231">
        <v>829.83799999999997</v>
      </c>
      <c r="BY231">
        <v>810.80100000000004</v>
      </c>
      <c r="BZ231">
        <v>803.56700000000001</v>
      </c>
      <c r="CA231">
        <v>852.553</v>
      </c>
      <c r="CB231">
        <v>838.90099999999995</v>
      </c>
      <c r="CD231">
        <v>195</v>
      </c>
      <c r="CE231">
        <v>889.80600000000004</v>
      </c>
      <c r="CF231">
        <v>815.19899999999996</v>
      </c>
      <c r="CG231">
        <v>764.09900000000005</v>
      </c>
      <c r="CH231">
        <v>823.12400000000002</v>
      </c>
      <c r="CI231">
        <v>913.048</v>
      </c>
      <c r="CJ231">
        <v>6284.7730000000001</v>
      </c>
      <c r="CK231">
        <v>3838.6030000000001</v>
      </c>
      <c r="CL231">
        <v>890.19399999999996</v>
      </c>
      <c r="CN231">
        <v>195</v>
      </c>
      <c r="CO231">
        <v>890.78899999999999</v>
      </c>
      <c r="CP231">
        <v>762.05600000000004</v>
      </c>
      <c r="CQ231">
        <v>1500.749</v>
      </c>
      <c r="CR231">
        <v>6477.6229999999996</v>
      </c>
      <c r="CS231">
        <v>2901.0940000000001</v>
      </c>
      <c r="CT231">
        <v>7443.04</v>
      </c>
      <c r="CU231">
        <v>6498.9390000000003</v>
      </c>
      <c r="CV231">
        <v>4202.0600000000004</v>
      </c>
    </row>
    <row r="232" spans="2:100" x14ac:dyDescent="0.2">
      <c r="B232">
        <v>196</v>
      </c>
      <c r="C232">
        <v>856.76800000000003</v>
      </c>
      <c r="D232">
        <v>7309.5379999999996</v>
      </c>
      <c r="E232">
        <v>11445.815000000001</v>
      </c>
      <c r="F232">
        <v>12200.661</v>
      </c>
      <c r="G232">
        <v>12113.157999999999</v>
      </c>
      <c r="H232">
        <v>10866.141</v>
      </c>
      <c r="I232">
        <v>5547.5659999999998</v>
      </c>
      <c r="J232">
        <v>7530.2659999999996</v>
      </c>
      <c r="L232">
        <v>196</v>
      </c>
      <c r="M232">
        <v>938.38</v>
      </c>
      <c r="N232">
        <v>1521.6130000000001</v>
      </c>
      <c r="O232">
        <v>3122.21</v>
      </c>
      <c r="P232">
        <v>24209.395</v>
      </c>
      <c r="Q232">
        <v>26376.405999999999</v>
      </c>
      <c r="R232">
        <v>16717.708999999999</v>
      </c>
      <c r="S232">
        <v>4936.9570000000003</v>
      </c>
      <c r="T232">
        <v>7008.9229999999998</v>
      </c>
      <c r="V232">
        <v>196</v>
      </c>
      <c r="W232">
        <v>938.38</v>
      </c>
      <c r="X232">
        <v>801.24300000000005</v>
      </c>
      <c r="Y232">
        <v>878.05200000000002</v>
      </c>
      <c r="Z232">
        <v>1948.127</v>
      </c>
      <c r="AA232">
        <v>1159.0429999999999</v>
      </c>
      <c r="AB232">
        <v>1972.7940000000001</v>
      </c>
      <c r="AC232">
        <v>1462.703</v>
      </c>
      <c r="AD232">
        <v>2324.8870000000002</v>
      </c>
      <c r="AF232">
        <v>196</v>
      </c>
      <c r="AG232">
        <v>762.34100000000001</v>
      </c>
      <c r="AH232">
        <v>766.22299999999996</v>
      </c>
      <c r="AI232">
        <v>750.62300000000005</v>
      </c>
      <c r="AJ232">
        <v>1673.953</v>
      </c>
      <c r="AK232">
        <v>982.17</v>
      </c>
      <c r="AL232">
        <v>844.92100000000005</v>
      </c>
      <c r="AM232">
        <v>956.34299999999996</v>
      </c>
      <c r="AN232">
        <v>985.54200000000003</v>
      </c>
      <c r="AP232">
        <v>196</v>
      </c>
      <c r="AQ232">
        <v>873.67499999999995</v>
      </c>
      <c r="AR232">
        <v>774.70899999999995</v>
      </c>
      <c r="AS232">
        <v>853.06500000000005</v>
      </c>
      <c r="AT232">
        <v>1286.2170000000001</v>
      </c>
      <c r="AU232">
        <v>7207.58</v>
      </c>
      <c r="AV232">
        <v>4760.6620000000003</v>
      </c>
      <c r="AW232">
        <v>1647.876</v>
      </c>
      <c r="AX232">
        <v>2479.77</v>
      </c>
      <c r="AZ232">
        <v>196</v>
      </c>
      <c r="BA232">
        <v>873.67499999999995</v>
      </c>
      <c r="BB232">
        <v>774.70899999999995</v>
      </c>
      <c r="BC232">
        <v>853.06500000000005</v>
      </c>
      <c r="BD232">
        <v>1286.2170000000001</v>
      </c>
      <c r="BE232">
        <v>7207.58</v>
      </c>
      <c r="BF232">
        <v>4760.6620000000003</v>
      </c>
      <c r="BG232">
        <v>1647.876</v>
      </c>
      <c r="BH232">
        <v>2479.77</v>
      </c>
      <c r="BJ232">
        <v>196</v>
      </c>
      <c r="BK232">
        <v>796.37400000000002</v>
      </c>
      <c r="BL232">
        <v>764.32799999999997</v>
      </c>
      <c r="BM232">
        <v>799.81799999999998</v>
      </c>
      <c r="BN232">
        <v>2910.9969999999998</v>
      </c>
      <c r="BP232">
        <v>849.245</v>
      </c>
      <c r="BQ232">
        <v>1691.9469999999999</v>
      </c>
      <c r="BT232">
        <v>196</v>
      </c>
      <c r="BU232">
        <v>819.75</v>
      </c>
      <c r="BV232">
        <v>740.61800000000005</v>
      </c>
      <c r="BW232">
        <v>780.36800000000005</v>
      </c>
      <c r="BX232">
        <v>847.42700000000002</v>
      </c>
      <c r="BY232">
        <v>805.49300000000005</v>
      </c>
      <c r="BZ232">
        <v>831.79399999999998</v>
      </c>
      <c r="CA232">
        <v>824.25099999999998</v>
      </c>
      <c r="CB232">
        <v>849.18</v>
      </c>
      <c r="CD232">
        <v>196</v>
      </c>
      <c r="CE232">
        <v>839.822</v>
      </c>
      <c r="CF232">
        <v>819.81899999999996</v>
      </c>
      <c r="CG232">
        <v>761.61699999999996</v>
      </c>
      <c r="CH232">
        <v>844.41700000000003</v>
      </c>
      <c r="CI232">
        <v>907.70500000000004</v>
      </c>
      <c r="CJ232">
        <v>6329.2129999999997</v>
      </c>
      <c r="CK232">
        <v>3717.4520000000002</v>
      </c>
      <c r="CN232">
        <v>196</v>
      </c>
      <c r="CO232">
        <v>827.13300000000004</v>
      </c>
      <c r="CP232">
        <v>754.06100000000004</v>
      </c>
      <c r="CQ232">
        <v>1272.9490000000001</v>
      </c>
      <c r="CR232">
        <v>6543.0519999999997</v>
      </c>
      <c r="CS232">
        <v>2941.2190000000001</v>
      </c>
      <c r="CT232">
        <v>6809.6319999999996</v>
      </c>
      <c r="CU232">
        <v>6344.5190000000002</v>
      </c>
      <c r="CV232">
        <v>3927.16</v>
      </c>
    </row>
    <row r="233" spans="2:100" x14ac:dyDescent="0.2">
      <c r="B233">
        <v>197</v>
      </c>
      <c r="C233">
        <v>866.822</v>
      </c>
      <c r="D233">
        <v>8259.2139999999999</v>
      </c>
      <c r="E233">
        <v>10965.403</v>
      </c>
      <c r="F233">
        <v>12177.517</v>
      </c>
      <c r="G233">
        <v>11912.07</v>
      </c>
      <c r="H233">
        <v>10342.566999999999</v>
      </c>
      <c r="I233">
        <v>5016.3909999999996</v>
      </c>
      <c r="J233">
        <v>7639.5889999999999</v>
      </c>
      <c r="L233">
        <v>197</v>
      </c>
      <c r="M233">
        <v>980.30799999999999</v>
      </c>
      <c r="N233">
        <v>1847.7070000000001</v>
      </c>
      <c r="O233">
        <v>3137.7919999999999</v>
      </c>
      <c r="P233">
        <v>24382.256000000001</v>
      </c>
      <c r="Q233">
        <v>26321.925999999999</v>
      </c>
      <c r="R233">
        <v>16559.105</v>
      </c>
      <c r="S233">
        <v>4750.3190000000004</v>
      </c>
      <c r="T233">
        <v>6782.7060000000001</v>
      </c>
      <c r="V233">
        <v>197</v>
      </c>
      <c r="W233">
        <v>980.30799999999999</v>
      </c>
      <c r="X233">
        <v>829.82299999999998</v>
      </c>
      <c r="Y233">
        <v>880.92</v>
      </c>
      <c r="Z233">
        <v>1819.0989999999999</v>
      </c>
      <c r="AA233">
        <v>1140.9190000000001</v>
      </c>
      <c r="AB233">
        <v>1959.9069999999999</v>
      </c>
      <c r="AC233">
        <v>1379.252</v>
      </c>
      <c r="AD233">
        <v>2564.183</v>
      </c>
      <c r="AF233">
        <v>197</v>
      </c>
      <c r="AG233">
        <v>772.827</v>
      </c>
      <c r="AH233">
        <v>745.53599999999994</v>
      </c>
      <c r="AI233">
        <v>727.11400000000003</v>
      </c>
      <c r="AJ233">
        <v>1531.002</v>
      </c>
      <c r="AK233">
        <v>897.38300000000004</v>
      </c>
      <c r="AL233">
        <v>830.76199999999994</v>
      </c>
      <c r="AM233">
        <v>950.47699999999998</v>
      </c>
      <c r="AN233">
        <v>1011.1</v>
      </c>
      <c r="AP233">
        <v>197</v>
      </c>
      <c r="AQ233">
        <v>865.43600000000004</v>
      </c>
      <c r="AR233">
        <v>796.84100000000001</v>
      </c>
      <c r="AS233">
        <v>819.46799999999996</v>
      </c>
      <c r="AT233">
        <v>1263.6010000000001</v>
      </c>
      <c r="AU233">
        <v>6839.3029999999999</v>
      </c>
      <c r="AV233">
        <v>4640.616</v>
      </c>
      <c r="AW233">
        <v>1626.3209999999999</v>
      </c>
      <c r="AX233">
        <v>2429.721</v>
      </c>
      <c r="AZ233">
        <v>197</v>
      </c>
      <c r="BA233">
        <v>865.43600000000004</v>
      </c>
      <c r="BB233">
        <v>796.84100000000001</v>
      </c>
      <c r="BC233">
        <v>819.46799999999996</v>
      </c>
      <c r="BD233">
        <v>1263.6010000000001</v>
      </c>
      <c r="BE233">
        <v>6839.3029999999999</v>
      </c>
      <c r="BF233">
        <v>4640.616</v>
      </c>
      <c r="BG233">
        <v>1626.3209999999999</v>
      </c>
      <c r="BH233">
        <v>2429.721</v>
      </c>
      <c r="BJ233">
        <v>197</v>
      </c>
      <c r="BK233">
        <v>789.46199999999999</v>
      </c>
      <c r="BL233">
        <v>755.69299999999998</v>
      </c>
      <c r="BM233">
        <v>805.125</v>
      </c>
      <c r="BN233">
        <v>2578.5390000000002</v>
      </c>
      <c r="BP233">
        <v>830.12699999999995</v>
      </c>
      <c r="BQ233">
        <v>1487.518</v>
      </c>
      <c r="BT233">
        <v>197</v>
      </c>
      <c r="BU233">
        <v>854.93399999999997</v>
      </c>
      <c r="BV233">
        <v>768.85500000000002</v>
      </c>
      <c r="BW233">
        <v>783.75</v>
      </c>
      <c r="BX233">
        <v>891.04200000000003</v>
      </c>
      <c r="BY233">
        <v>799.178</v>
      </c>
      <c r="BZ233">
        <v>804.81700000000001</v>
      </c>
      <c r="CA233">
        <v>829.83299999999997</v>
      </c>
      <c r="CB233">
        <v>833.11199999999997</v>
      </c>
      <c r="CD233">
        <v>197</v>
      </c>
      <c r="CE233">
        <v>841.77599999999995</v>
      </c>
      <c r="CF233">
        <v>823.03300000000002</v>
      </c>
      <c r="CG233">
        <v>797.24099999999999</v>
      </c>
      <c r="CH233">
        <v>828.93600000000004</v>
      </c>
      <c r="CI233">
        <v>905.93899999999996</v>
      </c>
      <c r="CJ233">
        <v>6492.8310000000001</v>
      </c>
      <c r="CK233">
        <v>3627.7179999999998</v>
      </c>
      <c r="CN233">
        <v>197</v>
      </c>
      <c r="CO233">
        <v>803.52300000000002</v>
      </c>
      <c r="CP233">
        <v>771.32</v>
      </c>
      <c r="CQ233">
        <v>1123.145</v>
      </c>
      <c r="CR233">
        <v>6191.7569999999996</v>
      </c>
      <c r="CS233">
        <v>3075.8119999999999</v>
      </c>
      <c r="CT233">
        <v>6145.4080000000004</v>
      </c>
      <c r="CU233">
        <v>6157.2780000000002</v>
      </c>
      <c r="CV233">
        <v>3730.4479999999999</v>
      </c>
    </row>
    <row r="234" spans="2:100" x14ac:dyDescent="0.2">
      <c r="B234">
        <v>198</v>
      </c>
      <c r="C234">
        <v>830.78599999999994</v>
      </c>
      <c r="D234">
        <v>8660.4969999999994</v>
      </c>
      <c r="E234">
        <v>10838.486999999999</v>
      </c>
      <c r="F234">
        <v>11745.851000000001</v>
      </c>
      <c r="G234">
        <v>11532.114</v>
      </c>
      <c r="H234">
        <v>9615.4660000000003</v>
      </c>
      <c r="I234">
        <v>4383.674</v>
      </c>
      <c r="J234">
        <v>7610.0349999999999</v>
      </c>
      <c r="L234">
        <v>198</v>
      </c>
      <c r="M234">
        <v>1023.644</v>
      </c>
      <c r="N234">
        <v>2274.3539999999998</v>
      </c>
      <c r="O234">
        <v>3214.2930000000001</v>
      </c>
      <c r="P234">
        <v>24911.835999999999</v>
      </c>
      <c r="Q234">
        <v>26153.773000000001</v>
      </c>
      <c r="R234">
        <v>16146.449000000001</v>
      </c>
      <c r="S234">
        <v>4546.6760000000004</v>
      </c>
      <c r="T234">
        <v>6623.7250000000004</v>
      </c>
      <c r="V234">
        <v>198</v>
      </c>
      <c r="W234">
        <v>1023.644</v>
      </c>
      <c r="X234">
        <v>786.35500000000002</v>
      </c>
      <c r="Y234">
        <v>854.81899999999996</v>
      </c>
      <c r="Z234">
        <v>1696.7840000000001</v>
      </c>
      <c r="AA234">
        <v>1125.626</v>
      </c>
      <c r="AB234">
        <v>1996.356</v>
      </c>
      <c r="AC234">
        <v>1367.3789999999999</v>
      </c>
      <c r="AD234">
        <v>2642.7449999999999</v>
      </c>
      <c r="AF234">
        <v>198</v>
      </c>
      <c r="AG234">
        <v>783.21199999999999</v>
      </c>
      <c r="AH234">
        <v>747.75400000000002</v>
      </c>
      <c r="AI234">
        <v>740.91</v>
      </c>
      <c r="AJ234">
        <v>1366.98</v>
      </c>
      <c r="AK234">
        <v>891.69100000000003</v>
      </c>
      <c r="AL234">
        <v>822.85500000000002</v>
      </c>
      <c r="AM234">
        <v>915.53200000000004</v>
      </c>
      <c r="AN234">
        <v>1022.944</v>
      </c>
      <c r="AP234">
        <v>198</v>
      </c>
      <c r="AQ234">
        <v>875.952</v>
      </c>
      <c r="AR234">
        <v>805.81299999999999</v>
      </c>
      <c r="AS234">
        <v>826.375</v>
      </c>
      <c r="AT234">
        <v>1229.71</v>
      </c>
      <c r="AU234">
        <v>6307.4809999999998</v>
      </c>
      <c r="AV234">
        <v>4391.9350000000004</v>
      </c>
      <c r="AW234">
        <v>1570.405</v>
      </c>
      <c r="AX234">
        <v>2362.8679999999999</v>
      </c>
      <c r="AZ234">
        <v>198</v>
      </c>
      <c r="BA234">
        <v>875.952</v>
      </c>
      <c r="BB234">
        <v>805.81299999999999</v>
      </c>
      <c r="BC234">
        <v>826.375</v>
      </c>
      <c r="BD234">
        <v>1229.71</v>
      </c>
      <c r="BE234">
        <v>6307.4809999999998</v>
      </c>
      <c r="BF234">
        <v>4391.9350000000004</v>
      </c>
      <c r="BG234">
        <v>1570.405</v>
      </c>
      <c r="BH234">
        <v>2362.8679999999999</v>
      </c>
      <c r="BJ234">
        <v>198</v>
      </c>
      <c r="BK234">
        <v>815.02800000000002</v>
      </c>
      <c r="BL234">
        <v>802.79899999999998</v>
      </c>
      <c r="BM234">
        <v>766.51400000000001</v>
      </c>
      <c r="BN234">
        <v>2363.3040000000001</v>
      </c>
      <c r="BP234">
        <v>819.71699999999998</v>
      </c>
      <c r="BQ234">
        <v>1338.26</v>
      </c>
      <c r="BT234">
        <v>198</v>
      </c>
      <c r="BU234">
        <v>876.59199999999998</v>
      </c>
      <c r="BV234">
        <v>792.053</v>
      </c>
      <c r="BW234">
        <v>795.21100000000001</v>
      </c>
      <c r="BX234">
        <v>871.15200000000004</v>
      </c>
      <c r="BY234">
        <v>786.02800000000002</v>
      </c>
      <c r="BZ234">
        <v>850.54700000000003</v>
      </c>
      <c r="CA234">
        <v>806.44299999999998</v>
      </c>
      <c r="CB234">
        <v>863.05399999999997</v>
      </c>
      <c r="CD234">
        <v>198</v>
      </c>
      <c r="CE234">
        <v>798.31</v>
      </c>
      <c r="CF234">
        <v>789.19600000000003</v>
      </c>
      <c r="CG234">
        <v>769.09500000000003</v>
      </c>
      <c r="CH234">
        <v>852.98599999999999</v>
      </c>
      <c r="CI234">
        <v>926.54899999999998</v>
      </c>
      <c r="CJ234">
        <v>6588.1090000000004</v>
      </c>
      <c r="CK234">
        <v>3447.393</v>
      </c>
      <c r="CN234">
        <v>198</v>
      </c>
      <c r="CO234">
        <v>804.97199999999998</v>
      </c>
      <c r="CP234">
        <v>769.46100000000001</v>
      </c>
      <c r="CQ234">
        <v>1076.972</v>
      </c>
      <c r="CR234">
        <v>5981.2920000000004</v>
      </c>
      <c r="CS234">
        <v>3012.462</v>
      </c>
      <c r="CT234">
        <v>5664.68</v>
      </c>
      <c r="CU234">
        <v>5873.0780000000004</v>
      </c>
      <c r="CV234">
        <v>3634.45</v>
      </c>
    </row>
    <row r="235" spans="2:100" x14ac:dyDescent="0.2">
      <c r="B235">
        <v>199</v>
      </c>
      <c r="C235">
        <v>839.971</v>
      </c>
      <c r="D235">
        <v>8493.3230000000003</v>
      </c>
      <c r="E235">
        <v>10615.646000000001</v>
      </c>
      <c r="F235">
        <v>11290.385</v>
      </c>
      <c r="G235">
        <v>10837.353999999999</v>
      </c>
      <c r="H235">
        <v>9363.4660000000003</v>
      </c>
      <c r="I235">
        <v>3750.2</v>
      </c>
      <c r="J235">
        <v>7775.0079999999998</v>
      </c>
      <c r="L235">
        <v>199</v>
      </c>
      <c r="M235">
        <v>1137.539</v>
      </c>
      <c r="N235">
        <v>2416.8440000000001</v>
      </c>
      <c r="O235">
        <v>3232.96</v>
      </c>
      <c r="P235">
        <v>25583.646000000001</v>
      </c>
      <c r="Q235">
        <v>26125.855</v>
      </c>
      <c r="R235">
        <v>15946.572</v>
      </c>
      <c r="S235">
        <v>4264.5029999999997</v>
      </c>
      <c r="T235">
        <v>6567.4809999999998</v>
      </c>
      <c r="V235">
        <v>199</v>
      </c>
      <c r="W235">
        <v>1137.539</v>
      </c>
      <c r="X235">
        <v>783.47400000000005</v>
      </c>
      <c r="Y235">
        <v>803.16200000000003</v>
      </c>
      <c r="Z235">
        <v>1523.529</v>
      </c>
      <c r="AA235">
        <v>1098.0989999999999</v>
      </c>
      <c r="AB235">
        <v>2102.7809999999999</v>
      </c>
      <c r="AC235">
        <v>1348.3920000000001</v>
      </c>
      <c r="AD235">
        <v>2957.6439999999998</v>
      </c>
      <c r="AF235">
        <v>199</v>
      </c>
      <c r="AG235">
        <v>756.32</v>
      </c>
      <c r="AH235">
        <v>767.82500000000005</v>
      </c>
      <c r="AI235">
        <v>704.01900000000001</v>
      </c>
      <c r="AJ235">
        <v>1386.828</v>
      </c>
      <c r="AK235">
        <v>909.08299999999997</v>
      </c>
      <c r="AL235">
        <v>837.20600000000002</v>
      </c>
      <c r="AM235">
        <v>920.33900000000006</v>
      </c>
      <c r="AN235">
        <v>1033.452</v>
      </c>
      <c r="AP235">
        <v>199</v>
      </c>
      <c r="AQ235">
        <v>819.40200000000004</v>
      </c>
      <c r="AR235">
        <v>814.77700000000004</v>
      </c>
      <c r="AS235">
        <v>857.95399999999995</v>
      </c>
      <c r="AT235">
        <v>1235.7339999999999</v>
      </c>
      <c r="AU235">
        <v>5727.2719999999999</v>
      </c>
      <c r="AV235">
        <v>4268.24</v>
      </c>
      <c r="AW235">
        <v>1503.6590000000001</v>
      </c>
      <c r="AX235">
        <v>2337.0709999999999</v>
      </c>
      <c r="AZ235">
        <v>199</v>
      </c>
      <c r="BA235">
        <v>819.40200000000004</v>
      </c>
      <c r="BB235">
        <v>814.77700000000004</v>
      </c>
      <c r="BC235">
        <v>857.95399999999995</v>
      </c>
      <c r="BD235">
        <v>1235.7339999999999</v>
      </c>
      <c r="BE235">
        <v>5727.2719999999999</v>
      </c>
      <c r="BF235">
        <v>4268.24</v>
      </c>
      <c r="BG235">
        <v>1503.6590000000001</v>
      </c>
      <c r="BH235">
        <v>2337.0709999999999</v>
      </c>
      <c r="BJ235">
        <v>199</v>
      </c>
      <c r="BK235">
        <v>808.99</v>
      </c>
      <c r="BL235">
        <v>751.77099999999996</v>
      </c>
      <c r="BM235">
        <v>789.20100000000002</v>
      </c>
      <c r="BN235">
        <v>1961.8620000000001</v>
      </c>
      <c r="BP235">
        <v>801.37699999999995</v>
      </c>
      <c r="BQ235">
        <v>1194.586</v>
      </c>
      <c r="BT235">
        <v>199</v>
      </c>
      <c r="BU235">
        <v>839.63199999999995</v>
      </c>
      <c r="BV235">
        <v>769</v>
      </c>
      <c r="BW235">
        <v>807.82899999999995</v>
      </c>
      <c r="BX235">
        <v>835.77700000000004</v>
      </c>
      <c r="BY235">
        <v>768.27</v>
      </c>
      <c r="BZ235">
        <v>819.88400000000001</v>
      </c>
      <c r="CA235">
        <v>831.61099999999999</v>
      </c>
      <c r="CB235">
        <v>865.84799999999996</v>
      </c>
      <c r="CD235">
        <v>199</v>
      </c>
      <c r="CE235">
        <v>824.505</v>
      </c>
      <c r="CF235">
        <v>837.63</v>
      </c>
      <c r="CG235">
        <v>799.745</v>
      </c>
      <c r="CH235">
        <v>832.18700000000001</v>
      </c>
      <c r="CI235">
        <v>923.41300000000001</v>
      </c>
      <c r="CJ235">
        <v>6561.7089999999998</v>
      </c>
      <c r="CK235">
        <v>3461.1280000000002</v>
      </c>
      <c r="CN235">
        <v>199</v>
      </c>
      <c r="CO235">
        <v>786.43100000000004</v>
      </c>
      <c r="CP235">
        <v>772.654</v>
      </c>
      <c r="CQ235">
        <v>1023.117</v>
      </c>
      <c r="CR235">
        <v>5685.4989999999998</v>
      </c>
      <c r="CS235">
        <v>2929.6990000000001</v>
      </c>
      <c r="CT235">
        <v>5196.7039999999997</v>
      </c>
      <c r="CU235">
        <v>5615.893</v>
      </c>
      <c r="CV235">
        <v>3438.0129999999999</v>
      </c>
    </row>
    <row r="236" spans="2:100" x14ac:dyDescent="0.2">
      <c r="B236">
        <v>200</v>
      </c>
      <c r="C236">
        <v>832.75</v>
      </c>
      <c r="D236">
        <v>8110.7820000000002</v>
      </c>
      <c r="E236">
        <v>10589.459000000001</v>
      </c>
      <c r="F236">
        <v>10979.089</v>
      </c>
      <c r="G236">
        <v>10320.207</v>
      </c>
      <c r="H236">
        <v>9182.3909999999996</v>
      </c>
      <c r="I236">
        <v>3197.51</v>
      </c>
      <c r="J236">
        <v>7479.7020000000002</v>
      </c>
      <c r="L236">
        <v>200</v>
      </c>
      <c r="M236">
        <v>1299.665</v>
      </c>
      <c r="N236">
        <v>2317.7080000000001</v>
      </c>
      <c r="O236">
        <v>3205.9360000000001</v>
      </c>
      <c r="P236">
        <v>25924.083999999999</v>
      </c>
      <c r="Q236">
        <v>25729.445</v>
      </c>
      <c r="R236">
        <v>15683.701999999999</v>
      </c>
      <c r="S236">
        <v>4124.6850000000004</v>
      </c>
      <c r="T236">
        <v>6269.6989999999996</v>
      </c>
      <c r="V236">
        <v>200</v>
      </c>
      <c r="W236">
        <v>1299.665</v>
      </c>
      <c r="X236">
        <v>827.06399999999996</v>
      </c>
      <c r="Y236">
        <v>810.74199999999996</v>
      </c>
      <c r="Z236">
        <v>1493.741</v>
      </c>
      <c r="AA236">
        <v>1085.424</v>
      </c>
      <c r="AB236">
        <v>2367.4229999999998</v>
      </c>
      <c r="AC236">
        <v>1252.3489999999999</v>
      </c>
      <c r="AD236">
        <v>3139.3739999999998</v>
      </c>
      <c r="AF236">
        <v>200</v>
      </c>
      <c r="AG236">
        <v>749.80100000000004</v>
      </c>
      <c r="AH236">
        <v>786.995</v>
      </c>
      <c r="AI236">
        <v>717.66499999999996</v>
      </c>
      <c r="AJ236">
        <v>1222.2090000000001</v>
      </c>
      <c r="AK236">
        <v>863.36300000000006</v>
      </c>
      <c r="AL236">
        <v>858.70699999999999</v>
      </c>
      <c r="AM236">
        <v>925.70500000000004</v>
      </c>
      <c r="AN236">
        <v>1025.894</v>
      </c>
      <c r="AP236">
        <v>200</v>
      </c>
      <c r="AQ236">
        <v>843.36400000000003</v>
      </c>
      <c r="AR236">
        <v>812.14</v>
      </c>
      <c r="AS236">
        <v>838.81700000000001</v>
      </c>
      <c r="AT236">
        <v>1212.3810000000001</v>
      </c>
      <c r="AU236">
        <v>5376.7079999999996</v>
      </c>
      <c r="AV236">
        <v>3922.52</v>
      </c>
      <c r="AW236">
        <v>1496.884</v>
      </c>
      <c r="AX236">
        <v>2270.9989999999998</v>
      </c>
      <c r="AZ236">
        <v>200</v>
      </c>
      <c r="BA236">
        <v>843.36400000000003</v>
      </c>
      <c r="BB236">
        <v>812.14</v>
      </c>
      <c r="BC236">
        <v>838.81700000000001</v>
      </c>
      <c r="BD236">
        <v>1212.3810000000001</v>
      </c>
      <c r="BE236">
        <v>5376.7079999999996</v>
      </c>
      <c r="BF236">
        <v>3922.52</v>
      </c>
      <c r="BG236">
        <v>1496.884</v>
      </c>
      <c r="BH236">
        <v>2270.9989999999998</v>
      </c>
      <c r="BJ236">
        <v>200</v>
      </c>
      <c r="BK236">
        <v>859.61500000000001</v>
      </c>
      <c r="BL236">
        <v>742.61699999999996</v>
      </c>
      <c r="BM236">
        <v>790.48599999999999</v>
      </c>
      <c r="BN236">
        <v>1741.5039999999999</v>
      </c>
      <c r="BP236">
        <v>804.54300000000001</v>
      </c>
      <c r="BQ236">
        <v>1122.788</v>
      </c>
      <c r="BT236">
        <v>200</v>
      </c>
      <c r="BU236">
        <v>822.03899999999999</v>
      </c>
      <c r="BV236">
        <v>751.06600000000003</v>
      </c>
      <c r="BW236">
        <v>776.81600000000003</v>
      </c>
      <c r="BX236">
        <v>874.39200000000005</v>
      </c>
      <c r="BY236">
        <v>794.74</v>
      </c>
      <c r="BZ236">
        <v>825.86300000000006</v>
      </c>
      <c r="CA236">
        <v>825.12400000000002</v>
      </c>
      <c r="CB236">
        <v>842.29100000000005</v>
      </c>
      <c r="CD236">
        <v>200</v>
      </c>
      <c r="CE236">
        <v>821.524</v>
      </c>
      <c r="CF236">
        <v>806.93499999999995</v>
      </c>
      <c r="CG236">
        <v>751.79200000000003</v>
      </c>
      <c r="CH236">
        <v>795.274</v>
      </c>
      <c r="CI236">
        <v>920.57500000000005</v>
      </c>
      <c r="CJ236">
        <v>6346.1970000000001</v>
      </c>
      <c r="CK236">
        <v>3420.136</v>
      </c>
      <c r="CN236">
        <v>200</v>
      </c>
      <c r="CO236">
        <v>754.98699999999997</v>
      </c>
      <c r="CP236">
        <v>761.98500000000001</v>
      </c>
      <c r="CQ236">
        <v>978.17899999999997</v>
      </c>
      <c r="CR236">
        <v>5208.3590000000004</v>
      </c>
      <c r="CS236">
        <v>2875.3910000000001</v>
      </c>
      <c r="CT236">
        <v>5070</v>
      </c>
      <c r="CU236">
        <v>4954.777</v>
      </c>
      <c r="CV236">
        <v>3398.2240000000002</v>
      </c>
    </row>
    <row r="237" spans="2:100" x14ac:dyDescent="0.2">
      <c r="B237">
        <v>201</v>
      </c>
      <c r="C237">
        <v>851.09400000000005</v>
      </c>
      <c r="D237">
        <v>7741.57</v>
      </c>
      <c r="E237">
        <v>10261.413</v>
      </c>
      <c r="F237">
        <v>10015.053</v>
      </c>
      <c r="G237">
        <v>9870.884</v>
      </c>
      <c r="H237">
        <v>9255.8490000000002</v>
      </c>
      <c r="I237">
        <v>2594.6880000000001</v>
      </c>
      <c r="J237">
        <v>7349.0889999999999</v>
      </c>
      <c r="L237">
        <v>201</v>
      </c>
      <c r="M237">
        <v>1234.271</v>
      </c>
      <c r="N237">
        <v>1967.5640000000001</v>
      </c>
      <c r="O237">
        <v>3351.9119999999998</v>
      </c>
      <c r="P237">
        <v>26086.423999999999</v>
      </c>
      <c r="Q237">
        <v>25224.537</v>
      </c>
      <c r="R237">
        <v>14929.6</v>
      </c>
      <c r="S237">
        <v>4066.848</v>
      </c>
      <c r="T237">
        <v>6185.549</v>
      </c>
      <c r="V237">
        <v>201</v>
      </c>
      <c r="W237">
        <v>1234.271</v>
      </c>
      <c r="X237">
        <v>798.30899999999997</v>
      </c>
      <c r="Y237">
        <v>783.84100000000001</v>
      </c>
      <c r="Z237">
        <v>1427.61</v>
      </c>
      <c r="AA237">
        <v>960.54399999999998</v>
      </c>
      <c r="AB237">
        <v>2625.7669999999998</v>
      </c>
      <c r="AC237">
        <v>1275.694</v>
      </c>
      <c r="AD237">
        <v>3672.0880000000002</v>
      </c>
      <c r="AF237">
        <v>201</v>
      </c>
      <c r="AG237">
        <v>719.08799999999997</v>
      </c>
      <c r="AH237">
        <v>756.18600000000004</v>
      </c>
      <c r="AI237">
        <v>702.68799999999999</v>
      </c>
      <c r="AJ237">
        <v>1157.8989999999999</v>
      </c>
      <c r="AK237">
        <v>898.13900000000001</v>
      </c>
      <c r="AL237">
        <v>886.29</v>
      </c>
      <c r="AM237">
        <v>945.16499999999996</v>
      </c>
      <c r="AN237">
        <v>1024.7539999999999</v>
      </c>
      <c r="AP237">
        <v>201</v>
      </c>
      <c r="AQ237">
        <v>870.875</v>
      </c>
      <c r="AR237">
        <v>822.43899999999996</v>
      </c>
      <c r="AS237">
        <v>825.03</v>
      </c>
      <c r="AT237">
        <v>1212.249</v>
      </c>
      <c r="AU237">
        <v>5087.741</v>
      </c>
      <c r="AV237">
        <v>3698.8290000000002</v>
      </c>
      <c r="AW237">
        <v>1435.86</v>
      </c>
      <c r="AX237">
        <v>2331.5619999999999</v>
      </c>
      <c r="AZ237">
        <v>201</v>
      </c>
      <c r="BA237">
        <v>870.875</v>
      </c>
      <c r="BB237">
        <v>822.43899999999996</v>
      </c>
      <c r="BC237">
        <v>825.03</v>
      </c>
      <c r="BD237">
        <v>1212.249</v>
      </c>
      <c r="BE237">
        <v>5087.741</v>
      </c>
      <c r="BF237">
        <v>3698.8290000000002</v>
      </c>
      <c r="BG237">
        <v>1435.86</v>
      </c>
      <c r="BH237">
        <v>2331.5619999999999</v>
      </c>
      <c r="BJ237">
        <v>201</v>
      </c>
      <c r="BK237">
        <v>813.61300000000006</v>
      </c>
      <c r="BL237">
        <v>725.49</v>
      </c>
      <c r="BM237">
        <v>754.64</v>
      </c>
      <c r="BN237">
        <v>1599.019</v>
      </c>
      <c r="BP237">
        <v>836.73599999999999</v>
      </c>
      <c r="BQ237">
        <v>1107.2180000000001</v>
      </c>
      <c r="BT237">
        <v>201</v>
      </c>
      <c r="BU237">
        <v>810.72400000000005</v>
      </c>
      <c r="BV237">
        <v>740.85500000000002</v>
      </c>
      <c r="BW237">
        <v>770.447</v>
      </c>
      <c r="BX237">
        <v>868.90200000000004</v>
      </c>
      <c r="BY237">
        <v>818.00699999999995</v>
      </c>
      <c r="BZ237">
        <v>817.36300000000006</v>
      </c>
      <c r="CA237">
        <v>806.19799999999998</v>
      </c>
      <c r="CB237">
        <v>898.577</v>
      </c>
      <c r="CD237">
        <v>201</v>
      </c>
      <c r="CE237">
        <v>821.84299999999996</v>
      </c>
      <c r="CN237">
        <v>201</v>
      </c>
      <c r="CO237">
        <v>759.09299999999996</v>
      </c>
      <c r="CP237">
        <v>748.45299999999997</v>
      </c>
      <c r="CQ237">
        <v>973.06399999999996</v>
      </c>
      <c r="CR237">
        <v>4360.076</v>
      </c>
      <c r="CS237">
        <v>2611.0889999999999</v>
      </c>
      <c r="CT237">
        <v>5407.9650000000001</v>
      </c>
      <c r="CU237">
        <v>4448.9620000000004</v>
      </c>
      <c r="CV237">
        <v>3303.605</v>
      </c>
    </row>
    <row r="238" spans="2:100" x14ac:dyDescent="0.2">
      <c r="B238">
        <v>202</v>
      </c>
      <c r="C238">
        <v>844.50599999999997</v>
      </c>
      <c r="D238">
        <v>7282.7780000000002</v>
      </c>
      <c r="E238">
        <v>10278.905000000001</v>
      </c>
      <c r="F238">
        <v>9588.2170000000006</v>
      </c>
      <c r="G238">
        <v>9656.2090000000007</v>
      </c>
      <c r="H238">
        <v>8998.1110000000008</v>
      </c>
      <c r="I238">
        <v>2229.7460000000001</v>
      </c>
      <c r="J238">
        <v>7205.1840000000002</v>
      </c>
      <c r="L238">
        <v>202</v>
      </c>
      <c r="M238">
        <v>1128.471</v>
      </c>
      <c r="N238">
        <v>1513.3309999999999</v>
      </c>
      <c r="O238">
        <v>3301.3009999999999</v>
      </c>
      <c r="P238">
        <v>26588.471000000001</v>
      </c>
      <c r="Q238">
        <v>24890.68</v>
      </c>
      <c r="R238">
        <v>14941.61</v>
      </c>
      <c r="S238">
        <v>3899.3429999999998</v>
      </c>
      <c r="T238">
        <v>6008.4809999999998</v>
      </c>
      <c r="V238">
        <v>202</v>
      </c>
      <c r="W238">
        <v>1128.471</v>
      </c>
      <c r="X238">
        <v>809.10699999999997</v>
      </c>
      <c r="Y238">
        <v>762.82899999999995</v>
      </c>
      <c r="Z238">
        <v>1414.42</v>
      </c>
      <c r="AA238">
        <v>923.16499999999996</v>
      </c>
      <c r="AB238">
        <v>3213.5639999999999</v>
      </c>
      <c r="AC238">
        <v>1223.2339999999999</v>
      </c>
      <c r="AD238">
        <v>4428.6120000000001</v>
      </c>
      <c r="AF238">
        <v>202</v>
      </c>
      <c r="AG238">
        <v>754.87900000000002</v>
      </c>
      <c r="AH238">
        <v>780.32100000000003</v>
      </c>
      <c r="AI238">
        <v>698.18600000000004</v>
      </c>
      <c r="AJ238">
        <v>1139.4649999999999</v>
      </c>
      <c r="AK238">
        <v>908.85299999999995</v>
      </c>
      <c r="AL238">
        <v>904.82299999999998</v>
      </c>
      <c r="AM238">
        <v>894.34500000000003</v>
      </c>
      <c r="AN238">
        <v>978.702</v>
      </c>
      <c r="AP238">
        <v>202</v>
      </c>
      <c r="AQ238">
        <v>855.85799999999995</v>
      </c>
      <c r="AR238">
        <v>800.23</v>
      </c>
      <c r="AS238">
        <v>839.60500000000002</v>
      </c>
      <c r="AT238">
        <v>1186.751</v>
      </c>
      <c r="AU238">
        <v>4808.8140000000003</v>
      </c>
      <c r="AV238">
        <v>3679.1019999999999</v>
      </c>
      <c r="AW238">
        <v>1422.6980000000001</v>
      </c>
      <c r="AX238">
        <v>2354.84</v>
      </c>
      <c r="AZ238">
        <v>202</v>
      </c>
      <c r="BA238">
        <v>855.85799999999995</v>
      </c>
      <c r="BB238">
        <v>800.23</v>
      </c>
      <c r="BC238">
        <v>839.60500000000002</v>
      </c>
      <c r="BD238">
        <v>1186.751</v>
      </c>
      <c r="BE238">
        <v>4808.8140000000003</v>
      </c>
      <c r="BF238">
        <v>3679.1019999999999</v>
      </c>
      <c r="BG238">
        <v>1422.6980000000001</v>
      </c>
      <c r="BH238">
        <v>2354.84</v>
      </c>
      <c r="BJ238">
        <v>202</v>
      </c>
      <c r="BK238">
        <v>794.96199999999999</v>
      </c>
      <c r="BL238">
        <v>754.10799999999995</v>
      </c>
      <c r="BM238">
        <v>757.70299999999997</v>
      </c>
      <c r="BN238">
        <v>1486.96</v>
      </c>
      <c r="BP238">
        <v>809.65200000000004</v>
      </c>
      <c r="BQ238">
        <v>1042.0540000000001</v>
      </c>
      <c r="BT238">
        <v>202</v>
      </c>
      <c r="BU238">
        <v>831.77599999999995</v>
      </c>
      <c r="BV238">
        <v>745.64499999999998</v>
      </c>
      <c r="BW238">
        <v>787.32899999999995</v>
      </c>
      <c r="BX238">
        <v>804.08600000000001</v>
      </c>
      <c r="BY238">
        <v>774.11900000000003</v>
      </c>
      <c r="BZ238">
        <v>783.85699999999997</v>
      </c>
      <c r="CA238">
        <v>801.21699999999998</v>
      </c>
      <c r="CB238">
        <v>858.56899999999996</v>
      </c>
      <c r="CD238">
        <v>202</v>
      </c>
      <c r="CE238">
        <v>853.38900000000001</v>
      </c>
      <c r="CN238">
        <v>202</v>
      </c>
      <c r="CO238">
        <v>796.77200000000005</v>
      </c>
      <c r="CP238">
        <v>735.298</v>
      </c>
      <c r="CQ238">
        <v>903.35299999999995</v>
      </c>
      <c r="CR238">
        <v>3437.5549999999998</v>
      </c>
      <c r="CS238">
        <v>2406.1770000000001</v>
      </c>
      <c r="CT238">
        <v>5716.0159999999996</v>
      </c>
      <c r="CU238">
        <v>4177.5190000000002</v>
      </c>
      <c r="CV238">
        <v>3251.0210000000002</v>
      </c>
    </row>
    <row r="239" spans="2:100" x14ac:dyDescent="0.2">
      <c r="B239">
        <v>203</v>
      </c>
      <c r="C239">
        <v>860.49599999999998</v>
      </c>
      <c r="D239">
        <v>7103.3280000000004</v>
      </c>
      <c r="E239">
        <v>10160.370999999999</v>
      </c>
      <c r="F239">
        <v>9224.8140000000003</v>
      </c>
      <c r="G239">
        <v>9786.482</v>
      </c>
      <c r="H239">
        <v>8886.3179999999993</v>
      </c>
      <c r="I239">
        <v>2039.829</v>
      </c>
      <c r="J239">
        <v>7225.4889999999996</v>
      </c>
      <c r="L239">
        <v>203</v>
      </c>
      <c r="M239">
        <v>1031.047</v>
      </c>
      <c r="N239">
        <v>1255.4269999999999</v>
      </c>
      <c r="O239">
        <v>3355.0140000000001</v>
      </c>
      <c r="P239">
        <v>26636.053</v>
      </c>
      <c r="Q239">
        <v>24774.721000000001</v>
      </c>
      <c r="R239">
        <v>15063.263999999999</v>
      </c>
      <c r="S239">
        <v>3781.7310000000002</v>
      </c>
      <c r="T239">
        <v>5913.683</v>
      </c>
      <c r="V239">
        <v>203</v>
      </c>
      <c r="W239">
        <v>1031.047</v>
      </c>
      <c r="X239">
        <v>792.68499999999995</v>
      </c>
      <c r="Y239">
        <v>778.50599999999997</v>
      </c>
      <c r="Z239">
        <v>1318.865</v>
      </c>
      <c r="AA239">
        <v>866.16399999999999</v>
      </c>
      <c r="AB239">
        <v>3584.971</v>
      </c>
      <c r="AC239">
        <v>1184.8</v>
      </c>
      <c r="AD239">
        <v>4760.01</v>
      </c>
      <c r="AF239">
        <v>203</v>
      </c>
      <c r="AG239">
        <v>801.91200000000003</v>
      </c>
      <c r="AH239">
        <v>791.50699999999995</v>
      </c>
      <c r="AI239">
        <v>694.09900000000005</v>
      </c>
      <c r="AJ239">
        <v>1116.9770000000001</v>
      </c>
      <c r="AK239">
        <v>858.96400000000006</v>
      </c>
      <c r="AL239">
        <v>851.21299999999997</v>
      </c>
      <c r="AM239">
        <v>912.04300000000001</v>
      </c>
      <c r="AN239">
        <v>986.68200000000002</v>
      </c>
      <c r="AP239">
        <v>203</v>
      </c>
      <c r="AQ239">
        <v>829.84699999999998</v>
      </c>
      <c r="AR239">
        <v>829.05600000000004</v>
      </c>
      <c r="AS239">
        <v>852.34100000000001</v>
      </c>
      <c r="AT239">
        <v>1197.8910000000001</v>
      </c>
      <c r="AU239">
        <v>4498.5519999999997</v>
      </c>
      <c r="AV239">
        <v>3557.2040000000002</v>
      </c>
      <c r="AW239">
        <v>1494.385</v>
      </c>
      <c r="AX239">
        <v>2204.6080000000002</v>
      </c>
      <c r="AZ239">
        <v>203</v>
      </c>
      <c r="BA239">
        <v>829.84699999999998</v>
      </c>
      <c r="BB239">
        <v>829.05600000000004</v>
      </c>
      <c r="BC239">
        <v>852.34100000000001</v>
      </c>
      <c r="BD239">
        <v>1197.8910000000001</v>
      </c>
      <c r="BE239">
        <v>4498.5519999999997</v>
      </c>
      <c r="BF239">
        <v>3557.2040000000002</v>
      </c>
      <c r="BG239">
        <v>1494.385</v>
      </c>
      <c r="BH239">
        <v>2204.6080000000002</v>
      </c>
      <c r="BJ239">
        <v>203</v>
      </c>
      <c r="BK239">
        <v>757.07100000000003</v>
      </c>
      <c r="BL239">
        <v>776.64300000000003</v>
      </c>
      <c r="BM239">
        <v>781.57399999999996</v>
      </c>
      <c r="BN239">
        <v>1388.347</v>
      </c>
      <c r="BP239">
        <v>794.92899999999997</v>
      </c>
      <c r="BQ239">
        <v>944.274</v>
      </c>
      <c r="BT239">
        <v>203</v>
      </c>
      <c r="BU239">
        <v>847.32899999999995</v>
      </c>
      <c r="BV239">
        <v>787.84199999999998</v>
      </c>
      <c r="BW239">
        <v>785.86800000000005</v>
      </c>
      <c r="BX239">
        <v>820.53899999999999</v>
      </c>
      <c r="BY239">
        <v>794.10599999999999</v>
      </c>
      <c r="BZ239">
        <v>827.346</v>
      </c>
      <c r="CA239">
        <v>834.2</v>
      </c>
      <c r="CB239">
        <v>846.98</v>
      </c>
      <c r="CD239">
        <v>203</v>
      </c>
      <c r="CE239">
        <v>837.14</v>
      </c>
      <c r="CN239">
        <v>203</v>
      </c>
      <c r="CO239">
        <v>811.82799999999997</v>
      </c>
      <c r="CP239">
        <v>730.27</v>
      </c>
      <c r="CQ239">
        <v>879.577</v>
      </c>
      <c r="CR239">
        <v>2808.431</v>
      </c>
      <c r="CS239">
        <v>2305.0610000000001</v>
      </c>
      <c r="CT239">
        <v>5778.0860000000002</v>
      </c>
      <c r="CU239">
        <v>4164.9809999999998</v>
      </c>
      <c r="CV239">
        <v>3300.8710000000001</v>
      </c>
    </row>
    <row r="240" spans="2:100" x14ac:dyDescent="0.2">
      <c r="B240">
        <v>204</v>
      </c>
      <c r="C240">
        <v>876.98500000000001</v>
      </c>
      <c r="D240">
        <v>6882.3270000000002</v>
      </c>
      <c r="E240">
        <v>10259.252</v>
      </c>
      <c r="F240">
        <v>9052.1810000000005</v>
      </c>
      <c r="G240">
        <v>9576.7080000000005</v>
      </c>
      <c r="H240">
        <v>8366.6990000000005</v>
      </c>
      <c r="I240">
        <v>1827.9059999999999</v>
      </c>
      <c r="J240">
        <v>7101.1540000000005</v>
      </c>
      <c r="L240">
        <v>204</v>
      </c>
      <c r="M240">
        <v>936.30700000000002</v>
      </c>
      <c r="N240">
        <v>1124.2840000000001</v>
      </c>
      <c r="O240">
        <v>3512.5479999999998</v>
      </c>
      <c r="P240">
        <v>27317.021000000001</v>
      </c>
      <c r="Q240">
        <v>24256.129000000001</v>
      </c>
      <c r="R240">
        <v>15182.027</v>
      </c>
      <c r="S240">
        <v>3612.9940000000001</v>
      </c>
      <c r="T240">
        <v>5837.97</v>
      </c>
      <c r="V240">
        <v>204</v>
      </c>
      <c r="W240">
        <v>936.30700000000002</v>
      </c>
      <c r="X240">
        <v>783.77</v>
      </c>
      <c r="Y240">
        <v>785.053</v>
      </c>
      <c r="Z240">
        <v>1266.143</v>
      </c>
      <c r="AA240">
        <v>860.42499999999995</v>
      </c>
      <c r="AB240">
        <v>4186.0240000000003</v>
      </c>
      <c r="AC240">
        <v>1197.7149999999999</v>
      </c>
      <c r="AD240">
        <v>4710.7110000000002</v>
      </c>
      <c r="AF240">
        <v>204</v>
      </c>
      <c r="AG240">
        <v>781.26199999999994</v>
      </c>
      <c r="AH240">
        <v>762.226</v>
      </c>
      <c r="AI240">
        <v>708.33100000000002</v>
      </c>
      <c r="AJ240">
        <v>1054.972</v>
      </c>
      <c r="AK240">
        <v>857.80600000000004</v>
      </c>
      <c r="AL240">
        <v>869.58600000000001</v>
      </c>
      <c r="AM240">
        <v>900.89700000000005</v>
      </c>
      <c r="AN240">
        <v>936.81399999999996</v>
      </c>
      <c r="AP240">
        <v>204</v>
      </c>
      <c r="AQ240">
        <v>860.81200000000001</v>
      </c>
      <c r="AR240">
        <v>861.99599999999998</v>
      </c>
      <c r="AS240">
        <v>831.11599999999999</v>
      </c>
      <c r="AT240">
        <v>1150.171</v>
      </c>
      <c r="AU240">
        <v>4256.3490000000002</v>
      </c>
      <c r="AV240">
        <v>3347.933</v>
      </c>
      <c r="AW240">
        <v>1477.0540000000001</v>
      </c>
      <c r="AX240">
        <v>2259.3119999999999</v>
      </c>
      <c r="AZ240">
        <v>204</v>
      </c>
      <c r="BA240">
        <v>860.81200000000001</v>
      </c>
      <c r="BB240">
        <v>861.99599999999998</v>
      </c>
      <c r="BC240">
        <v>831.11599999999999</v>
      </c>
      <c r="BD240">
        <v>1150.171</v>
      </c>
      <c r="BE240">
        <v>4256.3490000000002</v>
      </c>
      <c r="BF240">
        <v>3347.933</v>
      </c>
      <c r="BG240">
        <v>1477.0540000000001</v>
      </c>
      <c r="BH240">
        <v>2259.3119999999999</v>
      </c>
      <c r="BJ240">
        <v>204</v>
      </c>
      <c r="BK240">
        <v>806.49900000000002</v>
      </c>
      <c r="BL240">
        <v>782.28499999999997</v>
      </c>
      <c r="BM240">
        <v>767.48</v>
      </c>
      <c r="BN240">
        <v>1322.018</v>
      </c>
      <c r="BP240">
        <v>828.274</v>
      </c>
      <c r="BQ240">
        <v>977.91300000000001</v>
      </c>
      <c r="BT240">
        <v>204</v>
      </c>
      <c r="BU240">
        <v>840.72400000000005</v>
      </c>
      <c r="BV240">
        <v>780.48699999999997</v>
      </c>
      <c r="BW240">
        <v>772.48699999999997</v>
      </c>
      <c r="BX240">
        <v>860.18600000000004</v>
      </c>
      <c r="BY240">
        <v>798.92700000000002</v>
      </c>
      <c r="BZ240">
        <v>816.81200000000001</v>
      </c>
      <c r="CA240">
        <v>855.04399999999998</v>
      </c>
      <c r="CB240">
        <v>853.48400000000004</v>
      </c>
      <c r="CD240">
        <v>204</v>
      </c>
      <c r="CN240">
        <v>204</v>
      </c>
      <c r="CO240">
        <v>805.11099999999999</v>
      </c>
      <c r="CP240">
        <v>764.69100000000003</v>
      </c>
      <c r="CQ240">
        <v>919.94200000000001</v>
      </c>
      <c r="CR240">
        <v>2450.7530000000002</v>
      </c>
      <c r="CS240">
        <v>2304.92</v>
      </c>
      <c r="CT240">
        <v>5933.4589999999998</v>
      </c>
      <c r="CU240">
        <v>4413.433</v>
      </c>
      <c r="CV240">
        <v>3282.0569999999998</v>
      </c>
    </row>
    <row r="241" spans="2:100" x14ac:dyDescent="0.2">
      <c r="B241">
        <v>205</v>
      </c>
      <c r="C241">
        <v>865.81100000000004</v>
      </c>
      <c r="D241">
        <v>7108.2560000000003</v>
      </c>
      <c r="E241">
        <v>10239.516</v>
      </c>
      <c r="F241">
        <v>8820.06</v>
      </c>
      <c r="G241">
        <v>9469.2060000000001</v>
      </c>
      <c r="H241">
        <v>8333.2810000000009</v>
      </c>
      <c r="I241">
        <v>1616.817</v>
      </c>
      <c r="J241">
        <v>7152.4709999999995</v>
      </c>
      <c r="L241">
        <v>205</v>
      </c>
      <c r="M241">
        <v>893.38099999999997</v>
      </c>
      <c r="N241">
        <v>1063.7660000000001</v>
      </c>
      <c r="O241">
        <v>3458.1190000000001</v>
      </c>
      <c r="P241">
        <v>27333.791000000001</v>
      </c>
      <c r="Q241">
        <v>24171.333999999999</v>
      </c>
      <c r="R241">
        <v>15003.97</v>
      </c>
      <c r="S241">
        <v>3519.2820000000002</v>
      </c>
      <c r="T241">
        <v>5743.68</v>
      </c>
      <c r="V241">
        <v>205</v>
      </c>
      <c r="W241">
        <v>893.38099999999997</v>
      </c>
      <c r="X241">
        <v>774.75699999999995</v>
      </c>
      <c r="Y241">
        <v>813.79200000000003</v>
      </c>
      <c r="Z241">
        <v>1200.818</v>
      </c>
      <c r="AA241">
        <v>860.09500000000003</v>
      </c>
      <c r="AB241">
        <v>4675.5379999999996</v>
      </c>
      <c r="AC241">
        <v>1159.1780000000001</v>
      </c>
      <c r="AD241">
        <v>4525.6189999999997</v>
      </c>
      <c r="AF241">
        <v>205</v>
      </c>
      <c r="AG241">
        <v>743.12599999999998</v>
      </c>
      <c r="AH241">
        <v>734.47299999999996</v>
      </c>
      <c r="AI241">
        <v>731.59</v>
      </c>
      <c r="AJ241">
        <v>1030.0429999999999</v>
      </c>
      <c r="AK241">
        <v>818.476</v>
      </c>
      <c r="AL241">
        <v>832.61500000000001</v>
      </c>
      <c r="AM241">
        <v>889.12699999999995</v>
      </c>
      <c r="AN241">
        <v>975.5</v>
      </c>
      <c r="AP241">
        <v>205</v>
      </c>
      <c r="AQ241">
        <v>849.85400000000004</v>
      </c>
      <c r="AR241">
        <v>802.25800000000004</v>
      </c>
      <c r="AS241">
        <v>856.49300000000005</v>
      </c>
      <c r="AT241">
        <v>1199.0530000000001</v>
      </c>
      <c r="AU241">
        <v>3965.3290000000002</v>
      </c>
      <c r="AV241">
        <v>3250.8</v>
      </c>
      <c r="AW241">
        <v>1405.7239999999999</v>
      </c>
      <c r="AX241">
        <v>2294.4</v>
      </c>
      <c r="AZ241">
        <v>205</v>
      </c>
      <c r="BA241">
        <v>849.85400000000004</v>
      </c>
      <c r="BB241">
        <v>802.25800000000004</v>
      </c>
      <c r="BC241">
        <v>856.49300000000005</v>
      </c>
      <c r="BD241">
        <v>1199.0530000000001</v>
      </c>
      <c r="BE241">
        <v>3965.3290000000002</v>
      </c>
      <c r="BF241">
        <v>3250.8</v>
      </c>
      <c r="BG241">
        <v>1405.7239999999999</v>
      </c>
      <c r="BH241">
        <v>2294.4</v>
      </c>
      <c r="BJ241">
        <v>205</v>
      </c>
      <c r="BK241">
        <v>804.03499999999997</v>
      </c>
      <c r="BL241">
        <v>784.31600000000003</v>
      </c>
      <c r="BM241">
        <v>773.71100000000001</v>
      </c>
      <c r="BN241">
        <v>1223.471</v>
      </c>
      <c r="BP241">
        <v>836.20500000000004</v>
      </c>
      <c r="BQ241">
        <v>928.51900000000001</v>
      </c>
      <c r="BT241">
        <v>205</v>
      </c>
      <c r="BU241">
        <v>842.5</v>
      </c>
      <c r="BV241">
        <v>753.09199999999998</v>
      </c>
      <c r="BW241">
        <v>753.92100000000005</v>
      </c>
      <c r="BX241">
        <v>805.01199999999994</v>
      </c>
      <c r="BY241">
        <v>800.75699999999995</v>
      </c>
      <c r="BZ241">
        <v>816.06700000000001</v>
      </c>
      <c r="CA241">
        <v>854.32899999999995</v>
      </c>
      <c r="CB241">
        <v>829.74300000000005</v>
      </c>
      <c r="CD241">
        <v>205</v>
      </c>
      <c r="CN241">
        <v>205</v>
      </c>
      <c r="CO241">
        <v>836.75900000000001</v>
      </c>
      <c r="CP241">
        <v>738.45500000000004</v>
      </c>
      <c r="CQ241">
        <v>858.41</v>
      </c>
      <c r="CR241">
        <v>2071.2159999999999</v>
      </c>
      <c r="CS241">
        <v>2110.194</v>
      </c>
      <c r="CT241">
        <v>5659.1170000000002</v>
      </c>
      <c r="CU241">
        <v>4810.6019999999999</v>
      </c>
      <c r="CV241">
        <v>3213.047</v>
      </c>
    </row>
    <row r="242" spans="2:100" x14ac:dyDescent="0.2">
      <c r="B242">
        <v>206</v>
      </c>
      <c r="C242">
        <v>863.94600000000003</v>
      </c>
      <c r="D242">
        <v>6893.0870000000004</v>
      </c>
      <c r="E242">
        <v>10500.737999999999</v>
      </c>
      <c r="F242">
        <v>8933.0840000000007</v>
      </c>
      <c r="G242">
        <v>9491.8760000000002</v>
      </c>
      <c r="H242">
        <v>8454.61</v>
      </c>
      <c r="I242">
        <v>1447.867</v>
      </c>
      <c r="J242">
        <v>7201.8130000000001</v>
      </c>
      <c r="L242">
        <v>206</v>
      </c>
      <c r="M242">
        <v>945.82600000000002</v>
      </c>
      <c r="N242">
        <v>935.197</v>
      </c>
      <c r="O242">
        <v>3472.471</v>
      </c>
      <c r="P242">
        <v>27723.506000000001</v>
      </c>
      <c r="Q242">
        <v>23814.638999999999</v>
      </c>
      <c r="R242">
        <v>14753.710999999999</v>
      </c>
      <c r="S242">
        <v>3415.9650000000001</v>
      </c>
      <c r="T242">
        <v>5581.1679999999997</v>
      </c>
      <c r="V242">
        <v>206</v>
      </c>
      <c r="W242">
        <v>945.82600000000002</v>
      </c>
      <c r="X242">
        <v>784.99800000000005</v>
      </c>
      <c r="Y242">
        <v>823.11099999999999</v>
      </c>
      <c r="Z242">
        <v>1138.4490000000001</v>
      </c>
      <c r="AA242">
        <v>833.53399999999999</v>
      </c>
      <c r="AB242">
        <v>4958.7370000000001</v>
      </c>
      <c r="AC242">
        <v>1243.7909999999999</v>
      </c>
      <c r="AD242">
        <v>4335.652</v>
      </c>
      <c r="AF242">
        <v>206</v>
      </c>
      <c r="AG242">
        <v>742.61800000000005</v>
      </c>
      <c r="AH242">
        <v>767.33799999999997</v>
      </c>
      <c r="AI242">
        <v>731.125</v>
      </c>
      <c r="AJ242">
        <v>961.18700000000001</v>
      </c>
      <c r="AK242">
        <v>874.31600000000003</v>
      </c>
      <c r="AL242">
        <v>794.62199999999996</v>
      </c>
      <c r="AM242">
        <v>869.971</v>
      </c>
      <c r="AN242">
        <v>936.95299999999997</v>
      </c>
      <c r="AP242">
        <v>206</v>
      </c>
      <c r="AQ242">
        <v>789.91200000000003</v>
      </c>
      <c r="AR242">
        <v>803.50699999999995</v>
      </c>
      <c r="AS242">
        <v>825.28499999999997</v>
      </c>
      <c r="AT242">
        <v>1134.67</v>
      </c>
      <c r="AU242">
        <v>3832.623</v>
      </c>
      <c r="AV242">
        <v>3127.7950000000001</v>
      </c>
      <c r="AW242">
        <v>1372.2249999999999</v>
      </c>
      <c r="AX242">
        <v>2219.652</v>
      </c>
      <c r="AZ242">
        <v>206</v>
      </c>
      <c r="BA242">
        <v>789.91200000000003</v>
      </c>
      <c r="BB242">
        <v>803.50699999999995</v>
      </c>
      <c r="BC242">
        <v>825.28499999999997</v>
      </c>
      <c r="BD242">
        <v>1134.67</v>
      </c>
      <c r="BE242">
        <v>3832.623</v>
      </c>
      <c r="BF242">
        <v>3127.7950000000001</v>
      </c>
      <c r="BG242">
        <v>1372.2249999999999</v>
      </c>
      <c r="BH242">
        <v>2219.652</v>
      </c>
      <c r="BJ242">
        <v>206</v>
      </c>
      <c r="BK242">
        <v>838.29600000000005</v>
      </c>
      <c r="BL242">
        <v>774.66099999999994</v>
      </c>
      <c r="BM242">
        <v>780.56799999999998</v>
      </c>
      <c r="BN242">
        <v>1152.3150000000001</v>
      </c>
      <c r="BP242">
        <v>796.70500000000004</v>
      </c>
      <c r="BQ242">
        <v>935.01099999999997</v>
      </c>
      <c r="BT242">
        <v>206</v>
      </c>
      <c r="BU242">
        <v>825.40800000000002</v>
      </c>
      <c r="BV242">
        <v>791.28899999999999</v>
      </c>
      <c r="BW242">
        <v>749.93399999999997</v>
      </c>
      <c r="BX242">
        <v>829.30100000000004</v>
      </c>
      <c r="BY242">
        <v>802.69</v>
      </c>
      <c r="BZ242">
        <v>787.726</v>
      </c>
      <c r="CA242">
        <v>850.55399999999997</v>
      </c>
      <c r="CB242">
        <v>843.43399999999997</v>
      </c>
      <c r="CD242">
        <v>206</v>
      </c>
      <c r="CN242">
        <v>206</v>
      </c>
      <c r="CO242">
        <v>804.63300000000004</v>
      </c>
      <c r="CP242">
        <v>716.41899999999998</v>
      </c>
      <c r="CQ242">
        <v>824.90700000000004</v>
      </c>
      <c r="CR242">
        <v>1815.7080000000001</v>
      </c>
      <c r="CS242">
        <v>2141.8200000000002</v>
      </c>
      <c r="CT242">
        <v>5718.7960000000003</v>
      </c>
      <c r="CU242">
        <v>5359.1239999999998</v>
      </c>
      <c r="CV242">
        <v>3086.0479999999998</v>
      </c>
    </row>
    <row r="243" spans="2:100" x14ac:dyDescent="0.2">
      <c r="B243">
        <v>207</v>
      </c>
      <c r="C243">
        <v>853.97699999999998</v>
      </c>
      <c r="D243">
        <v>6557.5360000000001</v>
      </c>
      <c r="E243">
        <v>9936.5400000000009</v>
      </c>
      <c r="F243">
        <v>8643.3580000000002</v>
      </c>
      <c r="G243">
        <v>9556.8230000000003</v>
      </c>
      <c r="H243">
        <v>8371.6229999999996</v>
      </c>
      <c r="I243">
        <v>1380.384</v>
      </c>
      <c r="J243">
        <v>6797.9170000000004</v>
      </c>
      <c r="L243">
        <v>207</v>
      </c>
      <c r="M243">
        <v>879.34900000000005</v>
      </c>
      <c r="N243">
        <v>848.04200000000003</v>
      </c>
      <c r="O243">
        <v>3285.2159999999999</v>
      </c>
      <c r="P243">
        <v>27798.178</v>
      </c>
      <c r="Q243">
        <v>23137.115000000002</v>
      </c>
      <c r="R243">
        <v>14435.834999999999</v>
      </c>
      <c r="S243">
        <v>3264.078</v>
      </c>
      <c r="T243">
        <v>5426.1610000000001</v>
      </c>
      <c r="V243">
        <v>207</v>
      </c>
      <c r="W243">
        <v>879.34900000000005</v>
      </c>
      <c r="X243">
        <v>764.178</v>
      </c>
      <c r="Y243">
        <v>791.42899999999997</v>
      </c>
      <c r="Z243">
        <v>991.32799999999997</v>
      </c>
      <c r="AA243">
        <v>846.36300000000006</v>
      </c>
      <c r="AB243">
        <v>5159.1149999999998</v>
      </c>
      <c r="AC243">
        <v>1269.479</v>
      </c>
      <c r="AD243">
        <v>4225.53</v>
      </c>
      <c r="AF243">
        <v>207</v>
      </c>
      <c r="AG243">
        <v>738.10799999999995</v>
      </c>
      <c r="AH243">
        <v>741.83299999999997</v>
      </c>
      <c r="AI243">
        <v>708.03200000000004</v>
      </c>
      <c r="AJ243">
        <v>967.73599999999999</v>
      </c>
      <c r="AK243">
        <v>814.13599999999997</v>
      </c>
      <c r="AL243">
        <v>808.81299999999999</v>
      </c>
      <c r="AM243">
        <v>869.88800000000003</v>
      </c>
      <c r="AN243">
        <v>999.61500000000001</v>
      </c>
      <c r="AP243">
        <v>207</v>
      </c>
      <c r="AQ243">
        <v>821.4</v>
      </c>
      <c r="AR243">
        <v>745.41200000000003</v>
      </c>
      <c r="AS243">
        <v>838.44600000000003</v>
      </c>
      <c r="AT243">
        <v>1164.68</v>
      </c>
      <c r="AU243">
        <v>3570.9169999999999</v>
      </c>
      <c r="AV243">
        <v>2969.5990000000002</v>
      </c>
      <c r="AW243">
        <v>1423.732</v>
      </c>
      <c r="AX243">
        <v>2238.6840000000002</v>
      </c>
      <c r="AZ243">
        <v>207</v>
      </c>
      <c r="BA243">
        <v>821.4</v>
      </c>
      <c r="BB243">
        <v>745.41200000000003</v>
      </c>
      <c r="BC243">
        <v>838.44600000000003</v>
      </c>
      <c r="BD243">
        <v>1164.68</v>
      </c>
      <c r="BE243">
        <v>3570.9169999999999</v>
      </c>
      <c r="BF243">
        <v>2969.5990000000002</v>
      </c>
      <c r="BG243">
        <v>1423.732</v>
      </c>
      <c r="BH243">
        <v>2238.6840000000002</v>
      </c>
      <c r="BJ243">
        <v>207</v>
      </c>
      <c r="BK243">
        <v>827.23</v>
      </c>
      <c r="BL243">
        <v>752.23199999999997</v>
      </c>
      <c r="BM243">
        <v>776.49400000000003</v>
      </c>
      <c r="BN243">
        <v>1093.6780000000001</v>
      </c>
      <c r="BP243">
        <v>827.66800000000001</v>
      </c>
      <c r="BQ243">
        <v>893.97299999999996</v>
      </c>
      <c r="BT243">
        <v>207</v>
      </c>
      <c r="BU243">
        <v>833.26300000000003</v>
      </c>
      <c r="BV243">
        <v>802.053</v>
      </c>
      <c r="BW243">
        <v>762.14499999999998</v>
      </c>
      <c r="BX243">
        <v>858.11599999999999</v>
      </c>
      <c r="BY243">
        <v>788.18399999999997</v>
      </c>
      <c r="BZ243">
        <v>792.57799999999997</v>
      </c>
      <c r="CA243">
        <v>865.12300000000005</v>
      </c>
      <c r="CB243">
        <v>859.202</v>
      </c>
      <c r="CD243">
        <v>207</v>
      </c>
      <c r="CN243">
        <v>207</v>
      </c>
      <c r="CO243">
        <v>821.93600000000004</v>
      </c>
      <c r="CP243">
        <v>723.26900000000001</v>
      </c>
      <c r="CQ243">
        <v>783.72299999999996</v>
      </c>
      <c r="CR243">
        <v>1686.42</v>
      </c>
      <c r="CS243">
        <v>2052.3739999999998</v>
      </c>
      <c r="CT243">
        <v>5650.4660000000003</v>
      </c>
      <c r="CU243">
        <v>5595.9620000000004</v>
      </c>
      <c r="CV243">
        <v>3067.56</v>
      </c>
    </row>
    <row r="244" spans="2:100" x14ac:dyDescent="0.2">
      <c r="B244">
        <v>208</v>
      </c>
      <c r="C244">
        <v>903.63599999999997</v>
      </c>
      <c r="D244">
        <v>6589.509</v>
      </c>
      <c r="E244">
        <v>9964.8950000000004</v>
      </c>
      <c r="F244">
        <v>8315.1409999999996</v>
      </c>
      <c r="G244">
        <v>9330.2620000000006</v>
      </c>
      <c r="H244">
        <v>8144.3850000000002</v>
      </c>
      <c r="I244">
        <v>1318.539</v>
      </c>
      <c r="J244">
        <v>6417.3980000000001</v>
      </c>
      <c r="L244">
        <v>208</v>
      </c>
      <c r="M244">
        <v>874.48500000000001</v>
      </c>
      <c r="N244">
        <v>867.99900000000002</v>
      </c>
      <c r="O244">
        <v>3384.1390000000001</v>
      </c>
      <c r="P244">
        <v>27865.344000000001</v>
      </c>
      <c r="Q244">
        <v>22521.26</v>
      </c>
      <c r="R244">
        <v>14408.281999999999</v>
      </c>
      <c r="S244">
        <v>3120.73</v>
      </c>
      <c r="T244">
        <v>5499.7330000000002</v>
      </c>
      <c r="V244">
        <v>208</v>
      </c>
      <c r="W244">
        <v>874.48500000000001</v>
      </c>
      <c r="X244">
        <v>760.89499999999998</v>
      </c>
      <c r="Y244">
        <v>773.947</v>
      </c>
      <c r="Z244">
        <v>950.08600000000001</v>
      </c>
      <c r="AA244">
        <v>886.29600000000005</v>
      </c>
      <c r="AB244">
        <v>5347.2079999999996</v>
      </c>
      <c r="AC244">
        <v>1202.903</v>
      </c>
      <c r="AD244">
        <v>3860.4450000000002</v>
      </c>
      <c r="AF244">
        <v>208</v>
      </c>
      <c r="AG244">
        <v>758.30600000000004</v>
      </c>
      <c r="AH244">
        <v>747.20600000000002</v>
      </c>
      <c r="AI244">
        <v>698.88699999999994</v>
      </c>
      <c r="AJ244">
        <v>957.80700000000002</v>
      </c>
      <c r="AK244">
        <v>845.20899999999995</v>
      </c>
      <c r="AL244">
        <v>841.48199999999997</v>
      </c>
      <c r="AM244">
        <v>851.71900000000005</v>
      </c>
      <c r="AN244">
        <v>1025.723</v>
      </c>
      <c r="AP244">
        <v>208</v>
      </c>
      <c r="AQ244">
        <v>823.77300000000002</v>
      </c>
      <c r="AR244">
        <v>794.66099999999994</v>
      </c>
      <c r="AS244">
        <v>843.59</v>
      </c>
      <c r="AT244">
        <v>1178.202</v>
      </c>
      <c r="AU244">
        <v>3369.424</v>
      </c>
      <c r="AV244">
        <v>2809.2829999999999</v>
      </c>
      <c r="AW244">
        <v>1338.134</v>
      </c>
      <c r="AX244">
        <v>2195.261</v>
      </c>
      <c r="AZ244">
        <v>208</v>
      </c>
      <c r="BA244">
        <v>823.77300000000002</v>
      </c>
      <c r="BB244">
        <v>794.66099999999994</v>
      </c>
      <c r="BC244">
        <v>843.59</v>
      </c>
      <c r="BD244">
        <v>1178.202</v>
      </c>
      <c r="BE244">
        <v>3369.424</v>
      </c>
      <c r="BF244">
        <v>2809.2829999999999</v>
      </c>
      <c r="BG244">
        <v>1338.134</v>
      </c>
      <c r="BH244">
        <v>2195.261</v>
      </c>
      <c r="BJ244">
        <v>208</v>
      </c>
      <c r="BK244">
        <v>770.80600000000004</v>
      </c>
      <c r="BL244">
        <v>769.42899999999997</v>
      </c>
      <c r="BM244">
        <v>751.803</v>
      </c>
      <c r="BN244">
        <v>1100.423</v>
      </c>
      <c r="BP244">
        <v>826.68399999999997</v>
      </c>
      <c r="BQ244">
        <v>838.78399999999999</v>
      </c>
      <c r="BT244">
        <v>208</v>
      </c>
      <c r="BU244">
        <v>832.59199999999998</v>
      </c>
      <c r="BV244">
        <v>761.11800000000005</v>
      </c>
      <c r="BW244">
        <v>785.73699999999997</v>
      </c>
      <c r="BX244">
        <v>837.44899999999996</v>
      </c>
      <c r="BY244">
        <v>786.86500000000001</v>
      </c>
      <c r="BZ244">
        <v>814.80100000000004</v>
      </c>
      <c r="CA244">
        <v>867.52200000000005</v>
      </c>
      <c r="CB244">
        <v>829.51700000000005</v>
      </c>
      <c r="CD244">
        <v>208</v>
      </c>
      <c r="CN244">
        <v>208</v>
      </c>
      <c r="CO244">
        <v>825.89099999999996</v>
      </c>
      <c r="CP244">
        <v>747.96600000000001</v>
      </c>
      <c r="CQ244">
        <v>822.50099999999998</v>
      </c>
      <c r="CR244">
        <v>1474.7280000000001</v>
      </c>
      <c r="CS244">
        <v>2127.145</v>
      </c>
      <c r="CT244">
        <v>5650.9639999999999</v>
      </c>
      <c r="CU244">
        <v>5515.1980000000003</v>
      </c>
      <c r="CV244">
        <v>3249.3710000000001</v>
      </c>
    </row>
    <row r="245" spans="2:100" x14ac:dyDescent="0.2">
      <c r="B245">
        <v>209</v>
      </c>
      <c r="C245">
        <v>898.596</v>
      </c>
      <c r="D245">
        <v>6979.9610000000002</v>
      </c>
      <c r="E245">
        <v>9602.8970000000008</v>
      </c>
      <c r="F245">
        <v>8085.9830000000002</v>
      </c>
      <c r="G245">
        <v>8998.0409999999993</v>
      </c>
      <c r="H245">
        <v>8224.5779999999995</v>
      </c>
      <c r="I245">
        <v>1225.989</v>
      </c>
      <c r="J245">
        <v>6017.1049999999996</v>
      </c>
      <c r="L245">
        <v>209</v>
      </c>
      <c r="M245">
        <v>833.19100000000003</v>
      </c>
      <c r="N245">
        <v>852.19899999999996</v>
      </c>
      <c r="O245">
        <v>3434.4810000000002</v>
      </c>
      <c r="P245">
        <v>27940.553</v>
      </c>
      <c r="Q245">
        <v>21821.088</v>
      </c>
      <c r="R245">
        <v>14394.074000000001</v>
      </c>
      <c r="S245">
        <v>2981.2930000000001</v>
      </c>
      <c r="T245">
        <v>5447.3739999999998</v>
      </c>
      <c r="V245">
        <v>209</v>
      </c>
      <c r="W245">
        <v>833.19100000000003</v>
      </c>
      <c r="X245">
        <v>787.822</v>
      </c>
      <c r="Y245">
        <v>767.98500000000001</v>
      </c>
      <c r="Z245">
        <v>915.45399999999995</v>
      </c>
      <c r="AA245">
        <v>879.16300000000001</v>
      </c>
      <c r="AB245">
        <v>5343.84</v>
      </c>
      <c r="AC245">
        <v>1228.8140000000001</v>
      </c>
      <c r="AD245">
        <v>3533.3809999999999</v>
      </c>
      <c r="AF245">
        <v>209</v>
      </c>
      <c r="AG245">
        <v>737.66600000000005</v>
      </c>
      <c r="AH245">
        <v>759.81100000000004</v>
      </c>
      <c r="AI245">
        <v>715.73699999999997</v>
      </c>
      <c r="AJ245">
        <v>943.06</v>
      </c>
      <c r="AK245">
        <v>815.19299999999998</v>
      </c>
      <c r="AL245">
        <v>813.9</v>
      </c>
      <c r="AM245">
        <v>838.89300000000003</v>
      </c>
      <c r="AN245">
        <v>972.25599999999997</v>
      </c>
      <c r="AP245">
        <v>209</v>
      </c>
      <c r="AQ245">
        <v>836.49800000000005</v>
      </c>
      <c r="AR245">
        <v>779.8</v>
      </c>
      <c r="AS245">
        <v>813.08600000000001</v>
      </c>
      <c r="AT245">
        <v>1136.354</v>
      </c>
      <c r="AU245">
        <v>3168.2979999999998</v>
      </c>
      <c r="AV245">
        <v>2743.942</v>
      </c>
      <c r="AW245">
        <v>1319.48</v>
      </c>
      <c r="AX245">
        <v>2195.7109999999998</v>
      </c>
      <c r="AZ245">
        <v>209</v>
      </c>
      <c r="BA245">
        <v>836.49800000000005</v>
      </c>
      <c r="BB245">
        <v>779.8</v>
      </c>
      <c r="BC245">
        <v>813.08600000000001</v>
      </c>
      <c r="BD245">
        <v>1136.354</v>
      </c>
      <c r="BE245">
        <v>3168.2979999999998</v>
      </c>
      <c r="BF245">
        <v>2743.942</v>
      </c>
      <c r="BG245">
        <v>1319.48</v>
      </c>
      <c r="BH245">
        <v>2195.7109999999998</v>
      </c>
      <c r="BJ245">
        <v>209</v>
      </c>
      <c r="BK245">
        <v>850.18200000000002</v>
      </c>
      <c r="BL245">
        <v>751.88800000000003</v>
      </c>
      <c r="BM245">
        <v>770.66099999999994</v>
      </c>
      <c r="BN245">
        <v>1078.2929999999999</v>
      </c>
      <c r="BP245">
        <v>814.75099999999998</v>
      </c>
      <c r="BQ245">
        <v>834.62099999999998</v>
      </c>
      <c r="BT245">
        <v>209</v>
      </c>
      <c r="BU245">
        <v>817.07899999999995</v>
      </c>
      <c r="BV245">
        <v>749.22400000000005</v>
      </c>
      <c r="BW245">
        <v>779.447</v>
      </c>
      <c r="BX245">
        <v>823.69</v>
      </c>
      <c r="BY245">
        <v>809.17700000000002</v>
      </c>
      <c r="BZ245">
        <v>825.69899999999996</v>
      </c>
      <c r="CA245">
        <v>840.80899999999997</v>
      </c>
      <c r="CB245">
        <v>861.47400000000005</v>
      </c>
      <c r="CD245">
        <v>209</v>
      </c>
      <c r="CN245">
        <v>209</v>
      </c>
      <c r="CO245">
        <v>850.92100000000005</v>
      </c>
      <c r="CP245">
        <v>747.70799999999997</v>
      </c>
      <c r="CQ245">
        <v>823.04700000000003</v>
      </c>
      <c r="CR245">
        <v>1423.412</v>
      </c>
      <c r="CS245">
        <v>2100.2750000000001</v>
      </c>
      <c r="CT245">
        <v>6133.3950000000004</v>
      </c>
      <c r="CU245">
        <v>5558.4870000000001</v>
      </c>
      <c r="CV245">
        <v>3324.973</v>
      </c>
    </row>
    <row r="246" spans="2:100" x14ac:dyDescent="0.2">
      <c r="B246">
        <v>210</v>
      </c>
      <c r="C246">
        <v>867.53499999999997</v>
      </c>
      <c r="D246">
        <v>7047.8310000000001</v>
      </c>
      <c r="E246">
        <v>9505.0840000000007</v>
      </c>
      <c r="F246">
        <v>7817.1750000000002</v>
      </c>
      <c r="G246">
        <v>8519.8809999999994</v>
      </c>
      <c r="H246">
        <v>7652</v>
      </c>
      <c r="I246">
        <v>1236.4649999999999</v>
      </c>
      <c r="J246">
        <v>5729.8469999999998</v>
      </c>
      <c r="L246">
        <v>210</v>
      </c>
      <c r="M246">
        <v>858.274</v>
      </c>
      <c r="N246">
        <v>849.37199999999996</v>
      </c>
      <c r="O246">
        <v>3447.223</v>
      </c>
      <c r="P246">
        <v>28251.988000000001</v>
      </c>
      <c r="Q246">
        <v>21408.245999999999</v>
      </c>
      <c r="R246">
        <v>14072.29</v>
      </c>
      <c r="S246">
        <v>2940.1990000000001</v>
      </c>
      <c r="T246">
        <v>5033.4949999999999</v>
      </c>
      <c r="V246">
        <v>210</v>
      </c>
      <c r="W246">
        <v>858.274</v>
      </c>
      <c r="X246">
        <v>849.99199999999996</v>
      </c>
      <c r="Y246">
        <v>816.26300000000003</v>
      </c>
      <c r="Z246">
        <v>883.43</v>
      </c>
      <c r="AA246">
        <v>864.21299999999997</v>
      </c>
      <c r="AB246">
        <v>5257.6450000000004</v>
      </c>
      <c r="AC246">
        <v>1229.289</v>
      </c>
      <c r="AD246">
        <v>3100.3980000000001</v>
      </c>
      <c r="AF246">
        <v>210</v>
      </c>
      <c r="AG246">
        <v>772.72500000000002</v>
      </c>
      <c r="AH246">
        <v>776.78399999999999</v>
      </c>
      <c r="AI246">
        <v>770.69100000000003</v>
      </c>
      <c r="AJ246">
        <v>890.18399999999997</v>
      </c>
      <c r="AK246">
        <v>847.98500000000001</v>
      </c>
      <c r="AL246">
        <v>779.48500000000001</v>
      </c>
      <c r="AM246">
        <v>843.94600000000003</v>
      </c>
      <c r="AN246">
        <v>964.25099999999998</v>
      </c>
      <c r="AP246">
        <v>210</v>
      </c>
      <c r="AQ246">
        <v>881.27800000000002</v>
      </c>
      <c r="AR246">
        <v>812.28399999999999</v>
      </c>
      <c r="AS246">
        <v>797.86599999999999</v>
      </c>
      <c r="AT246">
        <v>1220.664</v>
      </c>
      <c r="AU246">
        <v>2841.6039999999998</v>
      </c>
      <c r="AV246">
        <v>2566.4270000000001</v>
      </c>
      <c r="AW246">
        <v>1363.279</v>
      </c>
      <c r="AX246">
        <v>2270.6060000000002</v>
      </c>
      <c r="AZ246">
        <v>210</v>
      </c>
      <c r="BA246">
        <v>881.27800000000002</v>
      </c>
      <c r="BB246">
        <v>812.28399999999999</v>
      </c>
      <c r="BC246">
        <v>797.86599999999999</v>
      </c>
      <c r="BD246">
        <v>1220.664</v>
      </c>
      <c r="BE246">
        <v>2841.6039999999998</v>
      </c>
      <c r="BF246">
        <v>2566.4270000000001</v>
      </c>
      <c r="BG246">
        <v>1363.279</v>
      </c>
      <c r="BH246">
        <v>2270.6060000000002</v>
      </c>
      <c r="BJ246">
        <v>210</v>
      </c>
      <c r="BK246">
        <v>850.65499999999997</v>
      </c>
      <c r="BL246">
        <v>783.63699999999994</v>
      </c>
      <c r="BM246">
        <v>764.27300000000002</v>
      </c>
      <c r="BN246">
        <v>1055.1510000000001</v>
      </c>
      <c r="BP246">
        <v>826.85900000000004</v>
      </c>
      <c r="BQ246">
        <v>815.13</v>
      </c>
      <c r="BT246">
        <v>210</v>
      </c>
      <c r="BU246">
        <v>828.60500000000002</v>
      </c>
      <c r="BV246">
        <v>784.14499999999998</v>
      </c>
      <c r="BW246">
        <v>769.46100000000001</v>
      </c>
      <c r="BX246">
        <v>871.53599999999994</v>
      </c>
      <c r="BY246">
        <v>814.24800000000005</v>
      </c>
      <c r="BZ246">
        <v>857.70699999999999</v>
      </c>
      <c r="CA246">
        <v>842.024</v>
      </c>
      <c r="CB246">
        <v>866.72699999999998</v>
      </c>
      <c r="CD246">
        <v>210</v>
      </c>
      <c r="CN246">
        <v>210</v>
      </c>
      <c r="CO246">
        <v>842.85199999999998</v>
      </c>
      <c r="CP246">
        <v>735.851</v>
      </c>
      <c r="CQ246">
        <v>775.07299999999998</v>
      </c>
      <c r="CR246">
        <v>1307.81</v>
      </c>
      <c r="CS246">
        <v>2148.5659999999998</v>
      </c>
      <c r="CT246">
        <v>5918.107</v>
      </c>
      <c r="CU246">
        <v>5531.4889999999996</v>
      </c>
      <c r="CV246">
        <v>3540.9560000000001</v>
      </c>
    </row>
    <row r="247" spans="2:100" x14ac:dyDescent="0.2">
      <c r="B247">
        <v>211</v>
      </c>
      <c r="C247">
        <v>853.04499999999996</v>
      </c>
      <c r="D247">
        <v>7083.1329999999998</v>
      </c>
      <c r="E247">
        <v>9813.0969999999998</v>
      </c>
      <c r="F247">
        <v>7758.098</v>
      </c>
      <c r="G247">
        <v>8519.1959999999999</v>
      </c>
      <c r="H247">
        <v>7758.7340000000004</v>
      </c>
      <c r="I247">
        <v>1174.8779999999999</v>
      </c>
      <c r="J247">
        <v>5167.6769999999997</v>
      </c>
      <c r="L247">
        <v>211</v>
      </c>
      <c r="M247">
        <v>847.35400000000004</v>
      </c>
      <c r="N247">
        <v>848.08600000000001</v>
      </c>
      <c r="O247">
        <v>3457.1840000000002</v>
      </c>
      <c r="P247">
        <v>28629.023000000001</v>
      </c>
      <c r="Q247">
        <v>20766.141</v>
      </c>
      <c r="R247">
        <v>13835.545</v>
      </c>
      <c r="S247">
        <v>2834.4</v>
      </c>
      <c r="T247">
        <v>5208.1350000000002</v>
      </c>
      <c r="V247">
        <v>211</v>
      </c>
      <c r="W247">
        <v>847.35400000000004</v>
      </c>
      <c r="X247">
        <v>826.01800000000003</v>
      </c>
      <c r="Y247">
        <v>751.87300000000005</v>
      </c>
      <c r="Z247">
        <v>873.11400000000003</v>
      </c>
      <c r="AA247">
        <v>906.03200000000004</v>
      </c>
      <c r="AB247">
        <v>5128.692</v>
      </c>
      <c r="AC247">
        <v>1266.1669999999999</v>
      </c>
      <c r="AD247">
        <v>2646.5430000000001</v>
      </c>
      <c r="AF247">
        <v>211</v>
      </c>
      <c r="AG247">
        <v>743.16600000000005</v>
      </c>
      <c r="AH247">
        <v>762.51900000000001</v>
      </c>
      <c r="AI247">
        <v>699.78700000000003</v>
      </c>
      <c r="AJ247">
        <v>891.32299999999998</v>
      </c>
      <c r="AK247">
        <v>786.45500000000004</v>
      </c>
      <c r="AL247">
        <v>826.822</v>
      </c>
      <c r="AM247">
        <v>848.11699999999996</v>
      </c>
      <c r="AN247">
        <v>997.64800000000002</v>
      </c>
      <c r="AP247">
        <v>211</v>
      </c>
      <c r="AQ247">
        <v>855.23199999999997</v>
      </c>
      <c r="AR247">
        <v>758.09500000000003</v>
      </c>
      <c r="AS247">
        <v>821.26700000000005</v>
      </c>
      <c r="AT247">
        <v>1280.7280000000001</v>
      </c>
      <c r="AU247">
        <v>2709.8679999999999</v>
      </c>
      <c r="AV247">
        <v>2432.2460000000001</v>
      </c>
      <c r="AW247">
        <v>1319.7190000000001</v>
      </c>
      <c r="AX247">
        <v>2145.0680000000002</v>
      </c>
      <c r="AZ247">
        <v>211</v>
      </c>
      <c r="BA247">
        <v>855.23199999999997</v>
      </c>
      <c r="BB247">
        <v>758.09500000000003</v>
      </c>
      <c r="BC247">
        <v>821.26700000000005</v>
      </c>
      <c r="BD247">
        <v>1280.7280000000001</v>
      </c>
      <c r="BE247">
        <v>2709.8679999999999</v>
      </c>
      <c r="BF247">
        <v>2432.2460000000001</v>
      </c>
      <c r="BG247">
        <v>1319.7190000000001</v>
      </c>
      <c r="BH247">
        <v>2145.0680000000002</v>
      </c>
      <c r="BJ247">
        <v>211</v>
      </c>
      <c r="BK247">
        <v>822.52499999999998</v>
      </c>
      <c r="BL247">
        <v>775.81799999999998</v>
      </c>
      <c r="BM247">
        <v>776.65899999999999</v>
      </c>
      <c r="BN247">
        <v>1030.163</v>
      </c>
      <c r="BP247">
        <v>816</v>
      </c>
      <c r="BQ247">
        <v>813.56399999999996</v>
      </c>
      <c r="BT247">
        <v>211</v>
      </c>
      <c r="BU247">
        <v>841.52599999999995</v>
      </c>
      <c r="BV247">
        <v>800.25</v>
      </c>
      <c r="BW247">
        <v>782.47400000000005</v>
      </c>
      <c r="BX247">
        <v>842.96299999999997</v>
      </c>
      <c r="BY247">
        <v>799.577</v>
      </c>
      <c r="BZ247">
        <v>846.03200000000004</v>
      </c>
      <c r="CA247">
        <v>840.32500000000005</v>
      </c>
      <c r="CB247">
        <v>866.25699999999995</v>
      </c>
      <c r="CD247">
        <v>211</v>
      </c>
      <c r="CN247">
        <v>211</v>
      </c>
      <c r="CO247">
        <v>814.67899999999997</v>
      </c>
      <c r="CP247">
        <v>770.87599999999998</v>
      </c>
      <c r="CQ247">
        <v>779.28200000000004</v>
      </c>
      <c r="CR247">
        <v>1180.78</v>
      </c>
      <c r="CS247">
        <v>2179.116</v>
      </c>
      <c r="CT247">
        <v>5948.5219999999999</v>
      </c>
      <c r="CU247">
        <v>5369.9639999999999</v>
      </c>
      <c r="CV247">
        <v>3866.1350000000002</v>
      </c>
    </row>
    <row r="248" spans="2:100" x14ac:dyDescent="0.2">
      <c r="B248">
        <v>212</v>
      </c>
      <c r="C248">
        <v>878.07</v>
      </c>
      <c r="D248">
        <v>7050.3239999999996</v>
      </c>
      <c r="E248">
        <v>9833.2289999999994</v>
      </c>
      <c r="F248">
        <v>7675.6</v>
      </c>
      <c r="G248">
        <v>8473.4500000000007</v>
      </c>
      <c r="H248">
        <v>7573.8739999999998</v>
      </c>
      <c r="I248">
        <v>1099.788</v>
      </c>
      <c r="J248">
        <v>4537.2610000000004</v>
      </c>
      <c r="L248">
        <v>212</v>
      </c>
      <c r="M248">
        <v>813.2</v>
      </c>
      <c r="N248">
        <v>858.10900000000004</v>
      </c>
      <c r="O248">
        <v>3197.2649999999999</v>
      </c>
      <c r="P248">
        <v>28831.088</v>
      </c>
      <c r="Q248">
        <v>19747.34</v>
      </c>
      <c r="R248">
        <v>13628.496999999999</v>
      </c>
      <c r="S248">
        <v>2721.3069999999998</v>
      </c>
      <c r="T248">
        <v>5129.6890000000003</v>
      </c>
      <c r="V248">
        <v>212</v>
      </c>
      <c r="W248">
        <v>813.2</v>
      </c>
      <c r="X248">
        <v>825.8</v>
      </c>
      <c r="Y248">
        <v>772.33799999999997</v>
      </c>
      <c r="Z248">
        <v>858.29200000000003</v>
      </c>
      <c r="AA248">
        <v>889.20399999999995</v>
      </c>
      <c r="AB248">
        <v>5071.3599999999997</v>
      </c>
      <c r="AC248">
        <v>1320.9749999999999</v>
      </c>
      <c r="AD248">
        <v>2368.8890000000001</v>
      </c>
      <c r="AF248">
        <v>212</v>
      </c>
      <c r="AG248">
        <v>723.50099999999998</v>
      </c>
      <c r="AH248">
        <v>731.44299999999998</v>
      </c>
      <c r="AI248">
        <v>688.923</v>
      </c>
      <c r="AJ248">
        <v>873.31700000000001</v>
      </c>
      <c r="AK248">
        <v>786.89599999999996</v>
      </c>
      <c r="AL248">
        <v>807.80100000000004</v>
      </c>
      <c r="AM248">
        <v>819.29700000000003</v>
      </c>
      <c r="AN248">
        <v>1004.03</v>
      </c>
      <c r="AP248">
        <v>212</v>
      </c>
      <c r="AQ248">
        <v>812.928</v>
      </c>
      <c r="AR248">
        <v>784.92899999999997</v>
      </c>
      <c r="AS248">
        <v>845.66499999999996</v>
      </c>
      <c r="AT248">
        <v>1363.3879999999999</v>
      </c>
      <c r="AU248">
        <v>2550.4749999999999</v>
      </c>
      <c r="AV248">
        <v>2336.4119999999998</v>
      </c>
      <c r="AW248">
        <v>1307.0440000000001</v>
      </c>
      <c r="AX248">
        <v>2244.991</v>
      </c>
      <c r="AZ248">
        <v>212</v>
      </c>
      <c r="BA248">
        <v>812.928</v>
      </c>
      <c r="BB248">
        <v>784.92899999999997</v>
      </c>
      <c r="BC248">
        <v>845.66499999999996</v>
      </c>
      <c r="BD248">
        <v>1363.3879999999999</v>
      </c>
      <c r="BE248">
        <v>2550.4749999999999</v>
      </c>
      <c r="BF248">
        <v>2336.4119999999998</v>
      </c>
      <c r="BG248">
        <v>1307.0440000000001</v>
      </c>
      <c r="BH248">
        <v>2244.991</v>
      </c>
      <c r="BJ248">
        <v>212</v>
      </c>
      <c r="BK248">
        <v>837.65</v>
      </c>
      <c r="BL248">
        <v>749.47199999999998</v>
      </c>
      <c r="BM248">
        <v>789.96600000000001</v>
      </c>
      <c r="BN248">
        <v>1024.7280000000001</v>
      </c>
      <c r="BP248">
        <v>789.08799999999997</v>
      </c>
      <c r="BQ248">
        <v>790.43700000000001</v>
      </c>
      <c r="BT248">
        <v>212</v>
      </c>
      <c r="BU248">
        <v>864.06600000000003</v>
      </c>
      <c r="BV248">
        <v>774.84199999999998</v>
      </c>
      <c r="BW248">
        <v>775.61800000000005</v>
      </c>
      <c r="BX248">
        <v>796.33</v>
      </c>
      <c r="BY248">
        <v>769.54</v>
      </c>
      <c r="BZ248">
        <v>825.85699999999997</v>
      </c>
      <c r="CA248">
        <v>831.30799999999999</v>
      </c>
      <c r="CB248">
        <v>845.99699999999996</v>
      </c>
      <c r="CD248">
        <v>212</v>
      </c>
      <c r="CN248">
        <v>212</v>
      </c>
      <c r="CO248">
        <v>777.71699999999998</v>
      </c>
      <c r="CP248">
        <v>738.50699999999995</v>
      </c>
      <c r="CQ248">
        <v>772.03899999999999</v>
      </c>
      <c r="CR248">
        <v>1099.037</v>
      </c>
      <c r="CS248">
        <v>2096.0569999999998</v>
      </c>
      <c r="CT248">
        <v>6418.509</v>
      </c>
      <c r="CU248">
        <v>4901.3729999999996</v>
      </c>
      <c r="CV248">
        <v>4237.6859999999997</v>
      </c>
    </row>
    <row r="249" spans="2:100" x14ac:dyDescent="0.2">
      <c r="B249">
        <v>213</v>
      </c>
      <c r="C249">
        <v>878.93700000000001</v>
      </c>
      <c r="D249">
        <v>6454.6189999999997</v>
      </c>
      <c r="E249">
        <v>9920.6970000000001</v>
      </c>
      <c r="F249">
        <v>7528.8109999999997</v>
      </c>
      <c r="G249">
        <v>8173.518</v>
      </c>
      <c r="H249">
        <v>7211.0709999999999</v>
      </c>
      <c r="I249">
        <v>1123.704</v>
      </c>
      <c r="J249">
        <v>4003.6109999999999</v>
      </c>
      <c r="L249">
        <v>213</v>
      </c>
      <c r="M249">
        <v>826.59299999999996</v>
      </c>
      <c r="N249">
        <v>857.58299999999997</v>
      </c>
      <c r="O249">
        <v>2814.8980000000001</v>
      </c>
      <c r="P249">
        <v>28898.684000000001</v>
      </c>
      <c r="Q249">
        <v>19058.016</v>
      </c>
      <c r="R249">
        <v>13247.058999999999</v>
      </c>
      <c r="S249">
        <v>2555.7849999999999</v>
      </c>
      <c r="T249">
        <v>5044.1030000000001</v>
      </c>
      <c r="V249">
        <v>213</v>
      </c>
      <c r="W249">
        <v>826.59299999999996</v>
      </c>
      <c r="X249">
        <v>841.09</v>
      </c>
      <c r="Y249">
        <v>767.25900000000001</v>
      </c>
      <c r="Z249">
        <v>824.12400000000002</v>
      </c>
      <c r="AA249">
        <v>884.26300000000003</v>
      </c>
      <c r="AB249">
        <v>5029.8440000000001</v>
      </c>
      <c r="AC249">
        <v>1391.4259999999999</v>
      </c>
      <c r="AD249">
        <v>2265.7089999999998</v>
      </c>
      <c r="AF249">
        <v>213</v>
      </c>
      <c r="AG249">
        <v>700.19799999999998</v>
      </c>
      <c r="AH249">
        <v>723.32899999999995</v>
      </c>
      <c r="AI249">
        <v>697.06600000000003</v>
      </c>
      <c r="AJ249">
        <v>857.21699999999998</v>
      </c>
      <c r="AK249">
        <v>838.42899999999997</v>
      </c>
      <c r="AL249">
        <v>788.63699999999994</v>
      </c>
      <c r="AM249">
        <v>861.83</v>
      </c>
      <c r="AN249">
        <v>974.68600000000004</v>
      </c>
      <c r="AP249">
        <v>213</v>
      </c>
      <c r="AQ249">
        <v>795.21400000000006</v>
      </c>
      <c r="AR249">
        <v>780.99599999999998</v>
      </c>
      <c r="AS249">
        <v>887.45699999999999</v>
      </c>
      <c r="AT249">
        <v>1406.3409999999999</v>
      </c>
      <c r="AU249">
        <v>2425.098</v>
      </c>
      <c r="AV249">
        <v>2222.9180000000001</v>
      </c>
      <c r="AW249">
        <v>1328.085</v>
      </c>
      <c r="AX249">
        <v>2148.0920000000001</v>
      </c>
      <c r="AZ249">
        <v>213</v>
      </c>
      <c r="BA249">
        <v>795.21400000000006</v>
      </c>
      <c r="BB249">
        <v>780.99599999999998</v>
      </c>
      <c r="BC249">
        <v>887.45699999999999</v>
      </c>
      <c r="BD249">
        <v>1406.3409999999999</v>
      </c>
      <c r="BE249">
        <v>2425.098</v>
      </c>
      <c r="BF249">
        <v>2222.9180000000001</v>
      </c>
      <c r="BG249">
        <v>1328.085</v>
      </c>
      <c r="BH249">
        <v>2148.0920000000001</v>
      </c>
      <c r="BJ249">
        <v>213</v>
      </c>
      <c r="BL249">
        <v>772.26599999999996</v>
      </c>
      <c r="BM249">
        <v>745.72</v>
      </c>
      <c r="BN249">
        <v>1020.1180000000001</v>
      </c>
      <c r="BP249">
        <v>793.16099999999994</v>
      </c>
      <c r="BQ249">
        <v>813.74199999999996</v>
      </c>
      <c r="BT249">
        <v>213</v>
      </c>
      <c r="BU249">
        <v>885.53899999999999</v>
      </c>
      <c r="BV249">
        <v>768.46100000000001</v>
      </c>
      <c r="BW249">
        <v>746.59199999999998</v>
      </c>
      <c r="BX249">
        <v>817.673</v>
      </c>
      <c r="BY249">
        <v>806.96500000000003</v>
      </c>
      <c r="BZ249">
        <v>829.60799999999995</v>
      </c>
      <c r="CA249">
        <v>881.11599999999999</v>
      </c>
      <c r="CB249">
        <v>873.28800000000001</v>
      </c>
      <c r="CD249">
        <v>213</v>
      </c>
      <c r="CN249">
        <v>213</v>
      </c>
      <c r="CO249">
        <v>785.82399999999996</v>
      </c>
      <c r="CP249">
        <v>737.74400000000003</v>
      </c>
      <c r="CQ249">
        <v>797.57100000000003</v>
      </c>
      <c r="CR249">
        <v>1121.9549999999999</v>
      </c>
      <c r="CS249">
        <v>2046.559</v>
      </c>
      <c r="CT249">
        <v>7147.5249999999996</v>
      </c>
      <c r="CU249">
        <v>4743.473</v>
      </c>
      <c r="CV249">
        <v>4509.4480000000003</v>
      </c>
    </row>
    <row r="250" spans="2:100" x14ac:dyDescent="0.2">
      <c r="B250">
        <v>214</v>
      </c>
      <c r="C250">
        <v>867.49400000000003</v>
      </c>
      <c r="D250">
        <v>6185.1570000000002</v>
      </c>
      <c r="E250">
        <v>9606.3870000000006</v>
      </c>
      <c r="F250">
        <v>7064.8680000000004</v>
      </c>
      <c r="G250">
        <v>7740.1959999999999</v>
      </c>
      <c r="H250">
        <v>6841.9690000000001</v>
      </c>
      <c r="I250">
        <v>1060.1510000000001</v>
      </c>
      <c r="J250">
        <v>3295.5459999999998</v>
      </c>
      <c r="L250">
        <v>214</v>
      </c>
      <c r="M250">
        <v>803.15200000000004</v>
      </c>
      <c r="N250">
        <v>811.41499999999996</v>
      </c>
      <c r="O250">
        <v>2247.1190000000001</v>
      </c>
      <c r="P250">
        <v>29499.482</v>
      </c>
      <c r="Q250">
        <v>18625.995999999999</v>
      </c>
      <c r="R250">
        <v>12551.637000000001</v>
      </c>
      <c r="S250">
        <v>2441.0990000000002</v>
      </c>
      <c r="T250">
        <v>5022.8159999999998</v>
      </c>
      <c r="V250">
        <v>214</v>
      </c>
      <c r="W250">
        <v>803.15200000000004</v>
      </c>
      <c r="X250">
        <v>819.61699999999996</v>
      </c>
      <c r="Y250">
        <v>771.63</v>
      </c>
      <c r="Z250">
        <v>817.38599999999997</v>
      </c>
      <c r="AA250">
        <v>929.93499999999995</v>
      </c>
      <c r="AB250">
        <v>5024.598</v>
      </c>
      <c r="AC250">
        <v>1487.4010000000001</v>
      </c>
      <c r="AD250">
        <v>2214.616</v>
      </c>
      <c r="AF250">
        <v>214</v>
      </c>
      <c r="AG250">
        <v>717.77599999999995</v>
      </c>
      <c r="AH250">
        <v>736.5</v>
      </c>
      <c r="AI250">
        <v>694.423</v>
      </c>
      <c r="AJ250">
        <v>848.91399999999999</v>
      </c>
      <c r="AK250">
        <v>823.68</v>
      </c>
      <c r="AL250">
        <v>798.94399999999996</v>
      </c>
      <c r="AM250">
        <v>823.57899999999995</v>
      </c>
      <c r="AN250">
        <v>1027.1130000000001</v>
      </c>
      <c r="AP250">
        <v>214</v>
      </c>
      <c r="AQ250">
        <v>812.21</v>
      </c>
      <c r="AR250">
        <v>807.45500000000004</v>
      </c>
      <c r="AS250">
        <v>840.97500000000002</v>
      </c>
      <c r="AT250">
        <v>1522.7650000000001</v>
      </c>
      <c r="AU250">
        <v>2365.3519999999999</v>
      </c>
      <c r="AV250">
        <v>2125.9270000000001</v>
      </c>
      <c r="AW250">
        <v>1276.69</v>
      </c>
      <c r="AX250">
        <v>2032.537</v>
      </c>
      <c r="AZ250">
        <v>214</v>
      </c>
      <c r="BA250">
        <v>812.21</v>
      </c>
      <c r="BB250">
        <v>807.45500000000004</v>
      </c>
      <c r="BC250">
        <v>840.97500000000002</v>
      </c>
      <c r="BD250">
        <v>1522.7650000000001</v>
      </c>
      <c r="BE250">
        <v>2365.3519999999999</v>
      </c>
      <c r="BF250">
        <v>2125.9270000000001</v>
      </c>
      <c r="BG250">
        <v>1276.69</v>
      </c>
      <c r="BH250">
        <v>2032.537</v>
      </c>
      <c r="BJ250">
        <v>214</v>
      </c>
      <c r="BL250">
        <v>796.60900000000004</v>
      </c>
      <c r="BM250">
        <v>761.26300000000003</v>
      </c>
      <c r="BN250">
        <v>959.11699999999996</v>
      </c>
      <c r="BP250">
        <v>784.83199999999999</v>
      </c>
      <c r="BQ250">
        <v>822.57500000000005</v>
      </c>
      <c r="BT250">
        <v>214</v>
      </c>
      <c r="BU250">
        <v>868.39499999999998</v>
      </c>
      <c r="BV250">
        <v>782.14499999999998</v>
      </c>
      <c r="BW250">
        <v>779.053</v>
      </c>
      <c r="BX250">
        <v>880.14800000000002</v>
      </c>
      <c r="BY250">
        <v>768.11500000000001</v>
      </c>
      <c r="BZ250">
        <v>854.80600000000004</v>
      </c>
      <c r="CA250">
        <v>813.85199999999998</v>
      </c>
      <c r="CB250">
        <v>870.47299999999996</v>
      </c>
      <c r="CD250">
        <v>214</v>
      </c>
      <c r="CN250">
        <v>214</v>
      </c>
      <c r="CO250">
        <v>807.20699999999999</v>
      </c>
      <c r="CP250">
        <v>739.99099999999999</v>
      </c>
      <c r="CQ250">
        <v>790.13900000000001</v>
      </c>
      <c r="CR250">
        <v>1102.7239999999999</v>
      </c>
      <c r="CS250">
        <v>1972.5409999999999</v>
      </c>
      <c r="CT250">
        <v>7911.7030000000004</v>
      </c>
      <c r="CU250">
        <v>4735.5569999999998</v>
      </c>
      <c r="CV250">
        <v>4601.652</v>
      </c>
    </row>
    <row r="251" spans="2:100" x14ac:dyDescent="0.2">
      <c r="B251">
        <v>215</v>
      </c>
      <c r="C251">
        <v>843.84699999999998</v>
      </c>
      <c r="D251">
        <v>5460.375</v>
      </c>
      <c r="E251">
        <v>9827.9110000000001</v>
      </c>
      <c r="F251">
        <v>6997.1450000000004</v>
      </c>
      <c r="G251">
        <v>7443.5240000000003</v>
      </c>
      <c r="H251">
        <v>6726.4480000000003</v>
      </c>
      <c r="I251">
        <v>1059.557</v>
      </c>
      <c r="J251">
        <v>2836.2890000000002</v>
      </c>
      <c r="L251">
        <v>215</v>
      </c>
      <c r="M251">
        <v>834.87</v>
      </c>
      <c r="N251">
        <v>830.63900000000001</v>
      </c>
      <c r="O251">
        <v>1918.154</v>
      </c>
      <c r="P251">
        <v>29643.666000000001</v>
      </c>
      <c r="Q251">
        <v>17768.384999999998</v>
      </c>
      <c r="R251">
        <v>12076.842000000001</v>
      </c>
      <c r="S251">
        <v>2345.0729999999999</v>
      </c>
      <c r="T251">
        <v>4902.1440000000002</v>
      </c>
      <c r="V251">
        <v>215</v>
      </c>
      <c r="W251">
        <v>834.87</v>
      </c>
      <c r="X251">
        <v>819.71400000000006</v>
      </c>
      <c r="Y251">
        <v>778.654</v>
      </c>
      <c r="Z251">
        <v>819.63800000000003</v>
      </c>
      <c r="AA251">
        <v>949.38099999999997</v>
      </c>
      <c r="AB251">
        <v>4654.7290000000003</v>
      </c>
      <c r="AC251">
        <v>1566.229</v>
      </c>
      <c r="AD251">
        <v>2079.779</v>
      </c>
      <c r="AF251">
        <v>215</v>
      </c>
      <c r="AG251">
        <v>728.04899999999998</v>
      </c>
      <c r="AH251">
        <v>739.88699999999994</v>
      </c>
      <c r="AI251">
        <v>719.88499999999999</v>
      </c>
      <c r="AJ251">
        <v>874.28</v>
      </c>
      <c r="AK251">
        <v>807.87400000000002</v>
      </c>
      <c r="AL251">
        <v>790.28300000000002</v>
      </c>
      <c r="AM251">
        <v>804.19200000000001</v>
      </c>
      <c r="AN251">
        <v>984.625</v>
      </c>
      <c r="AP251">
        <v>215</v>
      </c>
      <c r="AQ251">
        <v>821.38800000000003</v>
      </c>
      <c r="AR251">
        <v>789.79700000000003</v>
      </c>
      <c r="AS251">
        <v>809.44799999999998</v>
      </c>
      <c r="AT251">
        <v>1585.3009999999999</v>
      </c>
      <c r="AU251">
        <v>2178.973</v>
      </c>
      <c r="AV251">
        <v>2023.2650000000001</v>
      </c>
      <c r="AW251">
        <v>1220.2439999999999</v>
      </c>
      <c r="AX251">
        <v>2000.0840000000001</v>
      </c>
      <c r="AZ251">
        <v>215</v>
      </c>
      <c r="BA251">
        <v>821.38800000000003</v>
      </c>
      <c r="BB251">
        <v>789.79700000000003</v>
      </c>
      <c r="BC251">
        <v>809.44799999999998</v>
      </c>
      <c r="BD251">
        <v>1585.3009999999999</v>
      </c>
      <c r="BE251">
        <v>2178.973</v>
      </c>
      <c r="BF251">
        <v>2023.2650000000001</v>
      </c>
      <c r="BG251">
        <v>1220.2439999999999</v>
      </c>
      <c r="BH251">
        <v>2000.0840000000001</v>
      </c>
      <c r="BJ251">
        <v>215</v>
      </c>
      <c r="BL251">
        <v>773.61900000000003</v>
      </c>
      <c r="BM251">
        <v>742.68499999999995</v>
      </c>
      <c r="BN251">
        <v>974.58699999999999</v>
      </c>
      <c r="BP251">
        <v>839.43700000000001</v>
      </c>
      <c r="BQ251">
        <v>825.40200000000004</v>
      </c>
      <c r="BT251">
        <v>215</v>
      </c>
      <c r="BU251">
        <v>855.64499999999998</v>
      </c>
      <c r="BV251">
        <v>795.88199999999995</v>
      </c>
      <c r="BW251">
        <v>839.51300000000003</v>
      </c>
      <c r="BX251">
        <v>858.82299999999998</v>
      </c>
      <c r="BY251">
        <v>776.09</v>
      </c>
      <c r="BZ251">
        <v>823.67899999999997</v>
      </c>
      <c r="CA251">
        <v>863.63800000000003</v>
      </c>
      <c r="CB251">
        <v>914.77700000000004</v>
      </c>
      <c r="CD251">
        <v>215</v>
      </c>
      <c r="CN251">
        <v>215</v>
      </c>
      <c r="CO251">
        <v>798.05399999999997</v>
      </c>
      <c r="CP251">
        <v>702.30899999999997</v>
      </c>
      <c r="CQ251">
        <v>804.88300000000004</v>
      </c>
      <c r="CR251">
        <v>1050.4190000000001</v>
      </c>
      <c r="CS251">
        <v>1980.721</v>
      </c>
      <c r="CT251">
        <v>8614.5149999999994</v>
      </c>
      <c r="CU251">
        <v>4497.7070000000003</v>
      </c>
      <c r="CV251">
        <v>4515.1989999999996</v>
      </c>
    </row>
    <row r="252" spans="2:100" x14ac:dyDescent="0.2">
      <c r="B252">
        <v>216</v>
      </c>
      <c r="C252">
        <v>825.97500000000002</v>
      </c>
      <c r="D252">
        <v>4718.9070000000002</v>
      </c>
      <c r="E252">
        <v>9652.8610000000008</v>
      </c>
      <c r="F252">
        <v>6749.817</v>
      </c>
      <c r="G252">
        <v>7297.8339999999998</v>
      </c>
      <c r="H252">
        <v>6283.3530000000001</v>
      </c>
      <c r="I252">
        <v>1046.2729999999999</v>
      </c>
      <c r="J252">
        <v>2471.0889999999999</v>
      </c>
      <c r="L252">
        <v>216</v>
      </c>
      <c r="M252">
        <v>846.78499999999997</v>
      </c>
      <c r="N252">
        <v>866.77499999999998</v>
      </c>
      <c r="O252">
        <v>1703.377</v>
      </c>
      <c r="P252">
        <v>29614.432000000001</v>
      </c>
      <c r="Q252">
        <v>16956.361000000001</v>
      </c>
      <c r="R252">
        <v>11646.511</v>
      </c>
      <c r="S252">
        <v>2374.33</v>
      </c>
      <c r="T252">
        <v>4930.3620000000001</v>
      </c>
      <c r="V252">
        <v>216</v>
      </c>
      <c r="W252">
        <v>846.78499999999997</v>
      </c>
      <c r="X252">
        <v>779.34100000000001</v>
      </c>
      <c r="Y252">
        <v>772.11699999999996</v>
      </c>
      <c r="Z252">
        <v>841.97199999999998</v>
      </c>
      <c r="AA252">
        <v>914.61599999999999</v>
      </c>
      <c r="AB252">
        <v>4513.7860000000001</v>
      </c>
      <c r="AC252">
        <v>1679.645</v>
      </c>
      <c r="AD252">
        <v>1977.5329999999999</v>
      </c>
      <c r="AF252">
        <v>216</v>
      </c>
      <c r="AG252">
        <v>731.50900000000001</v>
      </c>
      <c r="AH252">
        <v>775.57</v>
      </c>
      <c r="AI252">
        <v>706.42100000000005</v>
      </c>
      <c r="AJ252">
        <v>893.447</v>
      </c>
      <c r="AK252">
        <v>810.23599999999999</v>
      </c>
      <c r="AL252">
        <v>782.59799999999996</v>
      </c>
      <c r="AM252">
        <v>806.21699999999998</v>
      </c>
      <c r="AN252">
        <v>1001.054</v>
      </c>
      <c r="AP252">
        <v>216</v>
      </c>
      <c r="AQ252">
        <v>818.68200000000002</v>
      </c>
      <c r="AR252">
        <v>788.06899999999996</v>
      </c>
      <c r="AS252">
        <v>790.61500000000001</v>
      </c>
      <c r="AT252">
        <v>1766.027</v>
      </c>
      <c r="AU252">
        <v>1951.076</v>
      </c>
      <c r="AV252">
        <v>1994.3979999999999</v>
      </c>
      <c r="AW252">
        <v>1273.9079999999999</v>
      </c>
      <c r="AX252">
        <v>2091.009</v>
      </c>
      <c r="AZ252">
        <v>216</v>
      </c>
      <c r="BA252">
        <v>818.68200000000002</v>
      </c>
      <c r="BB252">
        <v>788.06899999999996</v>
      </c>
      <c r="BC252">
        <v>790.61500000000001</v>
      </c>
      <c r="BD252">
        <v>1766.027</v>
      </c>
      <c r="BE252">
        <v>1951.076</v>
      </c>
      <c r="BF252">
        <v>1994.3979999999999</v>
      </c>
      <c r="BG252">
        <v>1273.9079999999999</v>
      </c>
      <c r="BH252">
        <v>2091.009</v>
      </c>
      <c r="BJ252">
        <v>216</v>
      </c>
      <c r="BL252">
        <v>760.19200000000001</v>
      </c>
      <c r="BM252">
        <v>770.60299999999995</v>
      </c>
      <c r="BN252">
        <v>934.12400000000002</v>
      </c>
      <c r="BP252">
        <v>857.53300000000002</v>
      </c>
      <c r="BQ252">
        <v>829.03499999999997</v>
      </c>
      <c r="BT252">
        <v>216</v>
      </c>
      <c r="BU252">
        <v>886.23699999999997</v>
      </c>
      <c r="BV252">
        <v>805.78899999999999</v>
      </c>
      <c r="BW252">
        <v>808.947</v>
      </c>
      <c r="BX252">
        <v>879.07100000000003</v>
      </c>
      <c r="BY252">
        <v>784.548</v>
      </c>
      <c r="BZ252">
        <v>850.59</v>
      </c>
      <c r="CA252">
        <v>895.80200000000002</v>
      </c>
      <c r="CB252">
        <v>868.327</v>
      </c>
      <c r="CD252">
        <v>216</v>
      </c>
      <c r="CN252">
        <v>216</v>
      </c>
      <c r="CO252">
        <v>803.96199999999999</v>
      </c>
      <c r="CP252">
        <v>726.29200000000003</v>
      </c>
      <c r="CQ252">
        <v>752.95399999999995</v>
      </c>
      <c r="CR252">
        <v>1045.4570000000001</v>
      </c>
      <c r="CS252">
        <v>2028.683</v>
      </c>
      <c r="CT252">
        <v>9232.6970000000001</v>
      </c>
      <c r="CU252">
        <v>4458.4759999999997</v>
      </c>
      <c r="CV252">
        <v>4521.3450000000003</v>
      </c>
    </row>
    <row r="253" spans="2:100" x14ac:dyDescent="0.2">
      <c r="B253">
        <v>217</v>
      </c>
      <c r="C253">
        <v>818.89099999999996</v>
      </c>
      <c r="D253">
        <v>4006.94</v>
      </c>
      <c r="E253">
        <v>9586.48</v>
      </c>
      <c r="F253">
        <v>6478.8580000000002</v>
      </c>
      <c r="G253">
        <v>7005.2860000000001</v>
      </c>
      <c r="H253">
        <v>6138.799</v>
      </c>
      <c r="I253">
        <v>1069.7329999999999</v>
      </c>
      <c r="J253">
        <v>2106.3580000000002</v>
      </c>
      <c r="L253">
        <v>217</v>
      </c>
      <c r="M253">
        <v>793.32899999999995</v>
      </c>
      <c r="N253">
        <v>829.78499999999997</v>
      </c>
      <c r="O253">
        <v>1482.1310000000001</v>
      </c>
      <c r="P253">
        <v>29802.916000000001</v>
      </c>
      <c r="Q253">
        <v>15812.698</v>
      </c>
      <c r="R253">
        <v>11181.593999999999</v>
      </c>
      <c r="S253">
        <v>2307.9090000000001</v>
      </c>
      <c r="T253">
        <v>4800.1180000000004</v>
      </c>
      <c r="V253">
        <v>217</v>
      </c>
      <c r="W253">
        <v>793.32899999999995</v>
      </c>
      <c r="X253">
        <v>767.67200000000003</v>
      </c>
      <c r="Y253">
        <v>737.48500000000001</v>
      </c>
      <c r="Z253">
        <v>844.54600000000005</v>
      </c>
      <c r="AA253">
        <v>951.58</v>
      </c>
      <c r="AB253">
        <v>4470.5619999999999</v>
      </c>
      <c r="AC253">
        <v>1684.2919999999999</v>
      </c>
      <c r="AD253">
        <v>1819.7349999999999</v>
      </c>
      <c r="AF253">
        <v>217</v>
      </c>
      <c r="AG253">
        <v>730.91499999999996</v>
      </c>
      <c r="AH253">
        <v>747.21</v>
      </c>
      <c r="AI253">
        <v>680.54899999999998</v>
      </c>
      <c r="AJ253">
        <v>853.625</v>
      </c>
      <c r="AK253">
        <v>777.14300000000003</v>
      </c>
      <c r="AL253">
        <v>786.72799999999995</v>
      </c>
      <c r="AM253">
        <v>780.61800000000005</v>
      </c>
      <c r="AN253">
        <v>976.15599999999995</v>
      </c>
      <c r="AP253">
        <v>217</v>
      </c>
      <c r="AQ253">
        <v>782.90300000000002</v>
      </c>
      <c r="AR253">
        <v>773.03</v>
      </c>
      <c r="AS253">
        <v>795.95600000000002</v>
      </c>
      <c r="AT253">
        <v>1890.0239999999999</v>
      </c>
      <c r="AU253">
        <v>1892.347</v>
      </c>
      <c r="AV253">
        <v>1914.86</v>
      </c>
      <c r="AW253">
        <v>1225.8689999999999</v>
      </c>
      <c r="AX253">
        <v>2016.23</v>
      </c>
      <c r="AZ253">
        <v>217</v>
      </c>
      <c r="BA253">
        <v>782.90300000000002</v>
      </c>
      <c r="BB253">
        <v>773.03</v>
      </c>
      <c r="BC253">
        <v>795.95600000000002</v>
      </c>
      <c r="BD253">
        <v>1890.0239999999999</v>
      </c>
      <c r="BE253">
        <v>1892.347</v>
      </c>
      <c r="BF253">
        <v>1914.86</v>
      </c>
      <c r="BG253">
        <v>1225.8689999999999</v>
      </c>
      <c r="BH253">
        <v>2016.23</v>
      </c>
      <c r="BJ253">
        <v>217</v>
      </c>
      <c r="BL253">
        <v>777.70699999999999</v>
      </c>
      <c r="BM253">
        <v>788.21400000000006</v>
      </c>
      <c r="BN253">
        <v>958.19100000000003</v>
      </c>
      <c r="BP253">
        <v>783.46100000000001</v>
      </c>
      <c r="BQ253">
        <v>802.30799999999999</v>
      </c>
      <c r="BT253">
        <v>217</v>
      </c>
      <c r="BU253">
        <v>902.67100000000005</v>
      </c>
      <c r="BV253">
        <v>803.15800000000002</v>
      </c>
      <c r="BW253">
        <v>801.65800000000002</v>
      </c>
      <c r="BX253">
        <v>850.61099999999999</v>
      </c>
      <c r="BY253">
        <v>781.73900000000003</v>
      </c>
      <c r="BZ253">
        <v>805.11</v>
      </c>
      <c r="CA253">
        <v>873.97699999999998</v>
      </c>
      <c r="CB253">
        <v>898.726</v>
      </c>
      <c r="CD253">
        <v>217</v>
      </c>
      <c r="CN253">
        <v>217</v>
      </c>
      <c r="CO253">
        <v>783.827</v>
      </c>
      <c r="CP253">
        <v>710.25099999999998</v>
      </c>
      <c r="CQ253">
        <v>770.36699999999996</v>
      </c>
      <c r="CR253">
        <v>1011.829</v>
      </c>
      <c r="CS253">
        <v>2290.31</v>
      </c>
      <c r="CT253">
        <v>9486.5239999999994</v>
      </c>
      <c r="CU253">
        <v>4342.4530000000004</v>
      </c>
      <c r="CV253">
        <v>4308.26</v>
      </c>
    </row>
    <row r="254" spans="2:100" x14ac:dyDescent="0.2">
      <c r="B254">
        <v>218</v>
      </c>
      <c r="C254">
        <v>867.45600000000002</v>
      </c>
      <c r="D254">
        <v>3662.3879999999999</v>
      </c>
      <c r="E254">
        <v>9311.777</v>
      </c>
      <c r="F254">
        <v>6583.4009999999998</v>
      </c>
      <c r="G254">
        <v>6719.5450000000001</v>
      </c>
      <c r="H254">
        <v>5891.5770000000002</v>
      </c>
      <c r="I254">
        <v>1023.346</v>
      </c>
      <c r="J254">
        <v>1805.0889999999999</v>
      </c>
      <c r="L254">
        <v>218</v>
      </c>
      <c r="M254">
        <v>815.25900000000001</v>
      </c>
      <c r="N254">
        <v>817.88599999999997</v>
      </c>
      <c r="O254">
        <v>1366.2950000000001</v>
      </c>
      <c r="P254">
        <v>30080.258000000002</v>
      </c>
      <c r="Q254">
        <v>14726.584000000001</v>
      </c>
      <c r="R254">
        <v>10638.356</v>
      </c>
      <c r="S254">
        <v>2160.0309999999999</v>
      </c>
      <c r="T254">
        <v>4692.1859999999997</v>
      </c>
      <c r="V254">
        <v>218</v>
      </c>
      <c r="W254">
        <v>815.25900000000001</v>
      </c>
      <c r="X254">
        <v>816.58699999999999</v>
      </c>
      <c r="Y254">
        <v>737.15499999999997</v>
      </c>
      <c r="Z254">
        <v>779.02</v>
      </c>
      <c r="AA254">
        <v>917.83500000000004</v>
      </c>
      <c r="AB254">
        <v>4505.7280000000001</v>
      </c>
      <c r="AC254">
        <v>1611.0160000000001</v>
      </c>
      <c r="AD254">
        <v>1737.5239999999999</v>
      </c>
      <c r="AF254">
        <v>218</v>
      </c>
      <c r="AG254">
        <v>735.99800000000005</v>
      </c>
      <c r="AH254">
        <v>751.41600000000005</v>
      </c>
      <c r="AI254">
        <v>716.87400000000002</v>
      </c>
      <c r="AJ254">
        <v>908.14599999999996</v>
      </c>
      <c r="AK254">
        <v>781.173</v>
      </c>
      <c r="AL254">
        <v>827.94399999999996</v>
      </c>
      <c r="AM254">
        <v>795.03800000000001</v>
      </c>
      <c r="AN254">
        <v>954.23</v>
      </c>
      <c r="AP254">
        <v>218</v>
      </c>
      <c r="AQ254">
        <v>816.73199999999997</v>
      </c>
      <c r="AR254">
        <v>778.55799999999999</v>
      </c>
      <c r="AS254">
        <v>792.52700000000004</v>
      </c>
      <c r="AT254">
        <v>2038.9580000000001</v>
      </c>
      <c r="AU254">
        <v>1773.9469999999999</v>
      </c>
      <c r="AV254">
        <v>1897.4690000000001</v>
      </c>
      <c r="AW254">
        <v>1173.99</v>
      </c>
      <c r="AX254">
        <v>1971.242</v>
      </c>
      <c r="AZ254">
        <v>218</v>
      </c>
      <c r="BA254">
        <v>816.73199999999997</v>
      </c>
      <c r="BB254">
        <v>778.55799999999999</v>
      </c>
      <c r="BC254">
        <v>792.52700000000004</v>
      </c>
      <c r="BD254">
        <v>2038.9580000000001</v>
      </c>
      <c r="BE254">
        <v>1773.9469999999999</v>
      </c>
      <c r="BF254">
        <v>1897.4690000000001</v>
      </c>
      <c r="BG254">
        <v>1173.99</v>
      </c>
      <c r="BH254">
        <v>1971.242</v>
      </c>
      <c r="BJ254">
        <v>218</v>
      </c>
      <c r="BL254">
        <v>731.89400000000001</v>
      </c>
      <c r="BM254">
        <v>803.86900000000003</v>
      </c>
      <c r="BN254">
        <v>976.94299999999998</v>
      </c>
      <c r="BP254">
        <v>786.36</v>
      </c>
      <c r="BQ254">
        <v>812.33299999999997</v>
      </c>
      <c r="BT254">
        <v>218</v>
      </c>
      <c r="BU254">
        <v>875.09199999999998</v>
      </c>
      <c r="BV254">
        <v>802.21100000000001</v>
      </c>
      <c r="BW254">
        <v>856.88199999999995</v>
      </c>
      <c r="BX254">
        <v>858.15</v>
      </c>
      <c r="BY254">
        <v>798.947</v>
      </c>
      <c r="BZ254">
        <v>833.14499999999998</v>
      </c>
      <c r="CA254">
        <v>890.024</v>
      </c>
      <c r="CB254">
        <v>894.43399999999997</v>
      </c>
      <c r="CD254">
        <v>218</v>
      </c>
      <c r="CN254">
        <v>218</v>
      </c>
      <c r="CO254">
        <v>788.79300000000001</v>
      </c>
      <c r="CP254">
        <v>758.14800000000002</v>
      </c>
      <c r="CQ254">
        <v>725.39099999999996</v>
      </c>
      <c r="CR254">
        <v>976.07100000000003</v>
      </c>
      <c r="CS254">
        <v>2364.277</v>
      </c>
      <c r="CT254">
        <v>9529.8340000000007</v>
      </c>
      <c r="CU254">
        <v>4235.808</v>
      </c>
      <c r="CV254">
        <v>3933.4549999999999</v>
      </c>
    </row>
    <row r="255" spans="2:100" x14ac:dyDescent="0.2">
      <c r="B255">
        <v>219</v>
      </c>
      <c r="C255">
        <v>839.24699999999996</v>
      </c>
      <c r="D255">
        <v>3381.1959999999999</v>
      </c>
      <c r="E255">
        <v>9168.9719999999998</v>
      </c>
      <c r="F255">
        <v>6627.69</v>
      </c>
      <c r="G255">
        <v>6607.4170000000004</v>
      </c>
      <c r="H255">
        <v>5843.4319999999998</v>
      </c>
      <c r="I255">
        <v>1058.6300000000001</v>
      </c>
      <c r="J255">
        <v>1597.0809999999999</v>
      </c>
      <c r="L255">
        <v>219</v>
      </c>
      <c r="M255">
        <v>825.14499999999998</v>
      </c>
      <c r="N255">
        <v>819.19799999999998</v>
      </c>
      <c r="O255">
        <v>1273.8810000000001</v>
      </c>
      <c r="P255">
        <v>30058.721000000001</v>
      </c>
      <c r="Q255">
        <v>14015.959000000001</v>
      </c>
      <c r="R255">
        <v>9910.6839999999993</v>
      </c>
      <c r="S255">
        <v>2115.415</v>
      </c>
      <c r="T255">
        <v>4675.6850000000004</v>
      </c>
      <c r="V255">
        <v>219</v>
      </c>
      <c r="W255">
        <v>825.14499999999998</v>
      </c>
      <c r="X255">
        <v>811.48400000000004</v>
      </c>
      <c r="Y255">
        <v>712.72400000000005</v>
      </c>
      <c r="Z255">
        <v>767.76</v>
      </c>
      <c r="AA255">
        <v>820.81700000000001</v>
      </c>
      <c r="AB255">
        <v>4367.6850000000004</v>
      </c>
      <c r="AC255">
        <v>1560.1880000000001</v>
      </c>
      <c r="AD255">
        <v>1592.171</v>
      </c>
      <c r="AF255">
        <v>219</v>
      </c>
      <c r="AG255">
        <v>761.59100000000001</v>
      </c>
      <c r="AH255">
        <v>756.53399999999999</v>
      </c>
      <c r="AI255">
        <v>708.18100000000004</v>
      </c>
      <c r="AJ255">
        <v>928.71600000000001</v>
      </c>
      <c r="AK255">
        <v>783.298</v>
      </c>
      <c r="AL255">
        <v>791.74800000000005</v>
      </c>
      <c r="AM255">
        <v>796.61</v>
      </c>
      <c r="AN255">
        <v>989.34799999999996</v>
      </c>
      <c r="AP255">
        <v>219</v>
      </c>
      <c r="AQ255">
        <v>813.54</v>
      </c>
      <c r="AR255">
        <v>804.05600000000004</v>
      </c>
      <c r="AS255">
        <v>784.70799999999997</v>
      </c>
      <c r="AT255">
        <v>2524.701</v>
      </c>
      <c r="AU255">
        <v>1756.413</v>
      </c>
      <c r="AV255">
        <v>1823.1949999999999</v>
      </c>
      <c r="AW255">
        <v>1253.2729999999999</v>
      </c>
      <c r="AX255">
        <v>1976.269</v>
      </c>
      <c r="AZ255">
        <v>219</v>
      </c>
      <c r="BA255">
        <v>813.54</v>
      </c>
      <c r="BB255">
        <v>804.05600000000004</v>
      </c>
      <c r="BC255">
        <v>784.70799999999997</v>
      </c>
      <c r="BD255">
        <v>2524.701</v>
      </c>
      <c r="BE255">
        <v>1756.413</v>
      </c>
      <c r="BF255">
        <v>1823.1949999999999</v>
      </c>
      <c r="BG255">
        <v>1253.2729999999999</v>
      </c>
      <c r="BH255">
        <v>1976.269</v>
      </c>
      <c r="BJ255">
        <v>219</v>
      </c>
      <c r="BL255">
        <v>755.92</v>
      </c>
      <c r="BM255">
        <v>823.45799999999997</v>
      </c>
      <c r="BN255">
        <v>977.35799999999995</v>
      </c>
      <c r="BP255">
        <v>773.91099999999994</v>
      </c>
      <c r="BQ255">
        <v>809.81</v>
      </c>
      <c r="BT255">
        <v>219</v>
      </c>
      <c r="BU255">
        <v>871.01300000000003</v>
      </c>
      <c r="BV255">
        <v>810.803</v>
      </c>
      <c r="BW255">
        <v>844.92100000000005</v>
      </c>
      <c r="BX255">
        <v>838.29899999999998</v>
      </c>
      <c r="BY255">
        <v>829.28599999999994</v>
      </c>
      <c r="BZ255">
        <v>827.51</v>
      </c>
      <c r="CA255">
        <v>886.51599999999996</v>
      </c>
      <c r="CB255">
        <v>915.08199999999999</v>
      </c>
      <c r="CD255">
        <v>219</v>
      </c>
      <c r="CN255">
        <v>219</v>
      </c>
      <c r="CO255">
        <v>793.322</v>
      </c>
      <c r="CP255">
        <v>746.90099999999995</v>
      </c>
      <c r="CQ255">
        <v>738.12900000000002</v>
      </c>
      <c r="CR255">
        <v>994.20299999999997</v>
      </c>
      <c r="CS255">
        <v>2268.317</v>
      </c>
      <c r="CT255">
        <v>9658.6380000000008</v>
      </c>
      <c r="CU255">
        <v>4222.558</v>
      </c>
      <c r="CV255">
        <v>3816.4580000000001</v>
      </c>
    </row>
    <row r="256" spans="2:100" x14ac:dyDescent="0.2">
      <c r="B256">
        <v>220</v>
      </c>
      <c r="C256">
        <v>853.26300000000003</v>
      </c>
      <c r="D256">
        <v>3281.723</v>
      </c>
      <c r="E256">
        <v>9000.8629999999994</v>
      </c>
      <c r="F256">
        <v>6366.83</v>
      </c>
      <c r="G256">
        <v>6329.8689999999997</v>
      </c>
      <c r="H256">
        <v>5457.8519999999999</v>
      </c>
      <c r="I256">
        <v>1104.7059999999999</v>
      </c>
      <c r="J256">
        <v>1543.883</v>
      </c>
      <c r="L256">
        <v>220</v>
      </c>
      <c r="M256">
        <v>851.12</v>
      </c>
      <c r="N256">
        <v>812.12099999999998</v>
      </c>
      <c r="O256">
        <v>1212.4690000000001</v>
      </c>
      <c r="P256">
        <v>29450.928</v>
      </c>
      <c r="Q256">
        <v>13025.157999999999</v>
      </c>
      <c r="R256">
        <v>9426.5759999999991</v>
      </c>
      <c r="S256">
        <v>1975.4880000000001</v>
      </c>
      <c r="T256">
        <v>4552.3990000000003</v>
      </c>
      <c r="V256">
        <v>220</v>
      </c>
      <c r="W256">
        <v>851.12</v>
      </c>
      <c r="X256">
        <v>785.26400000000001</v>
      </c>
      <c r="Y256">
        <v>692.92399999999998</v>
      </c>
      <c r="Z256">
        <v>805.55</v>
      </c>
      <c r="AA256">
        <v>801.51700000000005</v>
      </c>
      <c r="AB256">
        <v>4274.4610000000002</v>
      </c>
      <c r="AC256">
        <v>1435.29</v>
      </c>
      <c r="AD256">
        <v>1587.2860000000001</v>
      </c>
      <c r="AF256">
        <v>220</v>
      </c>
      <c r="AG256">
        <v>736.24599999999998</v>
      </c>
      <c r="AH256">
        <v>762.36500000000001</v>
      </c>
      <c r="AI256">
        <v>686.41800000000001</v>
      </c>
      <c r="AJ256">
        <v>889.73599999999999</v>
      </c>
      <c r="AK256">
        <v>769.00300000000004</v>
      </c>
      <c r="AL256">
        <v>777.89800000000002</v>
      </c>
      <c r="AM256">
        <v>834.18200000000002</v>
      </c>
      <c r="AN256">
        <v>970.15300000000002</v>
      </c>
      <c r="AP256">
        <v>220</v>
      </c>
      <c r="AQ256">
        <v>811.83900000000006</v>
      </c>
      <c r="AR256">
        <v>810.13199999999995</v>
      </c>
      <c r="AS256">
        <v>763.17600000000004</v>
      </c>
      <c r="AT256">
        <v>3062.6129999999998</v>
      </c>
      <c r="AU256">
        <v>1629.6120000000001</v>
      </c>
      <c r="AV256">
        <v>1759.7370000000001</v>
      </c>
      <c r="AW256">
        <v>1178.3589999999999</v>
      </c>
      <c r="AX256">
        <v>1978.857</v>
      </c>
      <c r="AZ256">
        <v>220</v>
      </c>
      <c r="BA256">
        <v>811.83900000000006</v>
      </c>
      <c r="BB256">
        <v>810.13199999999995</v>
      </c>
      <c r="BC256">
        <v>763.17600000000004</v>
      </c>
      <c r="BD256">
        <v>3062.6129999999998</v>
      </c>
      <c r="BE256">
        <v>1629.6120000000001</v>
      </c>
      <c r="BF256">
        <v>1759.7370000000001</v>
      </c>
      <c r="BG256">
        <v>1178.3589999999999</v>
      </c>
      <c r="BH256">
        <v>1978.857</v>
      </c>
      <c r="BJ256">
        <v>220</v>
      </c>
      <c r="BL256">
        <v>720.13699999999994</v>
      </c>
      <c r="BM256">
        <v>723.02499999999998</v>
      </c>
      <c r="BN256">
        <v>965.69299999999998</v>
      </c>
      <c r="BP256">
        <v>804.04499999999996</v>
      </c>
      <c r="BQ256">
        <v>826.63</v>
      </c>
      <c r="BT256">
        <v>220</v>
      </c>
      <c r="BU256">
        <v>884.85500000000002</v>
      </c>
      <c r="BV256">
        <v>832.34199999999998</v>
      </c>
      <c r="BW256">
        <v>810.28899999999999</v>
      </c>
      <c r="BX256">
        <v>834.75</v>
      </c>
      <c r="BY256">
        <v>845.81899999999996</v>
      </c>
      <c r="BZ256">
        <v>899.73</v>
      </c>
      <c r="CA256">
        <v>844.48299999999995</v>
      </c>
      <c r="CB256">
        <v>893.02</v>
      </c>
      <c r="CD256">
        <v>220</v>
      </c>
      <c r="CN256">
        <v>220</v>
      </c>
      <c r="CO256">
        <v>797.41600000000005</v>
      </c>
      <c r="CP256">
        <v>735.721</v>
      </c>
      <c r="CQ256">
        <v>750.94299999999998</v>
      </c>
      <c r="CR256">
        <v>1004.922</v>
      </c>
      <c r="CS256">
        <v>2207.181</v>
      </c>
      <c r="CT256">
        <v>9064.5220000000008</v>
      </c>
      <c r="CU256">
        <v>3967.8789999999999</v>
      </c>
      <c r="CV256">
        <v>3842.8960000000002</v>
      </c>
    </row>
    <row r="257" spans="2:100" x14ac:dyDescent="0.2">
      <c r="B257">
        <v>221</v>
      </c>
      <c r="C257">
        <v>869.005</v>
      </c>
      <c r="D257">
        <v>3084.13</v>
      </c>
      <c r="E257">
        <v>8724.1759999999995</v>
      </c>
      <c r="F257">
        <v>6485.63</v>
      </c>
      <c r="G257">
        <v>5896.5950000000003</v>
      </c>
      <c r="H257">
        <v>5198.2610000000004</v>
      </c>
      <c r="I257">
        <v>1022.7809999999999</v>
      </c>
      <c r="J257">
        <v>1373.713</v>
      </c>
      <c r="L257">
        <v>221</v>
      </c>
      <c r="M257">
        <v>880.18899999999996</v>
      </c>
      <c r="N257">
        <v>798.56899999999996</v>
      </c>
      <c r="O257">
        <v>1151.202</v>
      </c>
      <c r="P257">
        <v>29448.002</v>
      </c>
      <c r="Q257">
        <v>12541.352999999999</v>
      </c>
      <c r="R257">
        <v>8772.1859999999997</v>
      </c>
      <c r="S257">
        <v>1976.4090000000001</v>
      </c>
      <c r="T257">
        <v>4577.098</v>
      </c>
      <c r="V257">
        <v>221</v>
      </c>
      <c r="W257">
        <v>880.18899999999996</v>
      </c>
      <c r="X257">
        <v>792.14300000000003</v>
      </c>
      <c r="Y257">
        <v>755.42600000000004</v>
      </c>
      <c r="Z257">
        <v>775.99199999999996</v>
      </c>
      <c r="AA257">
        <v>810.971</v>
      </c>
      <c r="AB257">
        <v>3895.4940000000001</v>
      </c>
      <c r="AC257">
        <v>1277.2380000000001</v>
      </c>
      <c r="AD257">
        <v>1539.056</v>
      </c>
      <c r="AF257">
        <v>221</v>
      </c>
      <c r="AG257">
        <v>738.41499999999996</v>
      </c>
      <c r="AH257">
        <v>762.21900000000005</v>
      </c>
      <c r="AI257">
        <v>669.45899999999995</v>
      </c>
      <c r="AJ257">
        <v>837.24199999999996</v>
      </c>
      <c r="AK257">
        <v>750.81200000000001</v>
      </c>
      <c r="AL257">
        <v>787.78099999999995</v>
      </c>
      <c r="AM257">
        <v>833.76599999999996</v>
      </c>
      <c r="AN257">
        <v>936.28899999999999</v>
      </c>
      <c r="AP257">
        <v>221</v>
      </c>
      <c r="AQ257">
        <v>892.46600000000001</v>
      </c>
      <c r="AR257">
        <v>799.17399999999998</v>
      </c>
      <c r="AS257">
        <v>793.67899999999997</v>
      </c>
      <c r="AT257">
        <v>3521.866</v>
      </c>
      <c r="AU257">
        <v>1510.501</v>
      </c>
      <c r="AV257">
        <v>1697.799</v>
      </c>
      <c r="AW257">
        <v>1200.8409999999999</v>
      </c>
      <c r="AX257">
        <v>2018.86</v>
      </c>
      <c r="AZ257">
        <v>221</v>
      </c>
      <c r="BA257">
        <v>892.46600000000001</v>
      </c>
      <c r="BB257">
        <v>799.17399999999998</v>
      </c>
      <c r="BC257">
        <v>793.67899999999997</v>
      </c>
      <c r="BD257">
        <v>3521.866</v>
      </c>
      <c r="BE257">
        <v>1510.501</v>
      </c>
      <c r="BF257">
        <v>1697.799</v>
      </c>
      <c r="BG257">
        <v>1200.8409999999999</v>
      </c>
      <c r="BH257">
        <v>2018.86</v>
      </c>
      <c r="BJ257">
        <v>221</v>
      </c>
      <c r="BM257">
        <v>709.28499999999997</v>
      </c>
      <c r="BN257">
        <v>926.02200000000005</v>
      </c>
      <c r="BP257">
        <v>814.16600000000005</v>
      </c>
      <c r="BQ257">
        <v>790.58799999999997</v>
      </c>
      <c r="BT257">
        <v>221</v>
      </c>
      <c r="BU257">
        <v>889.21100000000001</v>
      </c>
      <c r="BV257">
        <v>828.86800000000005</v>
      </c>
      <c r="BW257">
        <v>835.59199999999998</v>
      </c>
      <c r="BX257">
        <v>861.00300000000004</v>
      </c>
      <c r="BY257">
        <v>815.33600000000001</v>
      </c>
      <c r="BZ257">
        <v>849.51099999999997</v>
      </c>
      <c r="CA257">
        <v>840.39200000000005</v>
      </c>
      <c r="CB257">
        <v>872.80200000000002</v>
      </c>
      <c r="CD257">
        <v>221</v>
      </c>
      <c r="CN257">
        <v>221</v>
      </c>
      <c r="CO257">
        <v>803.59299999999996</v>
      </c>
      <c r="CP257">
        <v>735.06299999999999</v>
      </c>
      <c r="CQ257">
        <v>764.14599999999996</v>
      </c>
      <c r="CR257">
        <v>1029.867</v>
      </c>
      <c r="CS257">
        <v>2116.1419999999998</v>
      </c>
      <c r="CT257">
        <v>8304.1360000000004</v>
      </c>
      <c r="CU257">
        <v>4043.4780000000001</v>
      </c>
      <c r="CV257">
        <v>3939.9549999999999</v>
      </c>
    </row>
    <row r="258" spans="2:100" x14ac:dyDescent="0.2">
      <c r="B258">
        <v>222</v>
      </c>
      <c r="C258">
        <v>842.59</v>
      </c>
      <c r="D258">
        <v>3013.71</v>
      </c>
      <c r="E258">
        <v>8795.5570000000007</v>
      </c>
      <c r="F258">
        <v>6153.683</v>
      </c>
      <c r="G258">
        <v>5582.3950000000004</v>
      </c>
      <c r="H258">
        <v>4686.7839999999997</v>
      </c>
      <c r="I258">
        <v>948.23800000000006</v>
      </c>
      <c r="J258">
        <v>1268.405</v>
      </c>
      <c r="L258">
        <v>222</v>
      </c>
      <c r="M258">
        <v>865.90099999999995</v>
      </c>
      <c r="N258">
        <v>783.01199999999994</v>
      </c>
      <c r="O258">
        <v>1059.829</v>
      </c>
      <c r="P258">
        <v>29137.780999999999</v>
      </c>
      <c r="Q258">
        <v>11603.800999999999</v>
      </c>
      <c r="R258">
        <v>8323.66</v>
      </c>
      <c r="S258">
        <v>1845.258</v>
      </c>
      <c r="T258">
        <v>4406.83</v>
      </c>
      <c r="V258">
        <v>222</v>
      </c>
      <c r="W258">
        <v>865.90099999999995</v>
      </c>
      <c r="X258">
        <v>792.08</v>
      </c>
      <c r="Y258">
        <v>727.84299999999996</v>
      </c>
      <c r="Z258">
        <v>772.57600000000002</v>
      </c>
      <c r="AA258">
        <v>823.87800000000004</v>
      </c>
      <c r="AB258">
        <v>3621.0340000000001</v>
      </c>
      <c r="AC258">
        <v>1156.374</v>
      </c>
      <c r="AD258">
        <v>1562.2829999999999</v>
      </c>
      <c r="AF258">
        <v>222</v>
      </c>
      <c r="AG258">
        <v>748.995</v>
      </c>
      <c r="AH258">
        <v>732.87599999999998</v>
      </c>
      <c r="AI258">
        <v>690.12900000000002</v>
      </c>
      <c r="AJ258">
        <v>828.33600000000001</v>
      </c>
      <c r="AK258">
        <v>767.59400000000005</v>
      </c>
      <c r="AL258">
        <v>789.18799999999999</v>
      </c>
      <c r="AM258">
        <v>827.49199999999996</v>
      </c>
      <c r="AN258">
        <v>963.32399999999996</v>
      </c>
      <c r="AP258">
        <v>222</v>
      </c>
      <c r="AQ258">
        <v>858.86599999999999</v>
      </c>
      <c r="AR258">
        <v>784.62599999999998</v>
      </c>
      <c r="AS258">
        <v>815.053</v>
      </c>
      <c r="AT258">
        <v>3619.6379999999999</v>
      </c>
      <c r="AU258">
        <v>1371.7929999999999</v>
      </c>
      <c r="AV258">
        <v>1616.1</v>
      </c>
      <c r="AW258">
        <v>1116.865</v>
      </c>
      <c r="AX258">
        <v>1947.62</v>
      </c>
      <c r="AZ258">
        <v>222</v>
      </c>
      <c r="BA258">
        <v>858.86599999999999</v>
      </c>
      <c r="BB258">
        <v>784.62599999999998</v>
      </c>
      <c r="BC258">
        <v>815.053</v>
      </c>
      <c r="BD258">
        <v>3619.6379999999999</v>
      </c>
      <c r="BE258">
        <v>1371.7929999999999</v>
      </c>
      <c r="BF258">
        <v>1616.1</v>
      </c>
      <c r="BG258">
        <v>1116.865</v>
      </c>
      <c r="BH258">
        <v>1947.62</v>
      </c>
      <c r="BJ258">
        <v>222</v>
      </c>
      <c r="BM258">
        <v>746.14</v>
      </c>
      <c r="BN258">
        <v>918.78</v>
      </c>
      <c r="BP258">
        <v>802.78800000000001</v>
      </c>
      <c r="BQ258">
        <v>743.12199999999996</v>
      </c>
      <c r="BT258">
        <v>222</v>
      </c>
      <c r="BU258">
        <v>889.06600000000003</v>
      </c>
      <c r="BV258">
        <v>786.09199999999998</v>
      </c>
      <c r="BW258">
        <v>834.697</v>
      </c>
      <c r="BX258">
        <v>865.601</v>
      </c>
      <c r="BY258">
        <v>835.37800000000004</v>
      </c>
      <c r="BZ258">
        <v>888.15499999999997</v>
      </c>
      <c r="CA258">
        <v>846.57</v>
      </c>
      <c r="CB258">
        <v>895.81799999999998</v>
      </c>
      <c r="CD258">
        <v>222</v>
      </c>
      <c r="CN258">
        <v>222</v>
      </c>
      <c r="CO258">
        <v>833.38499999999999</v>
      </c>
      <c r="CP258">
        <v>780.22500000000002</v>
      </c>
      <c r="CQ258">
        <v>771.351</v>
      </c>
      <c r="CR258">
        <v>996.23500000000001</v>
      </c>
      <c r="CS258">
        <v>1972.3409999999999</v>
      </c>
      <c r="CT258">
        <v>7154.1559999999999</v>
      </c>
      <c r="CU258">
        <v>3922.08</v>
      </c>
      <c r="CV258">
        <v>4021.625</v>
      </c>
    </row>
    <row r="259" spans="2:100" x14ac:dyDescent="0.2">
      <c r="B259">
        <v>223</v>
      </c>
      <c r="C259">
        <v>851.62099999999998</v>
      </c>
      <c r="D259">
        <v>2994.5419999999999</v>
      </c>
      <c r="E259">
        <v>8570.8719999999994</v>
      </c>
      <c r="F259">
        <v>6002.8530000000001</v>
      </c>
      <c r="G259">
        <v>5318.723</v>
      </c>
      <c r="H259">
        <v>4232.6670000000004</v>
      </c>
      <c r="I259">
        <v>930.40099999999995</v>
      </c>
      <c r="J259">
        <v>1168.9929999999999</v>
      </c>
      <c r="L259">
        <v>223</v>
      </c>
      <c r="M259">
        <v>849.5</v>
      </c>
      <c r="N259">
        <v>801.93</v>
      </c>
      <c r="O259">
        <v>1029.356</v>
      </c>
      <c r="P259">
        <v>28623.195</v>
      </c>
      <c r="Q259">
        <v>10719.402</v>
      </c>
      <c r="R259">
        <v>7748.2179999999998</v>
      </c>
      <c r="S259">
        <v>1819.9580000000001</v>
      </c>
      <c r="T259">
        <v>4406.3819999999996</v>
      </c>
      <c r="V259">
        <v>223</v>
      </c>
      <c r="W259">
        <v>849.5</v>
      </c>
      <c r="X259">
        <v>769.98699999999997</v>
      </c>
      <c r="Y259">
        <v>764.04100000000005</v>
      </c>
      <c r="Z259">
        <v>788.17499999999995</v>
      </c>
      <c r="AA259">
        <v>771.95699999999999</v>
      </c>
      <c r="AB259">
        <v>3471.67</v>
      </c>
      <c r="AC259">
        <v>1152.329</v>
      </c>
      <c r="AD259">
        <v>1468.597</v>
      </c>
      <c r="AF259">
        <v>223</v>
      </c>
      <c r="AG259">
        <v>700.62400000000002</v>
      </c>
      <c r="AH259">
        <v>727.67100000000005</v>
      </c>
      <c r="AI259">
        <v>691.005</v>
      </c>
      <c r="AJ259">
        <v>803.82600000000002</v>
      </c>
      <c r="AK259">
        <v>771.09400000000005</v>
      </c>
      <c r="AL259">
        <v>801.85400000000004</v>
      </c>
      <c r="AM259">
        <v>816.68399999999997</v>
      </c>
      <c r="AN259">
        <v>1012.821</v>
      </c>
      <c r="AP259">
        <v>223</v>
      </c>
      <c r="AQ259">
        <v>797.19399999999996</v>
      </c>
      <c r="AR259">
        <v>821.07500000000005</v>
      </c>
      <c r="AS259">
        <v>831.197</v>
      </c>
      <c r="AT259">
        <v>3470.7449999999999</v>
      </c>
      <c r="AU259">
        <v>1431.8820000000001</v>
      </c>
      <c r="AV259">
        <v>1569.771</v>
      </c>
      <c r="AW259">
        <v>1134.249</v>
      </c>
      <c r="AX259">
        <v>2011.9739999999999</v>
      </c>
      <c r="AZ259">
        <v>223</v>
      </c>
      <c r="BA259">
        <v>797.19399999999996</v>
      </c>
      <c r="BB259">
        <v>821.07500000000005</v>
      </c>
      <c r="BC259">
        <v>831.197</v>
      </c>
      <c r="BD259">
        <v>3470.7449999999999</v>
      </c>
      <c r="BE259">
        <v>1431.8820000000001</v>
      </c>
      <c r="BF259">
        <v>1569.771</v>
      </c>
      <c r="BG259">
        <v>1134.249</v>
      </c>
      <c r="BH259">
        <v>2011.9739999999999</v>
      </c>
      <c r="BJ259">
        <v>223</v>
      </c>
      <c r="BN259">
        <v>900.66700000000003</v>
      </c>
      <c r="BP259">
        <v>786.30899999999997</v>
      </c>
      <c r="BQ259">
        <v>763.01300000000003</v>
      </c>
      <c r="BT259">
        <v>223</v>
      </c>
      <c r="BU259">
        <v>902.02599999999995</v>
      </c>
      <c r="BV259">
        <v>800.10500000000002</v>
      </c>
      <c r="BW259">
        <v>828.053</v>
      </c>
      <c r="BX259">
        <v>800.52599999999995</v>
      </c>
      <c r="BY259">
        <v>857.48699999999997</v>
      </c>
      <c r="BZ259">
        <v>951.30499999999995</v>
      </c>
      <c r="CA259">
        <v>865.77200000000005</v>
      </c>
      <c r="CB259">
        <v>847.43100000000004</v>
      </c>
      <c r="CD259">
        <v>223</v>
      </c>
      <c r="CN259">
        <v>223</v>
      </c>
      <c r="CO259">
        <v>809.25099999999998</v>
      </c>
      <c r="CP259">
        <v>808.83699999999999</v>
      </c>
      <c r="CQ259">
        <v>736.09100000000001</v>
      </c>
      <c r="CR259">
        <v>931.02599999999995</v>
      </c>
      <c r="CS259">
        <v>2047.0889999999999</v>
      </c>
      <c r="CT259">
        <v>5756.4610000000002</v>
      </c>
      <c r="CU259">
        <v>3691.5630000000001</v>
      </c>
      <c r="CV259">
        <v>4143.6239999999998</v>
      </c>
    </row>
    <row r="260" spans="2:100" x14ac:dyDescent="0.2">
      <c r="B260">
        <v>224</v>
      </c>
      <c r="C260">
        <v>847.54600000000005</v>
      </c>
      <c r="D260">
        <v>2864.3960000000002</v>
      </c>
      <c r="E260">
        <v>8257.8770000000004</v>
      </c>
      <c r="F260">
        <v>5860.7060000000001</v>
      </c>
      <c r="G260">
        <v>5131.5919999999996</v>
      </c>
      <c r="H260">
        <v>3396.1149999999998</v>
      </c>
      <c r="I260">
        <v>910.42200000000003</v>
      </c>
      <c r="J260">
        <v>1171.423</v>
      </c>
      <c r="L260">
        <v>224</v>
      </c>
      <c r="M260">
        <v>848.81299999999999</v>
      </c>
      <c r="N260">
        <v>848.51700000000005</v>
      </c>
      <c r="O260">
        <v>973.72699999999998</v>
      </c>
      <c r="P260">
        <v>28129.984</v>
      </c>
      <c r="Q260">
        <v>9889.1309999999994</v>
      </c>
      <c r="R260">
        <v>7165.2340000000004</v>
      </c>
      <c r="S260">
        <v>1806.971</v>
      </c>
      <c r="T260">
        <v>4332.9560000000001</v>
      </c>
      <c r="V260">
        <v>224</v>
      </c>
      <c r="W260">
        <v>848.81299999999999</v>
      </c>
      <c r="X260">
        <v>766.46400000000006</v>
      </c>
      <c r="Y260">
        <v>796.94799999999998</v>
      </c>
      <c r="Z260">
        <v>787.976</v>
      </c>
      <c r="AA260">
        <v>810.12800000000004</v>
      </c>
      <c r="AB260">
        <v>3462.4879999999998</v>
      </c>
      <c r="AC260">
        <v>1100.1559999999999</v>
      </c>
      <c r="AD260">
        <v>1467.942</v>
      </c>
      <c r="AF260">
        <v>224</v>
      </c>
      <c r="AG260">
        <v>741.72</v>
      </c>
      <c r="AH260">
        <v>780.30799999999999</v>
      </c>
      <c r="AI260">
        <v>685.00800000000004</v>
      </c>
      <c r="AJ260">
        <v>842.04899999999998</v>
      </c>
      <c r="AK260">
        <v>778.81200000000001</v>
      </c>
      <c r="AL260">
        <v>784.44799999999998</v>
      </c>
      <c r="AM260">
        <v>781.82600000000002</v>
      </c>
      <c r="AN260">
        <v>905.72500000000002</v>
      </c>
      <c r="AP260">
        <v>224</v>
      </c>
      <c r="AQ260">
        <v>820.68299999999999</v>
      </c>
      <c r="AR260">
        <v>817.83699999999999</v>
      </c>
      <c r="AS260">
        <v>778.91</v>
      </c>
      <c r="AT260">
        <v>3059.4209999999998</v>
      </c>
      <c r="AU260">
        <v>1362.635</v>
      </c>
      <c r="AV260">
        <v>1503.616</v>
      </c>
      <c r="AW260">
        <v>1129.288</v>
      </c>
      <c r="AX260">
        <v>1956.316</v>
      </c>
      <c r="AZ260">
        <v>224</v>
      </c>
      <c r="BA260">
        <v>820.68299999999999</v>
      </c>
      <c r="BB260">
        <v>817.83699999999999</v>
      </c>
      <c r="BC260">
        <v>778.91</v>
      </c>
      <c r="BD260">
        <v>3059.4209999999998</v>
      </c>
      <c r="BE260">
        <v>1362.635</v>
      </c>
      <c r="BF260">
        <v>1503.616</v>
      </c>
      <c r="BG260">
        <v>1129.288</v>
      </c>
      <c r="BH260">
        <v>1956.316</v>
      </c>
      <c r="BJ260">
        <v>224</v>
      </c>
      <c r="BN260">
        <v>904.73299999999995</v>
      </c>
      <c r="BP260">
        <v>827.85699999999997</v>
      </c>
      <c r="BQ260">
        <v>791.30600000000004</v>
      </c>
      <c r="BT260">
        <v>224</v>
      </c>
      <c r="BU260">
        <v>876.303</v>
      </c>
      <c r="BV260">
        <v>806.81600000000003</v>
      </c>
      <c r="BW260">
        <v>842.61800000000005</v>
      </c>
      <c r="BX260">
        <v>806.197</v>
      </c>
      <c r="BY260">
        <v>834.66099999999994</v>
      </c>
      <c r="BZ260">
        <v>948.44299999999998</v>
      </c>
      <c r="CA260">
        <v>898.38099999999997</v>
      </c>
      <c r="CB260">
        <v>845.26800000000003</v>
      </c>
      <c r="CD260">
        <v>224</v>
      </c>
      <c r="CN260">
        <v>224</v>
      </c>
      <c r="CO260">
        <v>797.11199999999997</v>
      </c>
      <c r="CP260">
        <v>780.89</v>
      </c>
      <c r="CQ260">
        <v>729.76900000000001</v>
      </c>
      <c r="CR260">
        <v>929.04700000000003</v>
      </c>
      <c r="CS260">
        <v>2016.7919999999999</v>
      </c>
      <c r="CT260">
        <v>4330.9960000000001</v>
      </c>
      <c r="CU260">
        <v>3178.1660000000002</v>
      </c>
      <c r="CV260">
        <v>4067.73</v>
      </c>
    </row>
    <row r="261" spans="2:100" x14ac:dyDescent="0.2">
      <c r="B261">
        <v>225</v>
      </c>
      <c r="C261">
        <v>896.17</v>
      </c>
      <c r="D261">
        <v>2847.4009999999998</v>
      </c>
      <c r="E261">
        <v>8291.8469999999998</v>
      </c>
      <c r="F261">
        <v>5802.5010000000002</v>
      </c>
      <c r="G261">
        <v>4806.9530000000004</v>
      </c>
      <c r="H261">
        <v>2878.1329999999998</v>
      </c>
      <c r="I261">
        <v>953.995</v>
      </c>
      <c r="J261">
        <v>1116.145</v>
      </c>
      <c r="L261">
        <v>225</v>
      </c>
      <c r="M261">
        <v>865.60599999999999</v>
      </c>
      <c r="N261">
        <v>831.30100000000004</v>
      </c>
      <c r="O261">
        <v>952.41399999999999</v>
      </c>
      <c r="P261">
        <v>28038.645</v>
      </c>
      <c r="Q261">
        <v>9091.5499999999993</v>
      </c>
      <c r="R261">
        <v>6753.6040000000003</v>
      </c>
      <c r="S261">
        <v>1789.0260000000001</v>
      </c>
      <c r="T261">
        <v>4232.1769999999997</v>
      </c>
      <c r="V261">
        <v>225</v>
      </c>
      <c r="W261">
        <v>865.60599999999999</v>
      </c>
      <c r="X261">
        <v>750.03099999999995</v>
      </c>
      <c r="Y261">
        <v>753.96500000000003</v>
      </c>
      <c r="Z261">
        <v>769.52700000000004</v>
      </c>
      <c r="AA261">
        <v>820.83100000000002</v>
      </c>
      <c r="AB261">
        <v>3559.942</v>
      </c>
      <c r="AC261">
        <v>1004.633</v>
      </c>
      <c r="AD261">
        <v>1433.751</v>
      </c>
      <c r="AF261">
        <v>225</v>
      </c>
      <c r="AG261">
        <v>719.94500000000005</v>
      </c>
      <c r="AH261">
        <v>688.48599999999999</v>
      </c>
      <c r="AI261">
        <v>705.63699999999994</v>
      </c>
      <c r="AJ261">
        <v>828.697</v>
      </c>
      <c r="AK261">
        <v>762.80200000000002</v>
      </c>
      <c r="AL261">
        <v>811.34799999999996</v>
      </c>
      <c r="AM261">
        <v>742.13800000000003</v>
      </c>
      <c r="AN261">
        <v>916.32600000000002</v>
      </c>
      <c r="AP261">
        <v>225</v>
      </c>
      <c r="AQ261">
        <v>799.11900000000003</v>
      </c>
      <c r="AR261">
        <v>819.62900000000002</v>
      </c>
      <c r="AS261">
        <v>782.47799999999995</v>
      </c>
      <c r="AT261">
        <v>2724.7190000000001</v>
      </c>
      <c r="AU261">
        <v>1318.2950000000001</v>
      </c>
      <c r="AV261">
        <v>1504.7190000000001</v>
      </c>
      <c r="AW261">
        <v>1121.808</v>
      </c>
      <c r="AX261">
        <v>2026.0650000000001</v>
      </c>
      <c r="AZ261">
        <v>225</v>
      </c>
      <c r="BA261">
        <v>799.11900000000003</v>
      </c>
      <c r="BB261">
        <v>819.62900000000002</v>
      </c>
      <c r="BC261">
        <v>782.47799999999995</v>
      </c>
      <c r="BD261">
        <v>2724.7190000000001</v>
      </c>
      <c r="BE261">
        <v>1318.2950000000001</v>
      </c>
      <c r="BF261">
        <v>1504.7190000000001</v>
      </c>
      <c r="BG261">
        <v>1121.808</v>
      </c>
      <c r="BH261">
        <v>2026.0650000000001</v>
      </c>
      <c r="BJ261">
        <v>225</v>
      </c>
      <c r="BN261">
        <v>897.07799999999997</v>
      </c>
      <c r="BP261">
        <v>817.44399999999996</v>
      </c>
      <c r="BQ261">
        <v>801.428</v>
      </c>
      <c r="BT261">
        <v>225</v>
      </c>
      <c r="BU261">
        <v>853.52599999999995</v>
      </c>
      <c r="BV261">
        <v>784.51300000000003</v>
      </c>
      <c r="BW261">
        <v>838.13199999999995</v>
      </c>
      <c r="BX261">
        <v>816.79700000000003</v>
      </c>
      <c r="BY261">
        <v>798.58600000000001</v>
      </c>
      <c r="BZ261">
        <v>963.649</v>
      </c>
      <c r="CA261">
        <v>828.23</v>
      </c>
      <c r="CB261">
        <v>883.87599999999998</v>
      </c>
      <c r="CD261">
        <v>225</v>
      </c>
      <c r="CN261">
        <v>225</v>
      </c>
      <c r="CO261">
        <v>763.85199999999998</v>
      </c>
      <c r="CP261">
        <v>750.27</v>
      </c>
      <c r="CQ261">
        <v>749.822</v>
      </c>
      <c r="CR261">
        <v>929.45600000000002</v>
      </c>
      <c r="CS261">
        <v>1967.498</v>
      </c>
      <c r="CT261">
        <v>3445.538</v>
      </c>
      <c r="CU261">
        <v>2738.471</v>
      </c>
      <c r="CV261">
        <v>4215.58</v>
      </c>
    </row>
    <row r="262" spans="2:100" x14ac:dyDescent="0.2">
      <c r="B262">
        <v>226</v>
      </c>
      <c r="C262">
        <v>826.01700000000005</v>
      </c>
      <c r="D262">
        <v>2978.306</v>
      </c>
      <c r="E262">
        <v>8272.8070000000007</v>
      </c>
      <c r="F262">
        <v>5883.9979999999996</v>
      </c>
      <c r="G262">
        <v>4348.79</v>
      </c>
      <c r="H262">
        <v>2412.527</v>
      </c>
      <c r="I262">
        <v>927.51400000000001</v>
      </c>
      <c r="J262">
        <v>1100.6790000000001</v>
      </c>
      <c r="L262">
        <v>226</v>
      </c>
      <c r="M262">
        <v>850.69799999999998</v>
      </c>
      <c r="N262">
        <v>806.65200000000004</v>
      </c>
      <c r="O262">
        <v>933.66399999999999</v>
      </c>
      <c r="P262">
        <v>27746.245999999999</v>
      </c>
      <c r="Q262">
        <v>8136.0349999999999</v>
      </c>
      <c r="R262">
        <v>6379.125</v>
      </c>
      <c r="S262">
        <v>1700.546</v>
      </c>
      <c r="T262">
        <v>4250.8230000000003</v>
      </c>
      <c r="V262">
        <v>226</v>
      </c>
      <c r="W262">
        <v>850.69799999999998</v>
      </c>
      <c r="X262">
        <v>738.73900000000003</v>
      </c>
      <c r="Y262">
        <v>717.67100000000005</v>
      </c>
      <c r="Z262">
        <v>768.43899999999996</v>
      </c>
      <c r="AA262">
        <v>827.505</v>
      </c>
      <c r="AB262">
        <v>3676.0529999999999</v>
      </c>
      <c r="AC262">
        <v>957.91</v>
      </c>
      <c r="AD262">
        <v>1358.202</v>
      </c>
      <c r="AF262">
        <v>226</v>
      </c>
      <c r="AG262">
        <v>739.90300000000002</v>
      </c>
      <c r="AH262">
        <v>734.06600000000003</v>
      </c>
      <c r="AI262">
        <v>713.78499999999997</v>
      </c>
      <c r="AJ262">
        <v>815.38</v>
      </c>
      <c r="AK262">
        <v>777.923</v>
      </c>
      <c r="AL262">
        <v>801.79499999999996</v>
      </c>
      <c r="AM262">
        <v>777.91600000000005</v>
      </c>
      <c r="AN262">
        <v>918.31299999999999</v>
      </c>
      <c r="AP262">
        <v>226</v>
      </c>
      <c r="AQ262">
        <v>818.77700000000004</v>
      </c>
      <c r="AR262">
        <v>815.39099999999996</v>
      </c>
      <c r="AS262">
        <v>771.90599999999995</v>
      </c>
      <c r="AT262">
        <v>2290.2890000000002</v>
      </c>
      <c r="AU262">
        <v>1206.876</v>
      </c>
      <c r="AV262">
        <v>1432.788</v>
      </c>
      <c r="AW262">
        <v>1182.604</v>
      </c>
      <c r="AX262">
        <v>2052.2710000000002</v>
      </c>
      <c r="AZ262">
        <v>226</v>
      </c>
      <c r="BA262">
        <v>818.77700000000004</v>
      </c>
      <c r="BB262">
        <v>815.39099999999996</v>
      </c>
      <c r="BC262">
        <v>771.90599999999995</v>
      </c>
      <c r="BD262">
        <v>2290.2890000000002</v>
      </c>
      <c r="BE262">
        <v>1206.876</v>
      </c>
      <c r="BF262">
        <v>1432.788</v>
      </c>
      <c r="BG262">
        <v>1182.604</v>
      </c>
      <c r="BH262">
        <v>2052.2710000000002</v>
      </c>
      <c r="BJ262">
        <v>226</v>
      </c>
      <c r="BN262">
        <v>900.84799999999996</v>
      </c>
      <c r="BP262">
        <v>869.52599999999995</v>
      </c>
      <c r="BQ262">
        <v>788.53300000000002</v>
      </c>
      <c r="BT262">
        <v>226</v>
      </c>
      <c r="BU262">
        <v>856.97400000000005</v>
      </c>
      <c r="BV262">
        <v>824.67100000000005</v>
      </c>
      <c r="BW262">
        <v>842.447</v>
      </c>
      <c r="BX262">
        <v>828.97900000000004</v>
      </c>
      <c r="BY262">
        <v>809.12</v>
      </c>
      <c r="BZ262">
        <v>978.43899999999996</v>
      </c>
      <c r="CA262">
        <v>889.49400000000003</v>
      </c>
      <c r="CB262">
        <v>887.02300000000002</v>
      </c>
      <c r="CD262">
        <v>226</v>
      </c>
      <c r="CN262">
        <v>226</v>
      </c>
      <c r="CO262">
        <v>749.05200000000002</v>
      </c>
      <c r="CP262">
        <v>723.65300000000002</v>
      </c>
      <c r="CQ262">
        <v>781.24300000000005</v>
      </c>
      <c r="CR262">
        <v>941.66399999999999</v>
      </c>
      <c r="CS262">
        <v>2128.2939999999999</v>
      </c>
      <c r="CT262">
        <v>2786.826</v>
      </c>
      <c r="CU262">
        <v>2409.125</v>
      </c>
      <c r="CV262">
        <v>4001.107</v>
      </c>
    </row>
    <row r="263" spans="2:100" x14ac:dyDescent="0.2">
      <c r="B263">
        <v>227</v>
      </c>
      <c r="C263">
        <v>820.23099999999999</v>
      </c>
      <c r="D263">
        <v>2934.3980000000001</v>
      </c>
      <c r="E263">
        <v>7758.5389999999998</v>
      </c>
      <c r="F263">
        <v>5690.982</v>
      </c>
      <c r="G263">
        <v>3987.5970000000002</v>
      </c>
      <c r="H263">
        <v>2210.62</v>
      </c>
      <c r="I263">
        <v>931.03899999999999</v>
      </c>
      <c r="J263">
        <v>1108.155</v>
      </c>
      <c r="L263">
        <v>227</v>
      </c>
      <c r="M263">
        <v>816.12199999999996</v>
      </c>
      <c r="N263">
        <v>792.048</v>
      </c>
      <c r="O263">
        <v>942.40099999999995</v>
      </c>
      <c r="P263">
        <v>27127.232</v>
      </c>
      <c r="Q263">
        <v>7427.6409999999996</v>
      </c>
      <c r="R263">
        <v>6181.902</v>
      </c>
      <c r="S263">
        <v>1626.347</v>
      </c>
      <c r="T263">
        <v>4262.1859999999997</v>
      </c>
      <c r="V263">
        <v>227</v>
      </c>
      <c r="W263">
        <v>816.12199999999996</v>
      </c>
      <c r="X263">
        <v>761.33799999999997</v>
      </c>
      <c r="Y263">
        <v>758.49400000000003</v>
      </c>
      <c r="Z263">
        <v>782.94500000000005</v>
      </c>
      <c r="AA263">
        <v>788.447</v>
      </c>
      <c r="AB263">
        <v>3978.33</v>
      </c>
      <c r="AC263">
        <v>989.51499999999999</v>
      </c>
      <c r="AD263">
        <v>1390.0250000000001</v>
      </c>
      <c r="AF263">
        <v>227</v>
      </c>
      <c r="AG263">
        <v>738.39499999999998</v>
      </c>
      <c r="AH263">
        <v>733.54700000000003</v>
      </c>
      <c r="AI263">
        <v>720.35900000000004</v>
      </c>
      <c r="AJ263">
        <v>808.16099999999994</v>
      </c>
      <c r="AK263">
        <v>784.14300000000003</v>
      </c>
      <c r="AL263">
        <v>776.83199999999999</v>
      </c>
      <c r="AM263">
        <v>762.41600000000005</v>
      </c>
      <c r="AN263">
        <v>949.34299999999996</v>
      </c>
      <c r="AP263">
        <v>227</v>
      </c>
      <c r="AQ263">
        <v>814.34799999999996</v>
      </c>
      <c r="AR263">
        <v>805.82600000000002</v>
      </c>
      <c r="AS263">
        <v>789.80100000000004</v>
      </c>
      <c r="AT263">
        <v>1871.201</v>
      </c>
      <c r="AU263">
        <v>1187.6099999999999</v>
      </c>
      <c r="AV263">
        <v>1396.202</v>
      </c>
      <c r="AW263">
        <v>1194.575</v>
      </c>
      <c r="AX263">
        <v>2017.76</v>
      </c>
      <c r="AZ263">
        <v>227</v>
      </c>
      <c r="BA263">
        <v>814.34799999999996</v>
      </c>
      <c r="BB263">
        <v>805.82600000000002</v>
      </c>
      <c r="BC263">
        <v>789.80100000000004</v>
      </c>
      <c r="BD263">
        <v>1871.201</v>
      </c>
      <c r="BE263">
        <v>1187.6099999999999</v>
      </c>
      <c r="BF263">
        <v>1396.202</v>
      </c>
      <c r="BG263">
        <v>1194.575</v>
      </c>
      <c r="BH263">
        <v>2017.76</v>
      </c>
      <c r="BJ263">
        <v>227</v>
      </c>
      <c r="BN263">
        <v>903.60400000000004</v>
      </c>
      <c r="BP263">
        <v>809.23599999999999</v>
      </c>
      <c r="BQ263">
        <v>746.52099999999996</v>
      </c>
      <c r="BT263">
        <v>227</v>
      </c>
      <c r="BU263">
        <v>895.97400000000005</v>
      </c>
      <c r="BV263">
        <v>868.03899999999999</v>
      </c>
      <c r="BW263">
        <v>882.447</v>
      </c>
      <c r="BX263">
        <v>850.55899999999997</v>
      </c>
      <c r="BY263">
        <v>860.94100000000003</v>
      </c>
      <c r="BZ263">
        <v>998.33199999999999</v>
      </c>
      <c r="CA263">
        <v>846.38199999999995</v>
      </c>
      <c r="CB263">
        <v>868.51499999999999</v>
      </c>
      <c r="CD263">
        <v>227</v>
      </c>
      <c r="CN263">
        <v>227</v>
      </c>
      <c r="CO263">
        <v>754.05399999999997</v>
      </c>
      <c r="CP263">
        <v>770.92100000000005</v>
      </c>
      <c r="CQ263">
        <v>766.08500000000004</v>
      </c>
      <c r="CR263">
        <v>970.24900000000002</v>
      </c>
      <c r="CS263">
        <v>2124.2950000000001</v>
      </c>
      <c r="CT263">
        <v>2272.221</v>
      </c>
      <c r="CU263">
        <v>2003.375</v>
      </c>
      <c r="CV263">
        <v>3976.81</v>
      </c>
    </row>
    <row r="264" spans="2:100" x14ac:dyDescent="0.2">
      <c r="B264">
        <v>228</v>
      </c>
      <c r="C264">
        <v>833.25800000000004</v>
      </c>
      <c r="D264">
        <v>2901.1970000000001</v>
      </c>
      <c r="E264">
        <v>7815.9210000000003</v>
      </c>
      <c r="F264">
        <v>5596.3140000000003</v>
      </c>
      <c r="G264">
        <v>4000.4830000000002</v>
      </c>
      <c r="H264">
        <v>1823.6220000000001</v>
      </c>
      <c r="I264">
        <v>863.60299999999995</v>
      </c>
      <c r="J264">
        <v>1151.585</v>
      </c>
      <c r="L264">
        <v>228</v>
      </c>
      <c r="M264">
        <v>854.88900000000001</v>
      </c>
      <c r="N264">
        <v>797.9</v>
      </c>
      <c r="O264">
        <v>894.34500000000003</v>
      </c>
      <c r="P264">
        <v>26552.951000000001</v>
      </c>
      <c r="Q264">
        <v>6856.152</v>
      </c>
      <c r="R264">
        <v>5983.9359999999997</v>
      </c>
      <c r="S264">
        <v>1676.4649999999999</v>
      </c>
      <c r="T264">
        <v>4231.5290000000005</v>
      </c>
      <c r="V264">
        <v>228</v>
      </c>
      <c r="W264">
        <v>854.88900000000001</v>
      </c>
      <c r="X264">
        <v>728.40700000000004</v>
      </c>
      <c r="Y264">
        <v>748.56899999999996</v>
      </c>
      <c r="Z264">
        <v>802.149</v>
      </c>
      <c r="AA264">
        <v>814.82799999999997</v>
      </c>
      <c r="AB264">
        <v>4009.6280000000002</v>
      </c>
      <c r="AC264">
        <v>987.61699999999996</v>
      </c>
      <c r="AD264">
        <v>1372.588</v>
      </c>
      <c r="AF264">
        <v>228</v>
      </c>
      <c r="AG264">
        <v>736.524</v>
      </c>
      <c r="AH264">
        <v>726.66300000000001</v>
      </c>
      <c r="AI264">
        <v>735.03200000000004</v>
      </c>
      <c r="AJ264">
        <v>749.99900000000002</v>
      </c>
      <c r="AK264">
        <v>777.38300000000004</v>
      </c>
      <c r="AL264">
        <v>813.37</v>
      </c>
      <c r="AM264">
        <v>777.279</v>
      </c>
      <c r="AN264">
        <v>1013.345</v>
      </c>
      <c r="AP264">
        <v>228</v>
      </c>
      <c r="AQ264">
        <v>822.851</v>
      </c>
      <c r="AR264">
        <v>781.43200000000002</v>
      </c>
      <c r="AS264">
        <v>811.34299999999996</v>
      </c>
      <c r="AT264">
        <v>1740.0070000000001</v>
      </c>
      <c r="AU264">
        <v>1147.7470000000001</v>
      </c>
      <c r="AV264">
        <v>1361.327</v>
      </c>
      <c r="AW264">
        <v>1132.7750000000001</v>
      </c>
      <c r="AX264">
        <v>2102.0160000000001</v>
      </c>
      <c r="AZ264">
        <v>228</v>
      </c>
      <c r="BA264">
        <v>822.851</v>
      </c>
      <c r="BB264">
        <v>781.43200000000002</v>
      </c>
      <c r="BC264">
        <v>811.34299999999996</v>
      </c>
      <c r="BD264">
        <v>1740.0070000000001</v>
      </c>
      <c r="BE264">
        <v>1147.7470000000001</v>
      </c>
      <c r="BF264">
        <v>1361.327</v>
      </c>
      <c r="BG264">
        <v>1132.7750000000001</v>
      </c>
      <c r="BH264">
        <v>2102.0160000000001</v>
      </c>
      <c r="BJ264">
        <v>228</v>
      </c>
      <c r="BN264">
        <v>925.82299999999998</v>
      </c>
      <c r="BP264">
        <v>777.14</v>
      </c>
      <c r="BQ264">
        <v>790.27</v>
      </c>
      <c r="BT264">
        <v>228</v>
      </c>
      <c r="BU264">
        <v>900.65800000000002</v>
      </c>
      <c r="BV264">
        <v>879.60500000000002</v>
      </c>
      <c r="BW264">
        <v>870.63199999999995</v>
      </c>
      <c r="BX264">
        <v>821.13800000000003</v>
      </c>
      <c r="BY264">
        <v>831.21299999999997</v>
      </c>
      <c r="BZ264">
        <v>953.93799999999999</v>
      </c>
      <c r="CA264">
        <v>872.64400000000001</v>
      </c>
      <c r="CB264">
        <v>889.46799999999996</v>
      </c>
      <c r="CD264">
        <v>228</v>
      </c>
      <c r="CN264">
        <v>228</v>
      </c>
      <c r="CO264">
        <v>783.59199999999998</v>
      </c>
      <c r="CP264">
        <v>750.45799999999997</v>
      </c>
      <c r="CQ264">
        <v>727.92100000000005</v>
      </c>
      <c r="CR264">
        <v>918.7</v>
      </c>
      <c r="CS264">
        <v>2196.5659999999998</v>
      </c>
      <c r="CT264">
        <v>2137.3670000000002</v>
      </c>
      <c r="CU264">
        <v>1679.277</v>
      </c>
      <c r="CV264">
        <v>3911.1509999999998</v>
      </c>
    </row>
    <row r="265" spans="2:100" x14ac:dyDescent="0.2">
      <c r="B265">
        <v>229</v>
      </c>
      <c r="C265">
        <v>838.96699999999998</v>
      </c>
      <c r="D265">
        <v>2548.3809999999999</v>
      </c>
      <c r="E265">
        <v>7729.8940000000002</v>
      </c>
      <c r="F265">
        <v>5704.0780000000004</v>
      </c>
      <c r="G265">
        <v>3599.8449999999998</v>
      </c>
      <c r="H265">
        <v>1573.68</v>
      </c>
      <c r="I265">
        <v>878.95899999999995</v>
      </c>
      <c r="J265">
        <v>1144.7729999999999</v>
      </c>
      <c r="L265">
        <v>229</v>
      </c>
      <c r="M265">
        <v>830.34799999999996</v>
      </c>
      <c r="N265">
        <v>775.06399999999996</v>
      </c>
      <c r="O265">
        <v>886.24300000000005</v>
      </c>
      <c r="P265">
        <v>25644.35</v>
      </c>
      <c r="Q265">
        <v>6580.0259999999998</v>
      </c>
      <c r="R265">
        <v>5781.1880000000001</v>
      </c>
      <c r="S265">
        <v>1742.126</v>
      </c>
      <c r="T265">
        <v>4172.9589999999998</v>
      </c>
      <c r="V265">
        <v>229</v>
      </c>
      <c r="W265">
        <v>830.34799999999996</v>
      </c>
      <c r="X265">
        <v>735.40499999999997</v>
      </c>
      <c r="Y265">
        <v>741.89599999999996</v>
      </c>
      <c r="Z265">
        <v>807.67100000000005</v>
      </c>
      <c r="AA265">
        <v>799.65599999999995</v>
      </c>
      <c r="AB265">
        <v>3894.643</v>
      </c>
      <c r="AC265">
        <v>997.51499999999999</v>
      </c>
      <c r="AD265">
        <v>1293.789</v>
      </c>
      <c r="AF265">
        <v>229</v>
      </c>
      <c r="AG265">
        <v>726.43799999999999</v>
      </c>
      <c r="AH265">
        <v>704.43200000000002</v>
      </c>
      <c r="AI265">
        <v>722.47900000000004</v>
      </c>
      <c r="AJ265">
        <v>798.53</v>
      </c>
      <c r="AK265">
        <v>791.303</v>
      </c>
      <c r="AN265">
        <v>1018.38</v>
      </c>
      <c r="AP265">
        <v>229</v>
      </c>
      <c r="AQ265">
        <v>807.16099999999994</v>
      </c>
      <c r="AR265">
        <v>831.09699999999998</v>
      </c>
      <c r="AS265">
        <v>798.58699999999999</v>
      </c>
      <c r="AT265">
        <v>1604.173</v>
      </c>
      <c r="AU265">
        <v>1122.4380000000001</v>
      </c>
      <c r="AV265">
        <v>1333.258</v>
      </c>
      <c r="AW265">
        <v>1114.7629999999999</v>
      </c>
      <c r="AX265">
        <v>2044.422</v>
      </c>
      <c r="AZ265">
        <v>229</v>
      </c>
      <c r="BA265">
        <v>807.16099999999994</v>
      </c>
      <c r="BB265">
        <v>831.09699999999998</v>
      </c>
      <c r="BC265">
        <v>798.58699999999999</v>
      </c>
      <c r="BD265">
        <v>1604.173</v>
      </c>
      <c r="BE265">
        <v>1122.4380000000001</v>
      </c>
      <c r="BF265">
        <v>1333.258</v>
      </c>
      <c r="BG265">
        <v>1114.7629999999999</v>
      </c>
      <c r="BH265">
        <v>2044.422</v>
      </c>
      <c r="BJ265">
        <v>229</v>
      </c>
      <c r="BN265">
        <v>934.25800000000004</v>
      </c>
      <c r="BP265">
        <v>839.81700000000001</v>
      </c>
      <c r="BQ265">
        <v>771.09500000000003</v>
      </c>
      <c r="BT265">
        <v>229</v>
      </c>
      <c r="BU265">
        <v>862.21100000000001</v>
      </c>
      <c r="BV265">
        <v>859.35500000000002</v>
      </c>
      <c r="BW265">
        <v>859.67100000000005</v>
      </c>
      <c r="BX265">
        <v>854.53099999999995</v>
      </c>
      <c r="BY265">
        <v>811.94500000000005</v>
      </c>
      <c r="BZ265">
        <v>924.64200000000005</v>
      </c>
      <c r="CA265">
        <v>859.82399999999996</v>
      </c>
      <c r="CB265">
        <v>881.43299999999999</v>
      </c>
      <c r="CD265">
        <v>229</v>
      </c>
      <c r="CN265">
        <v>229</v>
      </c>
      <c r="CO265">
        <v>802.12199999999996</v>
      </c>
      <c r="CP265">
        <v>720.51599999999996</v>
      </c>
      <c r="CQ265">
        <v>740.33500000000004</v>
      </c>
      <c r="CR265">
        <v>918.61400000000003</v>
      </c>
      <c r="CS265">
        <v>2137.1999999999998</v>
      </c>
      <c r="CT265">
        <v>1832.922</v>
      </c>
      <c r="CU265">
        <v>1520.1369999999999</v>
      </c>
      <c r="CV265">
        <v>3976.348</v>
      </c>
    </row>
    <row r="266" spans="2:100" x14ac:dyDescent="0.2">
      <c r="B266">
        <v>230</v>
      </c>
      <c r="C266">
        <v>820.65099999999995</v>
      </c>
      <c r="D266">
        <v>2314.5369999999998</v>
      </c>
      <c r="E266">
        <v>7749.3630000000003</v>
      </c>
      <c r="F266">
        <v>5566.5649999999996</v>
      </c>
      <c r="G266">
        <v>3386.0459999999998</v>
      </c>
      <c r="H266">
        <v>1462.58</v>
      </c>
      <c r="I266">
        <v>864.79</v>
      </c>
      <c r="J266">
        <v>1089.819</v>
      </c>
      <c r="L266">
        <v>230</v>
      </c>
      <c r="M266">
        <v>811.03899999999999</v>
      </c>
      <c r="N266">
        <v>780.298</v>
      </c>
      <c r="O266">
        <v>863.32399999999996</v>
      </c>
      <c r="P266">
        <v>25062.59</v>
      </c>
      <c r="Q266">
        <v>6198.9279999999999</v>
      </c>
      <c r="R266">
        <v>5620.9570000000003</v>
      </c>
      <c r="S266">
        <v>1745.0889999999999</v>
      </c>
      <c r="T266">
        <v>4062.509</v>
      </c>
      <c r="V266">
        <v>230</v>
      </c>
      <c r="W266">
        <v>811.03899999999999</v>
      </c>
      <c r="X266">
        <v>764.37300000000005</v>
      </c>
      <c r="Y266">
        <v>782.42600000000004</v>
      </c>
      <c r="Z266">
        <v>743.42200000000003</v>
      </c>
      <c r="AA266">
        <v>728.32</v>
      </c>
      <c r="AB266">
        <v>3593.4920000000002</v>
      </c>
      <c r="AC266">
        <v>897.16899999999998</v>
      </c>
      <c r="AD266">
        <v>1260.058</v>
      </c>
      <c r="AF266">
        <v>230</v>
      </c>
      <c r="AG266">
        <v>744.49199999999996</v>
      </c>
      <c r="AH266">
        <v>719.48800000000006</v>
      </c>
      <c r="AI266">
        <v>729.02099999999996</v>
      </c>
      <c r="AJ266">
        <v>812.36199999999997</v>
      </c>
      <c r="AK266">
        <v>750.19600000000003</v>
      </c>
      <c r="AN266">
        <v>948.99699999999996</v>
      </c>
      <c r="AP266">
        <v>230</v>
      </c>
      <c r="AQ266">
        <v>816.77</v>
      </c>
      <c r="AR266">
        <v>848.51400000000001</v>
      </c>
      <c r="AS266">
        <v>814.68299999999999</v>
      </c>
      <c r="AT266">
        <v>1425.018</v>
      </c>
      <c r="AU266">
        <v>1102.337</v>
      </c>
      <c r="AV266">
        <v>1267.7850000000001</v>
      </c>
      <c r="AW266">
        <v>1118.0809999999999</v>
      </c>
      <c r="AX266">
        <v>2040.56</v>
      </c>
      <c r="AZ266">
        <v>230</v>
      </c>
      <c r="BA266">
        <v>816.77</v>
      </c>
      <c r="BB266">
        <v>848.51400000000001</v>
      </c>
      <c r="BC266">
        <v>814.68299999999999</v>
      </c>
      <c r="BD266">
        <v>1425.018</v>
      </c>
      <c r="BE266">
        <v>1102.337</v>
      </c>
      <c r="BF266">
        <v>1267.7850000000001</v>
      </c>
      <c r="BG266">
        <v>1118.0809999999999</v>
      </c>
      <c r="BH266">
        <v>2040.56</v>
      </c>
      <c r="BJ266">
        <v>230</v>
      </c>
      <c r="BN266">
        <v>901.35400000000004</v>
      </c>
      <c r="BP266">
        <v>884.62800000000004</v>
      </c>
      <c r="BQ266">
        <v>783.05</v>
      </c>
      <c r="BT266">
        <v>230</v>
      </c>
      <c r="BU266">
        <v>893.42100000000005</v>
      </c>
      <c r="BV266">
        <v>823.25</v>
      </c>
      <c r="BW266">
        <v>857</v>
      </c>
      <c r="BX266">
        <v>843.197</v>
      </c>
      <c r="BY266">
        <v>896.88800000000003</v>
      </c>
      <c r="BZ266">
        <v>882.40599999999995</v>
      </c>
      <c r="CA266">
        <v>885.875</v>
      </c>
      <c r="CB266">
        <v>857.34500000000003</v>
      </c>
      <c r="CD266">
        <v>230</v>
      </c>
      <c r="CN266">
        <v>230</v>
      </c>
      <c r="CO266">
        <v>796.43299999999999</v>
      </c>
      <c r="CP266">
        <v>726.14599999999996</v>
      </c>
      <c r="CQ266">
        <v>755.89800000000002</v>
      </c>
      <c r="CR266">
        <v>876.404</v>
      </c>
      <c r="CS266">
        <v>1938.2080000000001</v>
      </c>
      <c r="CT266">
        <v>1649.1030000000001</v>
      </c>
      <c r="CU266">
        <v>1328.4680000000001</v>
      </c>
      <c r="CV266">
        <v>4042.134</v>
      </c>
    </row>
    <row r="267" spans="2:100" x14ac:dyDescent="0.2">
      <c r="B267">
        <v>231</v>
      </c>
      <c r="C267">
        <v>813.82</v>
      </c>
      <c r="D267">
        <v>2100.8290000000002</v>
      </c>
      <c r="E267">
        <v>7374.8490000000002</v>
      </c>
      <c r="F267">
        <v>5439.0370000000003</v>
      </c>
      <c r="G267">
        <v>3026.7260000000001</v>
      </c>
      <c r="H267">
        <v>1359.0830000000001</v>
      </c>
      <c r="I267">
        <v>868.90099999999995</v>
      </c>
      <c r="J267">
        <v>1062.8699999999999</v>
      </c>
      <c r="L267">
        <v>231</v>
      </c>
      <c r="M267">
        <v>823.76900000000001</v>
      </c>
      <c r="N267">
        <v>778.22400000000005</v>
      </c>
      <c r="O267">
        <v>876.83</v>
      </c>
      <c r="P267">
        <v>24598.618999999999</v>
      </c>
      <c r="Q267">
        <v>5566.5630000000001</v>
      </c>
      <c r="R267">
        <v>5552.5810000000001</v>
      </c>
      <c r="S267">
        <v>1702.9829999999999</v>
      </c>
      <c r="T267">
        <v>4105.4160000000002</v>
      </c>
      <c r="V267">
        <v>231</v>
      </c>
      <c r="W267">
        <v>823.76900000000001</v>
      </c>
      <c r="X267">
        <v>773.40499999999997</v>
      </c>
      <c r="Y267">
        <v>774.35900000000004</v>
      </c>
      <c r="Z267">
        <v>777.298</v>
      </c>
      <c r="AA267">
        <v>755.99199999999996</v>
      </c>
      <c r="AB267">
        <v>3330.1</v>
      </c>
      <c r="AC267">
        <v>894.51199999999994</v>
      </c>
      <c r="AD267">
        <v>1279.0899999999999</v>
      </c>
      <c r="AF267">
        <v>231</v>
      </c>
      <c r="AG267">
        <v>757.08199999999999</v>
      </c>
      <c r="AH267">
        <v>725.77599999999995</v>
      </c>
      <c r="AI267">
        <v>704.57</v>
      </c>
      <c r="AJ267">
        <v>820.04899999999998</v>
      </c>
      <c r="AK267">
        <v>727.4</v>
      </c>
      <c r="AN267">
        <v>985.09299999999996</v>
      </c>
      <c r="AP267">
        <v>231</v>
      </c>
      <c r="AQ267">
        <v>853.83100000000002</v>
      </c>
      <c r="AR267">
        <v>807.58199999999999</v>
      </c>
      <c r="AS267">
        <v>850.46199999999999</v>
      </c>
      <c r="AT267">
        <v>1365.595</v>
      </c>
      <c r="AU267">
        <v>1116.4570000000001</v>
      </c>
      <c r="AV267">
        <v>1174.29</v>
      </c>
      <c r="AW267">
        <v>1161.989</v>
      </c>
      <c r="AX267">
        <v>2106.1619999999998</v>
      </c>
      <c r="AZ267">
        <v>231</v>
      </c>
      <c r="BA267">
        <v>853.83100000000002</v>
      </c>
      <c r="BB267">
        <v>807.58199999999999</v>
      </c>
      <c r="BC267">
        <v>850.46199999999999</v>
      </c>
      <c r="BD267">
        <v>1365.595</v>
      </c>
      <c r="BE267">
        <v>1116.4570000000001</v>
      </c>
      <c r="BF267">
        <v>1174.29</v>
      </c>
      <c r="BG267">
        <v>1161.989</v>
      </c>
      <c r="BH267">
        <v>2106.1619999999998</v>
      </c>
      <c r="BJ267">
        <v>231</v>
      </c>
      <c r="BN267">
        <v>894.61199999999997</v>
      </c>
      <c r="BP267">
        <v>842.12400000000002</v>
      </c>
      <c r="BQ267">
        <v>796.19399999999996</v>
      </c>
      <c r="BT267">
        <v>231</v>
      </c>
      <c r="BU267">
        <v>892.51300000000003</v>
      </c>
      <c r="BV267">
        <v>811.34199999999998</v>
      </c>
      <c r="BW267">
        <v>827.90800000000002</v>
      </c>
      <c r="BX267">
        <v>813.71</v>
      </c>
      <c r="BY267">
        <v>889.06299999999999</v>
      </c>
      <c r="BZ267">
        <v>845.74</v>
      </c>
      <c r="CA267">
        <v>861.803</v>
      </c>
      <c r="CB267">
        <v>869.37</v>
      </c>
      <c r="CD267">
        <v>231</v>
      </c>
      <c r="CN267">
        <v>231</v>
      </c>
      <c r="CO267">
        <v>770.94200000000001</v>
      </c>
      <c r="CP267">
        <v>719.553</v>
      </c>
      <c r="CQ267">
        <v>737.154</v>
      </c>
      <c r="CR267">
        <v>940.43</v>
      </c>
      <c r="CS267">
        <v>1620.27</v>
      </c>
      <c r="CT267">
        <v>1570.422</v>
      </c>
      <c r="CU267">
        <v>1319.2739999999999</v>
      </c>
      <c r="CV267">
        <v>4046.7159999999999</v>
      </c>
    </row>
    <row r="268" spans="2:100" x14ac:dyDescent="0.2">
      <c r="B268">
        <v>232</v>
      </c>
      <c r="C268">
        <v>814.01099999999997</v>
      </c>
      <c r="D268">
        <v>1717.653</v>
      </c>
      <c r="E268">
        <v>7421.5770000000002</v>
      </c>
      <c r="F268">
        <v>5116.0569999999998</v>
      </c>
      <c r="G268">
        <v>2751.3510000000001</v>
      </c>
      <c r="H268">
        <v>1279.529</v>
      </c>
      <c r="I268">
        <v>890.57500000000005</v>
      </c>
      <c r="J268">
        <v>991.33</v>
      </c>
      <c r="L268">
        <v>232</v>
      </c>
      <c r="M268">
        <v>818.15800000000002</v>
      </c>
      <c r="N268">
        <v>796.70600000000002</v>
      </c>
      <c r="O268">
        <v>899.55200000000002</v>
      </c>
      <c r="P268">
        <v>23756.188999999998</v>
      </c>
      <c r="Q268">
        <v>5285.9570000000003</v>
      </c>
      <c r="R268">
        <v>5390.2719999999999</v>
      </c>
      <c r="S268">
        <v>1680.4059999999999</v>
      </c>
      <c r="T268">
        <v>4022.3879999999999</v>
      </c>
      <c r="V268">
        <v>232</v>
      </c>
      <c r="W268">
        <v>818.15800000000002</v>
      </c>
      <c r="X268">
        <v>743.17399999999998</v>
      </c>
      <c r="Y268">
        <v>765.96500000000003</v>
      </c>
      <c r="Z268">
        <v>786.37300000000005</v>
      </c>
      <c r="AA268">
        <v>750.14700000000005</v>
      </c>
      <c r="AB268">
        <v>3046.846</v>
      </c>
      <c r="AC268">
        <v>908.58299999999997</v>
      </c>
      <c r="AD268">
        <v>1186.1769999999999</v>
      </c>
      <c r="AF268">
        <v>232</v>
      </c>
      <c r="AG268">
        <v>732.88199999999995</v>
      </c>
      <c r="AH268">
        <v>708.279</v>
      </c>
      <c r="AI268">
        <v>704.20299999999997</v>
      </c>
      <c r="AJ268">
        <v>827.23800000000006</v>
      </c>
      <c r="AK268">
        <v>740.65599999999995</v>
      </c>
      <c r="AN268">
        <v>953.56200000000001</v>
      </c>
      <c r="AP268">
        <v>232</v>
      </c>
      <c r="AQ268">
        <v>826.35799999999995</v>
      </c>
      <c r="AR268">
        <v>799.34100000000001</v>
      </c>
      <c r="AS268">
        <v>793.38599999999997</v>
      </c>
      <c r="AT268">
        <v>1315.7170000000001</v>
      </c>
      <c r="AU268">
        <v>1117.6869999999999</v>
      </c>
      <c r="AV268">
        <v>1195.241</v>
      </c>
      <c r="AW268">
        <v>1154.5070000000001</v>
      </c>
      <c r="AX268">
        <v>2118.2449999999999</v>
      </c>
      <c r="AZ268">
        <v>232</v>
      </c>
      <c r="BA268">
        <v>826.35799999999995</v>
      </c>
      <c r="BB268">
        <v>799.34100000000001</v>
      </c>
      <c r="BC268">
        <v>793.38599999999997</v>
      </c>
      <c r="BD268">
        <v>1315.7170000000001</v>
      </c>
      <c r="BE268">
        <v>1117.6869999999999</v>
      </c>
      <c r="BF268">
        <v>1195.241</v>
      </c>
      <c r="BG268">
        <v>1154.5070000000001</v>
      </c>
      <c r="BH268">
        <v>2118.2449999999999</v>
      </c>
      <c r="BJ268">
        <v>232</v>
      </c>
      <c r="BN268">
        <v>907.48699999999997</v>
      </c>
      <c r="BP268">
        <v>875.54</v>
      </c>
      <c r="BQ268">
        <v>787.30899999999997</v>
      </c>
      <c r="BT268">
        <v>232</v>
      </c>
      <c r="BU268">
        <v>901.53899999999999</v>
      </c>
      <c r="BV268">
        <v>818.34199999999998</v>
      </c>
      <c r="BW268">
        <v>824.18399999999997</v>
      </c>
      <c r="BX268">
        <v>867.65200000000004</v>
      </c>
      <c r="BY268">
        <v>824.89</v>
      </c>
      <c r="CD268">
        <v>232</v>
      </c>
      <c r="CN268">
        <v>232</v>
      </c>
      <c r="CO268">
        <v>788.48400000000004</v>
      </c>
      <c r="CP268">
        <v>744.76300000000003</v>
      </c>
      <c r="CQ268">
        <v>778.81299999999999</v>
      </c>
      <c r="CR268">
        <v>963.86500000000001</v>
      </c>
      <c r="CS268">
        <v>1495.806</v>
      </c>
      <c r="CT268">
        <v>1462.316</v>
      </c>
      <c r="CU268">
        <v>1158.0450000000001</v>
      </c>
      <c r="CV268">
        <v>4041.0369999999998</v>
      </c>
    </row>
    <row r="269" spans="2:100" x14ac:dyDescent="0.2">
      <c r="B269">
        <v>233</v>
      </c>
      <c r="D269">
        <v>1416.3989999999999</v>
      </c>
      <c r="E269">
        <v>7475.683</v>
      </c>
      <c r="F269">
        <v>4310.4430000000002</v>
      </c>
      <c r="G269">
        <v>2413.527</v>
      </c>
      <c r="H269">
        <v>1248.5519999999999</v>
      </c>
      <c r="I269">
        <v>897.49199999999996</v>
      </c>
      <c r="J269">
        <v>1017.433</v>
      </c>
      <c r="L269">
        <v>233</v>
      </c>
      <c r="M269">
        <v>834.00300000000004</v>
      </c>
      <c r="N269">
        <v>823.24300000000005</v>
      </c>
      <c r="O269">
        <v>952.755</v>
      </c>
      <c r="P269">
        <v>22641.241999999998</v>
      </c>
      <c r="Q269">
        <v>5075.7169999999996</v>
      </c>
      <c r="R269">
        <v>5112.4620000000004</v>
      </c>
      <c r="S269">
        <v>1676.2190000000001</v>
      </c>
      <c r="T269">
        <v>4009.759</v>
      </c>
      <c r="V269">
        <v>233</v>
      </c>
      <c r="W269">
        <v>834.00300000000004</v>
      </c>
      <c r="X269">
        <v>765.72199999999998</v>
      </c>
      <c r="Y269">
        <v>719.30399999999997</v>
      </c>
      <c r="Z269">
        <v>789.995</v>
      </c>
      <c r="AA269">
        <v>772.87800000000004</v>
      </c>
      <c r="AB269">
        <v>2647.6060000000002</v>
      </c>
      <c r="AC269">
        <v>893.43299999999999</v>
      </c>
      <c r="AD269">
        <v>1156.847</v>
      </c>
      <c r="AF269">
        <v>233</v>
      </c>
      <c r="AG269">
        <v>732.96500000000003</v>
      </c>
      <c r="AH269">
        <v>735.01300000000003</v>
      </c>
      <c r="AI269">
        <v>721.64700000000005</v>
      </c>
      <c r="AJ269">
        <v>802.67399999999998</v>
      </c>
      <c r="AK269">
        <v>775.16899999999998</v>
      </c>
      <c r="AN269">
        <v>966.26400000000001</v>
      </c>
      <c r="AP269">
        <v>233</v>
      </c>
      <c r="AQ269">
        <v>868.35299999999995</v>
      </c>
      <c r="AR269">
        <v>804.86800000000005</v>
      </c>
      <c r="AS269">
        <v>780.36400000000003</v>
      </c>
      <c r="AT269">
        <v>1243.2449999999999</v>
      </c>
      <c r="AU269">
        <v>1064.9580000000001</v>
      </c>
      <c r="AV269">
        <v>1108.45</v>
      </c>
      <c r="AW269">
        <v>1107.0239999999999</v>
      </c>
      <c r="AX269">
        <v>2290.1669999999999</v>
      </c>
      <c r="AZ269">
        <v>233</v>
      </c>
      <c r="BA269">
        <v>868.35299999999995</v>
      </c>
      <c r="BB269">
        <v>804.86800000000005</v>
      </c>
      <c r="BC269">
        <v>780.36400000000003</v>
      </c>
      <c r="BD269">
        <v>1243.2449999999999</v>
      </c>
      <c r="BE269">
        <v>1064.9580000000001</v>
      </c>
      <c r="BF269">
        <v>1108.45</v>
      </c>
      <c r="BG269">
        <v>1107.0239999999999</v>
      </c>
      <c r="BH269">
        <v>2290.1669999999999</v>
      </c>
      <c r="BJ269">
        <v>233</v>
      </c>
      <c r="BN269">
        <v>906.28899999999999</v>
      </c>
      <c r="BP269">
        <v>865.80600000000004</v>
      </c>
      <c r="BQ269">
        <v>777.48900000000003</v>
      </c>
      <c r="BT269">
        <v>233</v>
      </c>
      <c r="BU269">
        <v>914.03899999999999</v>
      </c>
      <c r="BV269">
        <v>842.947</v>
      </c>
      <c r="BW269">
        <v>856.697</v>
      </c>
      <c r="BX269">
        <v>833.89800000000002</v>
      </c>
      <c r="BY269">
        <v>838.49199999999996</v>
      </c>
      <c r="CD269">
        <v>233</v>
      </c>
      <c r="CN269">
        <v>233</v>
      </c>
      <c r="CO269">
        <v>831.34199999999998</v>
      </c>
      <c r="CP269">
        <v>704.35799999999995</v>
      </c>
      <c r="CQ269">
        <v>794.58500000000004</v>
      </c>
      <c r="CR269">
        <v>940.96600000000001</v>
      </c>
      <c r="CS269">
        <v>1300.423</v>
      </c>
      <c r="CT269">
        <v>1361.9179999999999</v>
      </c>
      <c r="CU269">
        <v>1098.8789999999999</v>
      </c>
      <c r="CV269">
        <v>3973.0450000000001</v>
      </c>
    </row>
    <row r="270" spans="2:100" x14ac:dyDescent="0.2">
      <c r="B270">
        <v>234</v>
      </c>
      <c r="D270">
        <v>1215.3689999999999</v>
      </c>
      <c r="E270">
        <v>7468.3890000000001</v>
      </c>
      <c r="F270">
        <v>3596.732</v>
      </c>
      <c r="G270">
        <v>1965.3130000000001</v>
      </c>
      <c r="H270">
        <v>1186.9680000000001</v>
      </c>
      <c r="I270">
        <v>920.57500000000005</v>
      </c>
      <c r="J270">
        <v>987.86500000000001</v>
      </c>
      <c r="L270">
        <v>234</v>
      </c>
      <c r="M270">
        <v>868.43299999999999</v>
      </c>
      <c r="N270">
        <v>789.42600000000004</v>
      </c>
      <c r="O270">
        <v>945.18799999999999</v>
      </c>
      <c r="P270">
        <v>21578.965</v>
      </c>
      <c r="Q270">
        <v>4736.3519999999999</v>
      </c>
      <c r="R270">
        <v>4994.0559999999996</v>
      </c>
      <c r="S270">
        <v>1595.1610000000001</v>
      </c>
      <c r="T270">
        <v>4044.7220000000002</v>
      </c>
      <c r="V270">
        <v>234</v>
      </c>
      <c r="W270">
        <v>868.43299999999999</v>
      </c>
      <c r="X270">
        <v>761.85199999999998</v>
      </c>
      <c r="Y270">
        <v>730.274</v>
      </c>
      <c r="Z270">
        <v>776.55899999999997</v>
      </c>
      <c r="AA270">
        <v>787.221</v>
      </c>
      <c r="AB270">
        <v>2632.8969999999999</v>
      </c>
      <c r="AC270">
        <v>855.54300000000001</v>
      </c>
      <c r="AD270">
        <v>1151.5540000000001</v>
      </c>
      <c r="AF270">
        <v>234</v>
      </c>
      <c r="AG270">
        <v>763.202</v>
      </c>
      <c r="AH270">
        <v>732.09100000000001</v>
      </c>
      <c r="AI270">
        <v>710.48400000000004</v>
      </c>
      <c r="AJ270">
        <v>793.12699999999995</v>
      </c>
      <c r="AK270">
        <v>749.56299999999999</v>
      </c>
      <c r="AN270">
        <v>915.16300000000001</v>
      </c>
      <c r="AP270">
        <v>234</v>
      </c>
      <c r="AQ270">
        <v>816.19600000000003</v>
      </c>
      <c r="AR270">
        <v>784.51400000000001</v>
      </c>
      <c r="AS270">
        <v>779.33500000000004</v>
      </c>
      <c r="AT270">
        <v>1254.665</v>
      </c>
      <c r="AU270">
        <v>1049.194</v>
      </c>
      <c r="AV270">
        <v>1144.0329999999999</v>
      </c>
      <c r="AW270">
        <v>1150.28</v>
      </c>
      <c r="AX270">
        <v>2490.2919999999999</v>
      </c>
      <c r="AZ270">
        <v>234</v>
      </c>
      <c r="BA270">
        <v>816.19600000000003</v>
      </c>
      <c r="BB270">
        <v>784.51400000000001</v>
      </c>
      <c r="BC270">
        <v>779.33500000000004</v>
      </c>
      <c r="BD270">
        <v>1254.665</v>
      </c>
      <c r="BE270">
        <v>1049.194</v>
      </c>
      <c r="BF270">
        <v>1144.0329999999999</v>
      </c>
      <c r="BG270">
        <v>1150.28</v>
      </c>
      <c r="BH270">
        <v>2490.2919999999999</v>
      </c>
      <c r="BJ270">
        <v>234</v>
      </c>
      <c r="BN270">
        <v>872.82500000000005</v>
      </c>
      <c r="BP270">
        <v>837.90700000000004</v>
      </c>
      <c r="BQ270">
        <v>789.51300000000003</v>
      </c>
      <c r="BT270">
        <v>234</v>
      </c>
      <c r="BU270">
        <v>883.32899999999995</v>
      </c>
      <c r="BV270">
        <v>865.64499999999998</v>
      </c>
      <c r="BW270">
        <v>868.43399999999997</v>
      </c>
      <c r="BX270">
        <v>824.48</v>
      </c>
      <c r="BY270">
        <v>848.74</v>
      </c>
      <c r="CD270">
        <v>234</v>
      </c>
      <c r="CN270">
        <v>234</v>
      </c>
      <c r="CO270">
        <v>837.64599999999996</v>
      </c>
      <c r="CP270">
        <v>766.23599999999999</v>
      </c>
      <c r="CQ270">
        <v>765.80899999999997</v>
      </c>
      <c r="CR270">
        <v>892.60400000000004</v>
      </c>
      <c r="CS270">
        <v>1149.7329999999999</v>
      </c>
      <c r="CT270">
        <v>1243.93</v>
      </c>
      <c r="CU270">
        <v>1092.7840000000001</v>
      </c>
      <c r="CV270">
        <v>3616.105</v>
      </c>
    </row>
    <row r="271" spans="2:100" x14ac:dyDescent="0.2">
      <c r="B271">
        <v>235</v>
      </c>
      <c r="D271">
        <v>1053.2239999999999</v>
      </c>
      <c r="E271">
        <v>7142.6679999999997</v>
      </c>
      <c r="F271">
        <v>3044.47</v>
      </c>
      <c r="G271">
        <v>1744.598</v>
      </c>
      <c r="H271">
        <v>1114.752</v>
      </c>
      <c r="I271">
        <v>901.11599999999999</v>
      </c>
      <c r="J271">
        <v>940.84500000000003</v>
      </c>
      <c r="L271">
        <v>235</v>
      </c>
      <c r="M271">
        <v>846.35400000000004</v>
      </c>
      <c r="N271">
        <v>777.90599999999995</v>
      </c>
      <c r="O271">
        <v>859.06700000000001</v>
      </c>
      <c r="P271">
        <v>20545.103999999999</v>
      </c>
      <c r="Q271">
        <v>4483.0429999999997</v>
      </c>
      <c r="R271">
        <v>4787.7910000000002</v>
      </c>
      <c r="S271">
        <v>1558.25</v>
      </c>
      <c r="T271">
        <v>4025.8220000000001</v>
      </c>
      <c r="V271">
        <v>235</v>
      </c>
      <c r="W271">
        <v>846.35400000000004</v>
      </c>
      <c r="X271">
        <v>782.47</v>
      </c>
      <c r="Y271">
        <v>749.7</v>
      </c>
      <c r="Z271">
        <v>791.00900000000001</v>
      </c>
      <c r="AA271">
        <v>813.35599999999999</v>
      </c>
      <c r="AB271">
        <v>2549.2190000000001</v>
      </c>
      <c r="AC271">
        <v>876.85900000000004</v>
      </c>
      <c r="AD271">
        <v>1075.3230000000001</v>
      </c>
      <c r="AF271">
        <v>235</v>
      </c>
      <c r="AG271">
        <v>742.67700000000002</v>
      </c>
      <c r="AH271">
        <v>710.42399999999998</v>
      </c>
      <c r="AI271">
        <v>681.35699999999997</v>
      </c>
      <c r="AJ271">
        <v>749.83500000000004</v>
      </c>
      <c r="AK271">
        <v>741.06500000000005</v>
      </c>
      <c r="AN271">
        <v>962.89400000000001</v>
      </c>
      <c r="AP271">
        <v>235</v>
      </c>
      <c r="AQ271">
        <v>831.55899999999997</v>
      </c>
      <c r="AR271">
        <v>782.46400000000006</v>
      </c>
      <c r="AS271">
        <v>786.73099999999999</v>
      </c>
      <c r="AT271">
        <v>1207.0129999999999</v>
      </c>
      <c r="AU271">
        <v>1038.144</v>
      </c>
      <c r="AV271">
        <v>1074.809</v>
      </c>
      <c r="AW271">
        <v>1131.335</v>
      </c>
      <c r="AX271">
        <v>2610.2179999999998</v>
      </c>
      <c r="AZ271">
        <v>235</v>
      </c>
      <c r="BA271">
        <v>831.55899999999997</v>
      </c>
      <c r="BB271">
        <v>782.46400000000006</v>
      </c>
      <c r="BC271">
        <v>786.73099999999999</v>
      </c>
      <c r="BD271">
        <v>1207.0129999999999</v>
      </c>
      <c r="BE271">
        <v>1038.144</v>
      </c>
      <c r="BF271">
        <v>1074.809</v>
      </c>
      <c r="BG271">
        <v>1131.335</v>
      </c>
      <c r="BH271">
        <v>2610.2179999999998</v>
      </c>
      <c r="BJ271">
        <v>235</v>
      </c>
      <c r="BN271">
        <v>887.27700000000004</v>
      </c>
      <c r="BP271">
        <v>812.98299999999995</v>
      </c>
      <c r="BQ271">
        <v>783.423</v>
      </c>
      <c r="BT271">
        <v>235</v>
      </c>
      <c r="BU271">
        <v>883.72400000000005</v>
      </c>
      <c r="BV271">
        <v>843.697</v>
      </c>
      <c r="BW271">
        <v>859.34199999999998</v>
      </c>
      <c r="BX271">
        <v>830.11300000000006</v>
      </c>
      <c r="BY271">
        <v>830.05700000000002</v>
      </c>
      <c r="CD271">
        <v>235</v>
      </c>
      <c r="CN271">
        <v>235</v>
      </c>
      <c r="CO271">
        <v>813.09900000000005</v>
      </c>
      <c r="CP271">
        <v>780.15200000000004</v>
      </c>
      <c r="CQ271">
        <v>749.19399999999996</v>
      </c>
      <c r="CR271">
        <v>947.10199999999998</v>
      </c>
      <c r="CS271">
        <v>1132.576</v>
      </c>
      <c r="CT271">
        <v>1279.7660000000001</v>
      </c>
      <c r="CU271">
        <v>1061.6179999999999</v>
      </c>
      <c r="CV271">
        <v>3540.6030000000001</v>
      </c>
    </row>
    <row r="272" spans="2:100" x14ac:dyDescent="0.2">
      <c r="B272">
        <v>236</v>
      </c>
      <c r="D272">
        <v>1049.299</v>
      </c>
      <c r="E272">
        <v>6942.0379999999996</v>
      </c>
      <c r="F272">
        <v>2535.9969999999998</v>
      </c>
      <c r="G272">
        <v>1606.251</v>
      </c>
      <c r="H272">
        <v>1129.5409999999999</v>
      </c>
      <c r="I272">
        <v>935.36500000000001</v>
      </c>
      <c r="J272">
        <v>961.34500000000003</v>
      </c>
      <c r="L272">
        <v>236</v>
      </c>
      <c r="M272">
        <v>823.68499999999995</v>
      </c>
      <c r="N272">
        <v>787.71</v>
      </c>
      <c r="O272">
        <v>842.89200000000005</v>
      </c>
      <c r="P272">
        <v>19681.365000000002</v>
      </c>
      <c r="Q272">
        <v>4272.625</v>
      </c>
      <c r="R272">
        <v>4546.674</v>
      </c>
      <c r="S272">
        <v>1578.9949999999999</v>
      </c>
      <c r="T272">
        <v>4045.873</v>
      </c>
      <c r="V272">
        <v>236</v>
      </c>
      <c r="W272">
        <v>823.68499999999995</v>
      </c>
      <c r="X272">
        <v>731.75900000000001</v>
      </c>
      <c r="Y272">
        <v>748.73900000000003</v>
      </c>
      <c r="Z272">
        <v>775.07299999999998</v>
      </c>
      <c r="AA272">
        <v>788.98800000000006</v>
      </c>
      <c r="AB272">
        <v>2443.3989999999999</v>
      </c>
      <c r="AC272">
        <v>844.36900000000003</v>
      </c>
      <c r="AD272">
        <v>1037.4280000000001</v>
      </c>
      <c r="AF272">
        <v>236</v>
      </c>
      <c r="AG272">
        <v>770.25</v>
      </c>
      <c r="AH272">
        <v>707.68799999999999</v>
      </c>
      <c r="AI272">
        <v>708.31200000000001</v>
      </c>
      <c r="AJ272">
        <v>781.03800000000001</v>
      </c>
      <c r="AK272">
        <v>764.56700000000001</v>
      </c>
      <c r="AN272">
        <v>937.08299999999997</v>
      </c>
      <c r="AP272">
        <v>236</v>
      </c>
      <c r="AQ272">
        <v>824.21199999999999</v>
      </c>
      <c r="AR272">
        <v>788.99199999999996</v>
      </c>
      <c r="AS272">
        <v>807.97199999999998</v>
      </c>
      <c r="AT272">
        <v>1181.5160000000001</v>
      </c>
      <c r="AU272">
        <v>1049.6199999999999</v>
      </c>
      <c r="AV272">
        <v>1086.9010000000001</v>
      </c>
      <c r="AW272">
        <v>1136.7840000000001</v>
      </c>
      <c r="AX272">
        <v>2712.482</v>
      </c>
      <c r="AZ272">
        <v>236</v>
      </c>
      <c r="BA272">
        <v>824.21199999999999</v>
      </c>
      <c r="BB272">
        <v>788.99199999999996</v>
      </c>
      <c r="BC272">
        <v>807.97199999999998</v>
      </c>
      <c r="BD272">
        <v>1181.5160000000001</v>
      </c>
      <c r="BE272">
        <v>1049.6199999999999</v>
      </c>
      <c r="BF272">
        <v>1086.9010000000001</v>
      </c>
      <c r="BG272">
        <v>1136.7840000000001</v>
      </c>
      <c r="BH272">
        <v>2712.482</v>
      </c>
      <c r="BJ272">
        <v>236</v>
      </c>
      <c r="BN272">
        <v>944.76599999999996</v>
      </c>
      <c r="BP272">
        <v>852.75099999999998</v>
      </c>
      <c r="BQ272">
        <v>768.87</v>
      </c>
      <c r="BT272">
        <v>236</v>
      </c>
      <c r="BU272">
        <v>890.11800000000005</v>
      </c>
      <c r="BV272">
        <v>818.86800000000005</v>
      </c>
      <c r="BW272">
        <v>870.23699999999997</v>
      </c>
      <c r="BX272">
        <v>842.25900000000001</v>
      </c>
      <c r="BY272">
        <v>818.42700000000002</v>
      </c>
      <c r="CD272">
        <v>236</v>
      </c>
      <c r="CN272">
        <v>236</v>
      </c>
      <c r="CO272">
        <v>778.85599999999999</v>
      </c>
      <c r="CP272">
        <v>737.87099999999998</v>
      </c>
      <c r="CQ272">
        <v>743.99</v>
      </c>
      <c r="CR272">
        <v>960.91200000000003</v>
      </c>
      <c r="CS272">
        <v>1066.3589999999999</v>
      </c>
      <c r="CT272">
        <v>1240.25</v>
      </c>
      <c r="CU272">
        <v>1029.604</v>
      </c>
      <c r="CV272">
        <v>3423.451</v>
      </c>
    </row>
    <row r="273" spans="2:100" x14ac:dyDescent="0.2">
      <c r="B273">
        <v>237</v>
      </c>
      <c r="D273">
        <v>1031.7170000000001</v>
      </c>
      <c r="E273">
        <v>6500.43</v>
      </c>
      <c r="F273">
        <v>2246.2809999999999</v>
      </c>
      <c r="G273">
        <v>1470.029</v>
      </c>
      <c r="H273">
        <v>1112.4159999999999</v>
      </c>
      <c r="I273">
        <v>909.78200000000004</v>
      </c>
      <c r="J273">
        <v>1014.724</v>
      </c>
      <c r="L273">
        <v>237</v>
      </c>
      <c r="M273">
        <v>830.99599999999998</v>
      </c>
      <c r="N273">
        <v>779.41</v>
      </c>
      <c r="O273">
        <v>837.87900000000002</v>
      </c>
      <c r="P273">
        <v>18997.508000000002</v>
      </c>
      <c r="Q273">
        <v>3955.95</v>
      </c>
      <c r="R273">
        <v>4308.9160000000002</v>
      </c>
      <c r="S273">
        <v>1591.1179999999999</v>
      </c>
      <c r="T273">
        <v>3826.5360000000001</v>
      </c>
      <c r="V273">
        <v>237</v>
      </c>
      <c r="W273">
        <v>830.99599999999998</v>
      </c>
      <c r="X273">
        <v>732.12699999999995</v>
      </c>
      <c r="Y273">
        <v>746.11500000000001</v>
      </c>
      <c r="Z273">
        <v>772.05899999999997</v>
      </c>
      <c r="AA273">
        <v>752.77</v>
      </c>
      <c r="AB273">
        <v>2386.4659999999999</v>
      </c>
      <c r="AC273">
        <v>838.36599999999999</v>
      </c>
      <c r="AD273">
        <v>1037.7280000000001</v>
      </c>
      <c r="AF273">
        <v>237</v>
      </c>
      <c r="AG273">
        <v>715.77800000000002</v>
      </c>
      <c r="AH273">
        <v>710.77300000000002</v>
      </c>
      <c r="AI273">
        <v>660.39099999999996</v>
      </c>
      <c r="AJ273">
        <v>787.52700000000004</v>
      </c>
      <c r="AK273">
        <v>750.92200000000003</v>
      </c>
      <c r="AN273">
        <v>929.44299999999998</v>
      </c>
      <c r="AP273">
        <v>237</v>
      </c>
      <c r="AQ273">
        <v>811.11400000000003</v>
      </c>
      <c r="AR273">
        <v>793.93</v>
      </c>
      <c r="AS273">
        <v>785.00599999999997</v>
      </c>
      <c r="AT273">
        <v>1125.1510000000001</v>
      </c>
      <c r="AU273">
        <v>1060.346</v>
      </c>
      <c r="AV273">
        <v>1015.8869999999999</v>
      </c>
      <c r="AW273">
        <v>1182.49</v>
      </c>
      <c r="AX273">
        <v>2982.4690000000001</v>
      </c>
      <c r="AZ273">
        <v>237</v>
      </c>
      <c r="BA273">
        <v>811.11400000000003</v>
      </c>
      <c r="BB273">
        <v>793.93</v>
      </c>
      <c r="BC273">
        <v>785.00599999999997</v>
      </c>
      <c r="BD273">
        <v>1125.1510000000001</v>
      </c>
      <c r="BE273">
        <v>1060.346</v>
      </c>
      <c r="BF273">
        <v>1015.8869999999999</v>
      </c>
      <c r="BG273">
        <v>1182.49</v>
      </c>
      <c r="BH273">
        <v>2982.4690000000001</v>
      </c>
      <c r="BJ273">
        <v>237</v>
      </c>
      <c r="BN273">
        <v>960.601</v>
      </c>
      <c r="BP273">
        <v>870.36699999999996</v>
      </c>
      <c r="BQ273">
        <v>783.45699999999999</v>
      </c>
      <c r="BT273">
        <v>237</v>
      </c>
      <c r="BU273">
        <v>882.5</v>
      </c>
      <c r="BV273">
        <v>830.32899999999995</v>
      </c>
      <c r="BW273">
        <v>843.38199999999995</v>
      </c>
      <c r="BX273">
        <v>823.98699999999997</v>
      </c>
      <c r="BY273">
        <v>828.16499999999996</v>
      </c>
      <c r="CD273">
        <v>237</v>
      </c>
      <c r="CN273">
        <v>237</v>
      </c>
      <c r="CO273">
        <v>821.41700000000003</v>
      </c>
      <c r="CP273">
        <v>736.77800000000002</v>
      </c>
      <c r="CQ273">
        <v>738.81200000000001</v>
      </c>
      <c r="CR273">
        <v>928.03800000000001</v>
      </c>
      <c r="CS273">
        <v>1051.443</v>
      </c>
      <c r="CT273">
        <v>1095.7660000000001</v>
      </c>
      <c r="CU273">
        <v>1057.242</v>
      </c>
      <c r="CV273">
        <v>3404.373</v>
      </c>
    </row>
    <row r="274" spans="2:100" x14ac:dyDescent="0.2">
      <c r="B274">
        <v>238</v>
      </c>
      <c r="D274">
        <v>982.91399999999999</v>
      </c>
      <c r="E274">
        <v>6104.58</v>
      </c>
      <c r="F274">
        <v>2062.529</v>
      </c>
      <c r="G274">
        <v>1345.848</v>
      </c>
      <c r="H274">
        <v>1098.0239999999999</v>
      </c>
      <c r="I274">
        <v>901.91700000000003</v>
      </c>
      <c r="J274">
        <v>1068.9659999999999</v>
      </c>
      <c r="L274">
        <v>238</v>
      </c>
      <c r="M274">
        <v>833.31700000000001</v>
      </c>
      <c r="N274">
        <v>727.28099999999995</v>
      </c>
      <c r="O274">
        <v>832.25300000000004</v>
      </c>
      <c r="P274">
        <v>18084.307000000001</v>
      </c>
      <c r="Q274">
        <v>3858.4549999999999</v>
      </c>
      <c r="R274">
        <v>4090.4949999999999</v>
      </c>
      <c r="S274">
        <v>1617.4280000000001</v>
      </c>
      <c r="T274">
        <v>3808.8229999999999</v>
      </c>
      <c r="V274">
        <v>238</v>
      </c>
      <c r="W274">
        <v>833.31700000000001</v>
      </c>
      <c r="X274">
        <v>763.77200000000005</v>
      </c>
      <c r="Y274">
        <v>761.98</v>
      </c>
      <c r="Z274">
        <v>795.33299999999997</v>
      </c>
      <c r="AA274">
        <v>794.79600000000005</v>
      </c>
      <c r="AB274">
        <v>2182.3150000000001</v>
      </c>
      <c r="AC274">
        <v>811.54700000000003</v>
      </c>
      <c r="AD274">
        <v>992.27</v>
      </c>
      <c r="AF274">
        <v>238</v>
      </c>
      <c r="AG274">
        <v>724.21900000000005</v>
      </c>
      <c r="AH274">
        <v>714.17</v>
      </c>
      <c r="AI274">
        <v>675.46699999999998</v>
      </c>
      <c r="AJ274">
        <v>746.15599999999995</v>
      </c>
      <c r="AK274">
        <v>777.32500000000005</v>
      </c>
      <c r="AN274">
        <v>923.16899999999998</v>
      </c>
      <c r="AP274">
        <v>238</v>
      </c>
      <c r="AQ274">
        <v>804.8</v>
      </c>
      <c r="AR274">
        <v>758.13800000000003</v>
      </c>
      <c r="AS274">
        <v>753.505</v>
      </c>
      <c r="AT274">
        <v>1062.3510000000001</v>
      </c>
      <c r="AU274">
        <v>1051.9749999999999</v>
      </c>
      <c r="AV274">
        <v>1042.6010000000001</v>
      </c>
      <c r="AW274">
        <v>1223.579</v>
      </c>
      <c r="AX274">
        <v>3278.18</v>
      </c>
      <c r="AZ274">
        <v>238</v>
      </c>
      <c r="BA274">
        <v>804.8</v>
      </c>
      <c r="BB274">
        <v>758.13800000000003</v>
      </c>
      <c r="BC274">
        <v>753.505</v>
      </c>
      <c r="BD274">
        <v>1062.3510000000001</v>
      </c>
      <c r="BE274">
        <v>1051.9749999999999</v>
      </c>
      <c r="BF274">
        <v>1042.6010000000001</v>
      </c>
      <c r="BG274">
        <v>1223.579</v>
      </c>
      <c r="BH274">
        <v>3278.18</v>
      </c>
      <c r="BJ274">
        <v>238</v>
      </c>
      <c r="BN274">
        <v>952.28399999999999</v>
      </c>
      <c r="BP274">
        <v>882.31299999999999</v>
      </c>
      <c r="BQ274">
        <v>785.73900000000003</v>
      </c>
      <c r="BT274">
        <v>238</v>
      </c>
      <c r="BU274">
        <v>877.17100000000005</v>
      </c>
      <c r="BV274">
        <v>872.56600000000003</v>
      </c>
      <c r="BW274">
        <v>830.697</v>
      </c>
      <c r="BX274">
        <v>836.73900000000003</v>
      </c>
      <c r="BY274">
        <v>834.23900000000003</v>
      </c>
      <c r="CD274">
        <v>238</v>
      </c>
      <c r="CN274">
        <v>238</v>
      </c>
      <c r="CO274">
        <v>832.9</v>
      </c>
      <c r="CP274">
        <v>773.96199999999999</v>
      </c>
      <c r="CQ274">
        <v>746.548</v>
      </c>
      <c r="CR274">
        <v>940.55100000000004</v>
      </c>
      <c r="CS274">
        <v>1022.058</v>
      </c>
      <c r="CT274">
        <v>1068.066</v>
      </c>
      <c r="CU274">
        <v>1036.223</v>
      </c>
      <c r="CV274">
        <v>3357.36</v>
      </c>
    </row>
    <row r="275" spans="2:100" x14ac:dyDescent="0.2">
      <c r="B275">
        <v>239</v>
      </c>
      <c r="D275">
        <v>906.70799999999997</v>
      </c>
      <c r="E275">
        <v>5778.3530000000001</v>
      </c>
      <c r="F275">
        <v>1748.2449999999999</v>
      </c>
      <c r="G275">
        <v>1241.5340000000001</v>
      </c>
      <c r="H275">
        <v>1087.6610000000001</v>
      </c>
      <c r="I275">
        <v>901.125</v>
      </c>
      <c r="J275">
        <v>995.83100000000002</v>
      </c>
      <c r="L275">
        <v>239</v>
      </c>
      <c r="M275">
        <v>824.38900000000001</v>
      </c>
      <c r="N275">
        <v>763.87699999999995</v>
      </c>
      <c r="O275">
        <v>831.25599999999997</v>
      </c>
      <c r="P275">
        <v>16943.401999999998</v>
      </c>
      <c r="Q275">
        <v>3633.587</v>
      </c>
      <c r="R275">
        <v>4083.2710000000002</v>
      </c>
      <c r="S275">
        <v>1530.2170000000001</v>
      </c>
      <c r="T275">
        <v>3837.5940000000001</v>
      </c>
      <c r="V275">
        <v>239</v>
      </c>
      <c r="W275">
        <v>824.38900000000001</v>
      </c>
      <c r="X275">
        <v>715.78800000000001</v>
      </c>
      <c r="Y275">
        <v>749.16399999999999</v>
      </c>
      <c r="Z275">
        <v>768.89599999999996</v>
      </c>
      <c r="AA275">
        <v>742.91499999999996</v>
      </c>
      <c r="AB275">
        <v>1756.231</v>
      </c>
      <c r="AC275">
        <v>819.99699999999996</v>
      </c>
      <c r="AD275">
        <v>979.64300000000003</v>
      </c>
      <c r="AF275">
        <v>239</v>
      </c>
      <c r="AG275">
        <v>729.99800000000005</v>
      </c>
      <c r="AH275">
        <v>726.726</v>
      </c>
      <c r="AI275">
        <v>676.90599999999995</v>
      </c>
      <c r="AJ275">
        <v>739.31700000000001</v>
      </c>
      <c r="AK275">
        <v>758.14400000000001</v>
      </c>
      <c r="AN275">
        <v>925.31500000000005</v>
      </c>
      <c r="AP275">
        <v>239</v>
      </c>
      <c r="AQ275">
        <v>797.87900000000002</v>
      </c>
      <c r="AR275">
        <v>769.29300000000001</v>
      </c>
      <c r="AS275">
        <v>748.91</v>
      </c>
      <c r="AT275">
        <v>1051.117</v>
      </c>
      <c r="AU275">
        <v>1028.58</v>
      </c>
      <c r="AV275">
        <v>1092.8009999999999</v>
      </c>
      <c r="AW275">
        <v>1223.51</v>
      </c>
      <c r="AX275">
        <v>3788.0880000000002</v>
      </c>
      <c r="AZ275">
        <v>239</v>
      </c>
      <c r="BA275">
        <v>797.87900000000002</v>
      </c>
      <c r="BB275">
        <v>769.29300000000001</v>
      </c>
      <c r="BC275">
        <v>748.91</v>
      </c>
      <c r="BD275">
        <v>1051.117</v>
      </c>
      <c r="BE275">
        <v>1028.58</v>
      </c>
      <c r="BF275">
        <v>1092.8009999999999</v>
      </c>
      <c r="BG275">
        <v>1223.51</v>
      </c>
      <c r="BH275">
        <v>3788.0880000000002</v>
      </c>
      <c r="BJ275">
        <v>239</v>
      </c>
      <c r="BN275">
        <v>898.03899999999999</v>
      </c>
      <c r="BP275">
        <v>857.26499999999999</v>
      </c>
      <c r="BQ275">
        <v>801.46699999999998</v>
      </c>
      <c r="BT275">
        <v>239</v>
      </c>
      <c r="BU275">
        <v>874.89499999999998</v>
      </c>
      <c r="BV275">
        <v>911.23699999999997</v>
      </c>
      <c r="BW275">
        <v>833.11800000000005</v>
      </c>
      <c r="BX275">
        <v>842.33399999999995</v>
      </c>
      <c r="BY275">
        <v>825.404</v>
      </c>
      <c r="CD275">
        <v>239</v>
      </c>
      <c r="CN275">
        <v>239</v>
      </c>
      <c r="CO275">
        <v>791.07</v>
      </c>
      <c r="CP275">
        <v>740.06500000000005</v>
      </c>
      <c r="CQ275">
        <v>746.74300000000005</v>
      </c>
      <c r="CR275">
        <v>933.09199999999998</v>
      </c>
      <c r="CS275">
        <v>1010.202</v>
      </c>
      <c r="CT275">
        <v>1069.4849999999999</v>
      </c>
      <c r="CU275">
        <v>1007.175</v>
      </c>
      <c r="CV275">
        <v>3376.047</v>
      </c>
    </row>
    <row r="276" spans="2:100" x14ac:dyDescent="0.2">
      <c r="B276">
        <v>240</v>
      </c>
      <c r="D276">
        <v>855.56299999999999</v>
      </c>
      <c r="E276">
        <v>5499.3440000000001</v>
      </c>
      <c r="F276">
        <v>1552.9069999999999</v>
      </c>
      <c r="G276">
        <v>1206.47</v>
      </c>
      <c r="H276">
        <v>1016.8920000000001</v>
      </c>
      <c r="I276">
        <v>833.68</v>
      </c>
      <c r="J276">
        <v>989.14099999999996</v>
      </c>
      <c r="L276">
        <v>240</v>
      </c>
      <c r="M276">
        <v>833.02599999999995</v>
      </c>
      <c r="N276">
        <v>777.94899999999996</v>
      </c>
      <c r="O276">
        <v>842.06899999999996</v>
      </c>
      <c r="P276">
        <v>15784.873</v>
      </c>
      <c r="Q276">
        <v>3301.6320000000001</v>
      </c>
      <c r="R276">
        <v>3831.3220000000001</v>
      </c>
      <c r="S276">
        <v>1557.0329999999999</v>
      </c>
      <c r="T276">
        <v>3738.1759999999999</v>
      </c>
      <c r="V276">
        <v>240</v>
      </c>
      <c r="W276">
        <v>833.02599999999995</v>
      </c>
      <c r="X276">
        <v>718.24199999999996</v>
      </c>
      <c r="Y276">
        <v>712.27800000000002</v>
      </c>
      <c r="Z276">
        <v>757.75300000000004</v>
      </c>
      <c r="AA276">
        <v>763.88900000000001</v>
      </c>
      <c r="AB276">
        <v>1402.884</v>
      </c>
      <c r="AC276">
        <v>795.64400000000001</v>
      </c>
      <c r="AD276">
        <v>925.70600000000002</v>
      </c>
      <c r="AF276">
        <v>240</v>
      </c>
      <c r="AG276">
        <v>741.63499999999999</v>
      </c>
      <c r="AH276">
        <v>698.59</v>
      </c>
      <c r="AI276">
        <v>677.79399999999998</v>
      </c>
      <c r="AJ276">
        <v>763.76300000000003</v>
      </c>
      <c r="AK276">
        <v>788.98500000000001</v>
      </c>
      <c r="AN276">
        <v>909.13900000000001</v>
      </c>
      <c r="AP276">
        <v>240</v>
      </c>
      <c r="AQ276">
        <v>821.6</v>
      </c>
      <c r="AR276">
        <v>756.89</v>
      </c>
      <c r="AS276">
        <v>768.81299999999999</v>
      </c>
      <c r="AT276">
        <v>1026.145</v>
      </c>
      <c r="AU276">
        <v>1002.138</v>
      </c>
      <c r="AV276">
        <v>1017.742</v>
      </c>
      <c r="AW276">
        <v>1213.3430000000001</v>
      </c>
      <c r="AX276">
        <v>4128.1940000000004</v>
      </c>
      <c r="AZ276">
        <v>240</v>
      </c>
      <c r="BA276">
        <v>821.6</v>
      </c>
      <c r="BB276">
        <v>756.89</v>
      </c>
      <c r="BC276">
        <v>768.81299999999999</v>
      </c>
      <c r="BD276">
        <v>1026.145</v>
      </c>
      <c r="BE276">
        <v>1002.138</v>
      </c>
      <c r="BF276">
        <v>1017.742</v>
      </c>
      <c r="BG276">
        <v>1213.3430000000001</v>
      </c>
      <c r="BH276">
        <v>4128.1940000000004</v>
      </c>
      <c r="BJ276">
        <v>240</v>
      </c>
      <c r="BN276">
        <v>974.38400000000001</v>
      </c>
      <c r="BP276">
        <v>873.71400000000006</v>
      </c>
      <c r="BQ276">
        <v>796.49199999999996</v>
      </c>
      <c r="BT276">
        <v>240</v>
      </c>
      <c r="BU276">
        <v>887.71100000000001</v>
      </c>
      <c r="BV276">
        <v>928.90800000000002</v>
      </c>
      <c r="BW276">
        <v>866.21100000000001</v>
      </c>
      <c r="BX276">
        <v>808.95399999999995</v>
      </c>
      <c r="BY276">
        <v>824.12099999999998</v>
      </c>
      <c r="CD276">
        <v>240</v>
      </c>
      <c r="CN276">
        <v>240</v>
      </c>
      <c r="CO276">
        <v>746.82500000000005</v>
      </c>
      <c r="CP276">
        <v>762.15599999999995</v>
      </c>
      <c r="CQ276">
        <v>735.16399999999999</v>
      </c>
      <c r="CR276">
        <v>885.54899999999998</v>
      </c>
      <c r="CS276">
        <v>960.61699999999996</v>
      </c>
      <c r="CT276">
        <v>1074.3</v>
      </c>
      <c r="CU276">
        <v>998.79300000000001</v>
      </c>
      <c r="CV276">
        <v>3235.1239999999998</v>
      </c>
    </row>
    <row r="277" spans="2:100" x14ac:dyDescent="0.2">
      <c r="B277">
        <v>241</v>
      </c>
      <c r="D277">
        <v>921.31200000000001</v>
      </c>
      <c r="E277">
        <v>5253.7079999999996</v>
      </c>
      <c r="F277">
        <v>1365.825</v>
      </c>
      <c r="G277">
        <v>1161.01</v>
      </c>
      <c r="H277">
        <v>998.63800000000003</v>
      </c>
      <c r="I277">
        <v>829.75400000000002</v>
      </c>
      <c r="J277">
        <v>1051.3420000000001</v>
      </c>
      <c r="L277">
        <v>241</v>
      </c>
      <c r="M277">
        <v>817.51400000000001</v>
      </c>
      <c r="N277">
        <v>771.31100000000004</v>
      </c>
      <c r="O277">
        <v>863.29</v>
      </c>
      <c r="P277">
        <v>14682.736000000001</v>
      </c>
      <c r="Q277">
        <v>3131.5929999999998</v>
      </c>
      <c r="R277">
        <v>3729.0520000000001</v>
      </c>
      <c r="S277">
        <v>1454.807</v>
      </c>
      <c r="T277">
        <v>3750.7489999999998</v>
      </c>
      <c r="V277">
        <v>241</v>
      </c>
      <c r="W277">
        <v>817.51400000000001</v>
      </c>
      <c r="X277">
        <v>735.94799999999998</v>
      </c>
      <c r="Y277">
        <v>727.39700000000005</v>
      </c>
      <c r="Z277">
        <v>786.52499999999998</v>
      </c>
      <c r="AA277">
        <v>787.96</v>
      </c>
      <c r="AB277">
        <v>1216.394</v>
      </c>
      <c r="AC277">
        <v>806.80600000000004</v>
      </c>
      <c r="AD277">
        <v>894.68399999999997</v>
      </c>
      <c r="AF277">
        <v>241</v>
      </c>
      <c r="AG277">
        <v>786.74199999999996</v>
      </c>
      <c r="AH277">
        <v>680.75400000000002</v>
      </c>
      <c r="AI277">
        <v>693.303</v>
      </c>
      <c r="AJ277">
        <v>785.78499999999997</v>
      </c>
      <c r="AK277">
        <v>774.88</v>
      </c>
      <c r="AN277">
        <v>943.14300000000003</v>
      </c>
      <c r="AP277">
        <v>241</v>
      </c>
      <c r="AQ277">
        <v>801.79</v>
      </c>
      <c r="AR277">
        <v>783.55600000000004</v>
      </c>
      <c r="AS277">
        <v>791.577</v>
      </c>
      <c r="AT277">
        <v>1062.415</v>
      </c>
      <c r="AU277">
        <v>1057.325</v>
      </c>
      <c r="AV277">
        <v>1019.236</v>
      </c>
      <c r="AW277">
        <v>1257.172</v>
      </c>
      <c r="AX277">
        <v>4518.9549999999999</v>
      </c>
      <c r="AZ277">
        <v>241</v>
      </c>
      <c r="BA277">
        <v>801.79</v>
      </c>
      <c r="BB277">
        <v>783.55600000000004</v>
      </c>
      <c r="BC277">
        <v>791.577</v>
      </c>
      <c r="BD277">
        <v>1062.415</v>
      </c>
      <c r="BE277">
        <v>1057.325</v>
      </c>
      <c r="BF277">
        <v>1019.236</v>
      </c>
      <c r="BG277">
        <v>1257.172</v>
      </c>
      <c r="BH277">
        <v>4518.9549999999999</v>
      </c>
      <c r="BJ277">
        <v>241</v>
      </c>
      <c r="BT277">
        <v>241</v>
      </c>
      <c r="BU277">
        <v>891.51300000000003</v>
      </c>
      <c r="BV277">
        <v>895.68399999999997</v>
      </c>
      <c r="BW277">
        <v>919.053</v>
      </c>
      <c r="BX277">
        <v>823.67700000000002</v>
      </c>
      <c r="BY277">
        <v>851.803</v>
      </c>
      <c r="CD277">
        <v>241</v>
      </c>
      <c r="CN277">
        <v>241</v>
      </c>
      <c r="CO277">
        <v>794.19100000000003</v>
      </c>
      <c r="CP277">
        <v>692.24800000000005</v>
      </c>
      <c r="CQ277">
        <v>810.08100000000002</v>
      </c>
      <c r="CR277">
        <v>931.096</v>
      </c>
      <c r="CS277">
        <v>936.33299999999997</v>
      </c>
      <c r="CT277">
        <v>1035.848</v>
      </c>
      <c r="CU277">
        <v>1001.109</v>
      </c>
      <c r="CV277">
        <v>3059.473</v>
      </c>
    </row>
    <row r="278" spans="2:100" x14ac:dyDescent="0.2">
      <c r="B278">
        <v>242</v>
      </c>
      <c r="D278">
        <v>881.57299999999998</v>
      </c>
      <c r="E278">
        <v>5054.7830000000004</v>
      </c>
      <c r="F278">
        <v>1276.557</v>
      </c>
      <c r="G278">
        <v>1043.0909999999999</v>
      </c>
      <c r="H278">
        <v>987.84799999999996</v>
      </c>
      <c r="I278">
        <v>794.92899999999997</v>
      </c>
      <c r="J278">
        <v>1027.143</v>
      </c>
      <c r="L278">
        <v>242</v>
      </c>
      <c r="M278">
        <v>831.50300000000004</v>
      </c>
      <c r="N278">
        <v>834.96199999999999</v>
      </c>
      <c r="O278">
        <v>916.98699999999997</v>
      </c>
      <c r="P278">
        <v>13483.078</v>
      </c>
      <c r="Q278">
        <v>2940.6460000000002</v>
      </c>
      <c r="R278">
        <v>3594.9540000000002</v>
      </c>
      <c r="S278">
        <v>1379.277</v>
      </c>
      <c r="T278">
        <v>3812.0250000000001</v>
      </c>
      <c r="V278">
        <v>242</v>
      </c>
      <c r="W278">
        <v>831.50300000000004</v>
      </c>
      <c r="X278">
        <v>724.37900000000002</v>
      </c>
      <c r="Y278">
        <v>764.77200000000005</v>
      </c>
      <c r="Z278">
        <v>812.86400000000003</v>
      </c>
      <c r="AA278">
        <v>766.88699999999994</v>
      </c>
      <c r="AB278">
        <v>1121.7339999999999</v>
      </c>
      <c r="AC278">
        <v>769.57799999999997</v>
      </c>
      <c r="AD278">
        <v>885.64400000000001</v>
      </c>
      <c r="AF278">
        <v>242</v>
      </c>
      <c r="AG278">
        <v>797.34500000000003</v>
      </c>
      <c r="AH278">
        <v>665.44899999999996</v>
      </c>
      <c r="AI278">
        <v>716.87800000000004</v>
      </c>
      <c r="AJ278">
        <v>768.44399999999996</v>
      </c>
      <c r="AK278">
        <v>755.12599999999998</v>
      </c>
      <c r="AN278">
        <v>952.10299999999995</v>
      </c>
      <c r="AP278">
        <v>242</v>
      </c>
      <c r="AQ278">
        <v>795.47</v>
      </c>
      <c r="AR278">
        <v>797.53</v>
      </c>
      <c r="AS278">
        <v>800.16200000000003</v>
      </c>
      <c r="AT278">
        <v>1063.643</v>
      </c>
      <c r="AU278">
        <v>1041.4549999999999</v>
      </c>
      <c r="AV278">
        <v>987.19500000000005</v>
      </c>
      <c r="AW278">
        <v>1294.0820000000001</v>
      </c>
      <c r="AX278">
        <v>5080.8100000000004</v>
      </c>
      <c r="AZ278">
        <v>242</v>
      </c>
      <c r="BA278">
        <v>795.47</v>
      </c>
      <c r="BB278">
        <v>797.53</v>
      </c>
      <c r="BC278">
        <v>800.16200000000003</v>
      </c>
      <c r="BD278">
        <v>1063.643</v>
      </c>
      <c r="BE278">
        <v>1041.4549999999999</v>
      </c>
      <c r="BF278">
        <v>987.19500000000005</v>
      </c>
      <c r="BG278">
        <v>1294.0820000000001</v>
      </c>
      <c r="BH278">
        <v>5080.8100000000004</v>
      </c>
      <c r="BJ278">
        <v>242</v>
      </c>
      <c r="BT278">
        <v>242</v>
      </c>
      <c r="BU278">
        <v>854.97400000000005</v>
      </c>
      <c r="BV278">
        <v>896.25</v>
      </c>
      <c r="BW278">
        <v>944.42100000000005</v>
      </c>
      <c r="BX278">
        <v>854.44299999999998</v>
      </c>
      <c r="BY278">
        <v>874.755</v>
      </c>
      <c r="CD278">
        <v>242</v>
      </c>
      <c r="CN278">
        <v>242</v>
      </c>
      <c r="CO278">
        <v>797.91899999999998</v>
      </c>
      <c r="CP278">
        <v>729.68899999999996</v>
      </c>
      <c r="CQ278">
        <v>771.41800000000001</v>
      </c>
      <c r="CR278">
        <v>926.71100000000001</v>
      </c>
      <c r="CS278">
        <v>940.23900000000003</v>
      </c>
      <c r="CT278">
        <v>1036.5640000000001</v>
      </c>
      <c r="CV278">
        <v>3234.5390000000002</v>
      </c>
    </row>
    <row r="279" spans="2:100" x14ac:dyDescent="0.2">
      <c r="B279">
        <v>243</v>
      </c>
      <c r="D279">
        <v>858.66600000000005</v>
      </c>
      <c r="E279">
        <v>4823.6369999999997</v>
      </c>
      <c r="F279">
        <v>1215.25</v>
      </c>
      <c r="G279">
        <v>1002.3869999999999</v>
      </c>
      <c r="H279">
        <v>1015.079</v>
      </c>
      <c r="I279">
        <v>808.84100000000001</v>
      </c>
      <c r="J279">
        <v>1016.21</v>
      </c>
      <c r="L279">
        <v>243</v>
      </c>
      <c r="M279">
        <v>818.75599999999997</v>
      </c>
      <c r="N279">
        <v>810.81299999999999</v>
      </c>
      <c r="O279">
        <v>848.87599999999998</v>
      </c>
      <c r="P279">
        <v>12403.55</v>
      </c>
      <c r="Q279">
        <v>2751.6590000000001</v>
      </c>
      <c r="R279">
        <v>3407.2460000000001</v>
      </c>
      <c r="S279">
        <v>1413.1289999999999</v>
      </c>
      <c r="T279">
        <v>3699.5920000000001</v>
      </c>
      <c r="V279">
        <v>243</v>
      </c>
      <c r="W279">
        <v>818.75599999999997</v>
      </c>
      <c r="X279">
        <v>755.85599999999999</v>
      </c>
      <c r="Y279">
        <v>737.67700000000002</v>
      </c>
      <c r="Z279">
        <v>765.08600000000001</v>
      </c>
      <c r="AA279">
        <v>749.476</v>
      </c>
      <c r="AB279">
        <v>1009.874</v>
      </c>
      <c r="AC279">
        <v>755.44200000000001</v>
      </c>
      <c r="AD279">
        <v>957.31899999999996</v>
      </c>
      <c r="AF279">
        <v>243</v>
      </c>
      <c r="AG279">
        <v>786.91899999999998</v>
      </c>
      <c r="AH279">
        <v>701.18299999999999</v>
      </c>
      <c r="AI279">
        <v>722.99699999999996</v>
      </c>
      <c r="AJ279">
        <v>784.43299999999999</v>
      </c>
      <c r="AK279">
        <v>752.30100000000004</v>
      </c>
      <c r="AN279">
        <v>921.73500000000001</v>
      </c>
      <c r="AP279">
        <v>243</v>
      </c>
      <c r="AQ279">
        <v>811.25400000000002</v>
      </c>
      <c r="AR279">
        <v>779.596</v>
      </c>
      <c r="AS279">
        <v>771.88499999999999</v>
      </c>
      <c r="AT279">
        <v>1014.552</v>
      </c>
      <c r="AU279">
        <v>1012.22</v>
      </c>
      <c r="AV279">
        <v>1000.139</v>
      </c>
      <c r="AW279">
        <v>1390.92</v>
      </c>
      <c r="AX279">
        <v>5401.701</v>
      </c>
      <c r="AZ279">
        <v>243</v>
      </c>
      <c r="BA279">
        <v>811.25400000000002</v>
      </c>
      <c r="BB279">
        <v>779.596</v>
      </c>
      <c r="BC279">
        <v>771.88499999999999</v>
      </c>
      <c r="BD279">
        <v>1014.552</v>
      </c>
      <c r="BE279">
        <v>1012.22</v>
      </c>
      <c r="BF279">
        <v>1000.139</v>
      </c>
      <c r="BG279">
        <v>1390.92</v>
      </c>
      <c r="BH279">
        <v>5401.701</v>
      </c>
      <c r="BJ279">
        <v>243</v>
      </c>
      <c r="BT279">
        <v>243</v>
      </c>
      <c r="BU279">
        <v>823.64499999999998</v>
      </c>
      <c r="BV279">
        <v>945.92100000000005</v>
      </c>
      <c r="BW279">
        <v>921.78899999999999</v>
      </c>
      <c r="BX279">
        <v>939.82500000000005</v>
      </c>
      <c r="BY279">
        <v>856.35199999999998</v>
      </c>
      <c r="CD279">
        <v>243</v>
      </c>
      <c r="CN279">
        <v>243</v>
      </c>
      <c r="CO279">
        <v>818.40599999999995</v>
      </c>
      <c r="CP279">
        <v>720.66800000000001</v>
      </c>
      <c r="CQ279">
        <v>729.69299999999998</v>
      </c>
      <c r="CR279">
        <v>956.95399999999995</v>
      </c>
      <c r="CS279">
        <v>950.03099999999995</v>
      </c>
      <c r="CT279">
        <v>1014.02</v>
      </c>
      <c r="CV279">
        <v>3113.2739999999999</v>
      </c>
    </row>
    <row r="280" spans="2:100" x14ac:dyDescent="0.2">
      <c r="B280">
        <v>244</v>
      </c>
      <c r="D280">
        <v>861.37300000000005</v>
      </c>
      <c r="E280">
        <v>4937.4840000000004</v>
      </c>
      <c r="F280">
        <v>1110.923</v>
      </c>
      <c r="G280">
        <v>983.94200000000001</v>
      </c>
      <c r="H280">
        <v>990.12199999999996</v>
      </c>
      <c r="I280">
        <v>853.21199999999999</v>
      </c>
      <c r="J280">
        <v>1016.744</v>
      </c>
      <c r="L280">
        <v>244</v>
      </c>
      <c r="M280">
        <v>816.11300000000006</v>
      </c>
      <c r="N280">
        <v>781.54700000000003</v>
      </c>
      <c r="O280">
        <v>809.48699999999997</v>
      </c>
      <c r="P280">
        <v>11749.562</v>
      </c>
      <c r="Q280">
        <v>2658.529</v>
      </c>
      <c r="R280">
        <v>3307.2939999999999</v>
      </c>
      <c r="S280">
        <v>1356.818</v>
      </c>
      <c r="T280">
        <v>3708.58</v>
      </c>
      <c r="V280">
        <v>244</v>
      </c>
      <c r="W280">
        <v>816.11300000000006</v>
      </c>
      <c r="X280">
        <v>748.96900000000005</v>
      </c>
      <c r="Y280">
        <v>766.17200000000003</v>
      </c>
      <c r="Z280">
        <v>792.38</v>
      </c>
      <c r="AA280">
        <v>811.63900000000001</v>
      </c>
      <c r="AB280">
        <v>986.18600000000004</v>
      </c>
      <c r="AC280">
        <v>824.91800000000001</v>
      </c>
      <c r="AD280">
        <v>943.48500000000001</v>
      </c>
      <c r="AF280">
        <v>244</v>
      </c>
      <c r="AG280">
        <v>783.12400000000002</v>
      </c>
      <c r="AH280">
        <v>730.59900000000005</v>
      </c>
      <c r="AI280">
        <v>723.51099999999997</v>
      </c>
      <c r="AJ280">
        <v>757.45600000000002</v>
      </c>
      <c r="AK280">
        <v>760.24800000000005</v>
      </c>
      <c r="AN280">
        <v>914.654</v>
      </c>
      <c r="AP280">
        <v>244</v>
      </c>
      <c r="AQ280">
        <v>807.40700000000004</v>
      </c>
      <c r="AR280">
        <v>768.89499999999998</v>
      </c>
      <c r="AS280">
        <v>796.01599999999996</v>
      </c>
      <c r="AT280">
        <v>968.10900000000004</v>
      </c>
      <c r="AU280">
        <v>1015.6559999999999</v>
      </c>
      <c r="AV280">
        <v>1007.668</v>
      </c>
      <c r="AW280">
        <v>1451.357</v>
      </c>
      <c r="AX280">
        <v>5699.7340000000004</v>
      </c>
      <c r="AZ280">
        <v>244</v>
      </c>
      <c r="BA280">
        <v>807.40700000000004</v>
      </c>
      <c r="BB280">
        <v>768.89499999999998</v>
      </c>
      <c r="BC280">
        <v>796.01599999999996</v>
      </c>
      <c r="BD280">
        <v>968.10900000000004</v>
      </c>
      <c r="BE280">
        <v>1015.6559999999999</v>
      </c>
      <c r="BF280">
        <v>1007.668</v>
      </c>
      <c r="BG280">
        <v>1451.357</v>
      </c>
      <c r="BH280">
        <v>5699.7340000000004</v>
      </c>
      <c r="BJ280">
        <v>244</v>
      </c>
      <c r="BT280">
        <v>244</v>
      </c>
      <c r="BU280">
        <v>848.18399999999997</v>
      </c>
      <c r="BV280">
        <v>946.31600000000003</v>
      </c>
      <c r="BW280">
        <v>887.76300000000003</v>
      </c>
      <c r="CD280">
        <v>244</v>
      </c>
      <c r="CN280">
        <v>244</v>
      </c>
      <c r="CO280">
        <v>826.13900000000001</v>
      </c>
      <c r="CP280">
        <v>747.26700000000005</v>
      </c>
      <c r="CQ280">
        <v>755.88800000000003</v>
      </c>
      <c r="CR280">
        <v>953.86800000000005</v>
      </c>
      <c r="CS280">
        <v>915.83699999999999</v>
      </c>
      <c r="CT280">
        <v>984.84699999999998</v>
      </c>
    </row>
    <row r="281" spans="2:100" x14ac:dyDescent="0.2">
      <c r="B281">
        <v>245</v>
      </c>
      <c r="D281">
        <v>860.05</v>
      </c>
      <c r="E281">
        <v>4726.5379999999996</v>
      </c>
      <c r="F281">
        <v>1059.886</v>
      </c>
      <c r="G281">
        <v>947.57799999999997</v>
      </c>
      <c r="H281">
        <v>970.90300000000002</v>
      </c>
      <c r="I281">
        <v>848.63400000000001</v>
      </c>
      <c r="J281">
        <v>1004.933</v>
      </c>
      <c r="L281">
        <v>245</v>
      </c>
      <c r="M281">
        <v>846.74300000000005</v>
      </c>
      <c r="N281">
        <v>765.60699999999997</v>
      </c>
      <c r="O281">
        <v>812.45100000000002</v>
      </c>
      <c r="P281">
        <v>10940.646000000001</v>
      </c>
      <c r="Q281">
        <v>2569.9920000000002</v>
      </c>
      <c r="R281">
        <v>3161.2190000000001</v>
      </c>
      <c r="S281">
        <v>1332.087</v>
      </c>
      <c r="T281">
        <v>3703.3910000000001</v>
      </c>
      <c r="V281">
        <v>245</v>
      </c>
      <c r="W281">
        <v>846.74300000000005</v>
      </c>
      <c r="X281">
        <v>752.97400000000005</v>
      </c>
      <c r="Y281">
        <v>739.38900000000001</v>
      </c>
      <c r="Z281">
        <v>774.76099999999997</v>
      </c>
      <c r="AA281">
        <v>784.15099999999995</v>
      </c>
      <c r="AB281">
        <v>1005.599</v>
      </c>
      <c r="AC281">
        <v>798.22</v>
      </c>
      <c r="AD281">
        <v>954.48900000000003</v>
      </c>
      <c r="AF281">
        <v>245</v>
      </c>
      <c r="AG281">
        <v>754.04200000000003</v>
      </c>
      <c r="AH281">
        <v>741.92700000000002</v>
      </c>
      <c r="AI281">
        <v>686.93600000000004</v>
      </c>
      <c r="AJ281">
        <v>740.46600000000001</v>
      </c>
      <c r="AK281">
        <v>757.81899999999996</v>
      </c>
      <c r="AN281">
        <v>885.97500000000002</v>
      </c>
      <c r="AP281">
        <v>245</v>
      </c>
      <c r="AQ281">
        <v>831.19600000000003</v>
      </c>
      <c r="AR281">
        <v>751.53300000000002</v>
      </c>
      <c r="AS281">
        <v>774.87199999999996</v>
      </c>
      <c r="AT281">
        <v>1009.522</v>
      </c>
      <c r="AU281">
        <v>998.35299999999995</v>
      </c>
      <c r="AV281">
        <v>1056.2929999999999</v>
      </c>
      <c r="AW281">
        <v>1473.742</v>
      </c>
      <c r="AX281">
        <v>5632.1890000000003</v>
      </c>
      <c r="AZ281">
        <v>245</v>
      </c>
      <c r="BA281">
        <v>831.19600000000003</v>
      </c>
      <c r="BB281">
        <v>751.53300000000002</v>
      </c>
      <c r="BC281">
        <v>774.87199999999996</v>
      </c>
      <c r="BD281">
        <v>1009.522</v>
      </c>
      <c r="BE281">
        <v>998.35299999999995</v>
      </c>
      <c r="BF281">
        <v>1056.2929999999999</v>
      </c>
      <c r="BG281">
        <v>1473.742</v>
      </c>
      <c r="BH281">
        <v>5632.1890000000003</v>
      </c>
      <c r="BJ281">
        <v>245</v>
      </c>
      <c r="BT281">
        <v>245</v>
      </c>
      <c r="CD281">
        <v>245</v>
      </c>
      <c r="CN281">
        <v>245</v>
      </c>
      <c r="CR281">
        <v>991.48599999999999</v>
      </c>
      <c r="CS281">
        <v>855.654</v>
      </c>
      <c r="CT281">
        <v>965.17700000000002</v>
      </c>
    </row>
    <row r="282" spans="2:100" x14ac:dyDescent="0.2">
      <c r="B282">
        <v>246</v>
      </c>
      <c r="D282">
        <v>861.88400000000001</v>
      </c>
      <c r="E282">
        <v>4506.7030000000004</v>
      </c>
      <c r="F282">
        <v>1086.2660000000001</v>
      </c>
      <c r="G282">
        <v>921.78499999999997</v>
      </c>
      <c r="H282">
        <v>930.62199999999996</v>
      </c>
      <c r="I282">
        <v>803.71100000000001</v>
      </c>
      <c r="J282">
        <v>989.56799999999998</v>
      </c>
      <c r="L282">
        <v>246</v>
      </c>
      <c r="M282">
        <v>869.83699999999999</v>
      </c>
      <c r="N282">
        <v>811.745</v>
      </c>
      <c r="O282">
        <v>822.14</v>
      </c>
      <c r="P282">
        <v>10168.911</v>
      </c>
      <c r="Q282">
        <v>2454.7469999999998</v>
      </c>
      <c r="R282">
        <v>3041.62</v>
      </c>
      <c r="S282">
        <v>1404.64</v>
      </c>
      <c r="T282">
        <v>3583.4450000000002</v>
      </c>
      <c r="V282">
        <v>246</v>
      </c>
      <c r="W282">
        <v>869.83699999999999</v>
      </c>
      <c r="X282">
        <v>774.59299999999996</v>
      </c>
      <c r="Y282">
        <v>731.10299999999995</v>
      </c>
      <c r="Z282">
        <v>781.60400000000004</v>
      </c>
      <c r="AA282">
        <v>764.80700000000002</v>
      </c>
      <c r="AB282">
        <v>914.78700000000003</v>
      </c>
      <c r="AC282">
        <v>802.33799999999997</v>
      </c>
      <c r="AD282">
        <v>975.20600000000002</v>
      </c>
      <c r="AF282">
        <v>246</v>
      </c>
      <c r="AG282">
        <v>760.19500000000005</v>
      </c>
      <c r="AH282">
        <v>728.74599999999998</v>
      </c>
      <c r="AI282">
        <v>714.846</v>
      </c>
      <c r="AJ282">
        <v>753.80600000000004</v>
      </c>
      <c r="AK282">
        <v>756.77599999999995</v>
      </c>
      <c r="AN282">
        <v>925.13300000000004</v>
      </c>
      <c r="AP282">
        <v>246</v>
      </c>
      <c r="AQ282">
        <v>820.36800000000005</v>
      </c>
      <c r="AR282">
        <v>792.92100000000005</v>
      </c>
      <c r="AS282">
        <v>768.23299999999995</v>
      </c>
      <c r="AT282">
        <v>958.59100000000001</v>
      </c>
      <c r="AU282">
        <v>1034.2650000000001</v>
      </c>
      <c r="AV282">
        <v>1057.9829999999999</v>
      </c>
      <c r="AW282">
        <v>1480.473</v>
      </c>
      <c r="AX282">
        <v>5044.9290000000001</v>
      </c>
      <c r="AZ282">
        <v>246</v>
      </c>
      <c r="BA282">
        <v>820.36800000000005</v>
      </c>
      <c r="BB282">
        <v>792.92100000000005</v>
      </c>
      <c r="BC282">
        <v>768.23299999999995</v>
      </c>
      <c r="BD282">
        <v>958.59100000000001</v>
      </c>
      <c r="BE282">
        <v>1034.2650000000001</v>
      </c>
      <c r="BF282">
        <v>1057.9829999999999</v>
      </c>
      <c r="BG282">
        <v>1480.473</v>
      </c>
      <c r="BH282">
        <v>5044.9290000000001</v>
      </c>
      <c r="BJ282">
        <v>246</v>
      </c>
      <c r="BT282">
        <v>246</v>
      </c>
      <c r="CD282">
        <v>246</v>
      </c>
      <c r="CN282">
        <v>246</v>
      </c>
      <c r="CR282">
        <v>980.79200000000003</v>
      </c>
      <c r="CS282">
        <v>869.15899999999999</v>
      </c>
      <c r="CT282">
        <v>896.86500000000001</v>
      </c>
    </row>
    <row r="283" spans="2:100" x14ac:dyDescent="0.2">
      <c r="B283">
        <v>247</v>
      </c>
      <c r="D283">
        <v>833.99300000000005</v>
      </c>
      <c r="E283">
        <v>4433.6090000000004</v>
      </c>
      <c r="F283">
        <v>1044.6310000000001</v>
      </c>
      <c r="G283">
        <v>932.30899999999997</v>
      </c>
      <c r="H283">
        <v>954.37900000000002</v>
      </c>
      <c r="I283">
        <v>831.27099999999996</v>
      </c>
      <c r="J283">
        <v>928.78700000000003</v>
      </c>
      <c r="L283">
        <v>247</v>
      </c>
      <c r="M283">
        <v>805.03399999999999</v>
      </c>
      <c r="N283">
        <v>766.44299999999998</v>
      </c>
      <c r="O283">
        <v>809.58100000000002</v>
      </c>
      <c r="P283">
        <v>9615.7379999999994</v>
      </c>
      <c r="Q283">
        <v>2269.6680000000001</v>
      </c>
      <c r="R283">
        <v>2883.29</v>
      </c>
      <c r="S283">
        <v>1352.4780000000001</v>
      </c>
      <c r="T283">
        <v>3570.4079999999999</v>
      </c>
      <c r="V283">
        <v>247</v>
      </c>
      <c r="W283">
        <v>805.03399999999999</v>
      </c>
      <c r="X283">
        <v>758.97799999999995</v>
      </c>
      <c r="Y283">
        <v>743.83900000000006</v>
      </c>
      <c r="Z283">
        <v>764.39099999999996</v>
      </c>
      <c r="AA283">
        <v>787.245</v>
      </c>
      <c r="AB283">
        <v>817.27599999999995</v>
      </c>
      <c r="AC283">
        <v>759.73</v>
      </c>
      <c r="AD283">
        <v>960.67</v>
      </c>
      <c r="AF283">
        <v>247</v>
      </c>
      <c r="AG283">
        <v>765.08900000000006</v>
      </c>
      <c r="AH283">
        <v>717.88599999999997</v>
      </c>
      <c r="AI283">
        <v>695.45500000000004</v>
      </c>
      <c r="AJ283">
        <v>790.928</v>
      </c>
      <c r="AK283">
        <v>778.55100000000004</v>
      </c>
      <c r="AN283">
        <v>935.16600000000005</v>
      </c>
      <c r="AP283">
        <v>247</v>
      </c>
      <c r="AQ283">
        <v>803.37099999999998</v>
      </c>
      <c r="AR283">
        <v>754.85199999999998</v>
      </c>
      <c r="AS283">
        <v>727.17200000000003</v>
      </c>
      <c r="AT283">
        <v>967.45100000000002</v>
      </c>
      <c r="AU283">
        <v>1044.6780000000001</v>
      </c>
      <c r="AV283">
        <v>1108.7360000000001</v>
      </c>
      <c r="AW283">
        <v>1561.7339999999999</v>
      </c>
      <c r="AX283">
        <v>4764.2520000000004</v>
      </c>
      <c r="AZ283">
        <v>247</v>
      </c>
      <c r="BA283">
        <v>803.37099999999998</v>
      </c>
      <c r="BB283">
        <v>754.85199999999998</v>
      </c>
      <c r="BC283">
        <v>727.17200000000003</v>
      </c>
      <c r="BD283">
        <v>967.45100000000002</v>
      </c>
      <c r="BE283">
        <v>1044.6780000000001</v>
      </c>
      <c r="BF283">
        <v>1108.7360000000001</v>
      </c>
      <c r="BG283">
        <v>1561.7339999999999</v>
      </c>
      <c r="BH283">
        <v>4764.2520000000004</v>
      </c>
      <c r="BJ283">
        <v>247</v>
      </c>
      <c r="BT283">
        <v>247</v>
      </c>
      <c r="CD283">
        <v>247</v>
      </c>
      <c r="CN283">
        <v>247</v>
      </c>
    </row>
    <row r="284" spans="2:100" x14ac:dyDescent="0.2">
      <c r="B284">
        <v>248</v>
      </c>
      <c r="D284">
        <v>824.55499999999995</v>
      </c>
      <c r="E284">
        <v>4297.8670000000002</v>
      </c>
      <c r="F284">
        <v>939.71600000000001</v>
      </c>
      <c r="G284">
        <v>920.87900000000002</v>
      </c>
      <c r="H284">
        <v>932.39300000000003</v>
      </c>
      <c r="I284">
        <v>809.87199999999996</v>
      </c>
      <c r="J284">
        <v>904.60400000000004</v>
      </c>
      <c r="L284">
        <v>248</v>
      </c>
      <c r="M284">
        <v>797.69200000000001</v>
      </c>
      <c r="N284">
        <v>844.44100000000003</v>
      </c>
      <c r="O284">
        <v>808.76599999999996</v>
      </c>
      <c r="P284">
        <v>8830.2060000000001</v>
      </c>
      <c r="Q284">
        <v>2090.7719999999999</v>
      </c>
      <c r="R284">
        <v>2745.2049999999999</v>
      </c>
      <c r="S284">
        <v>1308.5239999999999</v>
      </c>
      <c r="T284">
        <v>3546.018</v>
      </c>
      <c r="V284">
        <v>248</v>
      </c>
      <c r="W284">
        <v>797.69200000000001</v>
      </c>
      <c r="X284">
        <v>740.21100000000001</v>
      </c>
      <c r="Y284">
        <v>742.64800000000002</v>
      </c>
      <c r="Z284">
        <v>782.35</v>
      </c>
      <c r="AA284">
        <v>776.53399999999999</v>
      </c>
      <c r="AB284">
        <v>842.28399999999999</v>
      </c>
      <c r="AC284">
        <v>793.65700000000004</v>
      </c>
      <c r="AD284">
        <v>918.44100000000003</v>
      </c>
      <c r="AF284">
        <v>248</v>
      </c>
      <c r="AG284">
        <v>781.45399999999995</v>
      </c>
      <c r="AH284">
        <v>700.952</v>
      </c>
      <c r="AI284">
        <v>687.02499999999998</v>
      </c>
      <c r="AJ284">
        <v>742.39700000000005</v>
      </c>
      <c r="AK284">
        <v>775.73900000000003</v>
      </c>
      <c r="AN284">
        <v>953.50900000000001</v>
      </c>
      <c r="AP284">
        <v>248</v>
      </c>
      <c r="AQ284">
        <v>842.59100000000001</v>
      </c>
      <c r="AR284">
        <v>778.02599999999995</v>
      </c>
      <c r="AS284">
        <v>733.86400000000003</v>
      </c>
      <c r="AT284">
        <v>991.84699999999998</v>
      </c>
      <c r="AU284">
        <v>1095.838</v>
      </c>
      <c r="AV284">
        <v>1093.653</v>
      </c>
      <c r="AW284">
        <v>1616.009</v>
      </c>
      <c r="AX284">
        <v>4248.2520000000004</v>
      </c>
      <c r="AZ284">
        <v>248</v>
      </c>
      <c r="BA284">
        <v>842.59100000000001</v>
      </c>
      <c r="BB284">
        <v>778.02599999999995</v>
      </c>
      <c r="BC284">
        <v>733.86400000000003</v>
      </c>
      <c r="BD284">
        <v>991.84699999999998</v>
      </c>
      <c r="BE284">
        <v>1095.838</v>
      </c>
      <c r="BF284">
        <v>1093.653</v>
      </c>
      <c r="BG284">
        <v>1616.009</v>
      </c>
      <c r="BH284">
        <v>4248.2520000000004</v>
      </c>
      <c r="BJ284">
        <v>248</v>
      </c>
      <c r="BT284">
        <v>248</v>
      </c>
      <c r="CD284">
        <v>248</v>
      </c>
      <c r="CN284">
        <v>248</v>
      </c>
    </row>
    <row r="285" spans="2:100" x14ac:dyDescent="0.2">
      <c r="B285">
        <v>249</v>
      </c>
      <c r="D285">
        <v>869.35699999999997</v>
      </c>
      <c r="E285">
        <v>4115.3609999999999</v>
      </c>
      <c r="F285">
        <v>923.15499999999997</v>
      </c>
      <c r="G285">
        <v>882.33699999999999</v>
      </c>
      <c r="H285">
        <v>957.60900000000004</v>
      </c>
      <c r="I285">
        <v>832.91099999999994</v>
      </c>
      <c r="J285">
        <v>945.87800000000004</v>
      </c>
      <c r="L285">
        <v>249</v>
      </c>
      <c r="M285">
        <v>816.49400000000003</v>
      </c>
      <c r="N285">
        <v>860.69</v>
      </c>
      <c r="O285">
        <v>773.25400000000002</v>
      </c>
      <c r="P285">
        <v>8362.7070000000003</v>
      </c>
      <c r="Q285">
        <v>1987.7550000000001</v>
      </c>
      <c r="R285">
        <v>2639.16</v>
      </c>
      <c r="S285">
        <v>1264.123</v>
      </c>
      <c r="T285">
        <v>3505.0880000000002</v>
      </c>
      <c r="V285">
        <v>249</v>
      </c>
      <c r="W285">
        <v>816.49400000000003</v>
      </c>
      <c r="X285">
        <v>747.32899999999995</v>
      </c>
      <c r="Y285">
        <v>717.94500000000005</v>
      </c>
      <c r="Z285">
        <v>779.93</v>
      </c>
      <c r="AA285">
        <v>775.06</v>
      </c>
      <c r="AB285">
        <v>860.33</v>
      </c>
      <c r="AC285">
        <v>758.55100000000004</v>
      </c>
      <c r="AD285">
        <v>972.11300000000006</v>
      </c>
      <c r="AF285">
        <v>249</v>
      </c>
      <c r="AG285">
        <v>766.149</v>
      </c>
      <c r="AH285">
        <v>727.59799999999996</v>
      </c>
      <c r="AI285">
        <v>701.029</v>
      </c>
      <c r="AJ285">
        <v>778.41899999999998</v>
      </c>
      <c r="AK285">
        <v>770.86800000000005</v>
      </c>
      <c r="AN285">
        <v>918.42399999999998</v>
      </c>
      <c r="AP285">
        <v>249</v>
      </c>
      <c r="AQ285">
        <v>813.45100000000002</v>
      </c>
      <c r="AR285">
        <v>797.19</v>
      </c>
      <c r="AS285">
        <v>769.60599999999999</v>
      </c>
      <c r="AT285">
        <v>990.64300000000003</v>
      </c>
      <c r="AU285">
        <v>1132.3240000000001</v>
      </c>
      <c r="AV285">
        <v>1090.7329999999999</v>
      </c>
      <c r="AW285">
        <v>1809.4269999999999</v>
      </c>
      <c r="AX285">
        <v>4001.9639999999999</v>
      </c>
      <c r="AZ285">
        <v>249</v>
      </c>
      <c r="BA285">
        <v>813.45100000000002</v>
      </c>
      <c r="BB285">
        <v>797.19</v>
      </c>
      <c r="BC285">
        <v>769.60599999999999</v>
      </c>
      <c r="BD285">
        <v>990.64300000000003</v>
      </c>
      <c r="BE285">
        <v>1132.3240000000001</v>
      </c>
      <c r="BF285">
        <v>1090.7329999999999</v>
      </c>
      <c r="BG285">
        <v>1809.4269999999999</v>
      </c>
      <c r="BH285">
        <v>4001.9639999999999</v>
      </c>
      <c r="BJ285">
        <v>249</v>
      </c>
      <c r="BT285">
        <v>249</v>
      </c>
      <c r="CD285">
        <v>249</v>
      </c>
      <c r="CN285">
        <v>249</v>
      </c>
    </row>
    <row r="286" spans="2:100" x14ac:dyDescent="0.2">
      <c r="B286">
        <v>250</v>
      </c>
      <c r="D286">
        <v>873.01499999999999</v>
      </c>
      <c r="E286">
        <v>3949.4670000000001</v>
      </c>
      <c r="F286">
        <v>942.96699999999998</v>
      </c>
      <c r="G286">
        <v>904.45399999999995</v>
      </c>
      <c r="H286">
        <v>873.87300000000005</v>
      </c>
      <c r="I286">
        <v>837.06</v>
      </c>
      <c r="J286">
        <v>867.34699999999998</v>
      </c>
      <c r="L286">
        <v>250</v>
      </c>
      <c r="M286">
        <v>811.20699999999999</v>
      </c>
      <c r="N286">
        <v>875.44600000000003</v>
      </c>
      <c r="O286">
        <v>830.39099999999996</v>
      </c>
      <c r="P286">
        <v>7910.009</v>
      </c>
      <c r="Q286">
        <v>1873.9570000000001</v>
      </c>
      <c r="R286">
        <v>2557.6909999999998</v>
      </c>
      <c r="S286">
        <v>1294.8340000000001</v>
      </c>
      <c r="T286">
        <v>3504.991</v>
      </c>
      <c r="V286">
        <v>250</v>
      </c>
      <c r="W286">
        <v>811.20699999999999</v>
      </c>
      <c r="X286">
        <v>739.73199999999997</v>
      </c>
      <c r="Y286">
        <v>699.20899999999995</v>
      </c>
      <c r="Z286">
        <v>813.81600000000003</v>
      </c>
      <c r="AA286">
        <v>749.27300000000002</v>
      </c>
      <c r="AB286">
        <v>864.45399999999995</v>
      </c>
      <c r="AC286">
        <v>750.67499999999995</v>
      </c>
      <c r="AD286">
        <v>1004.859</v>
      </c>
      <c r="AF286">
        <v>250</v>
      </c>
      <c r="AG286">
        <v>738.21400000000006</v>
      </c>
      <c r="AH286">
        <v>706.88599999999997</v>
      </c>
      <c r="AI286">
        <v>728.827</v>
      </c>
      <c r="AJ286">
        <v>754.89099999999996</v>
      </c>
      <c r="AK286">
        <v>744.92100000000005</v>
      </c>
      <c r="AN286">
        <v>894.97299999999996</v>
      </c>
      <c r="AP286">
        <v>250</v>
      </c>
      <c r="AQ286">
        <v>808.38900000000001</v>
      </c>
      <c r="AR286">
        <v>799.11099999999999</v>
      </c>
      <c r="AS286">
        <v>788.46400000000006</v>
      </c>
      <c r="AT286">
        <v>991.38300000000004</v>
      </c>
      <c r="AU286">
        <v>1171.665</v>
      </c>
      <c r="AV286">
        <v>1130.114</v>
      </c>
      <c r="AW286">
        <v>2031.671</v>
      </c>
      <c r="AX286">
        <v>3681.8780000000002</v>
      </c>
      <c r="AZ286">
        <v>250</v>
      </c>
      <c r="BA286">
        <v>808.38900000000001</v>
      </c>
      <c r="BB286">
        <v>799.11099999999999</v>
      </c>
      <c r="BC286">
        <v>788.46400000000006</v>
      </c>
      <c r="BD286">
        <v>991.38300000000004</v>
      </c>
      <c r="BE286">
        <v>1171.665</v>
      </c>
      <c r="BF286">
        <v>1130.114</v>
      </c>
      <c r="BG286">
        <v>2031.671</v>
      </c>
      <c r="BH286">
        <v>3681.8780000000002</v>
      </c>
      <c r="BJ286">
        <v>250</v>
      </c>
      <c r="BT286">
        <v>250</v>
      </c>
      <c r="CD286">
        <v>250</v>
      </c>
      <c r="CN286">
        <v>250</v>
      </c>
    </row>
    <row r="287" spans="2:100" x14ac:dyDescent="0.2">
      <c r="B287">
        <v>251</v>
      </c>
      <c r="D287">
        <v>853.55100000000004</v>
      </c>
      <c r="E287">
        <v>3799.1849999999999</v>
      </c>
      <c r="F287">
        <v>909.15800000000002</v>
      </c>
      <c r="G287">
        <v>905.61099999999999</v>
      </c>
      <c r="H287">
        <v>888.072</v>
      </c>
      <c r="I287">
        <v>811.93799999999999</v>
      </c>
      <c r="J287">
        <v>875.42700000000002</v>
      </c>
      <c r="L287">
        <v>251</v>
      </c>
      <c r="M287">
        <v>791.98900000000003</v>
      </c>
      <c r="N287">
        <v>814.50400000000002</v>
      </c>
      <c r="O287">
        <v>798.98</v>
      </c>
      <c r="P287">
        <v>7731.5249999999996</v>
      </c>
      <c r="Q287">
        <v>1762.6369999999999</v>
      </c>
      <c r="R287">
        <v>2528.1770000000001</v>
      </c>
      <c r="S287">
        <v>1184.998</v>
      </c>
      <c r="T287">
        <v>3481.6840000000002</v>
      </c>
      <c r="V287">
        <v>251</v>
      </c>
      <c r="W287">
        <v>791.98900000000003</v>
      </c>
      <c r="X287">
        <v>722.89099999999996</v>
      </c>
      <c r="Y287">
        <v>689.4</v>
      </c>
      <c r="Z287">
        <v>828.56100000000004</v>
      </c>
      <c r="AA287">
        <v>734.98599999999999</v>
      </c>
      <c r="AB287">
        <v>852.69299999999998</v>
      </c>
      <c r="AC287">
        <v>791.26099999999997</v>
      </c>
      <c r="AD287">
        <v>918.9</v>
      </c>
      <c r="AF287">
        <v>251</v>
      </c>
      <c r="AG287">
        <v>794.85400000000004</v>
      </c>
      <c r="AH287">
        <v>711.49900000000002</v>
      </c>
      <c r="AI287">
        <v>730.27700000000004</v>
      </c>
      <c r="AJ287">
        <v>751.36699999999996</v>
      </c>
      <c r="AK287">
        <v>759.41200000000003</v>
      </c>
      <c r="AN287">
        <v>883.74</v>
      </c>
      <c r="AP287">
        <v>251</v>
      </c>
      <c r="AQ287">
        <v>824.45299999999997</v>
      </c>
      <c r="AR287">
        <v>801.13599999999997</v>
      </c>
      <c r="AS287">
        <v>793.89</v>
      </c>
      <c r="AT287">
        <v>955.41800000000001</v>
      </c>
      <c r="AU287">
        <v>1258.0920000000001</v>
      </c>
      <c r="AV287">
        <v>1159.2439999999999</v>
      </c>
      <c r="AW287">
        <v>2206.5360000000001</v>
      </c>
      <c r="AX287">
        <v>3583.9839999999999</v>
      </c>
      <c r="AZ287">
        <v>251</v>
      </c>
      <c r="BA287">
        <v>824.45299999999997</v>
      </c>
      <c r="BB287">
        <v>801.13599999999997</v>
      </c>
      <c r="BC287">
        <v>793.89</v>
      </c>
      <c r="BD287">
        <v>955.41800000000001</v>
      </c>
      <c r="BE287">
        <v>1258.0920000000001</v>
      </c>
      <c r="BF287">
        <v>1159.2439999999999</v>
      </c>
      <c r="BG287">
        <v>2206.5360000000001</v>
      </c>
      <c r="BH287">
        <v>3583.9839999999999</v>
      </c>
      <c r="BJ287">
        <v>251</v>
      </c>
      <c r="BT287">
        <v>251</v>
      </c>
      <c r="CD287">
        <v>251</v>
      </c>
      <c r="CN287">
        <v>251</v>
      </c>
    </row>
    <row r="288" spans="2:100" x14ac:dyDescent="0.2">
      <c r="B288">
        <v>252</v>
      </c>
      <c r="D288">
        <v>887.66300000000001</v>
      </c>
      <c r="E288">
        <v>3634.2640000000001</v>
      </c>
      <c r="F288">
        <v>880.77</v>
      </c>
      <c r="G288">
        <v>894.49599999999998</v>
      </c>
      <c r="H288">
        <v>860.05</v>
      </c>
      <c r="I288">
        <v>821.85699999999997</v>
      </c>
      <c r="J288">
        <v>874.21299999999997</v>
      </c>
      <c r="L288">
        <v>252</v>
      </c>
      <c r="M288">
        <v>808.32799999999997</v>
      </c>
      <c r="N288">
        <v>794.11199999999997</v>
      </c>
      <c r="O288">
        <v>766.34500000000003</v>
      </c>
      <c r="P288">
        <v>7187.2139999999999</v>
      </c>
      <c r="Q288">
        <v>1687.8679999999999</v>
      </c>
      <c r="R288">
        <v>2348.7489999999998</v>
      </c>
      <c r="S288">
        <v>1215.163</v>
      </c>
      <c r="T288">
        <v>3571.442</v>
      </c>
      <c r="V288">
        <v>252</v>
      </c>
      <c r="W288">
        <v>808.32799999999997</v>
      </c>
      <c r="X288">
        <v>762.05700000000002</v>
      </c>
      <c r="Y288">
        <v>746.65599999999995</v>
      </c>
      <c r="Z288">
        <v>799.23599999999999</v>
      </c>
      <c r="AA288">
        <v>765.62599999999998</v>
      </c>
      <c r="AB288">
        <v>840.19799999999998</v>
      </c>
      <c r="AC288">
        <v>898.26300000000003</v>
      </c>
      <c r="AD288">
        <v>930.06299999999999</v>
      </c>
      <c r="AF288">
        <v>252</v>
      </c>
      <c r="AG288">
        <v>761.47</v>
      </c>
      <c r="AH288">
        <v>713.10599999999999</v>
      </c>
      <c r="AI288">
        <v>731.61699999999996</v>
      </c>
      <c r="AJ288">
        <v>757.61500000000001</v>
      </c>
      <c r="AK288">
        <v>737.05100000000004</v>
      </c>
      <c r="AN288">
        <v>915.428</v>
      </c>
      <c r="AP288">
        <v>252</v>
      </c>
      <c r="AQ288">
        <v>806.41399999999999</v>
      </c>
      <c r="AR288">
        <v>802.19200000000001</v>
      </c>
      <c r="AS288">
        <v>768.71</v>
      </c>
      <c r="AT288">
        <v>977.851</v>
      </c>
      <c r="AU288">
        <v>1325.885</v>
      </c>
      <c r="AV288">
        <v>1182.8409999999999</v>
      </c>
      <c r="AW288">
        <v>2483.8490000000002</v>
      </c>
      <c r="AX288">
        <v>3660.7849999999999</v>
      </c>
      <c r="AZ288">
        <v>252</v>
      </c>
      <c r="BA288">
        <v>806.41399999999999</v>
      </c>
      <c r="BB288">
        <v>802.19200000000001</v>
      </c>
      <c r="BC288">
        <v>768.71</v>
      </c>
      <c r="BD288">
        <v>977.851</v>
      </c>
      <c r="BE288">
        <v>1325.885</v>
      </c>
      <c r="BF288">
        <v>1182.8409999999999</v>
      </c>
      <c r="BG288">
        <v>2483.8490000000002</v>
      </c>
      <c r="BH288">
        <v>3660.7849999999999</v>
      </c>
      <c r="BJ288">
        <v>252</v>
      </c>
      <c r="BT288">
        <v>252</v>
      </c>
      <c r="CD288">
        <v>252</v>
      </c>
      <c r="CN288">
        <v>252</v>
      </c>
    </row>
    <row r="289" spans="2:92" x14ac:dyDescent="0.2">
      <c r="B289">
        <v>253</v>
      </c>
      <c r="D289">
        <v>919.03599999999994</v>
      </c>
      <c r="E289">
        <v>3721.8389999999999</v>
      </c>
      <c r="F289">
        <v>923.73500000000001</v>
      </c>
      <c r="G289">
        <v>869.24199999999996</v>
      </c>
      <c r="H289">
        <v>870.27800000000002</v>
      </c>
      <c r="I289">
        <v>785.41200000000003</v>
      </c>
      <c r="J289">
        <v>862.40099999999995</v>
      </c>
      <c r="L289">
        <v>253</v>
      </c>
      <c r="M289">
        <v>824.35299999999995</v>
      </c>
      <c r="N289">
        <v>795.46</v>
      </c>
      <c r="O289">
        <v>800.48599999999999</v>
      </c>
      <c r="P289">
        <v>6534.4930000000004</v>
      </c>
      <c r="Q289">
        <v>1542.316</v>
      </c>
      <c r="R289">
        <v>2224.3200000000002</v>
      </c>
      <c r="S289">
        <v>1246.443</v>
      </c>
      <c r="T289">
        <v>3432.0889999999999</v>
      </c>
      <c r="V289">
        <v>253</v>
      </c>
      <c r="W289">
        <v>824.35299999999995</v>
      </c>
      <c r="X289">
        <v>728.79899999999998</v>
      </c>
      <c r="Y289">
        <v>761.22400000000005</v>
      </c>
      <c r="Z289">
        <v>799.09199999999998</v>
      </c>
      <c r="AA289">
        <v>764.39499999999998</v>
      </c>
      <c r="AB289">
        <v>836.69100000000003</v>
      </c>
      <c r="AC289">
        <v>823.69299999999998</v>
      </c>
      <c r="AD289">
        <v>901.6</v>
      </c>
      <c r="AF289">
        <v>253</v>
      </c>
      <c r="AG289">
        <v>766.95799999999997</v>
      </c>
      <c r="AH289">
        <v>723.31399999999996</v>
      </c>
      <c r="AI289">
        <v>741.82899999999995</v>
      </c>
      <c r="AJ289">
        <v>746.51</v>
      </c>
      <c r="AK289">
        <v>722.17399999999998</v>
      </c>
      <c r="AN289">
        <v>950.476</v>
      </c>
      <c r="AP289">
        <v>253</v>
      </c>
      <c r="AQ289">
        <v>870.57799999999997</v>
      </c>
      <c r="AR289">
        <v>787.76300000000003</v>
      </c>
      <c r="AS289">
        <v>759.601</v>
      </c>
      <c r="AT289">
        <v>939.08299999999997</v>
      </c>
      <c r="AU289">
        <v>1460.9090000000001</v>
      </c>
      <c r="AV289">
        <v>1275.6099999999999</v>
      </c>
      <c r="AW289">
        <v>2907.28</v>
      </c>
      <c r="AX289">
        <v>3808.337</v>
      </c>
      <c r="AZ289">
        <v>253</v>
      </c>
      <c r="BA289">
        <v>870.57799999999997</v>
      </c>
      <c r="BB289">
        <v>787.76300000000003</v>
      </c>
      <c r="BC289">
        <v>759.601</v>
      </c>
      <c r="BD289">
        <v>939.08299999999997</v>
      </c>
      <c r="BE289">
        <v>1460.9090000000001</v>
      </c>
      <c r="BF289">
        <v>1275.6099999999999</v>
      </c>
      <c r="BG289">
        <v>2907.28</v>
      </c>
      <c r="BH289">
        <v>3808.337</v>
      </c>
      <c r="BJ289">
        <v>253</v>
      </c>
      <c r="BT289">
        <v>253</v>
      </c>
      <c r="CD289">
        <v>253</v>
      </c>
      <c r="CN289">
        <v>253</v>
      </c>
    </row>
    <row r="290" spans="2:92" x14ac:dyDescent="0.2">
      <c r="B290">
        <v>254</v>
      </c>
      <c r="D290">
        <v>923.54600000000005</v>
      </c>
      <c r="E290">
        <v>3636.9430000000002</v>
      </c>
      <c r="F290">
        <v>919.92399999999998</v>
      </c>
      <c r="G290">
        <v>890.02099999999996</v>
      </c>
      <c r="H290">
        <v>875.36900000000003</v>
      </c>
      <c r="I290">
        <v>776.59900000000005</v>
      </c>
      <c r="J290">
        <v>870.07500000000005</v>
      </c>
      <c r="L290">
        <v>254</v>
      </c>
      <c r="M290">
        <v>816.63400000000001</v>
      </c>
      <c r="N290">
        <v>780.33600000000001</v>
      </c>
      <c r="O290">
        <v>841.11</v>
      </c>
      <c r="P290">
        <v>6054.4319999999998</v>
      </c>
      <c r="Q290">
        <v>1494.1210000000001</v>
      </c>
      <c r="R290">
        <v>2250.0439999999999</v>
      </c>
      <c r="S290">
        <v>1203.73</v>
      </c>
      <c r="T290">
        <v>3323.529</v>
      </c>
      <c r="V290">
        <v>254</v>
      </c>
      <c r="W290">
        <v>816.63400000000001</v>
      </c>
      <c r="X290">
        <v>722.05899999999997</v>
      </c>
      <c r="Y290">
        <v>759.13800000000003</v>
      </c>
      <c r="Z290">
        <v>796.08399999999995</v>
      </c>
      <c r="AA290">
        <v>761.76800000000003</v>
      </c>
      <c r="AB290">
        <v>835.38300000000004</v>
      </c>
      <c r="AC290">
        <v>812.22799999999995</v>
      </c>
      <c r="AD290">
        <v>843.64800000000002</v>
      </c>
      <c r="AF290">
        <v>254</v>
      </c>
      <c r="AG290">
        <v>769.87300000000005</v>
      </c>
      <c r="AH290">
        <v>727.423</v>
      </c>
      <c r="AI290">
        <v>714.36400000000003</v>
      </c>
      <c r="AJ290">
        <v>747.00800000000004</v>
      </c>
      <c r="AK290">
        <v>762.35199999999998</v>
      </c>
      <c r="AN290">
        <v>942.78300000000002</v>
      </c>
      <c r="AP290">
        <v>254</v>
      </c>
      <c r="AQ290">
        <v>859.34500000000003</v>
      </c>
      <c r="AR290">
        <v>828.60400000000004</v>
      </c>
      <c r="AS290">
        <v>780.25699999999995</v>
      </c>
      <c r="AT290">
        <v>964.452</v>
      </c>
      <c r="AU290">
        <v>1638.4059999999999</v>
      </c>
      <c r="AV290">
        <v>1312.2049999999999</v>
      </c>
      <c r="AW290">
        <v>3475.4789999999998</v>
      </c>
      <c r="AX290">
        <v>3839.1790000000001</v>
      </c>
      <c r="AZ290">
        <v>254</v>
      </c>
      <c r="BA290">
        <v>859.34500000000003</v>
      </c>
      <c r="BB290">
        <v>828.60400000000004</v>
      </c>
      <c r="BC290">
        <v>780.25699999999995</v>
      </c>
      <c r="BD290">
        <v>964.452</v>
      </c>
      <c r="BE290">
        <v>1638.4059999999999</v>
      </c>
      <c r="BF290">
        <v>1312.2049999999999</v>
      </c>
      <c r="BG290">
        <v>3475.4789999999998</v>
      </c>
      <c r="BH290">
        <v>3839.1790000000001</v>
      </c>
      <c r="BJ290">
        <v>254</v>
      </c>
      <c r="BT290">
        <v>254</v>
      </c>
      <c r="CD290">
        <v>254</v>
      </c>
      <c r="CN290">
        <v>254</v>
      </c>
    </row>
    <row r="291" spans="2:92" x14ac:dyDescent="0.2">
      <c r="B291">
        <v>255</v>
      </c>
      <c r="D291">
        <v>889.7</v>
      </c>
      <c r="E291">
        <v>3717.4229999999998</v>
      </c>
      <c r="F291">
        <v>903.94399999999996</v>
      </c>
      <c r="G291">
        <v>873.947</v>
      </c>
      <c r="H291">
        <v>867.08299999999997</v>
      </c>
      <c r="I291">
        <v>829.94</v>
      </c>
      <c r="J291">
        <v>831.41399999999999</v>
      </c>
      <c r="L291">
        <v>255</v>
      </c>
      <c r="M291">
        <v>859.995</v>
      </c>
      <c r="N291">
        <v>751.21900000000005</v>
      </c>
      <c r="O291">
        <v>794.91700000000003</v>
      </c>
      <c r="P291">
        <v>5389.3379999999997</v>
      </c>
      <c r="Q291">
        <v>1400.61</v>
      </c>
      <c r="R291">
        <v>2147.7840000000001</v>
      </c>
      <c r="S291">
        <v>1169.2539999999999</v>
      </c>
      <c r="T291">
        <v>3290.1419999999998</v>
      </c>
      <c r="V291">
        <v>255</v>
      </c>
      <c r="W291">
        <v>859.995</v>
      </c>
      <c r="X291">
        <v>759.08199999999999</v>
      </c>
      <c r="Y291">
        <v>728.43399999999997</v>
      </c>
      <c r="Z291">
        <v>813.23599999999999</v>
      </c>
      <c r="AA291">
        <v>727.01900000000001</v>
      </c>
      <c r="AB291">
        <v>813.346</v>
      </c>
      <c r="AC291">
        <v>778.84500000000003</v>
      </c>
      <c r="AD291">
        <v>872.36800000000005</v>
      </c>
      <c r="AF291">
        <v>255</v>
      </c>
      <c r="AG291">
        <v>794.98099999999999</v>
      </c>
      <c r="AH291">
        <v>735.64599999999996</v>
      </c>
      <c r="AI291">
        <v>674.43499999999995</v>
      </c>
      <c r="AJ291">
        <v>739.63499999999999</v>
      </c>
      <c r="AK291">
        <v>784.46600000000001</v>
      </c>
      <c r="AN291">
        <v>916.95799999999997</v>
      </c>
      <c r="AP291">
        <v>255</v>
      </c>
      <c r="AQ291">
        <v>851.14300000000003</v>
      </c>
      <c r="AR291">
        <v>784.86</v>
      </c>
      <c r="AS291">
        <v>761.84699999999998</v>
      </c>
      <c r="AT291">
        <v>1014.456</v>
      </c>
      <c r="AU291">
        <v>1840.279</v>
      </c>
      <c r="AV291">
        <v>1363.1610000000001</v>
      </c>
      <c r="AW291">
        <v>4406.3360000000002</v>
      </c>
      <c r="AX291">
        <v>3833.5839999999998</v>
      </c>
      <c r="AZ291">
        <v>255</v>
      </c>
      <c r="BA291">
        <v>851.14300000000003</v>
      </c>
      <c r="BB291">
        <v>784.86</v>
      </c>
      <c r="BC291">
        <v>761.84699999999998</v>
      </c>
      <c r="BD291">
        <v>1014.456</v>
      </c>
      <c r="BE291">
        <v>1840.279</v>
      </c>
      <c r="BF291">
        <v>1363.1610000000001</v>
      </c>
      <c r="BG291">
        <v>4406.3360000000002</v>
      </c>
      <c r="BH291">
        <v>3833.5839999999998</v>
      </c>
      <c r="BJ291">
        <v>255</v>
      </c>
      <c r="BT291">
        <v>255</v>
      </c>
      <c r="CD291">
        <v>255</v>
      </c>
      <c r="CN291">
        <v>255</v>
      </c>
    </row>
    <row r="292" spans="2:92" x14ac:dyDescent="0.2">
      <c r="B292">
        <v>256</v>
      </c>
      <c r="D292">
        <v>881.06299999999999</v>
      </c>
      <c r="E292">
        <v>3734.6010000000001</v>
      </c>
      <c r="F292">
        <v>878.64499999999998</v>
      </c>
      <c r="G292">
        <v>857.28099999999995</v>
      </c>
      <c r="H292">
        <v>876.18499999999995</v>
      </c>
      <c r="I292">
        <v>795.88699999999994</v>
      </c>
      <c r="J292">
        <v>838.11500000000001</v>
      </c>
      <c r="L292">
        <v>256</v>
      </c>
      <c r="M292">
        <v>802.09100000000001</v>
      </c>
      <c r="N292">
        <v>760.94899999999996</v>
      </c>
      <c r="O292">
        <v>767.779</v>
      </c>
      <c r="P292">
        <v>4907.1769999999997</v>
      </c>
      <c r="Q292">
        <v>1336.7449999999999</v>
      </c>
      <c r="R292">
        <v>2029.915</v>
      </c>
      <c r="S292">
        <v>1186.201</v>
      </c>
      <c r="T292">
        <v>3259.1129999999998</v>
      </c>
      <c r="V292">
        <v>256</v>
      </c>
      <c r="W292">
        <v>802.09100000000001</v>
      </c>
      <c r="X292">
        <v>733.61500000000001</v>
      </c>
      <c r="Y292">
        <v>738.37400000000002</v>
      </c>
      <c r="Z292">
        <v>822.63699999999994</v>
      </c>
      <c r="AA292">
        <v>732.03099999999995</v>
      </c>
      <c r="AB292">
        <v>827.85199999999998</v>
      </c>
      <c r="AC292">
        <v>770.42700000000002</v>
      </c>
      <c r="AD292">
        <v>899.45100000000002</v>
      </c>
      <c r="AF292">
        <v>256</v>
      </c>
      <c r="AG292">
        <v>770.19500000000005</v>
      </c>
      <c r="AH292">
        <v>758.82899999999995</v>
      </c>
      <c r="AI292">
        <v>685.84799999999996</v>
      </c>
      <c r="AJ292">
        <v>798.48299999999995</v>
      </c>
      <c r="AK292">
        <v>742.44200000000001</v>
      </c>
      <c r="AN292">
        <v>926.27599999999995</v>
      </c>
      <c r="AP292">
        <v>256</v>
      </c>
      <c r="AQ292">
        <v>873.72</v>
      </c>
      <c r="AR292">
        <v>747.59299999999996</v>
      </c>
      <c r="AS292">
        <v>774.38099999999997</v>
      </c>
      <c r="AT292">
        <v>960.30499999999995</v>
      </c>
      <c r="AU292">
        <v>2067.9459999999999</v>
      </c>
      <c r="AV292">
        <v>1454.1410000000001</v>
      </c>
      <c r="AW292">
        <v>5302.9359999999997</v>
      </c>
      <c r="AZ292">
        <v>256</v>
      </c>
      <c r="BA292">
        <v>873.72</v>
      </c>
      <c r="BB292">
        <v>747.59299999999996</v>
      </c>
      <c r="BC292">
        <v>774.38099999999997</v>
      </c>
      <c r="BD292">
        <v>960.30499999999995</v>
      </c>
      <c r="BE292">
        <v>2067.9459999999999</v>
      </c>
      <c r="BF292">
        <v>1454.1410000000001</v>
      </c>
      <c r="BG292">
        <v>5302.9359999999997</v>
      </c>
      <c r="BJ292">
        <v>256</v>
      </c>
      <c r="BT292">
        <v>256</v>
      </c>
      <c r="CD292">
        <v>256</v>
      </c>
      <c r="CN292">
        <v>256</v>
      </c>
    </row>
    <row r="293" spans="2:92" x14ac:dyDescent="0.2">
      <c r="B293">
        <v>257</v>
      </c>
      <c r="D293">
        <v>877.53800000000001</v>
      </c>
      <c r="E293">
        <v>3609.4720000000002</v>
      </c>
      <c r="F293">
        <v>877.93200000000002</v>
      </c>
      <c r="G293">
        <v>854.20899999999995</v>
      </c>
      <c r="H293">
        <v>860.61800000000005</v>
      </c>
      <c r="I293">
        <v>795.50599999999997</v>
      </c>
      <c r="J293">
        <v>796.851</v>
      </c>
      <c r="L293">
        <v>257</v>
      </c>
      <c r="M293">
        <v>812.423</v>
      </c>
      <c r="N293">
        <v>797.13199999999995</v>
      </c>
      <c r="O293">
        <v>772.20799999999997</v>
      </c>
      <c r="P293">
        <v>4483.6660000000002</v>
      </c>
      <c r="Q293">
        <v>1288.5809999999999</v>
      </c>
      <c r="R293">
        <v>1994.521</v>
      </c>
      <c r="S293">
        <v>1135.1079999999999</v>
      </c>
      <c r="T293">
        <v>3222.8820000000001</v>
      </c>
      <c r="V293">
        <v>257</v>
      </c>
      <c r="W293">
        <v>812.423</v>
      </c>
      <c r="X293">
        <v>750.58199999999999</v>
      </c>
      <c r="Y293">
        <v>757.49400000000003</v>
      </c>
      <c r="Z293">
        <v>843.04300000000001</v>
      </c>
      <c r="AA293">
        <v>741.928</v>
      </c>
      <c r="AB293">
        <v>818.45</v>
      </c>
      <c r="AC293">
        <v>767.03700000000003</v>
      </c>
      <c r="AD293">
        <v>869.98699999999997</v>
      </c>
      <c r="AF293">
        <v>257</v>
      </c>
      <c r="AG293">
        <v>777.24400000000003</v>
      </c>
      <c r="AH293">
        <v>742.67399999999998</v>
      </c>
      <c r="AI293">
        <v>702.51300000000003</v>
      </c>
      <c r="AJ293">
        <v>713.28099999999995</v>
      </c>
      <c r="AK293">
        <v>743.82500000000005</v>
      </c>
      <c r="AN293">
        <v>909.976</v>
      </c>
      <c r="AP293">
        <v>257</v>
      </c>
      <c r="AQ293">
        <v>870.14200000000005</v>
      </c>
      <c r="AR293">
        <v>810.495</v>
      </c>
      <c r="AS293">
        <v>757.41499999999996</v>
      </c>
      <c r="AT293">
        <v>993.99199999999996</v>
      </c>
      <c r="AU293">
        <v>2406.0450000000001</v>
      </c>
      <c r="AV293">
        <v>1557.9929999999999</v>
      </c>
      <c r="AW293">
        <v>5954.0219999999999</v>
      </c>
      <c r="AZ293">
        <v>257</v>
      </c>
      <c r="BA293">
        <v>870.14200000000005</v>
      </c>
      <c r="BB293">
        <v>810.495</v>
      </c>
      <c r="BC293">
        <v>757.41499999999996</v>
      </c>
      <c r="BD293">
        <v>993.99199999999996</v>
      </c>
      <c r="BE293">
        <v>2406.0450000000001</v>
      </c>
      <c r="BF293">
        <v>1557.9929999999999</v>
      </c>
      <c r="BG293">
        <v>5954.0219999999999</v>
      </c>
      <c r="BJ293">
        <v>257</v>
      </c>
      <c r="BT293">
        <v>257</v>
      </c>
      <c r="CD293">
        <v>257</v>
      </c>
      <c r="CN293">
        <v>257</v>
      </c>
    </row>
    <row r="294" spans="2:92" x14ac:dyDescent="0.2">
      <c r="B294">
        <v>258</v>
      </c>
      <c r="D294">
        <v>846.58100000000002</v>
      </c>
      <c r="E294">
        <v>3630.3380000000002</v>
      </c>
      <c r="F294">
        <v>905.66200000000003</v>
      </c>
      <c r="G294">
        <v>854.06100000000004</v>
      </c>
      <c r="H294">
        <v>854.97299999999996</v>
      </c>
      <c r="I294">
        <v>739.39599999999996</v>
      </c>
      <c r="J294">
        <v>827.80700000000002</v>
      </c>
      <c r="L294">
        <v>258</v>
      </c>
      <c r="M294">
        <v>831.28499999999997</v>
      </c>
      <c r="N294">
        <v>771.64300000000003</v>
      </c>
      <c r="O294">
        <v>787.98400000000004</v>
      </c>
      <c r="P294">
        <v>4041.78</v>
      </c>
      <c r="Q294">
        <v>1214.982</v>
      </c>
      <c r="R294">
        <v>1886.201</v>
      </c>
      <c r="S294">
        <v>1118.002</v>
      </c>
      <c r="T294">
        <v>3168.491</v>
      </c>
      <c r="V294">
        <v>258</v>
      </c>
      <c r="W294">
        <v>831.28499999999997</v>
      </c>
      <c r="X294">
        <v>755.08600000000001</v>
      </c>
      <c r="Y294">
        <v>752.46299999999997</v>
      </c>
      <c r="Z294">
        <v>773.08699999999999</v>
      </c>
      <c r="AA294">
        <v>747.86699999999996</v>
      </c>
      <c r="AB294">
        <v>846.30700000000002</v>
      </c>
      <c r="AC294">
        <v>779.34500000000003</v>
      </c>
      <c r="AD294">
        <v>847.05700000000002</v>
      </c>
      <c r="AF294">
        <v>258</v>
      </c>
      <c r="AG294">
        <v>794.16300000000001</v>
      </c>
      <c r="AH294">
        <v>710.745</v>
      </c>
      <c r="AI294">
        <v>700.76599999999996</v>
      </c>
      <c r="AJ294">
        <v>756.84299999999996</v>
      </c>
      <c r="AK294">
        <v>742.83299999999997</v>
      </c>
      <c r="AN294">
        <v>940.48400000000004</v>
      </c>
      <c r="AP294">
        <v>258</v>
      </c>
      <c r="AQ294">
        <v>868.19500000000005</v>
      </c>
      <c r="AR294">
        <v>787.30499999999995</v>
      </c>
      <c r="AS294">
        <v>734.84400000000005</v>
      </c>
      <c r="AT294">
        <v>923.85900000000004</v>
      </c>
      <c r="AU294">
        <v>2919.373</v>
      </c>
      <c r="AV294">
        <v>1706.251</v>
      </c>
      <c r="AW294">
        <v>6355.5969999999998</v>
      </c>
      <c r="AZ294">
        <v>258</v>
      </c>
      <c r="BA294">
        <v>868.19500000000005</v>
      </c>
      <c r="BB294">
        <v>787.30499999999995</v>
      </c>
      <c r="BC294">
        <v>734.84400000000005</v>
      </c>
      <c r="BD294">
        <v>923.85900000000004</v>
      </c>
      <c r="BE294">
        <v>2919.373</v>
      </c>
      <c r="BF294">
        <v>1706.251</v>
      </c>
      <c r="BG294">
        <v>6355.5969999999998</v>
      </c>
      <c r="BJ294">
        <v>258</v>
      </c>
      <c r="BT294">
        <v>258</v>
      </c>
      <c r="CD294">
        <v>258</v>
      </c>
      <c r="CN294">
        <v>258</v>
      </c>
    </row>
    <row r="295" spans="2:92" x14ac:dyDescent="0.2">
      <c r="B295">
        <v>259</v>
      </c>
      <c r="D295">
        <v>818.29399999999998</v>
      </c>
      <c r="E295">
        <v>3508.7689999999998</v>
      </c>
      <c r="F295">
        <v>892.46</v>
      </c>
      <c r="G295">
        <v>831.31500000000005</v>
      </c>
      <c r="H295">
        <v>837.37699999999995</v>
      </c>
      <c r="I295">
        <v>758.51400000000001</v>
      </c>
      <c r="J295">
        <v>832.79</v>
      </c>
      <c r="L295">
        <v>259</v>
      </c>
      <c r="M295">
        <v>846.60699999999997</v>
      </c>
      <c r="N295">
        <v>770.23800000000006</v>
      </c>
      <c r="O295">
        <v>743.88699999999994</v>
      </c>
      <c r="P295">
        <v>3637.6030000000001</v>
      </c>
      <c r="Q295">
        <v>1193.3389999999999</v>
      </c>
      <c r="R295">
        <v>1833.963</v>
      </c>
      <c r="S295">
        <v>1127.2139999999999</v>
      </c>
      <c r="T295">
        <v>3123.1460000000002</v>
      </c>
      <c r="V295">
        <v>259</v>
      </c>
      <c r="W295">
        <v>846.60699999999997</v>
      </c>
      <c r="X295">
        <v>778.22400000000005</v>
      </c>
      <c r="Y295">
        <v>767.45600000000002</v>
      </c>
      <c r="Z295">
        <v>813.41300000000001</v>
      </c>
      <c r="AA295">
        <v>763.35500000000002</v>
      </c>
      <c r="AB295">
        <v>777.55899999999997</v>
      </c>
      <c r="AC295">
        <v>769.91600000000005</v>
      </c>
      <c r="AD295">
        <v>886.22500000000002</v>
      </c>
      <c r="AF295">
        <v>259</v>
      </c>
      <c r="AG295">
        <v>747.06</v>
      </c>
      <c r="AH295">
        <v>724.52700000000004</v>
      </c>
      <c r="AI295">
        <v>679.24099999999999</v>
      </c>
      <c r="AJ295">
        <v>741.49099999999999</v>
      </c>
      <c r="AK295">
        <v>754.45</v>
      </c>
      <c r="AN295">
        <v>934.601</v>
      </c>
      <c r="AP295">
        <v>259</v>
      </c>
      <c r="AQ295">
        <v>848.59900000000005</v>
      </c>
      <c r="AR295">
        <v>812.077</v>
      </c>
      <c r="AS295">
        <v>778.18399999999997</v>
      </c>
      <c r="AT295">
        <v>939.66200000000003</v>
      </c>
      <c r="AU295">
        <v>3498.84</v>
      </c>
      <c r="AZ295">
        <v>259</v>
      </c>
      <c r="BA295">
        <v>848.59900000000005</v>
      </c>
      <c r="BB295">
        <v>812.077</v>
      </c>
      <c r="BC295">
        <v>778.18399999999997</v>
      </c>
      <c r="BD295">
        <v>939.66200000000003</v>
      </c>
      <c r="BE295">
        <v>3498.84</v>
      </c>
      <c r="BJ295">
        <v>259</v>
      </c>
      <c r="BT295">
        <v>259</v>
      </c>
      <c r="CD295">
        <v>259</v>
      </c>
      <c r="CN295">
        <v>259</v>
      </c>
    </row>
    <row r="296" spans="2:92" x14ac:dyDescent="0.2">
      <c r="B296">
        <v>260</v>
      </c>
      <c r="D296">
        <v>813.38699999999994</v>
      </c>
      <c r="E296">
        <v>3523.6260000000002</v>
      </c>
      <c r="F296">
        <v>927.97699999999998</v>
      </c>
      <c r="G296">
        <v>811.80499999999995</v>
      </c>
      <c r="H296">
        <v>867.23099999999999</v>
      </c>
      <c r="I296">
        <v>776.20100000000002</v>
      </c>
      <c r="J296">
        <v>825.01300000000003</v>
      </c>
      <c r="L296">
        <v>260</v>
      </c>
      <c r="M296">
        <v>812.26900000000001</v>
      </c>
      <c r="N296">
        <v>798.23500000000001</v>
      </c>
      <c r="O296">
        <v>773.46900000000005</v>
      </c>
      <c r="P296">
        <v>3226.8870000000002</v>
      </c>
      <c r="Q296">
        <v>1254.193</v>
      </c>
      <c r="R296">
        <v>1795.7149999999999</v>
      </c>
      <c r="S296">
        <v>1140.4469999999999</v>
      </c>
      <c r="T296">
        <v>3045.8229999999999</v>
      </c>
      <c r="V296">
        <v>260</v>
      </c>
      <c r="W296">
        <v>812.26900000000001</v>
      </c>
      <c r="X296">
        <v>736.03399999999999</v>
      </c>
      <c r="Y296">
        <v>792.54899999999998</v>
      </c>
      <c r="Z296">
        <v>791.30399999999997</v>
      </c>
      <c r="AA296">
        <v>815.80399999999997</v>
      </c>
      <c r="AB296">
        <v>808.96799999999996</v>
      </c>
      <c r="AC296">
        <v>742.84100000000001</v>
      </c>
      <c r="AD296">
        <v>906.80600000000004</v>
      </c>
      <c r="AF296">
        <v>260</v>
      </c>
      <c r="AG296">
        <v>767.83900000000006</v>
      </c>
      <c r="AH296">
        <v>764.22900000000004</v>
      </c>
      <c r="AI296">
        <v>699.85400000000004</v>
      </c>
      <c r="AJ296">
        <v>763.90599999999995</v>
      </c>
      <c r="AK296">
        <v>734.84100000000001</v>
      </c>
      <c r="AN296">
        <v>974.89099999999996</v>
      </c>
      <c r="AP296">
        <v>260</v>
      </c>
      <c r="AQ296">
        <v>862.92200000000003</v>
      </c>
      <c r="AR296">
        <v>808.27300000000002</v>
      </c>
      <c r="AS296">
        <v>763.02</v>
      </c>
      <c r="AT296">
        <v>932.59299999999996</v>
      </c>
      <c r="AU296">
        <v>4396.0739999999996</v>
      </c>
      <c r="AZ296">
        <v>260</v>
      </c>
      <c r="BA296">
        <v>862.92200000000003</v>
      </c>
      <c r="BB296">
        <v>808.27300000000002</v>
      </c>
      <c r="BC296">
        <v>763.02</v>
      </c>
      <c r="BD296">
        <v>932.59299999999996</v>
      </c>
      <c r="BE296">
        <v>4396.0739999999996</v>
      </c>
      <c r="BJ296">
        <v>260</v>
      </c>
      <c r="BT296">
        <v>260</v>
      </c>
      <c r="CD296">
        <v>260</v>
      </c>
      <c r="CN296">
        <v>260</v>
      </c>
    </row>
    <row r="297" spans="2:92" x14ac:dyDescent="0.2">
      <c r="B297">
        <v>261</v>
      </c>
      <c r="D297">
        <v>819.03899999999999</v>
      </c>
      <c r="E297">
        <v>3515.902</v>
      </c>
      <c r="F297">
        <v>916.27300000000002</v>
      </c>
      <c r="G297">
        <v>797.56799999999998</v>
      </c>
      <c r="H297">
        <v>835.923</v>
      </c>
      <c r="I297">
        <v>762.95</v>
      </c>
      <c r="J297">
        <v>789.77300000000002</v>
      </c>
      <c r="L297">
        <v>261</v>
      </c>
      <c r="M297">
        <v>784.35299999999995</v>
      </c>
      <c r="N297">
        <v>802.39200000000005</v>
      </c>
      <c r="O297">
        <v>816.67600000000004</v>
      </c>
      <c r="P297">
        <v>2884.9520000000002</v>
      </c>
      <c r="Q297">
        <v>1111.027</v>
      </c>
      <c r="R297">
        <v>1760.088</v>
      </c>
      <c r="S297">
        <v>1082.925</v>
      </c>
      <c r="T297">
        <v>3063.5219999999999</v>
      </c>
      <c r="V297">
        <v>261</v>
      </c>
      <c r="W297">
        <v>784.35299999999995</v>
      </c>
      <c r="X297">
        <v>749.15700000000004</v>
      </c>
      <c r="Y297">
        <v>761.49400000000003</v>
      </c>
      <c r="Z297">
        <v>784.19399999999996</v>
      </c>
      <c r="AA297">
        <v>785.54499999999996</v>
      </c>
      <c r="AB297">
        <v>807.61599999999999</v>
      </c>
      <c r="AC297">
        <v>754.73599999999999</v>
      </c>
      <c r="AD297">
        <v>860.27599999999995</v>
      </c>
      <c r="AF297">
        <v>261</v>
      </c>
      <c r="AG297">
        <v>776.02</v>
      </c>
      <c r="AH297">
        <v>721.70299999999997</v>
      </c>
      <c r="AI297">
        <v>733.86900000000003</v>
      </c>
      <c r="AJ297">
        <v>782.91899999999998</v>
      </c>
      <c r="AK297">
        <v>698.40099999999995</v>
      </c>
      <c r="AN297">
        <v>926.09400000000005</v>
      </c>
      <c r="AP297">
        <v>261</v>
      </c>
      <c r="AQ297">
        <v>834.19100000000003</v>
      </c>
      <c r="AR297">
        <v>818.827</v>
      </c>
      <c r="AS297">
        <v>772.423</v>
      </c>
      <c r="AT297">
        <v>961.85699999999997</v>
      </c>
      <c r="AU297">
        <v>5298.7020000000002</v>
      </c>
      <c r="AZ297">
        <v>261</v>
      </c>
      <c r="BA297">
        <v>834.19100000000003</v>
      </c>
      <c r="BB297">
        <v>818.827</v>
      </c>
      <c r="BC297">
        <v>772.423</v>
      </c>
      <c r="BD297">
        <v>961.85699999999997</v>
      </c>
      <c r="BE297">
        <v>5298.7020000000002</v>
      </c>
      <c r="BJ297">
        <v>261</v>
      </c>
      <c r="BT297">
        <v>261</v>
      </c>
      <c r="CD297">
        <v>261</v>
      </c>
      <c r="CN297">
        <v>261</v>
      </c>
    </row>
    <row r="298" spans="2:92" x14ac:dyDescent="0.2">
      <c r="B298">
        <v>262</v>
      </c>
      <c r="D298">
        <v>844.86400000000003</v>
      </c>
      <c r="E298">
        <v>3436.4609999999998</v>
      </c>
      <c r="F298">
        <v>855.96500000000003</v>
      </c>
      <c r="G298">
        <v>808.59500000000003</v>
      </c>
      <c r="H298">
        <v>852.95399999999995</v>
      </c>
      <c r="I298">
        <v>756.48299999999995</v>
      </c>
      <c r="J298">
        <v>859.45</v>
      </c>
      <c r="L298">
        <v>262</v>
      </c>
      <c r="M298">
        <v>816.20299999999997</v>
      </c>
      <c r="N298">
        <v>780.91099999999994</v>
      </c>
      <c r="O298">
        <v>823.755</v>
      </c>
      <c r="P298">
        <v>2553.0149999999999</v>
      </c>
      <c r="Q298">
        <v>1105.154</v>
      </c>
      <c r="R298">
        <v>1708.259</v>
      </c>
      <c r="S298">
        <v>1157.7809999999999</v>
      </c>
      <c r="T298">
        <v>2999.2179999999998</v>
      </c>
      <c r="V298">
        <v>262</v>
      </c>
      <c r="W298">
        <v>816.20299999999997</v>
      </c>
      <c r="X298">
        <v>763.14</v>
      </c>
      <c r="Y298">
        <v>749.31</v>
      </c>
      <c r="Z298">
        <v>852.64700000000005</v>
      </c>
      <c r="AA298">
        <v>778.17</v>
      </c>
      <c r="AB298">
        <v>820.09299999999996</v>
      </c>
      <c r="AC298">
        <v>757.45899999999995</v>
      </c>
      <c r="AD298">
        <v>899.53599999999994</v>
      </c>
      <c r="AF298">
        <v>262</v>
      </c>
      <c r="AG298">
        <v>763.274</v>
      </c>
      <c r="AH298">
        <v>738.69600000000003</v>
      </c>
      <c r="AI298">
        <v>699.57399999999996</v>
      </c>
      <c r="AJ298">
        <v>739.90499999999997</v>
      </c>
      <c r="AK298">
        <v>728.04499999999996</v>
      </c>
      <c r="AN298">
        <v>949.97199999999998</v>
      </c>
      <c r="AP298">
        <v>262</v>
      </c>
      <c r="AQ298">
        <v>835.66800000000001</v>
      </c>
      <c r="AR298">
        <v>805.33199999999999</v>
      </c>
      <c r="AS298">
        <v>787.07399999999996</v>
      </c>
      <c r="AT298">
        <v>914.91200000000003</v>
      </c>
      <c r="AU298">
        <v>5912.4089999999997</v>
      </c>
      <c r="AZ298">
        <v>262</v>
      </c>
      <c r="BA298">
        <v>835.66800000000001</v>
      </c>
      <c r="BB298">
        <v>805.33199999999999</v>
      </c>
      <c r="BC298">
        <v>787.07399999999996</v>
      </c>
      <c r="BD298">
        <v>914.91200000000003</v>
      </c>
      <c r="BE298">
        <v>5912.4089999999997</v>
      </c>
      <c r="BJ298">
        <v>262</v>
      </c>
      <c r="BT298">
        <v>262</v>
      </c>
      <c r="CD298">
        <v>262</v>
      </c>
      <c r="CN298">
        <v>262</v>
      </c>
    </row>
    <row r="299" spans="2:92" x14ac:dyDescent="0.2">
      <c r="B299">
        <v>263</v>
      </c>
      <c r="D299">
        <v>830.3</v>
      </c>
      <c r="E299">
        <v>3326.7069999999999</v>
      </c>
      <c r="F299">
        <v>904.827</v>
      </c>
      <c r="G299">
        <v>811.87300000000005</v>
      </c>
      <c r="H299">
        <v>828.21100000000001</v>
      </c>
      <c r="I299">
        <v>780.19100000000003</v>
      </c>
      <c r="J299">
        <v>892.06200000000001</v>
      </c>
      <c r="L299">
        <v>263</v>
      </c>
      <c r="M299">
        <v>787.03700000000003</v>
      </c>
      <c r="N299">
        <v>733.52700000000004</v>
      </c>
      <c r="O299">
        <v>781.44799999999998</v>
      </c>
      <c r="P299">
        <v>2320.3000000000002</v>
      </c>
      <c r="Q299">
        <v>1068.433</v>
      </c>
      <c r="R299">
        <v>1626.9760000000001</v>
      </c>
      <c r="S299">
        <v>1098.18</v>
      </c>
      <c r="T299">
        <v>3075.627</v>
      </c>
      <c r="V299">
        <v>263</v>
      </c>
      <c r="W299">
        <v>787.03700000000003</v>
      </c>
      <c r="X299">
        <v>751.31</v>
      </c>
      <c r="Y299">
        <v>749.94500000000005</v>
      </c>
      <c r="Z299">
        <v>873.93</v>
      </c>
      <c r="AA299">
        <v>754.67</v>
      </c>
      <c r="AB299">
        <v>826.90599999999995</v>
      </c>
      <c r="AC299">
        <v>745.24099999999999</v>
      </c>
      <c r="AD299">
        <v>876.83500000000004</v>
      </c>
      <c r="AF299">
        <v>263</v>
      </c>
      <c r="AG299">
        <v>755.01300000000003</v>
      </c>
      <c r="AH299">
        <v>706.95500000000004</v>
      </c>
      <c r="AI299">
        <v>693.82600000000002</v>
      </c>
      <c r="AJ299">
        <v>728.37599999999998</v>
      </c>
      <c r="AK299">
        <v>743.17700000000002</v>
      </c>
      <c r="AN299">
        <v>929.90599999999995</v>
      </c>
      <c r="AP299">
        <v>263</v>
      </c>
      <c r="AQ299">
        <v>893.97500000000002</v>
      </c>
      <c r="AR299">
        <v>795.19</v>
      </c>
      <c r="AS299">
        <v>739.47500000000002</v>
      </c>
      <c r="AT299">
        <v>980.96199999999999</v>
      </c>
      <c r="AU299">
        <v>6393.5320000000002</v>
      </c>
      <c r="AZ299">
        <v>263</v>
      </c>
      <c r="BA299">
        <v>893.97500000000002</v>
      </c>
      <c r="BB299">
        <v>795.19</v>
      </c>
      <c r="BC299">
        <v>739.47500000000002</v>
      </c>
      <c r="BD299">
        <v>980.96199999999999</v>
      </c>
      <c r="BE299">
        <v>6393.5320000000002</v>
      </c>
      <c r="BJ299">
        <v>263</v>
      </c>
      <c r="BT299">
        <v>263</v>
      </c>
      <c r="CD299">
        <v>263</v>
      </c>
      <c r="CN299">
        <v>263</v>
      </c>
    </row>
    <row r="300" spans="2:92" x14ac:dyDescent="0.2">
      <c r="B300">
        <v>264</v>
      </c>
      <c r="D300">
        <v>782.22199999999998</v>
      </c>
      <c r="E300">
        <v>3266.1959999999999</v>
      </c>
      <c r="F300">
        <v>902.58</v>
      </c>
      <c r="G300">
        <v>849.91300000000001</v>
      </c>
      <c r="H300">
        <v>837.16700000000003</v>
      </c>
      <c r="I300">
        <v>788.81</v>
      </c>
      <c r="J300">
        <v>849.16499999999996</v>
      </c>
      <c r="L300">
        <v>264</v>
      </c>
      <c r="M300">
        <v>804.26800000000003</v>
      </c>
      <c r="N300">
        <v>766.16499999999996</v>
      </c>
      <c r="O300">
        <v>765.97699999999998</v>
      </c>
      <c r="P300">
        <v>2074.98</v>
      </c>
      <c r="Q300">
        <v>1080.124</v>
      </c>
      <c r="R300">
        <v>1528.74</v>
      </c>
      <c r="S300">
        <v>1102.5450000000001</v>
      </c>
      <c r="T300">
        <v>2907.335</v>
      </c>
      <c r="V300">
        <v>264</v>
      </c>
      <c r="W300">
        <v>804.26800000000003</v>
      </c>
      <c r="X300">
        <v>731.13800000000003</v>
      </c>
      <c r="Y300">
        <v>766.70799999999997</v>
      </c>
      <c r="Z300">
        <v>826.33799999999997</v>
      </c>
      <c r="AA300">
        <v>780.77</v>
      </c>
      <c r="AB300">
        <v>791.96299999999997</v>
      </c>
      <c r="AC300">
        <v>736.23800000000006</v>
      </c>
      <c r="AD300">
        <v>890.95399999999995</v>
      </c>
      <c r="AF300">
        <v>264</v>
      </c>
      <c r="AG300">
        <v>743.64300000000003</v>
      </c>
      <c r="AH300">
        <v>717.57899999999995</v>
      </c>
      <c r="AI300">
        <v>690.57399999999996</v>
      </c>
      <c r="AJ300">
        <v>760.68700000000001</v>
      </c>
      <c r="AK300">
        <v>754.82799999999997</v>
      </c>
      <c r="AN300">
        <v>960.774</v>
      </c>
      <c r="AP300">
        <v>264</v>
      </c>
      <c r="AQ300">
        <v>857.69899999999996</v>
      </c>
      <c r="AR300">
        <v>815.63300000000004</v>
      </c>
      <c r="AS300">
        <v>756.54200000000003</v>
      </c>
      <c r="AT300">
        <v>1040.7660000000001</v>
      </c>
      <c r="AU300">
        <v>6899.5860000000002</v>
      </c>
      <c r="AZ300">
        <v>264</v>
      </c>
      <c r="BA300">
        <v>857.69899999999996</v>
      </c>
      <c r="BB300">
        <v>815.63300000000004</v>
      </c>
      <c r="BC300">
        <v>756.54200000000003</v>
      </c>
      <c r="BD300">
        <v>1040.7660000000001</v>
      </c>
      <c r="BE300">
        <v>6899.5860000000002</v>
      </c>
      <c r="BJ300">
        <v>264</v>
      </c>
      <c r="BT300">
        <v>264</v>
      </c>
      <c r="CD300">
        <v>264</v>
      </c>
      <c r="CN300">
        <v>264</v>
      </c>
    </row>
    <row r="301" spans="2:92" x14ac:dyDescent="0.2">
      <c r="B301">
        <v>265</v>
      </c>
      <c r="D301">
        <v>815.72900000000004</v>
      </c>
      <c r="E301">
        <v>3151.8440000000001</v>
      </c>
      <c r="F301">
        <v>878.38499999999999</v>
      </c>
      <c r="G301">
        <v>874.02</v>
      </c>
      <c r="H301">
        <v>824.52599999999995</v>
      </c>
      <c r="I301">
        <v>797.03499999999997</v>
      </c>
      <c r="J301">
        <v>868.95299999999997</v>
      </c>
      <c r="L301">
        <v>265</v>
      </c>
      <c r="M301">
        <v>783.06</v>
      </c>
      <c r="N301">
        <v>780.56100000000004</v>
      </c>
      <c r="O301">
        <v>801.904</v>
      </c>
      <c r="P301">
        <v>2010.35</v>
      </c>
      <c r="Q301">
        <v>1120.6179999999999</v>
      </c>
      <c r="R301">
        <v>1431.001</v>
      </c>
      <c r="S301">
        <v>1031.5440000000001</v>
      </c>
      <c r="T301">
        <v>2968.0149999999999</v>
      </c>
      <c r="V301">
        <v>265</v>
      </c>
      <c r="W301">
        <v>783.06</v>
      </c>
      <c r="X301">
        <v>695.91700000000003</v>
      </c>
      <c r="Y301">
        <v>750.05700000000002</v>
      </c>
      <c r="Z301">
        <v>798.48199999999997</v>
      </c>
      <c r="AA301">
        <v>777.59500000000003</v>
      </c>
      <c r="AB301">
        <v>792.83799999999997</v>
      </c>
      <c r="AC301">
        <v>759.05899999999997</v>
      </c>
      <c r="AD301">
        <v>868.62099999999998</v>
      </c>
      <c r="AF301">
        <v>265</v>
      </c>
      <c r="AG301">
        <v>754.83100000000002</v>
      </c>
      <c r="AH301">
        <v>750.24900000000002</v>
      </c>
      <c r="AI301">
        <v>672.48599999999999</v>
      </c>
      <c r="AJ301">
        <v>746.74199999999996</v>
      </c>
      <c r="AK301">
        <v>735.54899999999998</v>
      </c>
      <c r="AN301">
        <v>877.95299999999997</v>
      </c>
      <c r="AP301">
        <v>265</v>
      </c>
      <c r="AQ301">
        <v>873.13699999999994</v>
      </c>
      <c r="AR301">
        <v>819.82</v>
      </c>
      <c r="AS301">
        <v>759.73699999999997</v>
      </c>
      <c r="AT301">
        <v>1002.7910000000001</v>
      </c>
      <c r="AU301">
        <v>7144.0720000000001</v>
      </c>
      <c r="AZ301">
        <v>265</v>
      </c>
      <c r="BA301">
        <v>873.13699999999994</v>
      </c>
      <c r="BB301">
        <v>819.82</v>
      </c>
      <c r="BC301">
        <v>759.73699999999997</v>
      </c>
      <c r="BD301">
        <v>1002.7910000000001</v>
      </c>
      <c r="BE301">
        <v>7144.0720000000001</v>
      </c>
      <c r="BJ301">
        <v>265</v>
      </c>
      <c r="BT301">
        <v>265</v>
      </c>
      <c r="CD301">
        <v>265</v>
      </c>
      <c r="CN301">
        <v>265</v>
      </c>
    </row>
    <row r="302" spans="2:92" x14ac:dyDescent="0.2">
      <c r="B302">
        <v>266</v>
      </c>
      <c r="D302">
        <v>837.24599999999998</v>
      </c>
      <c r="E302">
        <v>2967.4650000000001</v>
      </c>
      <c r="F302">
        <v>888.96100000000001</v>
      </c>
      <c r="G302">
        <v>839.43200000000002</v>
      </c>
      <c r="H302">
        <v>866.23299999999995</v>
      </c>
      <c r="I302">
        <v>771.85400000000004</v>
      </c>
      <c r="J302">
        <v>846.09799999999996</v>
      </c>
      <c r="L302">
        <v>266</v>
      </c>
      <c r="M302">
        <v>764.15300000000002</v>
      </c>
      <c r="N302">
        <v>815.18100000000004</v>
      </c>
      <c r="O302">
        <v>766.29700000000003</v>
      </c>
      <c r="P302">
        <v>1940.4849999999999</v>
      </c>
      <c r="Q302">
        <v>1064.6079999999999</v>
      </c>
      <c r="R302">
        <v>1419.134</v>
      </c>
      <c r="S302">
        <v>1052.26</v>
      </c>
      <c r="T302">
        <v>2989.0070000000001</v>
      </c>
      <c r="V302">
        <v>266</v>
      </c>
      <c r="W302">
        <v>764.15300000000002</v>
      </c>
      <c r="X302">
        <v>729.73599999999999</v>
      </c>
      <c r="Y302">
        <v>780.13199999999995</v>
      </c>
      <c r="Z302">
        <v>801.33399999999995</v>
      </c>
      <c r="AA302">
        <v>785.71699999999998</v>
      </c>
      <c r="AB302">
        <v>788.95899999999995</v>
      </c>
      <c r="AC302">
        <v>754.70299999999997</v>
      </c>
      <c r="AD302">
        <v>853.79899999999998</v>
      </c>
      <c r="AF302">
        <v>266</v>
      </c>
      <c r="AG302">
        <v>791.89599999999996</v>
      </c>
      <c r="AH302">
        <v>753.14300000000003</v>
      </c>
      <c r="AI302">
        <v>678.28200000000004</v>
      </c>
      <c r="AJ302">
        <v>730.16600000000005</v>
      </c>
      <c r="AK302">
        <v>772.39200000000005</v>
      </c>
      <c r="AN302">
        <v>925.68299999999999</v>
      </c>
      <c r="AP302">
        <v>266</v>
      </c>
      <c r="AQ302">
        <v>866.24400000000003</v>
      </c>
      <c r="AR302">
        <v>787.71400000000006</v>
      </c>
      <c r="AS302">
        <v>777.423</v>
      </c>
      <c r="AT302">
        <v>939.15200000000004</v>
      </c>
      <c r="AU302">
        <v>7587.1570000000002</v>
      </c>
      <c r="AZ302">
        <v>266</v>
      </c>
      <c r="BA302">
        <v>866.24400000000003</v>
      </c>
      <c r="BB302">
        <v>787.71400000000006</v>
      </c>
      <c r="BC302">
        <v>777.423</v>
      </c>
      <c r="BD302">
        <v>939.15200000000004</v>
      </c>
      <c r="BE302">
        <v>7587.1570000000002</v>
      </c>
      <c r="BJ302">
        <v>266</v>
      </c>
      <c r="BT302">
        <v>266</v>
      </c>
      <c r="CD302">
        <v>266</v>
      </c>
      <c r="CN302">
        <v>266</v>
      </c>
    </row>
    <row r="303" spans="2:92" x14ac:dyDescent="0.2">
      <c r="B303">
        <v>267</v>
      </c>
      <c r="D303">
        <v>795.678</v>
      </c>
      <c r="E303">
        <v>2817.46</v>
      </c>
      <c r="F303">
        <v>870.11500000000001</v>
      </c>
      <c r="G303">
        <v>863.01800000000003</v>
      </c>
      <c r="H303">
        <v>840.34100000000001</v>
      </c>
      <c r="I303">
        <v>777.11400000000003</v>
      </c>
      <c r="J303">
        <v>811.09500000000003</v>
      </c>
      <c r="L303">
        <v>267</v>
      </c>
      <c r="M303">
        <v>815.24099999999999</v>
      </c>
      <c r="N303">
        <v>766.404</v>
      </c>
      <c r="O303">
        <v>763.98699999999997</v>
      </c>
      <c r="P303">
        <v>1826.087</v>
      </c>
      <c r="Q303">
        <v>1007.047</v>
      </c>
      <c r="R303">
        <v>1297.6769999999999</v>
      </c>
      <c r="S303">
        <v>1070.348</v>
      </c>
      <c r="T303">
        <v>3061.5059999999999</v>
      </c>
      <c r="V303">
        <v>267</v>
      </c>
      <c r="W303">
        <v>815.24099999999999</v>
      </c>
      <c r="X303">
        <v>746.55399999999997</v>
      </c>
      <c r="Y303">
        <v>810.93499999999995</v>
      </c>
      <c r="Z303">
        <v>763.42899999999997</v>
      </c>
      <c r="AA303">
        <v>758.09</v>
      </c>
      <c r="AB303">
        <v>766.85500000000002</v>
      </c>
      <c r="AC303">
        <v>753.64200000000005</v>
      </c>
      <c r="AD303">
        <v>897.60400000000004</v>
      </c>
      <c r="AF303">
        <v>267</v>
      </c>
      <c r="AG303">
        <v>789.98699999999997</v>
      </c>
      <c r="AH303">
        <v>707.68200000000002</v>
      </c>
      <c r="AI303">
        <v>709.976</v>
      </c>
      <c r="AJ303">
        <v>728.16899999999998</v>
      </c>
      <c r="AK303">
        <v>738.54100000000005</v>
      </c>
      <c r="AN303">
        <v>897.18700000000001</v>
      </c>
      <c r="AP303">
        <v>267</v>
      </c>
      <c r="AQ303">
        <v>858.94799999999998</v>
      </c>
      <c r="AR303">
        <v>775.54600000000005</v>
      </c>
      <c r="AS303">
        <v>742.98699999999997</v>
      </c>
      <c r="AT303">
        <v>931.846</v>
      </c>
      <c r="AU303">
        <v>7104.299</v>
      </c>
      <c r="AZ303">
        <v>267</v>
      </c>
      <c r="BA303">
        <v>858.94799999999998</v>
      </c>
      <c r="BB303">
        <v>775.54600000000005</v>
      </c>
      <c r="BC303">
        <v>742.98699999999997</v>
      </c>
      <c r="BD303">
        <v>931.846</v>
      </c>
      <c r="BE303">
        <v>7104.299</v>
      </c>
      <c r="BJ303">
        <v>267</v>
      </c>
      <c r="BT303">
        <v>267</v>
      </c>
      <c r="CD303">
        <v>267</v>
      </c>
      <c r="CN303">
        <v>267</v>
      </c>
    </row>
    <row r="304" spans="2:92" x14ac:dyDescent="0.2">
      <c r="B304">
        <v>268</v>
      </c>
      <c r="D304">
        <v>783.54899999999998</v>
      </c>
      <c r="E304">
        <v>2716.24</v>
      </c>
      <c r="F304">
        <v>838.88400000000001</v>
      </c>
      <c r="G304">
        <v>870.375</v>
      </c>
      <c r="H304">
        <v>819.77499999999998</v>
      </c>
      <c r="I304">
        <v>783.88400000000001</v>
      </c>
      <c r="J304">
        <v>822.28499999999997</v>
      </c>
      <c r="L304">
        <v>268</v>
      </c>
      <c r="M304">
        <v>831.10500000000002</v>
      </c>
      <c r="N304">
        <v>730.71699999999998</v>
      </c>
      <c r="O304">
        <v>810.52499999999998</v>
      </c>
      <c r="P304">
        <v>1662.825</v>
      </c>
      <c r="Q304">
        <v>1009.812</v>
      </c>
      <c r="R304">
        <v>1266.973</v>
      </c>
      <c r="S304">
        <v>1068.8920000000001</v>
      </c>
      <c r="T304">
        <v>2977.3290000000002</v>
      </c>
      <c r="V304">
        <v>268</v>
      </c>
      <c r="W304">
        <v>831.10500000000002</v>
      </c>
      <c r="X304">
        <v>798.37</v>
      </c>
      <c r="Y304">
        <v>776.30499999999995</v>
      </c>
      <c r="Z304">
        <v>827.05100000000004</v>
      </c>
      <c r="AA304">
        <v>749.06399999999996</v>
      </c>
      <c r="AB304">
        <v>796.16899999999998</v>
      </c>
      <c r="AC304">
        <v>775.59400000000005</v>
      </c>
      <c r="AD304">
        <v>936.36</v>
      </c>
      <c r="AF304">
        <v>268</v>
      </c>
      <c r="AG304">
        <v>769.04700000000003</v>
      </c>
      <c r="AH304">
        <v>727.03599999999994</v>
      </c>
      <c r="AI304">
        <v>719.92499999999995</v>
      </c>
      <c r="AJ304">
        <v>721.35400000000004</v>
      </c>
      <c r="AK304">
        <v>718.46799999999996</v>
      </c>
      <c r="AN304">
        <v>897.85299999999995</v>
      </c>
      <c r="AP304">
        <v>268</v>
      </c>
      <c r="AQ304">
        <v>850.33699999999999</v>
      </c>
      <c r="AR304">
        <v>780.69500000000005</v>
      </c>
      <c r="AS304">
        <v>743.83500000000004</v>
      </c>
      <c r="AT304">
        <v>959.81600000000003</v>
      </c>
      <c r="AU304">
        <v>6668.0050000000001</v>
      </c>
      <c r="AZ304">
        <v>268</v>
      </c>
      <c r="BA304">
        <v>850.33699999999999</v>
      </c>
      <c r="BB304">
        <v>780.69500000000005</v>
      </c>
      <c r="BC304">
        <v>743.83500000000004</v>
      </c>
      <c r="BD304">
        <v>959.81600000000003</v>
      </c>
      <c r="BE304">
        <v>6668.0050000000001</v>
      </c>
      <c r="BJ304">
        <v>268</v>
      </c>
      <c r="BT304">
        <v>268</v>
      </c>
      <c r="CD304">
        <v>268</v>
      </c>
      <c r="CN304">
        <v>268</v>
      </c>
    </row>
    <row r="305" spans="2:92" x14ac:dyDescent="0.2">
      <c r="B305">
        <v>269</v>
      </c>
      <c r="D305">
        <v>762.49699999999996</v>
      </c>
      <c r="E305">
        <v>2457.7109999999998</v>
      </c>
      <c r="F305">
        <v>825.952</v>
      </c>
      <c r="G305">
        <v>800.57100000000003</v>
      </c>
      <c r="H305">
        <v>804.29300000000001</v>
      </c>
      <c r="I305">
        <v>805.65899999999999</v>
      </c>
      <c r="J305">
        <v>844.96500000000003</v>
      </c>
      <c r="L305">
        <v>269</v>
      </c>
      <c r="M305">
        <v>825.43</v>
      </c>
      <c r="N305">
        <v>773.24800000000005</v>
      </c>
      <c r="O305">
        <v>767.64499999999998</v>
      </c>
      <c r="P305">
        <v>1548.798</v>
      </c>
      <c r="Q305">
        <v>1041.421</v>
      </c>
      <c r="R305">
        <v>1250.83</v>
      </c>
      <c r="S305">
        <v>1134.0129999999999</v>
      </c>
      <c r="T305">
        <v>2954.3960000000002</v>
      </c>
      <c r="V305">
        <v>269</v>
      </c>
      <c r="W305">
        <v>825.43</v>
      </c>
      <c r="X305">
        <v>753.21299999999997</v>
      </c>
      <c r="Y305">
        <v>712.85</v>
      </c>
      <c r="Z305">
        <v>773.65200000000004</v>
      </c>
      <c r="AA305">
        <v>729.29600000000005</v>
      </c>
      <c r="AB305">
        <v>782.33399999999995</v>
      </c>
      <c r="AC305">
        <v>735.51199999999994</v>
      </c>
      <c r="AD305">
        <v>901.428</v>
      </c>
      <c r="AF305">
        <v>269</v>
      </c>
      <c r="AG305">
        <v>751.87300000000005</v>
      </c>
      <c r="AH305">
        <v>723.57500000000005</v>
      </c>
      <c r="AI305">
        <v>709.976</v>
      </c>
      <c r="AJ305">
        <v>736.03300000000002</v>
      </c>
      <c r="AK305">
        <v>741.68100000000004</v>
      </c>
      <c r="AP305">
        <v>269</v>
      </c>
      <c r="AQ305">
        <v>863.02700000000004</v>
      </c>
      <c r="AR305">
        <v>789.423</v>
      </c>
      <c r="AS305">
        <v>773.53499999999997</v>
      </c>
      <c r="AT305">
        <v>918.48</v>
      </c>
      <c r="AU305">
        <v>5918.1270000000004</v>
      </c>
      <c r="AZ305">
        <v>269</v>
      </c>
      <c r="BA305">
        <v>863.02700000000004</v>
      </c>
      <c r="BB305">
        <v>789.423</v>
      </c>
      <c r="BC305">
        <v>773.53499999999997</v>
      </c>
      <c r="BD305">
        <v>918.48</v>
      </c>
      <c r="BE305">
        <v>5918.1270000000004</v>
      </c>
      <c r="BJ305">
        <v>269</v>
      </c>
      <c r="BT305">
        <v>269</v>
      </c>
      <c r="CD305">
        <v>269</v>
      </c>
      <c r="CN305">
        <v>269</v>
      </c>
    </row>
    <row r="306" spans="2:92" x14ac:dyDescent="0.2">
      <c r="B306">
        <v>270</v>
      </c>
      <c r="D306">
        <v>796.48800000000006</v>
      </c>
      <c r="E306">
        <v>2322.2440000000001</v>
      </c>
      <c r="F306">
        <v>797.23</v>
      </c>
      <c r="G306">
        <v>790.39</v>
      </c>
      <c r="H306">
        <v>808.78700000000003</v>
      </c>
      <c r="I306">
        <v>803.03</v>
      </c>
      <c r="J306">
        <v>863.68200000000002</v>
      </c>
      <c r="L306">
        <v>270</v>
      </c>
      <c r="M306">
        <v>871.24599999999998</v>
      </c>
      <c r="N306">
        <v>750.303</v>
      </c>
      <c r="O306">
        <v>766.43100000000004</v>
      </c>
      <c r="P306">
        <v>1518.3620000000001</v>
      </c>
      <c r="Q306">
        <v>1026.5519999999999</v>
      </c>
      <c r="R306">
        <v>1177.2180000000001</v>
      </c>
      <c r="S306">
        <v>1076.711</v>
      </c>
      <c r="T306">
        <v>3089.6570000000002</v>
      </c>
      <c r="V306">
        <v>270</v>
      </c>
      <c r="W306">
        <v>871.24599999999998</v>
      </c>
      <c r="X306">
        <v>730.14300000000003</v>
      </c>
      <c r="Y306">
        <v>765.91600000000005</v>
      </c>
      <c r="Z306">
        <v>824.35299999999995</v>
      </c>
      <c r="AA306">
        <v>716.48599999999999</v>
      </c>
      <c r="AB306">
        <v>769.20899999999995</v>
      </c>
      <c r="AC306">
        <v>753.471</v>
      </c>
      <c r="AD306">
        <v>854.91600000000005</v>
      </c>
      <c r="AF306">
        <v>270</v>
      </c>
      <c r="AG306">
        <v>733.99</v>
      </c>
      <c r="AH306">
        <v>741.23099999999999</v>
      </c>
      <c r="AI306">
        <v>724.75800000000004</v>
      </c>
      <c r="AJ306">
        <v>718.52499999999998</v>
      </c>
      <c r="AK306">
        <v>754.57899999999995</v>
      </c>
      <c r="AP306">
        <v>270</v>
      </c>
      <c r="AQ306">
        <v>859.26199999999994</v>
      </c>
      <c r="AR306">
        <v>774.85699999999997</v>
      </c>
      <c r="AS306">
        <v>785.14300000000003</v>
      </c>
      <c r="AT306">
        <v>916.18899999999996</v>
      </c>
      <c r="AU306">
        <v>5155.9669999999996</v>
      </c>
      <c r="AZ306">
        <v>270</v>
      </c>
      <c r="BA306">
        <v>859.26199999999994</v>
      </c>
      <c r="BB306">
        <v>774.85699999999997</v>
      </c>
      <c r="BC306">
        <v>785.14300000000003</v>
      </c>
      <c r="BD306">
        <v>916.18899999999996</v>
      </c>
      <c r="BE306">
        <v>5155.9669999999996</v>
      </c>
      <c r="BJ306">
        <v>270</v>
      </c>
      <c r="BT306">
        <v>270</v>
      </c>
      <c r="CD306">
        <v>270</v>
      </c>
      <c r="CN306">
        <v>270</v>
      </c>
    </row>
    <row r="307" spans="2:92" x14ac:dyDescent="0.2">
      <c r="B307">
        <v>271</v>
      </c>
      <c r="D307">
        <v>786.91800000000001</v>
      </c>
      <c r="E307">
        <v>2185.326</v>
      </c>
      <c r="F307">
        <v>863.04399999999998</v>
      </c>
      <c r="G307">
        <v>806.86</v>
      </c>
      <c r="H307">
        <v>846.90099999999995</v>
      </c>
      <c r="I307">
        <v>795.20100000000002</v>
      </c>
      <c r="L307">
        <v>271</v>
      </c>
      <c r="M307">
        <v>814.00300000000004</v>
      </c>
      <c r="N307">
        <v>789.31500000000005</v>
      </c>
      <c r="O307">
        <v>762.2</v>
      </c>
      <c r="P307">
        <v>1381.5730000000001</v>
      </c>
      <c r="Q307">
        <v>986.98500000000001</v>
      </c>
      <c r="R307">
        <v>1180.1959999999999</v>
      </c>
      <c r="S307">
        <v>1033.8979999999999</v>
      </c>
      <c r="T307">
        <v>3086.6979999999999</v>
      </c>
      <c r="V307">
        <v>271</v>
      </c>
      <c r="W307">
        <v>814.00300000000004</v>
      </c>
      <c r="X307">
        <v>768.93299999999999</v>
      </c>
      <c r="Y307">
        <v>753.51400000000001</v>
      </c>
      <c r="Z307">
        <v>814.34400000000005</v>
      </c>
      <c r="AA307">
        <v>710.66399999999999</v>
      </c>
      <c r="AB307">
        <v>729.274</v>
      </c>
      <c r="AC307">
        <v>775.71900000000005</v>
      </c>
      <c r="AD307">
        <v>876.04300000000001</v>
      </c>
      <c r="AF307">
        <v>271</v>
      </c>
      <c r="AP307">
        <v>271</v>
      </c>
      <c r="AQ307">
        <v>848.79</v>
      </c>
      <c r="AR307">
        <v>778.94500000000005</v>
      </c>
      <c r="AS307">
        <v>793.32600000000002</v>
      </c>
      <c r="AT307">
        <v>927.94500000000005</v>
      </c>
      <c r="AU307">
        <v>4071.6280000000002</v>
      </c>
      <c r="AZ307">
        <v>271</v>
      </c>
      <c r="BA307">
        <v>848.79</v>
      </c>
      <c r="BB307">
        <v>778.94500000000005</v>
      </c>
      <c r="BC307">
        <v>793.32600000000002</v>
      </c>
      <c r="BD307">
        <v>927.94500000000005</v>
      </c>
      <c r="BE307">
        <v>4071.6280000000002</v>
      </c>
      <c r="BJ307">
        <v>271</v>
      </c>
      <c r="BT307">
        <v>271</v>
      </c>
      <c r="CD307">
        <v>271</v>
      </c>
      <c r="CN307">
        <v>271</v>
      </c>
    </row>
    <row r="308" spans="2:92" x14ac:dyDescent="0.2">
      <c r="B308">
        <v>272</v>
      </c>
      <c r="D308">
        <v>784.52200000000005</v>
      </c>
      <c r="E308">
        <v>2163.221</v>
      </c>
      <c r="F308">
        <v>852.72299999999996</v>
      </c>
      <c r="G308">
        <v>819.875</v>
      </c>
      <c r="L308">
        <v>272</v>
      </c>
      <c r="M308">
        <v>834.33799999999997</v>
      </c>
      <c r="N308">
        <v>814.37</v>
      </c>
      <c r="O308">
        <v>759.41600000000005</v>
      </c>
      <c r="P308">
        <v>1298.2850000000001</v>
      </c>
      <c r="Q308">
        <v>973.71199999999999</v>
      </c>
      <c r="R308">
        <v>1106.2850000000001</v>
      </c>
      <c r="S308">
        <v>1039.789</v>
      </c>
      <c r="T308">
        <v>3205.7759999999998</v>
      </c>
      <c r="V308">
        <v>272</v>
      </c>
      <c r="W308">
        <v>834.33799999999997</v>
      </c>
      <c r="X308">
        <v>739.82</v>
      </c>
      <c r="Y308">
        <v>772.654</v>
      </c>
      <c r="Z308">
        <v>783.66</v>
      </c>
      <c r="AA308">
        <v>731.26400000000001</v>
      </c>
      <c r="AB308">
        <v>783.02099999999996</v>
      </c>
      <c r="AC308">
        <v>746.29200000000003</v>
      </c>
      <c r="AD308">
        <v>910.822</v>
      </c>
      <c r="AF308">
        <v>272</v>
      </c>
      <c r="AP308">
        <v>272</v>
      </c>
      <c r="AQ308">
        <v>851.80700000000002</v>
      </c>
      <c r="AR308">
        <v>787.07100000000003</v>
      </c>
      <c r="AS308">
        <v>776.19500000000005</v>
      </c>
      <c r="AT308">
        <v>963.101</v>
      </c>
      <c r="AU308">
        <v>3230.163</v>
      </c>
      <c r="AZ308">
        <v>272</v>
      </c>
      <c r="BA308">
        <v>851.80700000000002</v>
      </c>
      <c r="BB308">
        <v>787.07100000000003</v>
      </c>
      <c r="BC308">
        <v>776.19500000000005</v>
      </c>
      <c r="BD308">
        <v>963.101</v>
      </c>
      <c r="BE308">
        <v>3230.163</v>
      </c>
      <c r="BJ308">
        <v>272</v>
      </c>
      <c r="BT308">
        <v>272</v>
      </c>
      <c r="CD308">
        <v>272</v>
      </c>
      <c r="CN308">
        <v>272</v>
      </c>
    </row>
    <row r="309" spans="2:92" x14ac:dyDescent="0.2">
      <c r="B309">
        <v>273</v>
      </c>
      <c r="D309">
        <v>782.96400000000006</v>
      </c>
      <c r="E309">
        <v>2109.7020000000002</v>
      </c>
      <c r="F309">
        <v>813.99</v>
      </c>
      <c r="G309">
        <v>852.68</v>
      </c>
      <c r="L309">
        <v>273</v>
      </c>
      <c r="M309">
        <v>818.16800000000001</v>
      </c>
      <c r="N309">
        <v>798.23900000000003</v>
      </c>
      <c r="O309">
        <v>748.95699999999999</v>
      </c>
      <c r="P309">
        <v>1318.548</v>
      </c>
      <c r="Q309">
        <v>1028.6110000000001</v>
      </c>
      <c r="R309">
        <v>1102.587</v>
      </c>
      <c r="S309">
        <v>1045.809</v>
      </c>
      <c r="T309">
        <v>3379.029</v>
      </c>
      <c r="V309">
        <v>273</v>
      </c>
      <c r="W309">
        <v>818.16800000000001</v>
      </c>
      <c r="X309">
        <v>762.25099999999998</v>
      </c>
      <c r="Y309">
        <v>798.93299999999999</v>
      </c>
      <c r="Z309">
        <v>761.29899999999998</v>
      </c>
      <c r="AA309">
        <v>738.48199999999997</v>
      </c>
      <c r="AB309">
        <v>784.48800000000006</v>
      </c>
      <c r="AC309">
        <v>754.14200000000005</v>
      </c>
      <c r="AD309">
        <v>907.35900000000004</v>
      </c>
      <c r="AF309">
        <v>273</v>
      </c>
      <c r="AP309">
        <v>273</v>
      </c>
      <c r="AQ309">
        <v>885.26700000000005</v>
      </c>
      <c r="AR309">
        <v>811.7</v>
      </c>
      <c r="AS309">
        <v>775.81200000000001</v>
      </c>
      <c r="AT309">
        <v>939.279</v>
      </c>
      <c r="AU309">
        <v>2614.2269999999999</v>
      </c>
      <c r="AZ309">
        <v>273</v>
      </c>
      <c r="BA309">
        <v>885.26700000000005</v>
      </c>
      <c r="BB309">
        <v>811.7</v>
      </c>
      <c r="BC309">
        <v>775.81200000000001</v>
      </c>
      <c r="BD309">
        <v>939.279</v>
      </c>
      <c r="BE309">
        <v>2614.2269999999999</v>
      </c>
      <c r="BJ309">
        <v>273</v>
      </c>
      <c r="BT309">
        <v>273</v>
      </c>
      <c r="CD309">
        <v>273</v>
      </c>
      <c r="CN309">
        <v>273</v>
      </c>
    </row>
    <row r="310" spans="2:92" x14ac:dyDescent="0.2">
      <c r="B310">
        <v>274</v>
      </c>
      <c r="D310">
        <v>843.51900000000001</v>
      </c>
      <c r="E310">
        <v>1948.3589999999999</v>
      </c>
      <c r="F310">
        <v>803.67600000000004</v>
      </c>
      <c r="G310">
        <v>840.61400000000003</v>
      </c>
      <c r="L310">
        <v>274</v>
      </c>
      <c r="M310">
        <v>804.86300000000006</v>
      </c>
      <c r="N310">
        <v>777.12400000000002</v>
      </c>
      <c r="O310">
        <v>767.31700000000001</v>
      </c>
      <c r="P310">
        <v>1281.539</v>
      </c>
      <c r="Q310">
        <v>1069.934</v>
      </c>
      <c r="R310">
        <v>1043.634</v>
      </c>
      <c r="S310">
        <v>1104.8910000000001</v>
      </c>
      <c r="T310">
        <v>3547.9070000000002</v>
      </c>
      <c r="V310">
        <v>274</v>
      </c>
      <c r="W310">
        <v>804.86300000000006</v>
      </c>
      <c r="X310">
        <v>719.54899999999998</v>
      </c>
      <c r="Y310">
        <v>772.54700000000003</v>
      </c>
      <c r="Z310">
        <v>734.98</v>
      </c>
      <c r="AA310">
        <v>741.86900000000003</v>
      </c>
      <c r="AB310">
        <v>741.85599999999999</v>
      </c>
      <c r="AC310">
        <v>751.42</v>
      </c>
      <c r="AD310">
        <v>875.154</v>
      </c>
      <c r="AF310">
        <v>274</v>
      </c>
      <c r="AP310">
        <v>274</v>
      </c>
      <c r="AQ310">
        <v>869.60599999999999</v>
      </c>
      <c r="AR310">
        <v>785.16899999999998</v>
      </c>
      <c r="AS310">
        <v>802.17899999999997</v>
      </c>
      <c r="AT310">
        <v>958.93600000000004</v>
      </c>
      <c r="AU310">
        <v>2384.393</v>
      </c>
      <c r="AZ310">
        <v>274</v>
      </c>
      <c r="BA310">
        <v>869.60599999999999</v>
      </c>
      <c r="BB310">
        <v>785.16899999999998</v>
      </c>
      <c r="BC310">
        <v>802.17899999999997</v>
      </c>
      <c r="BD310">
        <v>958.93600000000004</v>
      </c>
      <c r="BE310">
        <v>2384.393</v>
      </c>
      <c r="BJ310">
        <v>274</v>
      </c>
      <c r="BT310">
        <v>274</v>
      </c>
      <c r="CD310">
        <v>274</v>
      </c>
      <c r="CN310">
        <v>274</v>
      </c>
    </row>
    <row r="311" spans="2:92" x14ac:dyDescent="0.2">
      <c r="B311">
        <v>275</v>
      </c>
      <c r="D311">
        <v>817.62900000000002</v>
      </c>
      <c r="E311">
        <v>1875.6120000000001</v>
      </c>
      <c r="F311">
        <v>829.77700000000004</v>
      </c>
      <c r="G311">
        <v>854.56500000000005</v>
      </c>
      <c r="L311">
        <v>275</v>
      </c>
      <c r="M311">
        <v>826.48900000000003</v>
      </c>
      <c r="N311">
        <v>739.31100000000004</v>
      </c>
      <c r="O311">
        <v>826.64099999999996</v>
      </c>
      <c r="P311">
        <v>1328.8530000000001</v>
      </c>
      <c r="Q311">
        <v>999.47299999999996</v>
      </c>
      <c r="R311">
        <v>1076.818</v>
      </c>
      <c r="S311">
        <v>1059.9369999999999</v>
      </c>
      <c r="T311">
        <v>3648.3159999999998</v>
      </c>
      <c r="V311">
        <v>275</v>
      </c>
      <c r="W311">
        <v>826.48900000000003</v>
      </c>
      <c r="X311">
        <v>740.96699999999998</v>
      </c>
      <c r="Y311">
        <v>791.95399999999995</v>
      </c>
      <c r="Z311">
        <v>757.15</v>
      </c>
      <c r="AA311">
        <v>769.50800000000004</v>
      </c>
      <c r="AB311">
        <v>737.98699999999997</v>
      </c>
      <c r="AC311">
        <v>759.83100000000002</v>
      </c>
      <c r="AD311">
        <v>842.58799999999997</v>
      </c>
      <c r="AF311">
        <v>275</v>
      </c>
      <c r="AP311">
        <v>275</v>
      </c>
      <c r="AQ311">
        <v>906.03</v>
      </c>
      <c r="AR311">
        <v>774.97500000000002</v>
      </c>
      <c r="AS311">
        <v>803.95600000000002</v>
      </c>
      <c r="AT311">
        <v>949.57500000000005</v>
      </c>
      <c r="AU311">
        <v>2100.002</v>
      </c>
      <c r="AZ311">
        <v>275</v>
      </c>
      <c r="BA311">
        <v>906.03</v>
      </c>
      <c r="BB311">
        <v>774.97500000000002</v>
      </c>
      <c r="BC311">
        <v>803.95600000000002</v>
      </c>
      <c r="BD311">
        <v>949.57500000000005</v>
      </c>
      <c r="BE311">
        <v>2100.002</v>
      </c>
      <c r="BJ311">
        <v>275</v>
      </c>
      <c r="BT311">
        <v>275</v>
      </c>
      <c r="CD311">
        <v>275</v>
      </c>
      <c r="CN311">
        <v>275</v>
      </c>
    </row>
    <row r="312" spans="2:92" x14ac:dyDescent="0.2">
      <c r="B312">
        <v>276</v>
      </c>
      <c r="D312">
        <v>821.47</v>
      </c>
      <c r="E312">
        <v>1714.8330000000001</v>
      </c>
      <c r="F312">
        <v>806.33600000000001</v>
      </c>
      <c r="G312">
        <v>867.47799999999995</v>
      </c>
      <c r="L312">
        <v>276</v>
      </c>
      <c r="M312">
        <v>841.21900000000005</v>
      </c>
      <c r="N312">
        <v>750.79100000000005</v>
      </c>
      <c r="O312">
        <v>758.62</v>
      </c>
      <c r="P312">
        <v>1268.819</v>
      </c>
      <c r="Q312">
        <v>961.13800000000003</v>
      </c>
      <c r="R312">
        <v>1087.0329999999999</v>
      </c>
      <c r="S312">
        <v>1074.8130000000001</v>
      </c>
      <c r="T312">
        <v>3884.4540000000002</v>
      </c>
      <c r="V312">
        <v>276</v>
      </c>
      <c r="W312">
        <v>841.21900000000005</v>
      </c>
      <c r="X312">
        <v>737.83399999999995</v>
      </c>
      <c r="Y312">
        <v>779.61900000000003</v>
      </c>
      <c r="Z312">
        <v>760.471</v>
      </c>
      <c r="AA312">
        <v>745.94899999999996</v>
      </c>
      <c r="AB312">
        <v>738.56899999999996</v>
      </c>
      <c r="AC312">
        <v>767.08299999999997</v>
      </c>
      <c r="AD312">
        <v>856.85400000000004</v>
      </c>
      <c r="AF312">
        <v>276</v>
      </c>
      <c r="AP312">
        <v>276</v>
      </c>
      <c r="AQ312">
        <v>887.35900000000004</v>
      </c>
      <c r="AR312">
        <v>802.29700000000003</v>
      </c>
      <c r="AS312">
        <v>808.09799999999996</v>
      </c>
      <c r="AT312">
        <v>907.05200000000002</v>
      </c>
      <c r="AU312">
        <v>1777.0360000000001</v>
      </c>
      <c r="AZ312">
        <v>276</v>
      </c>
      <c r="BA312">
        <v>887.35900000000004</v>
      </c>
      <c r="BB312">
        <v>802.29700000000003</v>
      </c>
      <c r="BC312">
        <v>808.09799999999996</v>
      </c>
      <c r="BD312">
        <v>907.05200000000002</v>
      </c>
      <c r="BE312">
        <v>1777.0360000000001</v>
      </c>
      <c r="BJ312">
        <v>276</v>
      </c>
      <c r="BT312">
        <v>276</v>
      </c>
      <c r="CD312">
        <v>276</v>
      </c>
      <c r="CN312">
        <v>276</v>
      </c>
    </row>
    <row r="313" spans="2:92" x14ac:dyDescent="0.2">
      <c r="B313">
        <v>277</v>
      </c>
      <c r="D313">
        <v>820.97500000000002</v>
      </c>
      <c r="E313">
        <v>1578.6010000000001</v>
      </c>
      <c r="F313">
        <v>801.55499999999995</v>
      </c>
      <c r="G313">
        <v>836.63300000000004</v>
      </c>
      <c r="L313">
        <v>277</v>
      </c>
      <c r="M313">
        <v>872.18499999999995</v>
      </c>
      <c r="N313">
        <v>781.63499999999999</v>
      </c>
      <c r="O313">
        <v>789.47900000000004</v>
      </c>
      <c r="P313">
        <v>1227.6600000000001</v>
      </c>
      <c r="Q313">
        <v>965.12400000000002</v>
      </c>
      <c r="R313">
        <v>1078.769</v>
      </c>
      <c r="S313">
        <v>1065.931</v>
      </c>
      <c r="T313">
        <v>4208.4610000000002</v>
      </c>
      <c r="V313">
        <v>277</v>
      </c>
      <c r="W313">
        <v>872.18499999999995</v>
      </c>
      <c r="X313">
        <v>733.28700000000003</v>
      </c>
      <c r="Y313">
        <v>768.01599999999996</v>
      </c>
      <c r="Z313">
        <v>763.976</v>
      </c>
      <c r="AA313">
        <v>748.74900000000002</v>
      </c>
      <c r="AB313">
        <v>727.51099999999997</v>
      </c>
      <c r="AC313">
        <v>775.96799999999996</v>
      </c>
      <c r="AD313">
        <v>837.18100000000004</v>
      </c>
      <c r="AF313">
        <v>277</v>
      </c>
      <c r="AP313">
        <v>277</v>
      </c>
      <c r="AQ313">
        <v>906.98099999999999</v>
      </c>
      <c r="AR313">
        <v>752.00800000000004</v>
      </c>
      <c r="AS313">
        <v>764.40300000000002</v>
      </c>
      <c r="AT313">
        <v>920.41899999999998</v>
      </c>
      <c r="AU313">
        <v>1536.1</v>
      </c>
      <c r="AZ313">
        <v>277</v>
      </c>
      <c r="BA313">
        <v>906.98099999999999</v>
      </c>
      <c r="BB313">
        <v>752.00800000000004</v>
      </c>
      <c r="BC313">
        <v>764.40300000000002</v>
      </c>
      <c r="BD313">
        <v>920.41899999999998</v>
      </c>
      <c r="BE313">
        <v>1536.1</v>
      </c>
      <c r="BJ313">
        <v>277</v>
      </c>
      <c r="BT313">
        <v>277</v>
      </c>
      <c r="CD313">
        <v>277</v>
      </c>
      <c r="CN313">
        <v>277</v>
      </c>
    </row>
    <row r="314" spans="2:92" x14ac:dyDescent="0.2">
      <c r="B314">
        <v>278</v>
      </c>
      <c r="D314">
        <v>807.75800000000004</v>
      </c>
      <c r="E314">
        <v>1445.9929999999999</v>
      </c>
      <c r="F314">
        <v>842.97500000000002</v>
      </c>
      <c r="G314">
        <v>796.59299999999996</v>
      </c>
      <c r="L314">
        <v>278</v>
      </c>
      <c r="M314">
        <v>899.56500000000005</v>
      </c>
      <c r="N314">
        <v>771.13400000000001</v>
      </c>
      <c r="O314">
        <v>799.23400000000004</v>
      </c>
      <c r="P314">
        <v>1228.3109999999999</v>
      </c>
      <c r="Q314">
        <v>984.83799999999997</v>
      </c>
      <c r="R314">
        <v>1027.8589999999999</v>
      </c>
      <c r="S314">
        <v>1078.885</v>
      </c>
      <c r="T314">
        <v>4712.1530000000002</v>
      </c>
      <c r="V314">
        <v>278</v>
      </c>
      <c r="W314">
        <v>899.56500000000005</v>
      </c>
      <c r="X314">
        <v>729.31799999999998</v>
      </c>
      <c r="Y314">
        <v>781.851</v>
      </c>
      <c r="Z314">
        <v>767.94299999999998</v>
      </c>
      <c r="AA314">
        <v>773.34900000000005</v>
      </c>
      <c r="AB314">
        <v>749.38699999999994</v>
      </c>
      <c r="AC314">
        <v>738.19</v>
      </c>
      <c r="AD314">
        <v>871.45699999999999</v>
      </c>
      <c r="AF314">
        <v>278</v>
      </c>
      <c r="AP314">
        <v>278</v>
      </c>
      <c r="AZ314">
        <v>278</v>
      </c>
      <c r="BJ314">
        <v>278</v>
      </c>
      <c r="BT314">
        <v>278</v>
      </c>
      <c r="CD314">
        <v>278</v>
      </c>
      <c r="CN314">
        <v>278</v>
      </c>
    </row>
    <row r="315" spans="2:92" x14ac:dyDescent="0.2">
      <c r="B315">
        <v>279</v>
      </c>
      <c r="D315">
        <v>792.67700000000002</v>
      </c>
      <c r="E315">
        <v>1316.3589999999999</v>
      </c>
      <c r="L315">
        <v>279</v>
      </c>
      <c r="M315">
        <v>869.98900000000003</v>
      </c>
      <c r="N315">
        <v>743.33699999999999</v>
      </c>
      <c r="O315">
        <v>778.03599999999994</v>
      </c>
      <c r="P315">
        <v>1227.758</v>
      </c>
      <c r="Q315">
        <v>1047.146</v>
      </c>
      <c r="R315">
        <v>971.64400000000001</v>
      </c>
      <c r="S315">
        <v>1098.1669999999999</v>
      </c>
      <c r="T315">
        <v>5059.951</v>
      </c>
      <c r="V315">
        <v>279</v>
      </c>
      <c r="W315">
        <v>869.98900000000003</v>
      </c>
      <c r="X315">
        <v>704.65499999999997</v>
      </c>
      <c r="Y315">
        <v>775.51700000000005</v>
      </c>
      <c r="Z315">
        <v>817.86</v>
      </c>
      <c r="AA315">
        <v>724.755</v>
      </c>
      <c r="AB315">
        <v>727.42</v>
      </c>
      <c r="AC315">
        <v>748.47900000000004</v>
      </c>
      <c r="AD315">
        <v>845.97900000000004</v>
      </c>
      <c r="AF315">
        <v>279</v>
      </c>
      <c r="AP315">
        <v>279</v>
      </c>
      <c r="AZ315">
        <v>279</v>
      </c>
      <c r="BJ315">
        <v>279</v>
      </c>
      <c r="BT315">
        <v>279</v>
      </c>
      <c r="CD315">
        <v>279</v>
      </c>
      <c r="CN315">
        <v>279</v>
      </c>
    </row>
    <row r="316" spans="2:92" x14ac:dyDescent="0.2">
      <c r="B316">
        <v>280</v>
      </c>
      <c r="D316">
        <v>775.99699999999996</v>
      </c>
      <c r="E316">
        <v>1128.79</v>
      </c>
      <c r="L316">
        <v>280</v>
      </c>
      <c r="M316">
        <v>880.16399999999999</v>
      </c>
      <c r="N316">
        <v>788.25900000000001</v>
      </c>
      <c r="O316">
        <v>789.94600000000003</v>
      </c>
      <c r="P316">
        <v>1224.2090000000001</v>
      </c>
      <c r="Q316">
        <v>1074.6500000000001</v>
      </c>
      <c r="R316">
        <v>1007.8049999999999</v>
      </c>
      <c r="S316">
        <v>1137.0409999999999</v>
      </c>
      <c r="T316">
        <v>5216.2169999999996</v>
      </c>
      <c r="V316">
        <v>280</v>
      </c>
      <c r="W316">
        <v>880.16399999999999</v>
      </c>
      <c r="X316">
        <v>713.40899999999999</v>
      </c>
      <c r="Y316">
        <v>766.90499999999997</v>
      </c>
      <c r="Z316">
        <v>769.54399999999998</v>
      </c>
      <c r="AA316">
        <v>741.50099999999998</v>
      </c>
      <c r="AB316">
        <v>694.29300000000001</v>
      </c>
      <c r="AC316">
        <v>755.33799999999997</v>
      </c>
      <c r="AD316">
        <v>839.63499999999999</v>
      </c>
      <c r="AF316">
        <v>280</v>
      </c>
      <c r="AP316">
        <v>280</v>
      </c>
      <c r="AZ316">
        <v>280</v>
      </c>
      <c r="BJ316">
        <v>280</v>
      </c>
      <c r="BT316">
        <v>280</v>
      </c>
      <c r="CD316">
        <v>280</v>
      </c>
      <c r="CN316">
        <v>280</v>
      </c>
    </row>
    <row r="317" spans="2:92" x14ac:dyDescent="0.2">
      <c r="B317">
        <v>281</v>
      </c>
      <c r="D317">
        <v>802.12699999999995</v>
      </c>
      <c r="E317">
        <v>1056.28</v>
      </c>
      <c r="L317">
        <v>281</v>
      </c>
      <c r="M317">
        <v>874.37199999999996</v>
      </c>
      <c r="N317">
        <v>760.39700000000005</v>
      </c>
      <c r="O317">
        <v>768.40200000000004</v>
      </c>
      <c r="P317">
        <v>1179.6389999999999</v>
      </c>
      <c r="Q317">
        <v>1075.174</v>
      </c>
      <c r="R317">
        <v>1051.7550000000001</v>
      </c>
      <c r="S317">
        <v>1176.1659999999999</v>
      </c>
      <c r="T317">
        <v>5114.393</v>
      </c>
      <c r="V317">
        <v>281</v>
      </c>
      <c r="W317">
        <v>874.37199999999996</v>
      </c>
      <c r="X317">
        <v>714.39200000000005</v>
      </c>
      <c r="Y317">
        <v>777.63400000000001</v>
      </c>
      <c r="Z317">
        <v>762.22</v>
      </c>
      <c r="AA317">
        <v>743.95600000000002</v>
      </c>
      <c r="AB317">
        <v>775.25300000000004</v>
      </c>
      <c r="AC317">
        <v>744.03399999999999</v>
      </c>
      <c r="AD317">
        <v>866.13800000000003</v>
      </c>
      <c r="AF317">
        <v>281</v>
      </c>
      <c r="AP317">
        <v>281</v>
      </c>
      <c r="AZ317">
        <v>281</v>
      </c>
      <c r="BJ317">
        <v>281</v>
      </c>
      <c r="BT317">
        <v>281</v>
      </c>
      <c r="CD317">
        <v>281</v>
      </c>
      <c r="CN317">
        <v>281</v>
      </c>
    </row>
    <row r="318" spans="2:92" x14ac:dyDescent="0.2">
      <c r="B318">
        <v>282</v>
      </c>
      <c r="D318">
        <v>807.34</v>
      </c>
      <c r="E318">
        <v>1028.3009999999999</v>
      </c>
      <c r="L318">
        <v>282</v>
      </c>
      <c r="M318">
        <v>859.23299999999995</v>
      </c>
      <c r="N318">
        <v>750.10500000000002</v>
      </c>
      <c r="O318">
        <v>759.41200000000003</v>
      </c>
      <c r="P318">
        <v>1168.4100000000001</v>
      </c>
      <c r="Q318">
        <v>1116.6320000000001</v>
      </c>
      <c r="R318">
        <v>1049.7360000000001</v>
      </c>
      <c r="S318">
        <v>1160.8209999999999</v>
      </c>
      <c r="T318">
        <v>5046.433</v>
      </c>
      <c r="V318">
        <v>282</v>
      </c>
      <c r="W318">
        <v>859.23299999999995</v>
      </c>
      <c r="X318">
        <v>729.78599999999994</v>
      </c>
      <c r="Y318">
        <v>782.11300000000006</v>
      </c>
      <c r="Z318">
        <v>774.26499999999999</v>
      </c>
      <c r="AA318">
        <v>780.66800000000001</v>
      </c>
      <c r="AB318">
        <v>744.27099999999996</v>
      </c>
      <c r="AC318">
        <v>746.39</v>
      </c>
      <c r="AD318">
        <v>834.36800000000005</v>
      </c>
      <c r="AF318">
        <v>282</v>
      </c>
      <c r="AP318">
        <v>282</v>
      </c>
      <c r="AZ318">
        <v>282</v>
      </c>
      <c r="BJ318">
        <v>282</v>
      </c>
      <c r="BT318">
        <v>282</v>
      </c>
      <c r="CD318">
        <v>282</v>
      </c>
      <c r="CN318">
        <v>282</v>
      </c>
    </row>
    <row r="319" spans="2:92" x14ac:dyDescent="0.2">
      <c r="B319">
        <v>283</v>
      </c>
      <c r="D319">
        <v>785.899</v>
      </c>
      <c r="E319">
        <v>1032.085</v>
      </c>
      <c r="L319">
        <v>283</v>
      </c>
      <c r="M319">
        <v>823.58900000000006</v>
      </c>
      <c r="N319">
        <v>765.79700000000003</v>
      </c>
      <c r="O319">
        <v>783.154</v>
      </c>
      <c r="P319">
        <v>1191.29</v>
      </c>
      <c r="Q319">
        <v>1095.683</v>
      </c>
      <c r="R319">
        <v>1109.2929999999999</v>
      </c>
      <c r="S319">
        <v>1160.347</v>
      </c>
      <c r="T319">
        <v>4688.5789999999997</v>
      </c>
      <c r="V319">
        <v>283</v>
      </c>
      <c r="W319">
        <v>823.58900000000006</v>
      </c>
      <c r="X319">
        <v>759.79700000000003</v>
      </c>
      <c r="Y319">
        <v>731.76499999999999</v>
      </c>
      <c r="Z319">
        <v>803.34299999999996</v>
      </c>
      <c r="AA319">
        <v>769.005</v>
      </c>
      <c r="AB319">
        <v>721.3</v>
      </c>
      <c r="AC319">
        <v>734.45799999999997</v>
      </c>
      <c r="AD319">
        <v>815.52599999999995</v>
      </c>
      <c r="AF319">
        <v>283</v>
      </c>
      <c r="AP319">
        <v>283</v>
      </c>
      <c r="AZ319">
        <v>283</v>
      </c>
      <c r="BJ319">
        <v>283</v>
      </c>
      <c r="BT319">
        <v>283</v>
      </c>
      <c r="CD319">
        <v>283</v>
      </c>
      <c r="CN319">
        <v>283</v>
      </c>
    </row>
    <row r="320" spans="2:92" x14ac:dyDescent="0.2">
      <c r="B320">
        <v>284</v>
      </c>
      <c r="D320">
        <v>830.4</v>
      </c>
      <c r="E320">
        <v>937.55499999999995</v>
      </c>
      <c r="L320">
        <v>284</v>
      </c>
      <c r="M320">
        <v>857.21400000000006</v>
      </c>
      <c r="N320">
        <v>766.64300000000003</v>
      </c>
      <c r="O320">
        <v>780.54200000000003</v>
      </c>
      <c r="P320">
        <v>1185.7439999999999</v>
      </c>
      <c r="Q320">
        <v>1154.0450000000001</v>
      </c>
      <c r="R320">
        <v>1164.6199999999999</v>
      </c>
      <c r="S320">
        <v>1242.9960000000001</v>
      </c>
      <c r="T320">
        <v>4526.0420000000004</v>
      </c>
      <c r="V320">
        <v>284</v>
      </c>
      <c r="W320">
        <v>857.21400000000006</v>
      </c>
      <c r="X320">
        <v>702.62300000000005</v>
      </c>
      <c r="Y320">
        <v>745.46900000000005</v>
      </c>
      <c r="Z320">
        <v>774.55200000000002</v>
      </c>
      <c r="AA320">
        <v>745.13300000000004</v>
      </c>
      <c r="AB320">
        <v>744.80600000000004</v>
      </c>
      <c r="AC320">
        <v>769.40800000000002</v>
      </c>
      <c r="AD320">
        <v>837.53300000000002</v>
      </c>
      <c r="AF320">
        <v>284</v>
      </c>
      <c r="AP320">
        <v>284</v>
      </c>
      <c r="AZ320">
        <v>284</v>
      </c>
      <c r="BJ320">
        <v>284</v>
      </c>
      <c r="BT320">
        <v>284</v>
      </c>
      <c r="CD320">
        <v>284</v>
      </c>
      <c r="CN320">
        <v>284</v>
      </c>
    </row>
    <row r="321" spans="2:92" x14ac:dyDescent="0.2">
      <c r="B321">
        <v>285</v>
      </c>
      <c r="D321">
        <v>822.54899999999998</v>
      </c>
      <c r="E321">
        <v>916.64800000000002</v>
      </c>
      <c r="L321">
        <v>285</v>
      </c>
      <c r="M321">
        <v>847.08699999999999</v>
      </c>
      <c r="N321">
        <v>783.12199999999996</v>
      </c>
      <c r="O321">
        <v>771.21799999999996</v>
      </c>
      <c r="P321">
        <v>1178.3420000000001</v>
      </c>
      <c r="Q321">
        <v>1224.434</v>
      </c>
      <c r="R321">
        <v>1125.5340000000001</v>
      </c>
      <c r="S321">
        <v>1296.047</v>
      </c>
      <c r="T321">
        <v>4122.8860000000004</v>
      </c>
      <c r="V321">
        <v>285</v>
      </c>
      <c r="W321">
        <v>847.08699999999999</v>
      </c>
      <c r="X321">
        <v>719.524</v>
      </c>
      <c r="Y321">
        <v>785.202</v>
      </c>
      <c r="Z321">
        <v>741.56100000000004</v>
      </c>
      <c r="AA321">
        <v>763.88499999999999</v>
      </c>
      <c r="AB321">
        <v>723.04200000000003</v>
      </c>
      <c r="AC321">
        <v>731.88900000000001</v>
      </c>
      <c r="AD321">
        <v>837.34299999999996</v>
      </c>
      <c r="AF321">
        <v>285</v>
      </c>
      <c r="AP321">
        <v>285</v>
      </c>
      <c r="AZ321">
        <v>285</v>
      </c>
      <c r="BJ321">
        <v>285</v>
      </c>
      <c r="BT321">
        <v>285</v>
      </c>
      <c r="CD321">
        <v>285</v>
      </c>
      <c r="CN321">
        <v>285</v>
      </c>
    </row>
    <row r="322" spans="2:92" x14ac:dyDescent="0.2">
      <c r="B322">
        <v>286</v>
      </c>
      <c r="D322">
        <v>774.77800000000002</v>
      </c>
      <c r="E322">
        <v>898.84</v>
      </c>
      <c r="L322">
        <v>286</v>
      </c>
      <c r="M322">
        <v>842.22400000000005</v>
      </c>
      <c r="N322">
        <v>782.375</v>
      </c>
      <c r="O322">
        <v>759.67499999999995</v>
      </c>
      <c r="P322">
        <v>1123.5340000000001</v>
      </c>
      <c r="Q322">
        <v>1340.6289999999999</v>
      </c>
      <c r="R322">
        <v>1137.251</v>
      </c>
      <c r="S322">
        <v>1322.8040000000001</v>
      </c>
      <c r="T322">
        <v>3808.125</v>
      </c>
      <c r="V322">
        <v>286</v>
      </c>
      <c r="W322">
        <v>842.22400000000005</v>
      </c>
      <c r="X322">
        <v>746.68799999999999</v>
      </c>
      <c r="Y322">
        <v>742.89700000000005</v>
      </c>
      <c r="Z322">
        <v>782.10299999999995</v>
      </c>
      <c r="AA322">
        <v>750.75800000000004</v>
      </c>
      <c r="AB322">
        <v>742.22299999999996</v>
      </c>
      <c r="AC322">
        <v>720.20299999999997</v>
      </c>
      <c r="AD322">
        <v>877.58699999999999</v>
      </c>
      <c r="AF322">
        <v>286</v>
      </c>
      <c r="AP322">
        <v>286</v>
      </c>
      <c r="AZ322">
        <v>286</v>
      </c>
      <c r="BJ322">
        <v>286</v>
      </c>
      <c r="BT322">
        <v>286</v>
      </c>
      <c r="CD322">
        <v>286</v>
      </c>
      <c r="CN322">
        <v>286</v>
      </c>
    </row>
    <row r="323" spans="2:92" x14ac:dyDescent="0.2">
      <c r="B323">
        <v>287</v>
      </c>
      <c r="D323">
        <v>826.50599999999997</v>
      </c>
      <c r="E323">
        <v>910.55899999999997</v>
      </c>
      <c r="L323">
        <v>287</v>
      </c>
      <c r="M323">
        <v>871.48299999999995</v>
      </c>
      <c r="N323">
        <v>791.48500000000001</v>
      </c>
      <c r="O323">
        <v>788.31100000000004</v>
      </c>
      <c r="P323">
        <v>1119.712</v>
      </c>
      <c r="Q323">
        <v>1448.0609999999999</v>
      </c>
      <c r="R323">
        <v>1230.0619999999999</v>
      </c>
      <c r="S323">
        <v>1390.971</v>
      </c>
      <c r="T323">
        <v>3507.2779999999998</v>
      </c>
      <c r="V323">
        <v>287</v>
      </c>
      <c r="W323">
        <v>871.48299999999995</v>
      </c>
      <c r="X323">
        <v>767.60599999999999</v>
      </c>
      <c r="Y323">
        <v>792.81200000000001</v>
      </c>
      <c r="Z323">
        <v>778.13599999999997</v>
      </c>
      <c r="AA323">
        <v>724.673</v>
      </c>
      <c r="AB323">
        <v>715.24199999999996</v>
      </c>
      <c r="AC323">
        <v>719.85599999999999</v>
      </c>
      <c r="AD323">
        <v>870.34100000000001</v>
      </c>
      <c r="AF323">
        <v>287</v>
      </c>
      <c r="AP323">
        <v>287</v>
      </c>
      <c r="AZ323">
        <v>287</v>
      </c>
      <c r="BJ323">
        <v>287</v>
      </c>
      <c r="BT323">
        <v>287</v>
      </c>
      <c r="CD323">
        <v>287</v>
      </c>
      <c r="CN323">
        <v>287</v>
      </c>
    </row>
    <row r="324" spans="2:92" x14ac:dyDescent="0.2">
      <c r="B324">
        <v>288</v>
      </c>
      <c r="D324">
        <v>800.976</v>
      </c>
      <c r="E324">
        <v>881.47500000000002</v>
      </c>
      <c r="L324">
        <v>288</v>
      </c>
      <c r="M324">
        <v>839.61699999999996</v>
      </c>
      <c r="N324">
        <v>774.505</v>
      </c>
      <c r="O324">
        <v>757.98099999999999</v>
      </c>
      <c r="P324">
        <v>1166.567</v>
      </c>
      <c r="Q324">
        <v>1539.1279999999999</v>
      </c>
      <c r="R324">
        <v>1250.829</v>
      </c>
      <c r="S324">
        <v>1429.3589999999999</v>
      </c>
      <c r="T324">
        <v>3277.68</v>
      </c>
      <c r="V324">
        <v>288</v>
      </c>
      <c r="W324">
        <v>839.61699999999996</v>
      </c>
      <c r="X324">
        <v>767.57799999999997</v>
      </c>
      <c r="Y324">
        <v>795.47199999999998</v>
      </c>
      <c r="Z324">
        <v>744.47799999999995</v>
      </c>
      <c r="AA324">
        <v>759.49199999999996</v>
      </c>
      <c r="AB324">
        <v>691.673</v>
      </c>
      <c r="AC324">
        <v>718.221</v>
      </c>
      <c r="AD324">
        <v>851.54899999999998</v>
      </c>
      <c r="AF324">
        <v>288</v>
      </c>
      <c r="AP324">
        <v>288</v>
      </c>
      <c r="AZ324">
        <v>288</v>
      </c>
      <c r="BJ324">
        <v>288</v>
      </c>
      <c r="BT324">
        <v>288</v>
      </c>
      <c r="CD324">
        <v>288</v>
      </c>
      <c r="CN324">
        <v>288</v>
      </c>
    </row>
    <row r="325" spans="2:92" x14ac:dyDescent="0.2">
      <c r="B325">
        <v>289</v>
      </c>
      <c r="D325">
        <v>809.447</v>
      </c>
      <c r="E325">
        <v>844.58199999999999</v>
      </c>
      <c r="L325">
        <v>289</v>
      </c>
      <c r="M325">
        <v>845.41700000000003</v>
      </c>
      <c r="N325">
        <v>778.00800000000004</v>
      </c>
      <c r="O325">
        <v>757.68499999999995</v>
      </c>
      <c r="P325">
        <v>1217.7550000000001</v>
      </c>
      <c r="Q325">
        <v>1646.778</v>
      </c>
      <c r="R325">
        <v>1385.558</v>
      </c>
      <c r="S325">
        <v>1502.49</v>
      </c>
      <c r="T325">
        <v>3288.1120000000001</v>
      </c>
      <c r="V325">
        <v>289</v>
      </c>
      <c r="W325">
        <v>845.41700000000003</v>
      </c>
      <c r="X325">
        <v>783.19399999999996</v>
      </c>
      <c r="Y325">
        <v>785.14800000000002</v>
      </c>
      <c r="Z325">
        <v>769.96400000000006</v>
      </c>
      <c r="AA325">
        <v>717.01</v>
      </c>
      <c r="AB325">
        <v>724.40499999999997</v>
      </c>
      <c r="AC325">
        <v>751.51700000000005</v>
      </c>
      <c r="AD325">
        <v>850.81799999999998</v>
      </c>
      <c r="AF325">
        <v>289</v>
      </c>
      <c r="AP325">
        <v>289</v>
      </c>
      <c r="AZ325">
        <v>289</v>
      </c>
      <c r="BJ325">
        <v>289</v>
      </c>
      <c r="BT325">
        <v>289</v>
      </c>
      <c r="CD325">
        <v>289</v>
      </c>
      <c r="CN325">
        <v>289</v>
      </c>
    </row>
    <row r="326" spans="2:92" x14ac:dyDescent="0.2">
      <c r="B326">
        <v>290</v>
      </c>
      <c r="D326">
        <v>794.64200000000005</v>
      </c>
      <c r="E326">
        <v>822.20600000000002</v>
      </c>
      <c r="L326">
        <v>290</v>
      </c>
      <c r="M326">
        <v>839.50099999999998</v>
      </c>
      <c r="N326">
        <v>806.94799999999998</v>
      </c>
      <c r="O326">
        <v>770.91300000000001</v>
      </c>
      <c r="P326">
        <v>1291.6210000000001</v>
      </c>
      <c r="Q326">
        <v>1894.7739999999999</v>
      </c>
      <c r="R326">
        <v>1527.89</v>
      </c>
      <c r="S326">
        <v>1605.56</v>
      </c>
      <c r="T326">
        <v>2992.3330000000001</v>
      </c>
      <c r="V326">
        <v>290</v>
      </c>
      <c r="W326">
        <v>839.50099999999998</v>
      </c>
      <c r="X326">
        <v>710.82799999999997</v>
      </c>
      <c r="Y326">
        <v>713.27300000000002</v>
      </c>
      <c r="Z326">
        <v>773.529</v>
      </c>
      <c r="AA326">
        <v>730.89099999999996</v>
      </c>
      <c r="AB326">
        <v>735.86099999999999</v>
      </c>
      <c r="AC326">
        <v>731.26599999999996</v>
      </c>
      <c r="AD326">
        <v>828.21799999999996</v>
      </c>
      <c r="AF326">
        <v>290</v>
      </c>
      <c r="AP326">
        <v>290</v>
      </c>
      <c r="AZ326">
        <v>290</v>
      </c>
      <c r="BJ326">
        <v>290</v>
      </c>
      <c r="BT326">
        <v>290</v>
      </c>
      <c r="CD326">
        <v>290</v>
      </c>
      <c r="CN326">
        <v>290</v>
      </c>
    </row>
    <row r="327" spans="2:92" x14ac:dyDescent="0.2">
      <c r="B327">
        <v>291</v>
      </c>
      <c r="D327">
        <v>813.98900000000003</v>
      </c>
      <c r="E327">
        <v>793.59199999999998</v>
      </c>
      <c r="L327">
        <v>291</v>
      </c>
      <c r="M327">
        <v>890.56100000000004</v>
      </c>
      <c r="N327">
        <v>769.60500000000002</v>
      </c>
      <c r="O327">
        <v>785.13</v>
      </c>
      <c r="P327">
        <v>1300.0419999999999</v>
      </c>
      <c r="Q327">
        <v>2167.2350000000001</v>
      </c>
      <c r="R327">
        <v>1653.489</v>
      </c>
      <c r="S327">
        <v>1701.2449999999999</v>
      </c>
      <c r="T327">
        <v>2891.8510000000001</v>
      </c>
      <c r="V327">
        <v>291</v>
      </c>
      <c r="W327">
        <v>890.56100000000004</v>
      </c>
      <c r="X327">
        <v>739.26199999999994</v>
      </c>
      <c r="Y327">
        <v>727.03300000000002</v>
      </c>
      <c r="Z327">
        <v>742.41800000000001</v>
      </c>
      <c r="AA327">
        <v>758.80100000000004</v>
      </c>
      <c r="AB327">
        <v>748.61599999999999</v>
      </c>
      <c r="AC327">
        <v>743.04300000000001</v>
      </c>
      <c r="AD327">
        <v>864.99800000000005</v>
      </c>
      <c r="AF327">
        <v>291</v>
      </c>
      <c r="AP327">
        <v>291</v>
      </c>
      <c r="AZ327">
        <v>291</v>
      </c>
      <c r="BJ327">
        <v>291</v>
      </c>
      <c r="BT327">
        <v>291</v>
      </c>
      <c r="CD327">
        <v>291</v>
      </c>
      <c r="CN327">
        <v>291</v>
      </c>
    </row>
    <row r="328" spans="2:92" x14ac:dyDescent="0.2">
      <c r="B328">
        <v>292</v>
      </c>
      <c r="D328">
        <v>800.70500000000004</v>
      </c>
      <c r="E328">
        <v>840.78300000000002</v>
      </c>
      <c r="L328">
        <v>292</v>
      </c>
      <c r="M328">
        <v>848.53899999999999</v>
      </c>
      <c r="N328">
        <v>776.62599999999998</v>
      </c>
      <c r="O328">
        <v>778.96900000000005</v>
      </c>
      <c r="P328">
        <v>1323.405</v>
      </c>
      <c r="Q328">
        <v>2375.2559999999999</v>
      </c>
      <c r="R328">
        <v>1828.6079999999999</v>
      </c>
      <c r="S328">
        <v>2000.7850000000001</v>
      </c>
      <c r="T328">
        <v>2770.1869999999999</v>
      </c>
      <c r="V328">
        <v>292</v>
      </c>
      <c r="W328">
        <v>848.53899999999999</v>
      </c>
      <c r="X328">
        <v>724.77</v>
      </c>
      <c r="Y328">
        <v>740.27599999999995</v>
      </c>
      <c r="Z328">
        <v>754.61500000000001</v>
      </c>
      <c r="AA328">
        <v>754.72500000000002</v>
      </c>
      <c r="AB328">
        <v>798.80600000000004</v>
      </c>
      <c r="AC328">
        <v>737.19600000000003</v>
      </c>
      <c r="AD328">
        <v>859.13300000000004</v>
      </c>
      <c r="AF328">
        <v>292</v>
      </c>
      <c r="AP328">
        <v>292</v>
      </c>
      <c r="AZ328">
        <v>292</v>
      </c>
      <c r="BJ328">
        <v>292</v>
      </c>
      <c r="BT328">
        <v>292</v>
      </c>
      <c r="CD328">
        <v>292</v>
      </c>
      <c r="CN328">
        <v>292</v>
      </c>
    </row>
    <row r="329" spans="2:92" x14ac:dyDescent="0.2">
      <c r="B329">
        <v>293</v>
      </c>
      <c r="D329">
        <v>773.87599999999998</v>
      </c>
      <c r="E329">
        <v>793.38800000000003</v>
      </c>
      <c r="L329">
        <v>293</v>
      </c>
      <c r="M329">
        <v>884.89400000000001</v>
      </c>
      <c r="N329">
        <v>760.24900000000002</v>
      </c>
      <c r="O329">
        <v>728.94200000000001</v>
      </c>
      <c r="P329">
        <v>1244.7190000000001</v>
      </c>
      <c r="Q329">
        <v>2504.8330000000001</v>
      </c>
      <c r="R329">
        <v>2043.7650000000001</v>
      </c>
      <c r="S329">
        <v>2365.0140000000001</v>
      </c>
      <c r="T329">
        <v>2695.3150000000001</v>
      </c>
      <c r="V329">
        <v>293</v>
      </c>
      <c r="W329">
        <v>884.89400000000001</v>
      </c>
      <c r="X329">
        <v>734.755</v>
      </c>
      <c r="Y329">
        <v>710.53700000000003</v>
      </c>
      <c r="Z329">
        <v>763.07799999999997</v>
      </c>
      <c r="AA329">
        <v>748.84500000000003</v>
      </c>
      <c r="AB329">
        <v>805.30899999999997</v>
      </c>
      <c r="AC329">
        <v>748.69200000000001</v>
      </c>
      <c r="AD329">
        <v>875.36500000000001</v>
      </c>
      <c r="AF329">
        <v>293</v>
      </c>
      <c r="AP329">
        <v>293</v>
      </c>
      <c r="AZ329">
        <v>293</v>
      </c>
      <c r="BJ329">
        <v>293</v>
      </c>
      <c r="BT329">
        <v>293</v>
      </c>
      <c r="CD329">
        <v>293</v>
      </c>
      <c r="CN329">
        <v>293</v>
      </c>
    </row>
    <row r="330" spans="2:92" x14ac:dyDescent="0.2">
      <c r="B330">
        <v>294</v>
      </c>
      <c r="D330">
        <v>785.41499999999996</v>
      </c>
      <c r="E330">
        <v>787.57299999999998</v>
      </c>
      <c r="L330">
        <v>294</v>
      </c>
      <c r="M330">
        <v>897.16399999999999</v>
      </c>
      <c r="N330">
        <v>760.98199999999997</v>
      </c>
      <c r="O330">
        <v>795.83</v>
      </c>
      <c r="P330">
        <v>1242.8340000000001</v>
      </c>
      <c r="Q330">
        <v>2260.4470000000001</v>
      </c>
      <c r="R330">
        <v>2330.277</v>
      </c>
      <c r="S330">
        <v>2608.3110000000001</v>
      </c>
      <c r="T330">
        <v>2786.0219999999999</v>
      </c>
      <c r="V330">
        <v>294</v>
      </c>
      <c r="W330">
        <v>897.16399999999999</v>
      </c>
      <c r="X330">
        <v>767.37199999999996</v>
      </c>
      <c r="Y330">
        <v>765.57399999999996</v>
      </c>
      <c r="Z330">
        <v>733.98400000000004</v>
      </c>
      <c r="AA330">
        <v>769.61699999999996</v>
      </c>
      <c r="AB330">
        <v>788.38300000000004</v>
      </c>
      <c r="AC330">
        <v>708.76900000000001</v>
      </c>
      <c r="AD330">
        <v>855.30200000000002</v>
      </c>
      <c r="AF330">
        <v>294</v>
      </c>
      <c r="AP330">
        <v>294</v>
      </c>
      <c r="AZ330">
        <v>294</v>
      </c>
      <c r="BJ330">
        <v>294</v>
      </c>
      <c r="BT330">
        <v>294</v>
      </c>
      <c r="CD330">
        <v>294</v>
      </c>
      <c r="CN330">
        <v>294</v>
      </c>
    </row>
    <row r="331" spans="2:92" x14ac:dyDescent="0.2">
      <c r="B331">
        <v>295</v>
      </c>
      <c r="D331">
        <v>754.4</v>
      </c>
      <c r="E331">
        <v>810.98299999999995</v>
      </c>
      <c r="L331">
        <v>295</v>
      </c>
      <c r="M331">
        <v>843.096</v>
      </c>
      <c r="N331">
        <v>745.35599999999999</v>
      </c>
      <c r="O331">
        <v>755.43299999999999</v>
      </c>
      <c r="P331">
        <v>1193.0329999999999</v>
      </c>
      <c r="Q331">
        <v>1920.4190000000001</v>
      </c>
      <c r="R331">
        <v>2664.136</v>
      </c>
      <c r="S331">
        <v>3066.6550000000002</v>
      </c>
      <c r="T331">
        <v>2795.9830000000002</v>
      </c>
      <c r="V331">
        <v>295</v>
      </c>
      <c r="W331">
        <v>843.096</v>
      </c>
      <c r="X331">
        <v>765.34199999999998</v>
      </c>
      <c r="Y331">
        <v>756.98800000000006</v>
      </c>
      <c r="Z331">
        <v>752.47400000000005</v>
      </c>
      <c r="AA331">
        <v>750.952</v>
      </c>
      <c r="AB331">
        <v>810.72500000000002</v>
      </c>
      <c r="AC331">
        <v>711.02</v>
      </c>
      <c r="AD331">
        <v>841.33100000000002</v>
      </c>
      <c r="AF331">
        <v>295</v>
      </c>
      <c r="AP331">
        <v>295</v>
      </c>
      <c r="AZ331">
        <v>295</v>
      </c>
      <c r="BJ331">
        <v>295</v>
      </c>
      <c r="BT331">
        <v>295</v>
      </c>
      <c r="CD331">
        <v>295</v>
      </c>
      <c r="CN331">
        <v>295</v>
      </c>
    </row>
    <row r="332" spans="2:92" x14ac:dyDescent="0.2">
      <c r="B332">
        <v>296</v>
      </c>
      <c r="D332">
        <v>773.67100000000005</v>
      </c>
      <c r="E332">
        <v>831.577</v>
      </c>
      <c r="L332">
        <v>296</v>
      </c>
      <c r="M332">
        <v>885.67700000000002</v>
      </c>
      <c r="N332">
        <v>755.83799999999997</v>
      </c>
      <c r="O332">
        <v>758.39400000000001</v>
      </c>
      <c r="P332">
        <v>1172.4939999999999</v>
      </c>
      <c r="Q332">
        <v>1724.193</v>
      </c>
      <c r="R332">
        <v>3140.45</v>
      </c>
      <c r="S332">
        <v>3726.6080000000002</v>
      </c>
      <c r="T332">
        <v>2835.473</v>
      </c>
      <c r="V332">
        <v>296</v>
      </c>
      <c r="W332">
        <v>885.67700000000002</v>
      </c>
      <c r="X332">
        <v>734.13699999999994</v>
      </c>
      <c r="Y332">
        <v>716.255</v>
      </c>
      <c r="Z332">
        <v>751.47400000000005</v>
      </c>
      <c r="AA332">
        <v>760.03300000000002</v>
      </c>
      <c r="AB332">
        <v>801.94899999999996</v>
      </c>
      <c r="AC332">
        <v>793.01599999999996</v>
      </c>
      <c r="AD332">
        <v>878.52099999999996</v>
      </c>
      <c r="AF332">
        <v>296</v>
      </c>
      <c r="AP332">
        <v>296</v>
      </c>
      <c r="AZ332">
        <v>296</v>
      </c>
      <c r="BJ332">
        <v>296</v>
      </c>
      <c r="BT332">
        <v>296</v>
      </c>
      <c r="CD332">
        <v>296</v>
      </c>
      <c r="CN332">
        <v>296</v>
      </c>
    </row>
    <row r="333" spans="2:92" x14ac:dyDescent="0.2">
      <c r="B333">
        <v>297</v>
      </c>
      <c r="D333">
        <v>766.47500000000002</v>
      </c>
      <c r="E333">
        <v>839.96699999999998</v>
      </c>
      <c r="L333">
        <v>297</v>
      </c>
      <c r="M333">
        <v>950.99300000000005</v>
      </c>
      <c r="N333">
        <v>781.12199999999996</v>
      </c>
      <c r="O333">
        <v>772.47</v>
      </c>
      <c r="P333">
        <v>1188.681</v>
      </c>
      <c r="Q333">
        <v>1510.963</v>
      </c>
      <c r="R333">
        <v>3702.6779999999999</v>
      </c>
      <c r="S333">
        <v>4720.6260000000002</v>
      </c>
      <c r="T333">
        <v>2893.681</v>
      </c>
      <c r="V333">
        <v>297</v>
      </c>
      <c r="W333">
        <v>950.99300000000005</v>
      </c>
      <c r="X333">
        <v>726.07299999999998</v>
      </c>
      <c r="Y333">
        <v>768.38099999999997</v>
      </c>
      <c r="Z333">
        <v>734.37800000000004</v>
      </c>
      <c r="AA333">
        <v>769.14200000000005</v>
      </c>
      <c r="AB333">
        <v>753.03499999999997</v>
      </c>
      <c r="AC333">
        <v>764.79200000000003</v>
      </c>
      <c r="AD333">
        <v>847.68600000000004</v>
      </c>
      <c r="AF333">
        <v>297</v>
      </c>
      <c r="AP333">
        <v>297</v>
      </c>
      <c r="AZ333">
        <v>297</v>
      </c>
      <c r="BJ333">
        <v>297</v>
      </c>
      <c r="BT333">
        <v>297</v>
      </c>
      <c r="CD333">
        <v>297</v>
      </c>
      <c r="CN333">
        <v>297</v>
      </c>
    </row>
    <row r="334" spans="2:92" x14ac:dyDescent="0.2">
      <c r="B334">
        <v>298</v>
      </c>
      <c r="D334">
        <v>790.52700000000004</v>
      </c>
      <c r="E334">
        <v>824.04700000000003</v>
      </c>
      <c r="L334">
        <v>298</v>
      </c>
      <c r="M334">
        <v>924.90200000000004</v>
      </c>
      <c r="N334">
        <v>763.01199999999994</v>
      </c>
      <c r="O334">
        <v>755.74599999999998</v>
      </c>
      <c r="P334">
        <v>1199.107</v>
      </c>
      <c r="Q334">
        <v>1497.9159999999999</v>
      </c>
      <c r="R334">
        <v>4490.3440000000001</v>
      </c>
      <c r="S334">
        <v>5766.9030000000002</v>
      </c>
      <c r="T334">
        <v>3075.46</v>
      </c>
      <c r="V334">
        <v>298</v>
      </c>
      <c r="W334">
        <v>924.90200000000004</v>
      </c>
      <c r="X334">
        <v>739.55200000000002</v>
      </c>
      <c r="Y334">
        <v>765.39099999999996</v>
      </c>
      <c r="Z334">
        <v>731.06100000000004</v>
      </c>
      <c r="AA334">
        <v>724.47299999999996</v>
      </c>
      <c r="AB334">
        <v>753.83399999999995</v>
      </c>
      <c r="AC334">
        <v>760.80399999999997</v>
      </c>
      <c r="AD334">
        <v>861.73299999999995</v>
      </c>
      <c r="AF334">
        <v>298</v>
      </c>
      <c r="AP334">
        <v>298</v>
      </c>
      <c r="AZ334">
        <v>298</v>
      </c>
      <c r="BJ334">
        <v>298</v>
      </c>
      <c r="BT334">
        <v>298</v>
      </c>
      <c r="CD334">
        <v>298</v>
      </c>
      <c r="CN334">
        <v>298</v>
      </c>
    </row>
    <row r="335" spans="2:92" x14ac:dyDescent="0.2">
      <c r="B335">
        <v>299</v>
      </c>
      <c r="D335">
        <v>773.51700000000005</v>
      </c>
      <c r="E335">
        <v>812.70399999999995</v>
      </c>
      <c r="L335">
        <v>299</v>
      </c>
      <c r="M335">
        <v>956.05100000000004</v>
      </c>
      <c r="N335">
        <v>765.15</v>
      </c>
      <c r="O335">
        <v>753.22799999999995</v>
      </c>
      <c r="P335">
        <v>1142.4739999999999</v>
      </c>
      <c r="Q335">
        <v>1339.357</v>
      </c>
      <c r="R335">
        <v>5536.2879999999996</v>
      </c>
      <c r="S335">
        <v>6435.1509999999998</v>
      </c>
      <c r="T335">
        <v>3309.8029999999999</v>
      </c>
      <c r="V335">
        <v>299</v>
      </c>
      <c r="W335">
        <v>956.05100000000004</v>
      </c>
      <c r="X335">
        <v>741.37400000000002</v>
      </c>
      <c r="Y335">
        <v>761.57399999999996</v>
      </c>
      <c r="Z335">
        <v>753.02499999999998</v>
      </c>
      <c r="AA335">
        <v>777.54499999999996</v>
      </c>
      <c r="AB335">
        <v>776.00099999999998</v>
      </c>
      <c r="AC335">
        <v>740.71400000000006</v>
      </c>
      <c r="AD335">
        <v>874.48599999999999</v>
      </c>
      <c r="AF335">
        <v>299</v>
      </c>
      <c r="AP335">
        <v>299</v>
      </c>
      <c r="AZ335">
        <v>299</v>
      </c>
      <c r="BJ335">
        <v>299</v>
      </c>
      <c r="BT335">
        <v>299</v>
      </c>
      <c r="CD335">
        <v>299</v>
      </c>
      <c r="CN335">
        <v>299</v>
      </c>
    </row>
    <row r="336" spans="2:92" x14ac:dyDescent="0.2">
      <c r="B336">
        <v>300</v>
      </c>
      <c r="D336">
        <v>766.72699999999998</v>
      </c>
      <c r="E336">
        <v>797.30700000000002</v>
      </c>
      <c r="L336">
        <v>300</v>
      </c>
      <c r="M336">
        <v>942.298</v>
      </c>
      <c r="N336">
        <v>762.71400000000006</v>
      </c>
      <c r="O336">
        <v>721.07399999999996</v>
      </c>
      <c r="P336">
        <v>1124.24</v>
      </c>
      <c r="Q336">
        <v>1288.222</v>
      </c>
      <c r="R336">
        <v>6666.6120000000001</v>
      </c>
      <c r="S336">
        <v>6848.4660000000003</v>
      </c>
      <c r="T336">
        <v>3589.1880000000001</v>
      </c>
      <c r="V336">
        <v>300</v>
      </c>
      <c r="W336">
        <v>942.298</v>
      </c>
      <c r="X336">
        <v>751.98199999999997</v>
      </c>
      <c r="Y336">
        <v>736.73900000000003</v>
      </c>
      <c r="Z336">
        <v>728.47299999999996</v>
      </c>
      <c r="AA336">
        <v>764.24800000000005</v>
      </c>
      <c r="AB336">
        <v>736.40499999999997</v>
      </c>
      <c r="AC336">
        <v>731.6</v>
      </c>
      <c r="AD336">
        <v>849.05600000000004</v>
      </c>
      <c r="AF336">
        <v>300</v>
      </c>
      <c r="AP336">
        <v>300</v>
      </c>
      <c r="AZ336">
        <v>300</v>
      </c>
      <c r="BJ336">
        <v>300</v>
      </c>
      <c r="BT336">
        <v>300</v>
      </c>
      <c r="CD336">
        <v>300</v>
      </c>
      <c r="CN336">
        <v>300</v>
      </c>
    </row>
    <row r="337" spans="2:92" x14ac:dyDescent="0.2">
      <c r="B337">
        <v>301</v>
      </c>
      <c r="D337">
        <v>774.24400000000003</v>
      </c>
      <c r="E337">
        <v>784.32299999999998</v>
      </c>
      <c r="L337">
        <v>301</v>
      </c>
      <c r="M337">
        <v>983.58199999999999</v>
      </c>
      <c r="N337">
        <v>733.44200000000001</v>
      </c>
      <c r="O337">
        <v>751.47500000000002</v>
      </c>
      <c r="P337">
        <v>1149.4380000000001</v>
      </c>
      <c r="Q337">
        <v>1156.4670000000001</v>
      </c>
      <c r="R337">
        <v>7006.76</v>
      </c>
      <c r="S337">
        <v>6829.0510000000004</v>
      </c>
      <c r="T337">
        <v>3689.2060000000001</v>
      </c>
      <c r="V337">
        <v>301</v>
      </c>
      <c r="W337">
        <v>983.58199999999999</v>
      </c>
      <c r="X337">
        <v>739.74400000000003</v>
      </c>
      <c r="Y337">
        <v>736.50599999999997</v>
      </c>
      <c r="Z337">
        <v>691.86599999999999</v>
      </c>
      <c r="AA337">
        <v>747.57799999999997</v>
      </c>
      <c r="AB337">
        <v>730.52099999999996</v>
      </c>
      <c r="AC337">
        <v>713.68399999999997</v>
      </c>
      <c r="AD337">
        <v>837.95100000000002</v>
      </c>
      <c r="AF337">
        <v>301</v>
      </c>
      <c r="AP337">
        <v>301</v>
      </c>
      <c r="AZ337">
        <v>301</v>
      </c>
      <c r="BJ337">
        <v>301</v>
      </c>
      <c r="BT337">
        <v>301</v>
      </c>
      <c r="CD337">
        <v>301</v>
      </c>
      <c r="CN337">
        <v>301</v>
      </c>
    </row>
    <row r="338" spans="2:92" x14ac:dyDescent="0.2">
      <c r="B338">
        <v>302</v>
      </c>
      <c r="D338">
        <v>790.89499999999998</v>
      </c>
      <c r="E338">
        <v>805.56200000000001</v>
      </c>
      <c r="L338">
        <v>302</v>
      </c>
      <c r="M338">
        <v>1003.269</v>
      </c>
      <c r="N338">
        <v>732.08199999999999</v>
      </c>
      <c r="O338">
        <v>759.11</v>
      </c>
      <c r="P338">
        <v>1042.9659999999999</v>
      </c>
      <c r="Q338">
        <v>1108.1379999999999</v>
      </c>
      <c r="R338">
        <v>7631.2150000000001</v>
      </c>
      <c r="S338">
        <v>6271.6049999999996</v>
      </c>
      <c r="T338">
        <v>3865.4540000000002</v>
      </c>
      <c r="V338">
        <v>302</v>
      </c>
      <c r="W338">
        <v>1003.269</v>
      </c>
      <c r="X338">
        <v>712.34799999999996</v>
      </c>
      <c r="Y338">
        <v>785.58799999999997</v>
      </c>
      <c r="Z338">
        <v>724.88499999999999</v>
      </c>
      <c r="AA338">
        <v>762.00800000000004</v>
      </c>
      <c r="AB338">
        <v>740.49300000000005</v>
      </c>
      <c r="AC338">
        <v>721.09199999999998</v>
      </c>
      <c r="AD338">
        <v>890.005</v>
      </c>
      <c r="AF338">
        <v>302</v>
      </c>
      <c r="AP338">
        <v>302</v>
      </c>
      <c r="AZ338">
        <v>302</v>
      </c>
      <c r="BJ338">
        <v>302</v>
      </c>
      <c r="BT338">
        <v>302</v>
      </c>
      <c r="CD338">
        <v>302</v>
      </c>
      <c r="CN338">
        <v>302</v>
      </c>
    </row>
    <row r="339" spans="2:92" x14ac:dyDescent="0.2">
      <c r="B339">
        <v>303</v>
      </c>
      <c r="D339">
        <v>784.82100000000003</v>
      </c>
      <c r="E339">
        <v>797.39300000000003</v>
      </c>
      <c r="L339">
        <v>303</v>
      </c>
      <c r="M339">
        <v>988.471</v>
      </c>
      <c r="N339">
        <v>790.55600000000004</v>
      </c>
      <c r="O339">
        <v>745.44399999999996</v>
      </c>
      <c r="P339">
        <v>1062.1479999999999</v>
      </c>
      <c r="Q339">
        <v>1106.0899999999999</v>
      </c>
      <c r="R339">
        <v>7811.6559999999999</v>
      </c>
      <c r="S339">
        <v>5445.259</v>
      </c>
      <c r="T339">
        <v>3968.9560000000001</v>
      </c>
      <c r="V339">
        <v>303</v>
      </c>
      <c r="W339">
        <v>988.471</v>
      </c>
      <c r="X339">
        <v>731.09400000000005</v>
      </c>
      <c r="Y339">
        <v>754.327</v>
      </c>
      <c r="Z339">
        <v>726.87400000000002</v>
      </c>
      <c r="AA339">
        <v>764.24300000000005</v>
      </c>
      <c r="AB339">
        <v>755.05</v>
      </c>
      <c r="AC339">
        <v>738.62400000000002</v>
      </c>
      <c r="AD339">
        <v>826.18299999999999</v>
      </c>
      <c r="AF339">
        <v>303</v>
      </c>
      <c r="AP339">
        <v>303</v>
      </c>
      <c r="AZ339">
        <v>303</v>
      </c>
      <c r="BJ339">
        <v>303</v>
      </c>
      <c r="BT339">
        <v>303</v>
      </c>
      <c r="CD339">
        <v>303</v>
      </c>
      <c r="CN339">
        <v>303</v>
      </c>
    </row>
    <row r="340" spans="2:92" x14ac:dyDescent="0.2">
      <c r="B340">
        <v>304</v>
      </c>
      <c r="E340">
        <v>752.16899999999998</v>
      </c>
      <c r="L340">
        <v>304</v>
      </c>
      <c r="M340">
        <v>1079.575</v>
      </c>
      <c r="N340">
        <v>772.50900000000001</v>
      </c>
      <c r="O340">
        <v>784.553</v>
      </c>
      <c r="P340">
        <v>1081.31</v>
      </c>
      <c r="Q340">
        <v>1093.42</v>
      </c>
      <c r="R340">
        <v>7709.43</v>
      </c>
      <c r="S340">
        <v>4287.0770000000002</v>
      </c>
      <c r="T340">
        <v>4084.7710000000002</v>
      </c>
      <c r="V340">
        <v>304</v>
      </c>
      <c r="W340">
        <v>1079.575</v>
      </c>
      <c r="X340">
        <v>720.78099999999995</v>
      </c>
      <c r="Y340">
        <v>741.495</v>
      </c>
      <c r="Z340">
        <v>720.14499999999998</v>
      </c>
      <c r="AA340">
        <v>730.52300000000002</v>
      </c>
      <c r="AB340">
        <v>765.928</v>
      </c>
      <c r="AC340">
        <v>725.95399999999995</v>
      </c>
      <c r="AD340">
        <v>874.45500000000004</v>
      </c>
      <c r="AF340">
        <v>304</v>
      </c>
      <c r="AP340">
        <v>304</v>
      </c>
      <c r="AZ340">
        <v>304</v>
      </c>
      <c r="BJ340">
        <v>304</v>
      </c>
      <c r="BT340">
        <v>304</v>
      </c>
      <c r="CD340">
        <v>304</v>
      </c>
      <c r="CN340">
        <v>304</v>
      </c>
    </row>
    <row r="341" spans="2:92" x14ac:dyDescent="0.2">
      <c r="B341">
        <v>305</v>
      </c>
      <c r="E341">
        <v>787.38199999999995</v>
      </c>
      <c r="L341">
        <v>305</v>
      </c>
      <c r="M341">
        <v>1081.9960000000001</v>
      </c>
      <c r="N341">
        <v>768.298</v>
      </c>
      <c r="O341">
        <v>821.44100000000003</v>
      </c>
      <c r="P341">
        <v>1061.7170000000001</v>
      </c>
      <c r="Q341">
        <v>1043.56</v>
      </c>
      <c r="R341">
        <v>7911.5110000000004</v>
      </c>
      <c r="S341">
        <v>3226.701</v>
      </c>
      <c r="T341">
        <v>4174.7920000000004</v>
      </c>
      <c r="V341">
        <v>305</v>
      </c>
      <c r="W341">
        <v>1081.9960000000001</v>
      </c>
      <c r="X341">
        <v>721.67899999999997</v>
      </c>
      <c r="Y341">
        <v>752.36699999999996</v>
      </c>
      <c r="Z341">
        <v>752.44200000000001</v>
      </c>
      <c r="AA341">
        <v>750.24699999999996</v>
      </c>
      <c r="AB341">
        <v>741.55200000000002</v>
      </c>
      <c r="AC341">
        <v>734.61099999999999</v>
      </c>
      <c r="AD341">
        <v>875.47699999999998</v>
      </c>
      <c r="AF341">
        <v>305</v>
      </c>
      <c r="AP341">
        <v>305</v>
      </c>
      <c r="AZ341">
        <v>305</v>
      </c>
      <c r="BJ341">
        <v>305</v>
      </c>
      <c r="BT341">
        <v>305</v>
      </c>
      <c r="CD341">
        <v>305</v>
      </c>
      <c r="CN341">
        <v>305</v>
      </c>
    </row>
    <row r="342" spans="2:92" x14ac:dyDescent="0.2">
      <c r="B342">
        <v>306</v>
      </c>
      <c r="E342">
        <v>796.02200000000005</v>
      </c>
      <c r="L342">
        <v>306</v>
      </c>
      <c r="M342">
        <v>1144.8630000000001</v>
      </c>
      <c r="N342">
        <v>770.86</v>
      </c>
      <c r="O342">
        <v>812.33299999999997</v>
      </c>
      <c r="P342">
        <v>1001.706</v>
      </c>
      <c r="Q342">
        <v>1008.579</v>
      </c>
      <c r="R342">
        <v>7389.2269999999999</v>
      </c>
      <c r="S342">
        <v>2526.174</v>
      </c>
      <c r="T342">
        <v>4281.1459999999997</v>
      </c>
      <c r="V342">
        <v>306</v>
      </c>
      <c r="W342">
        <v>1144.8630000000001</v>
      </c>
      <c r="X342">
        <v>704.19799999999998</v>
      </c>
      <c r="Y342">
        <v>810.89499999999998</v>
      </c>
      <c r="Z342">
        <v>765.72299999999996</v>
      </c>
      <c r="AA342">
        <v>750.51</v>
      </c>
      <c r="AB342">
        <v>744.79399999999998</v>
      </c>
      <c r="AC342">
        <v>742.03599999999994</v>
      </c>
      <c r="AD342">
        <v>839.79499999999996</v>
      </c>
      <c r="AF342">
        <v>306</v>
      </c>
      <c r="AP342">
        <v>306</v>
      </c>
      <c r="AZ342">
        <v>306</v>
      </c>
      <c r="BJ342">
        <v>306</v>
      </c>
      <c r="BT342">
        <v>306</v>
      </c>
      <c r="CD342">
        <v>306</v>
      </c>
      <c r="CN342">
        <v>306</v>
      </c>
    </row>
    <row r="343" spans="2:92" x14ac:dyDescent="0.2">
      <c r="B343">
        <v>307</v>
      </c>
      <c r="E343">
        <v>834.15200000000004</v>
      </c>
      <c r="L343">
        <v>307</v>
      </c>
      <c r="M343">
        <v>1204.894</v>
      </c>
      <c r="N343">
        <v>761.61800000000005</v>
      </c>
      <c r="O343">
        <v>786.54300000000001</v>
      </c>
      <c r="P343">
        <v>1009.701</v>
      </c>
      <c r="Q343">
        <v>1038.579</v>
      </c>
      <c r="R343">
        <v>6839.268</v>
      </c>
      <c r="S343">
        <v>2295.085</v>
      </c>
      <c r="T343">
        <v>4280.07</v>
      </c>
      <c r="V343">
        <v>307</v>
      </c>
      <c r="W343">
        <v>1204.894</v>
      </c>
      <c r="X343">
        <v>714.61699999999996</v>
      </c>
      <c r="Y343">
        <v>770.97199999999998</v>
      </c>
      <c r="Z343">
        <v>762.48900000000003</v>
      </c>
      <c r="AA343">
        <v>774.96900000000005</v>
      </c>
      <c r="AB343">
        <v>762.41399999999999</v>
      </c>
      <c r="AC343">
        <v>701.74800000000005</v>
      </c>
      <c r="AF343">
        <v>307</v>
      </c>
      <c r="AP343">
        <v>307</v>
      </c>
      <c r="AZ343">
        <v>307</v>
      </c>
      <c r="BJ343">
        <v>307</v>
      </c>
      <c r="BT343">
        <v>307</v>
      </c>
      <c r="CD343">
        <v>307</v>
      </c>
      <c r="CN343">
        <v>307</v>
      </c>
    </row>
    <row r="344" spans="2:92" x14ac:dyDescent="0.2">
      <c r="B344">
        <v>308</v>
      </c>
      <c r="E344">
        <v>786.19500000000005</v>
      </c>
      <c r="L344">
        <v>308</v>
      </c>
      <c r="M344">
        <v>1325.2950000000001</v>
      </c>
      <c r="N344">
        <v>749.04499999999996</v>
      </c>
      <c r="O344">
        <v>757.19899999999996</v>
      </c>
      <c r="P344">
        <v>1049.0619999999999</v>
      </c>
      <c r="Q344">
        <v>1017.02</v>
      </c>
      <c r="R344">
        <v>6028.4380000000001</v>
      </c>
      <c r="S344">
        <v>1973.587</v>
      </c>
      <c r="T344">
        <v>4086.2289999999998</v>
      </c>
      <c r="V344">
        <v>308</v>
      </c>
      <c r="W344">
        <v>1325.2950000000001</v>
      </c>
      <c r="X344">
        <v>763.81200000000001</v>
      </c>
      <c r="Y344">
        <v>732.47699999999998</v>
      </c>
      <c r="Z344">
        <v>734.86</v>
      </c>
      <c r="AA344">
        <v>768.68399999999997</v>
      </c>
      <c r="AB344">
        <v>768.08699999999999</v>
      </c>
      <c r="AC344">
        <v>697.08500000000004</v>
      </c>
      <c r="AF344">
        <v>308</v>
      </c>
      <c r="AP344">
        <v>308</v>
      </c>
      <c r="AZ344">
        <v>308</v>
      </c>
      <c r="BJ344">
        <v>308</v>
      </c>
      <c r="BT344">
        <v>308</v>
      </c>
      <c r="CD344">
        <v>308</v>
      </c>
      <c r="CN344">
        <v>308</v>
      </c>
    </row>
    <row r="345" spans="2:92" x14ac:dyDescent="0.2">
      <c r="B345">
        <v>309</v>
      </c>
      <c r="E345">
        <v>750.745</v>
      </c>
      <c r="L345">
        <v>309</v>
      </c>
      <c r="M345">
        <v>1810.91</v>
      </c>
      <c r="N345">
        <v>770.17899999999997</v>
      </c>
      <c r="O345">
        <v>760.98400000000004</v>
      </c>
      <c r="P345">
        <v>1055.0730000000001</v>
      </c>
      <c r="Q345">
        <v>1000.607</v>
      </c>
      <c r="R345">
        <v>4901.1390000000001</v>
      </c>
      <c r="S345">
        <v>1740.5619999999999</v>
      </c>
      <c r="T345">
        <v>4114.2550000000001</v>
      </c>
      <c r="V345">
        <v>309</v>
      </c>
      <c r="W345">
        <v>1810.91</v>
      </c>
      <c r="X345">
        <v>739.70100000000002</v>
      </c>
      <c r="Y345">
        <v>783.02599999999995</v>
      </c>
      <c r="Z345">
        <v>738.35500000000002</v>
      </c>
      <c r="AA345">
        <v>738.77</v>
      </c>
      <c r="AB345">
        <v>763.46900000000005</v>
      </c>
      <c r="AC345">
        <v>731.16200000000003</v>
      </c>
      <c r="AF345">
        <v>309</v>
      </c>
      <c r="AP345">
        <v>309</v>
      </c>
      <c r="AZ345">
        <v>309</v>
      </c>
      <c r="BJ345">
        <v>309</v>
      </c>
      <c r="BT345">
        <v>309</v>
      </c>
      <c r="CD345">
        <v>309</v>
      </c>
      <c r="CN345">
        <v>309</v>
      </c>
    </row>
    <row r="346" spans="2:92" x14ac:dyDescent="0.2">
      <c r="B346">
        <v>310</v>
      </c>
      <c r="E346">
        <v>769.476</v>
      </c>
      <c r="L346">
        <v>310</v>
      </c>
      <c r="M346">
        <v>2544.7950000000001</v>
      </c>
      <c r="N346">
        <v>788.09400000000005</v>
      </c>
      <c r="O346">
        <v>759.89599999999996</v>
      </c>
      <c r="P346">
        <v>1017.3680000000001</v>
      </c>
      <c r="Q346">
        <v>951.47400000000005</v>
      </c>
      <c r="R346">
        <v>3823.873</v>
      </c>
      <c r="S346">
        <v>1647.3140000000001</v>
      </c>
      <c r="T346">
        <v>4076.5520000000001</v>
      </c>
      <c r="V346">
        <v>310</v>
      </c>
      <c r="W346">
        <v>2544.7950000000001</v>
      </c>
      <c r="X346">
        <v>716.32899999999995</v>
      </c>
      <c r="Y346">
        <v>781.97299999999996</v>
      </c>
      <c r="Z346">
        <v>727.85699999999997</v>
      </c>
      <c r="AA346">
        <v>735.11500000000001</v>
      </c>
      <c r="AB346">
        <v>778.52800000000002</v>
      </c>
      <c r="AC346">
        <v>765.35599999999999</v>
      </c>
      <c r="AF346">
        <v>310</v>
      </c>
      <c r="AP346">
        <v>310</v>
      </c>
      <c r="AZ346">
        <v>310</v>
      </c>
      <c r="BJ346">
        <v>310</v>
      </c>
      <c r="BT346">
        <v>310</v>
      </c>
      <c r="CD346">
        <v>310</v>
      </c>
      <c r="CN346">
        <v>310</v>
      </c>
    </row>
    <row r="347" spans="2:92" x14ac:dyDescent="0.2">
      <c r="B347">
        <v>311</v>
      </c>
      <c r="E347">
        <v>758.58900000000006</v>
      </c>
      <c r="L347">
        <v>311</v>
      </c>
      <c r="M347">
        <v>3822.636</v>
      </c>
      <c r="N347">
        <v>779.24</v>
      </c>
      <c r="O347">
        <v>783.76599999999996</v>
      </c>
      <c r="P347">
        <v>960.39300000000003</v>
      </c>
      <c r="Q347">
        <v>943.15300000000002</v>
      </c>
      <c r="R347">
        <v>2979.1709999999998</v>
      </c>
      <c r="S347">
        <v>1525.5550000000001</v>
      </c>
      <c r="T347">
        <v>4001.27</v>
      </c>
      <c r="V347">
        <v>311</v>
      </c>
      <c r="W347">
        <v>3822.636</v>
      </c>
      <c r="X347">
        <v>726.98199999999997</v>
      </c>
      <c r="Y347">
        <v>781.55700000000002</v>
      </c>
      <c r="Z347">
        <v>763.19299999999998</v>
      </c>
      <c r="AA347">
        <v>707.87099999999998</v>
      </c>
      <c r="AB347">
        <v>811.20799999999997</v>
      </c>
      <c r="AC347">
        <v>726.33199999999999</v>
      </c>
      <c r="AF347">
        <v>311</v>
      </c>
      <c r="AP347">
        <v>311</v>
      </c>
      <c r="AZ347">
        <v>311</v>
      </c>
      <c r="BJ347">
        <v>311</v>
      </c>
      <c r="BT347">
        <v>311</v>
      </c>
      <c r="CD347">
        <v>311</v>
      </c>
      <c r="CN347">
        <v>311</v>
      </c>
    </row>
    <row r="348" spans="2:92" x14ac:dyDescent="0.2">
      <c r="B348">
        <v>312</v>
      </c>
      <c r="E348">
        <v>788.60599999999999</v>
      </c>
      <c r="L348">
        <v>312</v>
      </c>
      <c r="M348">
        <v>5022.9759999999997</v>
      </c>
      <c r="N348">
        <v>748.98800000000006</v>
      </c>
      <c r="O348">
        <v>804.70100000000002</v>
      </c>
      <c r="P348">
        <v>973.73699999999997</v>
      </c>
      <c r="Q348">
        <v>926.54700000000003</v>
      </c>
      <c r="R348">
        <v>2505.627</v>
      </c>
      <c r="S348">
        <v>1385.704</v>
      </c>
      <c r="T348">
        <v>3911.473</v>
      </c>
      <c r="V348">
        <v>312</v>
      </c>
      <c r="W348">
        <v>5022.9759999999997</v>
      </c>
      <c r="X348">
        <v>720.13599999999997</v>
      </c>
      <c r="Y348">
        <v>778.64499999999998</v>
      </c>
      <c r="Z348">
        <v>750.54600000000005</v>
      </c>
      <c r="AA348">
        <v>742.82399999999996</v>
      </c>
      <c r="AB348">
        <v>775.94899999999996</v>
      </c>
      <c r="AC348">
        <v>711.01</v>
      </c>
      <c r="AF348">
        <v>312</v>
      </c>
      <c r="AP348">
        <v>312</v>
      </c>
      <c r="AZ348">
        <v>312</v>
      </c>
      <c r="BJ348">
        <v>312</v>
      </c>
      <c r="BT348">
        <v>312</v>
      </c>
      <c r="CD348">
        <v>312</v>
      </c>
      <c r="CN348">
        <v>312</v>
      </c>
    </row>
    <row r="349" spans="2:92" x14ac:dyDescent="0.2">
      <c r="B349">
        <v>313</v>
      </c>
      <c r="E349">
        <v>765.21</v>
      </c>
      <c r="L349">
        <v>313</v>
      </c>
      <c r="M349">
        <v>5528.5609999999997</v>
      </c>
      <c r="N349">
        <v>781.18399999999997</v>
      </c>
      <c r="O349">
        <v>768.90899999999999</v>
      </c>
      <c r="P349">
        <v>978.87199999999996</v>
      </c>
      <c r="Q349">
        <v>903.69399999999996</v>
      </c>
      <c r="R349">
        <v>2214.6019999999999</v>
      </c>
      <c r="S349">
        <v>1303.7719999999999</v>
      </c>
      <c r="T349">
        <v>3767.299</v>
      </c>
      <c r="V349">
        <v>313</v>
      </c>
      <c r="W349">
        <v>5528.5609999999997</v>
      </c>
      <c r="X349">
        <v>725.13</v>
      </c>
      <c r="Y349">
        <v>750.93799999999999</v>
      </c>
      <c r="Z349">
        <v>744.80200000000002</v>
      </c>
      <c r="AA349">
        <v>733.93499999999995</v>
      </c>
      <c r="AB349">
        <v>768.60199999999998</v>
      </c>
      <c r="AC349">
        <v>723.91300000000001</v>
      </c>
      <c r="AF349">
        <v>313</v>
      </c>
      <c r="AP349">
        <v>313</v>
      </c>
      <c r="AZ349">
        <v>313</v>
      </c>
      <c r="BJ349">
        <v>313</v>
      </c>
      <c r="BT349">
        <v>313</v>
      </c>
      <c r="CD349">
        <v>313</v>
      </c>
      <c r="CN349">
        <v>313</v>
      </c>
    </row>
    <row r="350" spans="2:92" x14ac:dyDescent="0.2">
      <c r="B350">
        <v>314</v>
      </c>
      <c r="E350">
        <v>750.37800000000004</v>
      </c>
      <c r="L350">
        <v>314</v>
      </c>
      <c r="M350">
        <v>4892.8459999999995</v>
      </c>
      <c r="N350">
        <v>762.803</v>
      </c>
      <c r="O350">
        <v>809.702</v>
      </c>
      <c r="P350">
        <v>996.93799999999999</v>
      </c>
      <c r="Q350">
        <v>908.76300000000003</v>
      </c>
      <c r="R350">
        <v>1980.4259999999999</v>
      </c>
      <c r="S350">
        <v>1198.038</v>
      </c>
      <c r="T350">
        <v>3761.9090000000001</v>
      </c>
      <c r="V350">
        <v>314</v>
      </c>
      <c r="W350">
        <v>4892.8459999999995</v>
      </c>
      <c r="X350">
        <v>770.57500000000005</v>
      </c>
      <c r="Y350">
        <v>726.17899999999997</v>
      </c>
      <c r="Z350">
        <v>754.17499999999995</v>
      </c>
      <c r="AA350">
        <v>744.70600000000002</v>
      </c>
      <c r="AB350">
        <v>742.29899999999998</v>
      </c>
      <c r="AC350">
        <v>728.54100000000005</v>
      </c>
      <c r="AF350">
        <v>314</v>
      </c>
      <c r="AP350">
        <v>314</v>
      </c>
      <c r="AZ350">
        <v>314</v>
      </c>
      <c r="BJ350">
        <v>314</v>
      </c>
      <c r="BT350">
        <v>314</v>
      </c>
      <c r="CD350">
        <v>314</v>
      </c>
      <c r="CN350">
        <v>314</v>
      </c>
    </row>
    <row r="351" spans="2:92" x14ac:dyDescent="0.2">
      <c r="B351">
        <v>315</v>
      </c>
      <c r="E351">
        <v>811.38499999999999</v>
      </c>
      <c r="L351">
        <v>315</v>
      </c>
      <c r="M351">
        <v>3510.3330000000001</v>
      </c>
      <c r="N351">
        <v>813.27300000000002</v>
      </c>
      <c r="O351">
        <v>855.87699999999995</v>
      </c>
      <c r="P351">
        <v>966.94</v>
      </c>
      <c r="Q351">
        <v>887.88900000000001</v>
      </c>
      <c r="R351">
        <v>1826.1279999999999</v>
      </c>
      <c r="S351">
        <v>1126.96</v>
      </c>
      <c r="T351">
        <v>3704.61</v>
      </c>
      <c r="V351">
        <v>315</v>
      </c>
      <c r="W351">
        <v>3510.3330000000001</v>
      </c>
      <c r="X351">
        <v>752.76199999999994</v>
      </c>
      <c r="Y351">
        <v>770.37900000000002</v>
      </c>
      <c r="Z351">
        <v>751.94600000000003</v>
      </c>
      <c r="AA351">
        <v>727.52599999999995</v>
      </c>
      <c r="AB351">
        <v>731.19500000000005</v>
      </c>
      <c r="AC351">
        <v>740.55799999999999</v>
      </c>
      <c r="AF351">
        <v>315</v>
      </c>
      <c r="AP351">
        <v>315</v>
      </c>
      <c r="AZ351">
        <v>315</v>
      </c>
      <c r="BJ351">
        <v>315</v>
      </c>
      <c r="BT351">
        <v>315</v>
      </c>
      <c r="CD351">
        <v>315</v>
      </c>
      <c r="CN351">
        <v>315</v>
      </c>
    </row>
    <row r="352" spans="2:92" x14ac:dyDescent="0.2">
      <c r="B352">
        <v>316</v>
      </c>
      <c r="E352">
        <v>771.06200000000001</v>
      </c>
      <c r="L352">
        <v>316</v>
      </c>
      <c r="M352">
        <v>2517.442</v>
      </c>
      <c r="N352">
        <v>798.92399999999998</v>
      </c>
      <c r="O352">
        <v>823.47799999999995</v>
      </c>
      <c r="P352">
        <v>958.12099999999998</v>
      </c>
      <c r="Q352">
        <v>906.87</v>
      </c>
      <c r="R352">
        <v>1605.086</v>
      </c>
      <c r="S352">
        <v>1133.133</v>
      </c>
      <c r="T352">
        <v>3488.5410000000002</v>
      </c>
      <c r="V352">
        <v>316</v>
      </c>
      <c r="W352">
        <v>2517.442</v>
      </c>
      <c r="X352">
        <v>734.55899999999997</v>
      </c>
      <c r="Y352">
        <v>790.83900000000006</v>
      </c>
      <c r="Z352">
        <v>772.51800000000003</v>
      </c>
      <c r="AA352">
        <v>791.11400000000003</v>
      </c>
      <c r="AB352">
        <v>775.57799999999997</v>
      </c>
      <c r="AC352">
        <v>728.16499999999996</v>
      </c>
      <c r="AF352">
        <v>316</v>
      </c>
      <c r="AP352">
        <v>316</v>
      </c>
      <c r="AZ352">
        <v>316</v>
      </c>
      <c r="BJ352">
        <v>316</v>
      </c>
      <c r="BT352">
        <v>316</v>
      </c>
      <c r="CD352">
        <v>316</v>
      </c>
      <c r="CN352">
        <v>316</v>
      </c>
    </row>
    <row r="353" spans="2:92" x14ac:dyDescent="0.2">
      <c r="B353">
        <v>317</v>
      </c>
      <c r="E353">
        <v>789.64800000000002</v>
      </c>
      <c r="L353">
        <v>317</v>
      </c>
      <c r="M353">
        <v>1891.2280000000001</v>
      </c>
      <c r="N353">
        <v>758.54899999999998</v>
      </c>
      <c r="O353">
        <v>790.88099999999997</v>
      </c>
      <c r="P353">
        <v>954.53800000000001</v>
      </c>
      <c r="Q353">
        <v>865.44</v>
      </c>
      <c r="R353">
        <v>1487.2860000000001</v>
      </c>
      <c r="S353">
        <v>1128.4290000000001</v>
      </c>
      <c r="T353">
        <v>3175.2040000000002</v>
      </c>
      <c r="V353">
        <v>317</v>
      </c>
      <c r="W353">
        <v>1891.2280000000001</v>
      </c>
      <c r="X353">
        <v>717.57500000000005</v>
      </c>
      <c r="Y353">
        <v>808.10199999999998</v>
      </c>
      <c r="Z353">
        <v>736.53899999999999</v>
      </c>
      <c r="AA353">
        <v>747.36500000000001</v>
      </c>
      <c r="AB353">
        <v>768.00300000000004</v>
      </c>
      <c r="AC353">
        <v>730.01099999999997</v>
      </c>
      <c r="AF353">
        <v>317</v>
      </c>
      <c r="AP353">
        <v>317</v>
      </c>
      <c r="AZ353">
        <v>317</v>
      </c>
      <c r="BJ353">
        <v>317</v>
      </c>
      <c r="BT353">
        <v>317</v>
      </c>
      <c r="CD353">
        <v>317</v>
      </c>
      <c r="CN353">
        <v>317</v>
      </c>
    </row>
    <row r="354" spans="2:92" x14ac:dyDescent="0.2">
      <c r="B354">
        <v>318</v>
      </c>
      <c r="L354">
        <v>318</v>
      </c>
      <c r="M354">
        <v>1516.855</v>
      </c>
      <c r="N354">
        <v>765.92100000000005</v>
      </c>
      <c r="O354">
        <v>768.072</v>
      </c>
      <c r="P354">
        <v>921.22699999999998</v>
      </c>
      <c r="Q354">
        <v>888.40599999999995</v>
      </c>
      <c r="R354">
        <v>1408.499</v>
      </c>
      <c r="S354">
        <v>1035.508</v>
      </c>
      <c r="T354">
        <v>2910.1729999999998</v>
      </c>
      <c r="V354">
        <v>318</v>
      </c>
      <c r="W354">
        <v>1516.855</v>
      </c>
      <c r="X354">
        <v>735.86</v>
      </c>
      <c r="Y354">
        <v>820.13699999999994</v>
      </c>
      <c r="Z354">
        <v>731.80899999999997</v>
      </c>
      <c r="AA354">
        <v>707.96600000000001</v>
      </c>
      <c r="AB354">
        <v>754.55200000000002</v>
      </c>
      <c r="AC354">
        <v>717.78800000000001</v>
      </c>
      <c r="AF354">
        <v>318</v>
      </c>
      <c r="AP354">
        <v>318</v>
      </c>
      <c r="AZ354">
        <v>318</v>
      </c>
      <c r="BJ354">
        <v>318</v>
      </c>
      <c r="BT354">
        <v>318</v>
      </c>
      <c r="CD354">
        <v>318</v>
      </c>
      <c r="CN354">
        <v>318</v>
      </c>
    </row>
    <row r="355" spans="2:92" x14ac:dyDescent="0.2">
      <c r="B355">
        <v>319</v>
      </c>
      <c r="L355">
        <v>319</v>
      </c>
      <c r="M355">
        <v>1320.8920000000001</v>
      </c>
      <c r="N355">
        <v>760.24699999999996</v>
      </c>
      <c r="O355">
        <v>818.47299999999996</v>
      </c>
      <c r="P355">
        <v>964.58699999999999</v>
      </c>
      <c r="Q355">
        <v>893.06</v>
      </c>
      <c r="R355">
        <v>1253.712</v>
      </c>
      <c r="S355">
        <v>1007.421</v>
      </c>
      <c r="T355">
        <v>2677.5149999999999</v>
      </c>
      <c r="V355">
        <v>319</v>
      </c>
      <c r="W355">
        <v>1320.8920000000001</v>
      </c>
      <c r="X355">
        <v>712.29200000000003</v>
      </c>
      <c r="Y355">
        <v>771.62900000000002</v>
      </c>
      <c r="Z355">
        <v>759.2</v>
      </c>
      <c r="AA355">
        <v>755.91899999999998</v>
      </c>
      <c r="AB355">
        <v>783.64099999999996</v>
      </c>
      <c r="AC355">
        <v>737.11099999999999</v>
      </c>
      <c r="AF355">
        <v>319</v>
      </c>
      <c r="AP355">
        <v>319</v>
      </c>
      <c r="AZ355">
        <v>319</v>
      </c>
      <c r="BJ355">
        <v>319</v>
      </c>
      <c r="BT355">
        <v>319</v>
      </c>
      <c r="CD355">
        <v>319</v>
      </c>
      <c r="CN355">
        <v>319</v>
      </c>
    </row>
    <row r="356" spans="2:92" x14ac:dyDescent="0.2">
      <c r="B356">
        <v>320</v>
      </c>
      <c r="L356">
        <v>320</v>
      </c>
      <c r="M356">
        <v>1200.454</v>
      </c>
      <c r="N356">
        <v>789.28099999999995</v>
      </c>
      <c r="O356">
        <v>853.75099999999998</v>
      </c>
      <c r="P356">
        <v>955.08600000000001</v>
      </c>
      <c r="Q356">
        <v>882.52300000000002</v>
      </c>
      <c r="R356">
        <v>1294.9949999999999</v>
      </c>
      <c r="S356">
        <v>990.37900000000002</v>
      </c>
      <c r="T356">
        <v>2392.951</v>
      </c>
      <c r="V356">
        <v>320</v>
      </c>
      <c r="W356">
        <v>1200.454</v>
      </c>
      <c r="X356">
        <v>749.04700000000003</v>
      </c>
      <c r="Y356">
        <v>801.71799999999996</v>
      </c>
      <c r="Z356">
        <v>769.19100000000003</v>
      </c>
      <c r="AA356">
        <v>747.88300000000004</v>
      </c>
      <c r="AB356">
        <v>753.97500000000002</v>
      </c>
      <c r="AC356">
        <v>735.74699999999996</v>
      </c>
      <c r="AF356">
        <v>320</v>
      </c>
      <c r="AP356">
        <v>320</v>
      </c>
      <c r="AZ356">
        <v>320</v>
      </c>
      <c r="BJ356">
        <v>320</v>
      </c>
      <c r="BT356">
        <v>320</v>
      </c>
      <c r="CD356">
        <v>320</v>
      </c>
      <c r="CN356">
        <v>320</v>
      </c>
    </row>
    <row r="357" spans="2:92" x14ac:dyDescent="0.2">
      <c r="B357">
        <v>321</v>
      </c>
      <c r="L357">
        <v>321</v>
      </c>
      <c r="M357">
        <v>1086.2840000000001</v>
      </c>
      <c r="N357">
        <v>787.32100000000003</v>
      </c>
      <c r="O357">
        <v>805.68200000000002</v>
      </c>
      <c r="P357">
        <v>915.447</v>
      </c>
      <c r="Q357">
        <v>826.48299999999995</v>
      </c>
      <c r="R357">
        <v>1186.0619999999999</v>
      </c>
      <c r="S357">
        <v>950.36900000000003</v>
      </c>
      <c r="T357">
        <v>2167.2109999999998</v>
      </c>
      <c r="V357">
        <v>321</v>
      </c>
      <c r="W357">
        <v>1086.2840000000001</v>
      </c>
      <c r="X357">
        <v>781.97299999999996</v>
      </c>
      <c r="Y357">
        <v>778.10199999999998</v>
      </c>
      <c r="Z357">
        <v>777.83600000000001</v>
      </c>
      <c r="AA357">
        <v>757.34900000000005</v>
      </c>
      <c r="AB357">
        <v>759.01199999999994</v>
      </c>
      <c r="AC357">
        <v>728.71699999999998</v>
      </c>
      <c r="AF357">
        <v>321</v>
      </c>
      <c r="AP357">
        <v>321</v>
      </c>
      <c r="AZ357">
        <v>321</v>
      </c>
      <c r="BJ357">
        <v>321</v>
      </c>
      <c r="BT357">
        <v>321</v>
      </c>
      <c r="CD357">
        <v>321</v>
      </c>
      <c r="CN357">
        <v>321</v>
      </c>
    </row>
    <row r="358" spans="2:92" x14ac:dyDescent="0.2">
      <c r="B358">
        <v>322</v>
      </c>
      <c r="L358">
        <v>322</v>
      </c>
      <c r="M358">
        <v>1024.97</v>
      </c>
      <c r="N358">
        <v>762.61699999999996</v>
      </c>
      <c r="O358">
        <v>821.98299999999995</v>
      </c>
      <c r="P358">
        <v>901.47900000000004</v>
      </c>
      <c r="Q358">
        <v>837.07399999999996</v>
      </c>
      <c r="R358">
        <v>1135.354</v>
      </c>
      <c r="S358">
        <v>944.47500000000002</v>
      </c>
      <c r="T358">
        <v>2031.2260000000001</v>
      </c>
      <c r="V358">
        <v>322</v>
      </c>
      <c r="W358">
        <v>1024.97</v>
      </c>
      <c r="X358">
        <v>748.77</v>
      </c>
      <c r="Y358">
        <v>806.89499999999998</v>
      </c>
      <c r="Z358">
        <v>767.75199999999995</v>
      </c>
      <c r="AA358">
        <v>756.505</v>
      </c>
      <c r="AB358">
        <v>775.09</v>
      </c>
      <c r="AC358">
        <v>726.274</v>
      </c>
      <c r="AF358">
        <v>322</v>
      </c>
      <c r="AP358">
        <v>322</v>
      </c>
      <c r="AZ358">
        <v>322</v>
      </c>
      <c r="BJ358">
        <v>322</v>
      </c>
      <c r="BT358">
        <v>322</v>
      </c>
      <c r="CD358">
        <v>322</v>
      </c>
      <c r="CN358">
        <v>322</v>
      </c>
    </row>
    <row r="359" spans="2:92" x14ac:dyDescent="0.2">
      <c r="B359">
        <v>323</v>
      </c>
      <c r="L359">
        <v>323</v>
      </c>
      <c r="M359">
        <v>989.68899999999996</v>
      </c>
      <c r="N359">
        <v>787.24199999999996</v>
      </c>
      <c r="O359">
        <v>855.43100000000004</v>
      </c>
      <c r="P359">
        <v>959.80100000000004</v>
      </c>
      <c r="Q359">
        <v>820.72799999999995</v>
      </c>
      <c r="R359">
        <v>1069.848</v>
      </c>
      <c r="S359">
        <v>969.59799999999996</v>
      </c>
      <c r="T359">
        <v>1972.8620000000001</v>
      </c>
      <c r="V359">
        <v>323</v>
      </c>
      <c r="W359">
        <v>989.68899999999996</v>
      </c>
      <c r="X359">
        <v>768.58799999999997</v>
      </c>
      <c r="Y359">
        <v>763.75699999999995</v>
      </c>
      <c r="Z359">
        <v>787.48900000000003</v>
      </c>
      <c r="AA359">
        <v>748.33500000000004</v>
      </c>
      <c r="AB359">
        <v>812.22900000000004</v>
      </c>
      <c r="AC359">
        <v>728.33399999999995</v>
      </c>
      <c r="AF359">
        <v>323</v>
      </c>
      <c r="AP359">
        <v>323</v>
      </c>
      <c r="AZ359">
        <v>323</v>
      </c>
      <c r="BJ359">
        <v>323</v>
      </c>
      <c r="BT359">
        <v>323</v>
      </c>
      <c r="CD359">
        <v>323</v>
      </c>
      <c r="CN359">
        <v>323</v>
      </c>
    </row>
    <row r="360" spans="2:92" x14ac:dyDescent="0.2">
      <c r="B360">
        <v>324</v>
      </c>
      <c r="L360">
        <v>324</v>
      </c>
      <c r="M360">
        <v>977.67700000000002</v>
      </c>
      <c r="N360">
        <v>787.18100000000004</v>
      </c>
      <c r="O360">
        <v>809.91899999999998</v>
      </c>
      <c r="P360">
        <v>922.00900000000001</v>
      </c>
      <c r="Q360">
        <v>821.84799999999996</v>
      </c>
      <c r="R360">
        <v>1036.5630000000001</v>
      </c>
      <c r="S360">
        <v>962.99599999999998</v>
      </c>
      <c r="T360">
        <v>1862.451</v>
      </c>
      <c r="V360">
        <v>324</v>
      </c>
      <c r="W360">
        <v>977.67700000000002</v>
      </c>
      <c r="X360">
        <v>762.976</v>
      </c>
      <c r="Y360">
        <v>763.08</v>
      </c>
      <c r="Z360">
        <v>783.55100000000004</v>
      </c>
      <c r="AA360">
        <v>738.32299999999998</v>
      </c>
      <c r="AB360">
        <v>790.77</v>
      </c>
      <c r="AC360">
        <v>735.87800000000004</v>
      </c>
      <c r="AF360">
        <v>324</v>
      </c>
      <c r="AP360">
        <v>324</v>
      </c>
      <c r="AZ360">
        <v>324</v>
      </c>
      <c r="BJ360">
        <v>324</v>
      </c>
      <c r="BT360">
        <v>324</v>
      </c>
      <c r="CD360">
        <v>324</v>
      </c>
      <c r="CN360">
        <v>324</v>
      </c>
    </row>
    <row r="361" spans="2:92" x14ac:dyDescent="0.2">
      <c r="B361">
        <v>325</v>
      </c>
      <c r="L361">
        <v>325</v>
      </c>
      <c r="M361">
        <v>996.07600000000002</v>
      </c>
      <c r="N361">
        <v>780.40300000000002</v>
      </c>
      <c r="O361">
        <v>849.20299999999997</v>
      </c>
      <c r="P361">
        <v>959.13300000000004</v>
      </c>
      <c r="Q361">
        <v>838.69899999999996</v>
      </c>
      <c r="R361">
        <v>1073.578</v>
      </c>
      <c r="S361">
        <v>930.60599999999999</v>
      </c>
      <c r="T361">
        <v>1725.6849999999999</v>
      </c>
      <c r="V361">
        <v>325</v>
      </c>
      <c r="W361">
        <v>996.07600000000002</v>
      </c>
      <c r="X361">
        <v>728.976</v>
      </c>
      <c r="Y361">
        <v>779.03700000000003</v>
      </c>
      <c r="Z361">
        <v>754.13199999999995</v>
      </c>
      <c r="AA361">
        <v>725.67</v>
      </c>
      <c r="AF361">
        <v>325</v>
      </c>
      <c r="AP361">
        <v>325</v>
      </c>
      <c r="AZ361">
        <v>325</v>
      </c>
      <c r="BJ361">
        <v>325</v>
      </c>
      <c r="BT361">
        <v>325</v>
      </c>
      <c r="CD361">
        <v>325</v>
      </c>
      <c r="CN361">
        <v>325</v>
      </c>
    </row>
    <row r="362" spans="2:92" x14ac:dyDescent="0.2">
      <c r="B362">
        <v>326</v>
      </c>
      <c r="L362">
        <v>326</v>
      </c>
      <c r="M362">
        <v>956.71600000000001</v>
      </c>
      <c r="N362">
        <v>801.98199999999997</v>
      </c>
      <c r="O362">
        <v>876.34299999999996</v>
      </c>
      <c r="P362">
        <v>937.25599999999997</v>
      </c>
      <c r="Q362">
        <v>838.09199999999998</v>
      </c>
      <c r="R362">
        <v>1003.65</v>
      </c>
      <c r="S362">
        <v>929.81299999999999</v>
      </c>
      <c r="T362">
        <v>1906.2570000000001</v>
      </c>
      <c r="V362">
        <v>326</v>
      </c>
      <c r="W362">
        <v>956.71600000000001</v>
      </c>
      <c r="X362">
        <v>696.68399999999997</v>
      </c>
      <c r="Y362">
        <v>804.423</v>
      </c>
      <c r="Z362">
        <v>761.34</v>
      </c>
      <c r="AA362">
        <v>790.404</v>
      </c>
      <c r="AF362">
        <v>326</v>
      </c>
      <c r="AP362">
        <v>326</v>
      </c>
      <c r="AZ362">
        <v>326</v>
      </c>
      <c r="BJ362">
        <v>326</v>
      </c>
      <c r="BT362">
        <v>326</v>
      </c>
      <c r="CD362">
        <v>326</v>
      </c>
      <c r="CN362">
        <v>326</v>
      </c>
    </row>
    <row r="363" spans="2:92" x14ac:dyDescent="0.2">
      <c r="B363">
        <v>327</v>
      </c>
      <c r="L363">
        <v>327</v>
      </c>
      <c r="M363">
        <v>953.31399999999996</v>
      </c>
      <c r="N363">
        <v>790.64</v>
      </c>
      <c r="O363">
        <v>889.14</v>
      </c>
      <c r="P363">
        <v>950.37099999999998</v>
      </c>
      <c r="Q363">
        <v>804.64</v>
      </c>
      <c r="R363">
        <v>968.54200000000003</v>
      </c>
      <c r="S363">
        <v>914.87900000000002</v>
      </c>
      <c r="T363">
        <v>1745.4960000000001</v>
      </c>
      <c r="V363">
        <v>327</v>
      </c>
      <c r="W363">
        <v>953.31399999999996</v>
      </c>
      <c r="X363">
        <v>727.85599999999999</v>
      </c>
      <c r="Y363">
        <v>776.52300000000002</v>
      </c>
      <c r="Z363">
        <v>745.697</v>
      </c>
      <c r="AA363">
        <v>760.452</v>
      </c>
      <c r="AF363">
        <v>327</v>
      </c>
      <c r="AP363">
        <v>327</v>
      </c>
      <c r="AZ363">
        <v>327</v>
      </c>
      <c r="BJ363">
        <v>327</v>
      </c>
      <c r="BT363">
        <v>327</v>
      </c>
      <c r="CD363">
        <v>327</v>
      </c>
      <c r="CN363">
        <v>327</v>
      </c>
    </row>
    <row r="364" spans="2:92" x14ac:dyDescent="0.2">
      <c r="B364">
        <v>328</v>
      </c>
      <c r="L364">
        <v>328</v>
      </c>
      <c r="M364">
        <v>908.63099999999997</v>
      </c>
      <c r="N364">
        <v>801.12900000000002</v>
      </c>
      <c r="O364">
        <v>861.67600000000004</v>
      </c>
      <c r="P364">
        <v>928.48699999999997</v>
      </c>
      <c r="Q364">
        <v>844.47900000000004</v>
      </c>
      <c r="R364">
        <v>967.62900000000002</v>
      </c>
      <c r="S364">
        <v>888.97799999999995</v>
      </c>
      <c r="T364">
        <v>1716.011</v>
      </c>
      <c r="V364">
        <v>328</v>
      </c>
      <c r="W364">
        <v>908.63099999999997</v>
      </c>
      <c r="X364">
        <v>717.57600000000002</v>
      </c>
      <c r="Y364">
        <v>805.32</v>
      </c>
      <c r="Z364">
        <v>746.60299999999995</v>
      </c>
      <c r="AA364">
        <v>764.83600000000001</v>
      </c>
      <c r="AF364">
        <v>328</v>
      </c>
      <c r="AP364">
        <v>328</v>
      </c>
      <c r="AZ364">
        <v>328</v>
      </c>
      <c r="BJ364">
        <v>328</v>
      </c>
      <c r="BT364">
        <v>328</v>
      </c>
      <c r="CD364">
        <v>328</v>
      </c>
      <c r="CN364">
        <v>328</v>
      </c>
    </row>
    <row r="365" spans="2:92" x14ac:dyDescent="0.2">
      <c r="B365">
        <v>329</v>
      </c>
      <c r="L365">
        <v>329</v>
      </c>
      <c r="M365">
        <v>936.03899999999999</v>
      </c>
      <c r="N365">
        <v>787.99800000000005</v>
      </c>
      <c r="O365">
        <v>867.38599999999997</v>
      </c>
      <c r="P365">
        <v>956.10400000000004</v>
      </c>
      <c r="Q365">
        <v>833.33900000000006</v>
      </c>
      <c r="R365">
        <v>945.78300000000002</v>
      </c>
      <c r="S365">
        <v>874.00099999999998</v>
      </c>
      <c r="T365">
        <v>1646.404</v>
      </c>
      <c r="V365">
        <v>329</v>
      </c>
      <c r="W365">
        <v>936.03899999999999</v>
      </c>
      <c r="X365">
        <v>716.83299999999997</v>
      </c>
      <c r="Y365">
        <v>830.11099999999999</v>
      </c>
      <c r="Z365">
        <v>767.54499999999996</v>
      </c>
      <c r="AA365">
        <v>741.46199999999999</v>
      </c>
      <c r="AF365">
        <v>329</v>
      </c>
      <c r="AP365">
        <v>329</v>
      </c>
      <c r="AZ365">
        <v>329</v>
      </c>
      <c r="BJ365">
        <v>329</v>
      </c>
      <c r="BT365">
        <v>329</v>
      </c>
      <c r="CD365">
        <v>329</v>
      </c>
      <c r="CN365">
        <v>329</v>
      </c>
    </row>
    <row r="366" spans="2:92" x14ac:dyDescent="0.2">
      <c r="B366">
        <v>330</v>
      </c>
      <c r="L366">
        <v>330</v>
      </c>
      <c r="M366">
        <v>882.48099999999999</v>
      </c>
      <c r="N366">
        <v>790.51499999999999</v>
      </c>
      <c r="O366">
        <v>889.73400000000004</v>
      </c>
      <c r="P366">
        <v>925.601</v>
      </c>
      <c r="Q366">
        <v>871.48699999999997</v>
      </c>
      <c r="R366">
        <v>968.31399999999996</v>
      </c>
      <c r="S366">
        <v>907.93600000000004</v>
      </c>
      <c r="T366">
        <v>1673.518</v>
      </c>
      <c r="V366">
        <v>330</v>
      </c>
      <c r="W366">
        <v>882.48099999999999</v>
      </c>
      <c r="X366">
        <v>739.43499999999995</v>
      </c>
      <c r="Y366">
        <v>805.84199999999998</v>
      </c>
      <c r="AF366">
        <v>330</v>
      </c>
      <c r="AP366">
        <v>330</v>
      </c>
      <c r="AZ366">
        <v>330</v>
      </c>
      <c r="BJ366">
        <v>330</v>
      </c>
      <c r="BT366">
        <v>330</v>
      </c>
      <c r="CD366">
        <v>330</v>
      </c>
      <c r="CN366">
        <v>330</v>
      </c>
    </row>
    <row r="367" spans="2:92" x14ac:dyDescent="0.2">
      <c r="B367">
        <v>331</v>
      </c>
      <c r="L367">
        <v>331</v>
      </c>
      <c r="M367">
        <v>856.43499999999995</v>
      </c>
      <c r="N367">
        <v>781.99199999999996</v>
      </c>
      <c r="O367">
        <v>918.40599999999995</v>
      </c>
      <c r="P367">
        <v>884.95899999999995</v>
      </c>
      <c r="Q367">
        <v>838.96</v>
      </c>
      <c r="R367">
        <v>937.46500000000003</v>
      </c>
      <c r="S367">
        <v>869.32500000000005</v>
      </c>
      <c r="T367">
        <v>1590.86</v>
      </c>
      <c r="V367">
        <v>331</v>
      </c>
      <c r="W367">
        <v>856.43499999999995</v>
      </c>
      <c r="X367">
        <v>714.48400000000004</v>
      </c>
      <c r="Y367">
        <v>763.55799999999999</v>
      </c>
      <c r="AF367">
        <v>331</v>
      </c>
      <c r="AP367">
        <v>331</v>
      </c>
      <c r="AZ367">
        <v>331</v>
      </c>
      <c r="BJ367">
        <v>331</v>
      </c>
      <c r="BT367">
        <v>331</v>
      </c>
      <c r="CD367">
        <v>331</v>
      </c>
      <c r="CN367">
        <v>331</v>
      </c>
    </row>
    <row r="368" spans="2:92" x14ac:dyDescent="0.2">
      <c r="B368">
        <v>332</v>
      </c>
      <c r="L368">
        <v>332</v>
      </c>
      <c r="M368">
        <v>919.38800000000003</v>
      </c>
      <c r="N368">
        <v>795.39800000000002</v>
      </c>
      <c r="O368">
        <v>925.89300000000003</v>
      </c>
      <c r="P368">
        <v>926.25800000000004</v>
      </c>
      <c r="Q368">
        <v>823.154</v>
      </c>
      <c r="R368">
        <v>888.31</v>
      </c>
      <c r="S368">
        <v>878.32299999999998</v>
      </c>
      <c r="T368">
        <v>1538.328</v>
      </c>
      <c r="V368">
        <v>332</v>
      </c>
      <c r="W368">
        <v>919.38800000000003</v>
      </c>
      <c r="X368">
        <v>697.96</v>
      </c>
      <c r="Y368">
        <v>755.529</v>
      </c>
      <c r="AF368">
        <v>332</v>
      </c>
      <c r="AP368">
        <v>332</v>
      </c>
      <c r="AZ368">
        <v>332</v>
      </c>
      <c r="BJ368">
        <v>332</v>
      </c>
      <c r="BT368">
        <v>332</v>
      </c>
      <c r="CD368">
        <v>332</v>
      </c>
      <c r="CN368">
        <v>332</v>
      </c>
    </row>
    <row r="369" spans="2:92" x14ac:dyDescent="0.2">
      <c r="B369">
        <v>333</v>
      </c>
      <c r="L369">
        <v>333</v>
      </c>
      <c r="M369">
        <v>895.29700000000003</v>
      </c>
      <c r="N369">
        <v>796.56200000000001</v>
      </c>
      <c r="O369">
        <v>952.66200000000003</v>
      </c>
      <c r="P369">
        <v>941.66499999999996</v>
      </c>
      <c r="Q369">
        <v>811.77800000000002</v>
      </c>
      <c r="R369">
        <v>886.80899999999997</v>
      </c>
      <c r="S369">
        <v>873.01800000000003</v>
      </c>
      <c r="T369">
        <v>1520.0920000000001</v>
      </c>
      <c r="V369">
        <v>333</v>
      </c>
      <c r="W369">
        <v>895.29700000000003</v>
      </c>
      <c r="X369">
        <v>742.81799999999998</v>
      </c>
      <c r="AF369">
        <v>333</v>
      </c>
      <c r="AP369">
        <v>333</v>
      </c>
      <c r="AZ369">
        <v>333</v>
      </c>
      <c r="BJ369">
        <v>333</v>
      </c>
      <c r="BT369">
        <v>333</v>
      </c>
      <c r="CD369">
        <v>333</v>
      </c>
      <c r="CN369">
        <v>333</v>
      </c>
    </row>
    <row r="370" spans="2:92" x14ac:dyDescent="0.2">
      <c r="B370">
        <v>334</v>
      </c>
      <c r="L370">
        <v>334</v>
      </c>
      <c r="M370">
        <v>901.601</v>
      </c>
      <c r="N370">
        <v>783.67100000000005</v>
      </c>
      <c r="O370">
        <v>958.63400000000001</v>
      </c>
      <c r="P370">
        <v>934.149</v>
      </c>
      <c r="Q370">
        <v>856.63400000000001</v>
      </c>
      <c r="R370">
        <v>911.57100000000003</v>
      </c>
      <c r="S370">
        <v>861.649</v>
      </c>
      <c r="T370">
        <v>1518.72</v>
      </c>
      <c r="V370">
        <v>334</v>
      </c>
      <c r="W370">
        <v>901.601</v>
      </c>
      <c r="X370">
        <v>734.59799999999996</v>
      </c>
      <c r="AF370">
        <v>334</v>
      </c>
      <c r="AP370">
        <v>334</v>
      </c>
      <c r="AZ370">
        <v>334</v>
      </c>
      <c r="BJ370">
        <v>334</v>
      </c>
      <c r="BT370">
        <v>334</v>
      </c>
      <c r="CD370">
        <v>334</v>
      </c>
      <c r="CN370">
        <v>334</v>
      </c>
    </row>
    <row r="371" spans="2:92" x14ac:dyDescent="0.2">
      <c r="B371">
        <v>335</v>
      </c>
      <c r="L371">
        <v>335</v>
      </c>
      <c r="M371">
        <v>838.22299999999996</v>
      </c>
      <c r="N371">
        <v>797.07100000000003</v>
      </c>
      <c r="O371">
        <v>1033.0650000000001</v>
      </c>
      <c r="P371">
        <v>968.79899999999998</v>
      </c>
      <c r="Q371">
        <v>842.495</v>
      </c>
      <c r="R371">
        <v>927.21199999999999</v>
      </c>
      <c r="S371">
        <v>858.06</v>
      </c>
      <c r="T371">
        <v>1484.201</v>
      </c>
      <c r="V371">
        <v>335</v>
      </c>
      <c r="W371">
        <v>838.22299999999996</v>
      </c>
      <c r="X371">
        <v>733.66099999999994</v>
      </c>
      <c r="AF371">
        <v>335</v>
      </c>
      <c r="AP371">
        <v>335</v>
      </c>
      <c r="AZ371">
        <v>335</v>
      </c>
      <c r="BJ371">
        <v>335</v>
      </c>
      <c r="BT371">
        <v>335</v>
      </c>
      <c r="CD371">
        <v>335</v>
      </c>
      <c r="CN371">
        <v>335</v>
      </c>
    </row>
    <row r="372" spans="2:92" x14ac:dyDescent="0.2">
      <c r="B372">
        <v>336</v>
      </c>
      <c r="L372">
        <v>336</v>
      </c>
      <c r="M372">
        <v>896.3</v>
      </c>
      <c r="N372">
        <v>780.14300000000003</v>
      </c>
      <c r="O372">
        <v>1064.5050000000001</v>
      </c>
      <c r="P372">
        <v>967.42899999999997</v>
      </c>
      <c r="Q372">
        <v>853.93299999999999</v>
      </c>
      <c r="R372">
        <v>954.96799999999996</v>
      </c>
      <c r="S372">
        <v>864.851</v>
      </c>
      <c r="T372">
        <v>1462.59</v>
      </c>
      <c r="V372">
        <v>336</v>
      </c>
      <c r="W372">
        <v>896.3</v>
      </c>
      <c r="X372">
        <v>740.54600000000005</v>
      </c>
      <c r="AF372">
        <v>336</v>
      </c>
      <c r="AP372">
        <v>336</v>
      </c>
      <c r="AZ372">
        <v>336</v>
      </c>
      <c r="BJ372">
        <v>336</v>
      </c>
      <c r="BT372">
        <v>336</v>
      </c>
      <c r="CD372">
        <v>336</v>
      </c>
      <c r="CN372">
        <v>336</v>
      </c>
    </row>
    <row r="373" spans="2:92" x14ac:dyDescent="0.2">
      <c r="B373">
        <v>337</v>
      </c>
      <c r="L373">
        <v>337</v>
      </c>
      <c r="M373">
        <v>897.10400000000004</v>
      </c>
      <c r="N373">
        <v>845.00099999999998</v>
      </c>
      <c r="O373">
        <v>1161.518</v>
      </c>
      <c r="P373">
        <v>947.22900000000004</v>
      </c>
      <c r="Q373">
        <v>854.39599999999996</v>
      </c>
      <c r="R373">
        <v>876.48900000000003</v>
      </c>
      <c r="S373">
        <v>860.93700000000001</v>
      </c>
      <c r="T373">
        <v>1512.8889999999999</v>
      </c>
      <c r="V373">
        <v>337</v>
      </c>
      <c r="W373">
        <v>897.10400000000004</v>
      </c>
      <c r="X373">
        <v>735.00099999999998</v>
      </c>
      <c r="AF373">
        <v>337</v>
      </c>
      <c r="AP373">
        <v>337</v>
      </c>
      <c r="AZ373">
        <v>337</v>
      </c>
      <c r="BJ373">
        <v>337</v>
      </c>
      <c r="BT373">
        <v>337</v>
      </c>
      <c r="CD373">
        <v>337</v>
      </c>
      <c r="CN373">
        <v>337</v>
      </c>
    </row>
    <row r="374" spans="2:92" x14ac:dyDescent="0.2">
      <c r="B374">
        <v>338</v>
      </c>
      <c r="L374">
        <v>338</v>
      </c>
      <c r="M374">
        <v>884.76499999999999</v>
      </c>
      <c r="N374">
        <v>832.7</v>
      </c>
      <c r="O374">
        <v>1207.8320000000001</v>
      </c>
      <c r="P374">
        <v>930.20100000000002</v>
      </c>
      <c r="Q374">
        <v>845.375</v>
      </c>
      <c r="R374">
        <v>921.61900000000003</v>
      </c>
      <c r="S374">
        <v>855.08900000000006</v>
      </c>
      <c r="T374">
        <v>1522.499</v>
      </c>
      <c r="V374">
        <v>338</v>
      </c>
      <c r="W374">
        <v>884.76499999999999</v>
      </c>
      <c r="X374">
        <v>714.22199999999998</v>
      </c>
      <c r="AF374">
        <v>338</v>
      </c>
      <c r="AP374">
        <v>338</v>
      </c>
      <c r="AZ374">
        <v>338</v>
      </c>
      <c r="BJ374">
        <v>338</v>
      </c>
      <c r="BT374">
        <v>338</v>
      </c>
      <c r="CD374">
        <v>338</v>
      </c>
      <c r="CN374">
        <v>338</v>
      </c>
    </row>
    <row r="375" spans="2:92" x14ac:dyDescent="0.2">
      <c r="B375">
        <v>339</v>
      </c>
      <c r="L375">
        <v>339</v>
      </c>
      <c r="P375">
        <v>932.63199999999995</v>
      </c>
      <c r="Q375">
        <v>867.93100000000004</v>
      </c>
      <c r="R375">
        <v>902.61599999999999</v>
      </c>
      <c r="S375">
        <v>896.596</v>
      </c>
      <c r="T375">
        <v>1484.84</v>
      </c>
      <c r="V375">
        <v>339</v>
      </c>
      <c r="AF375">
        <v>339</v>
      </c>
      <c r="AP375">
        <v>339</v>
      </c>
      <c r="AZ375">
        <v>339</v>
      </c>
      <c r="BJ375">
        <v>339</v>
      </c>
      <c r="BT375">
        <v>339</v>
      </c>
      <c r="CD375">
        <v>339</v>
      </c>
      <c r="CN375">
        <v>339</v>
      </c>
    </row>
    <row r="376" spans="2:92" x14ac:dyDescent="0.2">
      <c r="B376">
        <v>340</v>
      </c>
      <c r="L376">
        <v>340</v>
      </c>
      <c r="P376">
        <v>931.67200000000003</v>
      </c>
      <c r="Q376">
        <v>836.25</v>
      </c>
      <c r="R376">
        <v>867.25</v>
      </c>
      <c r="S376">
        <v>922.11500000000001</v>
      </c>
      <c r="T376">
        <v>1473.37</v>
      </c>
      <c r="V376">
        <v>340</v>
      </c>
      <c r="AF376">
        <v>340</v>
      </c>
      <c r="AP376">
        <v>340</v>
      </c>
      <c r="AZ376">
        <v>340</v>
      </c>
      <c r="BJ376">
        <v>340</v>
      </c>
      <c r="BT376">
        <v>340</v>
      </c>
      <c r="CD376">
        <v>340</v>
      </c>
      <c r="CN376">
        <v>340</v>
      </c>
    </row>
    <row r="377" spans="2:92" x14ac:dyDescent="0.2">
      <c r="B377">
        <v>341</v>
      </c>
      <c r="L377">
        <v>341</v>
      </c>
      <c r="P377">
        <v>923.44200000000001</v>
      </c>
      <c r="Q377">
        <v>854.00099999999998</v>
      </c>
      <c r="R377">
        <v>856.88</v>
      </c>
      <c r="S377">
        <v>967.81100000000004</v>
      </c>
      <c r="T377">
        <v>1426.163</v>
      </c>
      <c r="V377">
        <v>341</v>
      </c>
      <c r="AF377">
        <v>341</v>
      </c>
      <c r="AP377">
        <v>341</v>
      </c>
      <c r="AZ377">
        <v>341</v>
      </c>
      <c r="BJ377">
        <v>341</v>
      </c>
      <c r="BT377">
        <v>341</v>
      </c>
      <c r="CD377">
        <v>341</v>
      </c>
      <c r="CN377">
        <v>341</v>
      </c>
    </row>
    <row r="378" spans="2:92" x14ac:dyDescent="0.2">
      <c r="B378">
        <v>342</v>
      </c>
      <c r="L378">
        <v>342</v>
      </c>
      <c r="P378">
        <v>884.375</v>
      </c>
      <c r="Q378">
        <v>849.01</v>
      </c>
      <c r="R378">
        <v>896.11699999999996</v>
      </c>
      <c r="S378">
        <v>952.79399999999998</v>
      </c>
      <c r="T378">
        <v>1423.578</v>
      </c>
      <c r="V378">
        <v>342</v>
      </c>
      <c r="AF378">
        <v>342</v>
      </c>
      <c r="AP378">
        <v>342</v>
      </c>
      <c r="AZ378">
        <v>342</v>
      </c>
      <c r="BJ378">
        <v>342</v>
      </c>
      <c r="BT378">
        <v>342</v>
      </c>
      <c r="CD378">
        <v>342</v>
      </c>
      <c r="CN378">
        <v>342</v>
      </c>
    </row>
    <row r="379" spans="2:92" x14ac:dyDescent="0.2">
      <c r="B379">
        <v>343</v>
      </c>
      <c r="L379">
        <v>343</v>
      </c>
      <c r="P379">
        <v>924.91300000000001</v>
      </c>
      <c r="Q379">
        <v>833.56</v>
      </c>
      <c r="R379">
        <v>869.57799999999997</v>
      </c>
      <c r="S379">
        <v>911.65200000000004</v>
      </c>
      <c r="T379">
        <v>1431.319</v>
      </c>
      <c r="V379">
        <v>343</v>
      </c>
      <c r="AF379">
        <v>343</v>
      </c>
      <c r="AP379">
        <v>343</v>
      </c>
      <c r="AZ379">
        <v>343</v>
      </c>
      <c r="BJ379">
        <v>343</v>
      </c>
      <c r="BT379">
        <v>343</v>
      </c>
      <c r="CD379">
        <v>343</v>
      </c>
      <c r="CN379">
        <v>343</v>
      </c>
    </row>
    <row r="380" spans="2:92" x14ac:dyDescent="0.2">
      <c r="B380">
        <v>344</v>
      </c>
      <c r="L380">
        <v>344</v>
      </c>
      <c r="P380">
        <v>973.23599999999999</v>
      </c>
      <c r="Q380">
        <v>799.06100000000004</v>
      </c>
      <c r="R380">
        <v>880.24900000000002</v>
      </c>
      <c r="S380">
        <v>884.80100000000004</v>
      </c>
      <c r="T380">
        <v>1395.5219999999999</v>
      </c>
      <c r="V380">
        <v>344</v>
      </c>
      <c r="AF380">
        <v>344</v>
      </c>
      <c r="AP380">
        <v>344</v>
      </c>
      <c r="AZ380">
        <v>344</v>
      </c>
      <c r="BJ380">
        <v>344</v>
      </c>
      <c r="BT380">
        <v>344</v>
      </c>
      <c r="CD380">
        <v>344</v>
      </c>
      <c r="CN380">
        <v>344</v>
      </c>
    </row>
    <row r="381" spans="2:92" x14ac:dyDescent="0.2">
      <c r="B381">
        <v>345</v>
      </c>
      <c r="L381">
        <v>345</v>
      </c>
      <c r="P381">
        <v>920.51599999999996</v>
      </c>
      <c r="Q381">
        <v>822.11300000000006</v>
      </c>
      <c r="R381">
        <v>881.50599999999997</v>
      </c>
      <c r="S381">
        <v>871.11900000000003</v>
      </c>
      <c r="T381">
        <v>1298.058</v>
      </c>
      <c r="V381">
        <v>345</v>
      </c>
      <c r="AF381">
        <v>345</v>
      </c>
      <c r="AP381">
        <v>345</v>
      </c>
      <c r="AZ381">
        <v>345</v>
      </c>
      <c r="BJ381">
        <v>345</v>
      </c>
      <c r="BT381">
        <v>345</v>
      </c>
      <c r="CD381">
        <v>345</v>
      </c>
      <c r="CN381">
        <v>345</v>
      </c>
    </row>
    <row r="382" spans="2:92" x14ac:dyDescent="0.2">
      <c r="B382">
        <v>346</v>
      </c>
      <c r="L382">
        <v>346</v>
      </c>
      <c r="P382">
        <v>920.49800000000005</v>
      </c>
      <c r="Q382">
        <v>852.697</v>
      </c>
      <c r="R382">
        <v>840.70899999999995</v>
      </c>
      <c r="S382">
        <v>845.97699999999998</v>
      </c>
      <c r="T382">
        <v>1345.461</v>
      </c>
      <c r="V382">
        <v>346</v>
      </c>
      <c r="AF382">
        <v>346</v>
      </c>
      <c r="AP382">
        <v>346</v>
      </c>
      <c r="AZ382">
        <v>346</v>
      </c>
      <c r="BJ382">
        <v>346</v>
      </c>
      <c r="BT382">
        <v>346</v>
      </c>
      <c r="CD382">
        <v>346</v>
      </c>
      <c r="CN382">
        <v>346</v>
      </c>
    </row>
    <row r="383" spans="2:92" x14ac:dyDescent="0.2">
      <c r="B383">
        <v>347</v>
      </c>
      <c r="L383">
        <v>347</v>
      </c>
      <c r="P383">
        <v>869.44799999999998</v>
      </c>
      <c r="Q383">
        <v>855.38</v>
      </c>
      <c r="R383">
        <v>900.83900000000006</v>
      </c>
      <c r="S383">
        <v>853.87699999999995</v>
      </c>
      <c r="T383">
        <v>1335.604</v>
      </c>
      <c r="V383">
        <v>347</v>
      </c>
      <c r="AF383">
        <v>347</v>
      </c>
      <c r="AP383">
        <v>347</v>
      </c>
      <c r="AZ383">
        <v>347</v>
      </c>
      <c r="BJ383">
        <v>347</v>
      </c>
      <c r="BT383">
        <v>347</v>
      </c>
      <c r="CD383">
        <v>347</v>
      </c>
      <c r="CN383">
        <v>347</v>
      </c>
    </row>
    <row r="384" spans="2:92" x14ac:dyDescent="0.2">
      <c r="B384">
        <v>348</v>
      </c>
      <c r="L384">
        <v>348</v>
      </c>
      <c r="P384">
        <v>855.83699999999999</v>
      </c>
      <c r="Q384">
        <v>848.51700000000005</v>
      </c>
      <c r="R384">
        <v>846.29100000000005</v>
      </c>
      <c r="S384">
        <v>823.84799999999996</v>
      </c>
      <c r="T384">
        <v>1334.422</v>
      </c>
      <c r="V384">
        <v>348</v>
      </c>
      <c r="AF384">
        <v>348</v>
      </c>
      <c r="AP384">
        <v>348</v>
      </c>
      <c r="AZ384">
        <v>348</v>
      </c>
      <c r="BJ384">
        <v>348</v>
      </c>
      <c r="BT384">
        <v>348</v>
      </c>
      <c r="CD384">
        <v>348</v>
      </c>
      <c r="CN384">
        <v>348</v>
      </c>
    </row>
    <row r="385" spans="2:92" x14ac:dyDescent="0.2">
      <c r="B385">
        <v>349</v>
      </c>
      <c r="L385">
        <v>349</v>
      </c>
      <c r="P385">
        <v>932.00099999999998</v>
      </c>
      <c r="Q385">
        <v>817.35400000000004</v>
      </c>
      <c r="R385">
        <v>850.86099999999999</v>
      </c>
      <c r="S385">
        <v>826.10799999999995</v>
      </c>
      <c r="T385">
        <v>1318.9469999999999</v>
      </c>
      <c r="V385">
        <v>349</v>
      </c>
      <c r="AF385">
        <v>349</v>
      </c>
      <c r="AP385">
        <v>349</v>
      </c>
      <c r="AZ385">
        <v>349</v>
      </c>
      <c r="BJ385">
        <v>349</v>
      </c>
      <c r="BT385">
        <v>349</v>
      </c>
      <c r="CD385">
        <v>349</v>
      </c>
      <c r="CN385">
        <v>349</v>
      </c>
    </row>
    <row r="386" spans="2:92" x14ac:dyDescent="0.2">
      <c r="B386">
        <v>350</v>
      </c>
      <c r="L386">
        <v>350</v>
      </c>
      <c r="P386">
        <v>875.23500000000001</v>
      </c>
      <c r="Q386">
        <v>823.56899999999996</v>
      </c>
      <c r="R386">
        <v>863.46100000000001</v>
      </c>
      <c r="S386">
        <v>796.35599999999999</v>
      </c>
      <c r="T386">
        <v>1320.5909999999999</v>
      </c>
      <c r="V386">
        <v>350</v>
      </c>
      <c r="AF386">
        <v>350</v>
      </c>
      <c r="AP386">
        <v>350</v>
      </c>
      <c r="AZ386">
        <v>350</v>
      </c>
      <c r="BJ386">
        <v>350</v>
      </c>
      <c r="BT386">
        <v>350</v>
      </c>
      <c r="CD386">
        <v>350</v>
      </c>
      <c r="CN386">
        <v>350</v>
      </c>
    </row>
    <row r="387" spans="2:92" x14ac:dyDescent="0.2">
      <c r="B387">
        <v>351</v>
      </c>
      <c r="L387">
        <v>351</v>
      </c>
      <c r="P387">
        <v>879.79700000000003</v>
      </c>
      <c r="Q387">
        <v>860.45600000000002</v>
      </c>
      <c r="R387">
        <v>843.52800000000002</v>
      </c>
      <c r="S387">
        <v>796.38300000000004</v>
      </c>
      <c r="V387">
        <v>351</v>
      </c>
      <c r="AF387">
        <v>351</v>
      </c>
      <c r="AP387">
        <v>351</v>
      </c>
      <c r="AZ387">
        <v>351</v>
      </c>
      <c r="BJ387">
        <v>351</v>
      </c>
      <c r="BT387">
        <v>351</v>
      </c>
      <c r="CD387">
        <v>351</v>
      </c>
      <c r="CN387">
        <v>351</v>
      </c>
    </row>
    <row r="388" spans="2:92" x14ac:dyDescent="0.2">
      <c r="B388">
        <v>352</v>
      </c>
      <c r="L388">
        <v>352</v>
      </c>
      <c r="P388">
        <v>894.83699999999999</v>
      </c>
      <c r="Q388">
        <v>803.5</v>
      </c>
      <c r="R388">
        <v>829.64499999999998</v>
      </c>
      <c r="S388">
        <v>788.45600000000002</v>
      </c>
      <c r="V388">
        <v>352</v>
      </c>
      <c r="AF388">
        <v>352</v>
      </c>
      <c r="AP388">
        <v>352</v>
      </c>
      <c r="AZ388">
        <v>352</v>
      </c>
      <c r="BJ388">
        <v>352</v>
      </c>
      <c r="BT388">
        <v>352</v>
      </c>
      <c r="CD388">
        <v>352</v>
      </c>
      <c r="CN388">
        <v>352</v>
      </c>
    </row>
    <row r="389" spans="2:92" x14ac:dyDescent="0.2">
      <c r="B389">
        <v>353</v>
      </c>
      <c r="L389">
        <v>353</v>
      </c>
      <c r="P389">
        <v>906.15499999999997</v>
      </c>
      <c r="Q389">
        <v>827.52599999999995</v>
      </c>
      <c r="R389">
        <v>844.54600000000005</v>
      </c>
      <c r="S389">
        <v>812.64599999999996</v>
      </c>
      <c r="V389">
        <v>353</v>
      </c>
      <c r="AF389">
        <v>353</v>
      </c>
      <c r="AP389">
        <v>353</v>
      </c>
      <c r="AZ389">
        <v>353</v>
      </c>
      <c r="BJ389">
        <v>353</v>
      </c>
      <c r="BT389">
        <v>353</v>
      </c>
      <c r="CD389">
        <v>353</v>
      </c>
      <c r="CN389">
        <v>353</v>
      </c>
    </row>
    <row r="390" spans="2:92" x14ac:dyDescent="0.2">
      <c r="B390">
        <v>354</v>
      </c>
      <c r="L390">
        <v>354</v>
      </c>
      <c r="P390">
        <v>941.08900000000006</v>
      </c>
      <c r="Q390">
        <v>867.68499999999995</v>
      </c>
      <c r="R390">
        <v>906.80600000000004</v>
      </c>
      <c r="S390">
        <v>818.33699999999999</v>
      </c>
      <c r="V390">
        <v>354</v>
      </c>
      <c r="AF390">
        <v>354</v>
      </c>
      <c r="AP390">
        <v>354</v>
      </c>
      <c r="AZ390">
        <v>354</v>
      </c>
      <c r="BJ390">
        <v>354</v>
      </c>
      <c r="BT390">
        <v>354</v>
      </c>
      <c r="CD390">
        <v>354</v>
      </c>
      <c r="CN390">
        <v>354</v>
      </c>
    </row>
    <row r="391" spans="2:92" x14ac:dyDescent="0.2">
      <c r="B391">
        <v>355</v>
      </c>
      <c r="L391">
        <v>355</v>
      </c>
      <c r="P391">
        <v>905.428</v>
      </c>
      <c r="Q391">
        <v>838.70899999999995</v>
      </c>
      <c r="R391">
        <v>920.78599999999994</v>
      </c>
      <c r="S391">
        <v>841.23699999999997</v>
      </c>
      <c r="V391">
        <v>355</v>
      </c>
      <c r="AF391">
        <v>355</v>
      </c>
      <c r="AP391">
        <v>355</v>
      </c>
      <c r="AZ391">
        <v>355</v>
      </c>
      <c r="BJ391">
        <v>355</v>
      </c>
      <c r="BT391">
        <v>355</v>
      </c>
      <c r="CD391">
        <v>355</v>
      </c>
      <c r="CN391">
        <v>355</v>
      </c>
    </row>
    <row r="392" spans="2:92" x14ac:dyDescent="0.2">
      <c r="B392">
        <v>356</v>
      </c>
      <c r="L392">
        <v>356</v>
      </c>
      <c r="P392">
        <v>907.53</v>
      </c>
      <c r="Q392">
        <v>843.98199999999997</v>
      </c>
      <c r="R392">
        <v>855.29399999999998</v>
      </c>
      <c r="S392">
        <v>811.50300000000004</v>
      </c>
      <c r="V392">
        <v>356</v>
      </c>
      <c r="AF392">
        <v>356</v>
      </c>
      <c r="AP392">
        <v>356</v>
      </c>
      <c r="AZ392">
        <v>356</v>
      </c>
      <c r="BJ392">
        <v>356</v>
      </c>
      <c r="BT392">
        <v>356</v>
      </c>
      <c r="CD392">
        <v>356</v>
      </c>
      <c r="CN392">
        <v>356</v>
      </c>
    </row>
    <row r="393" spans="2:92" x14ac:dyDescent="0.2">
      <c r="B393">
        <v>357</v>
      </c>
      <c r="L393">
        <v>357</v>
      </c>
      <c r="P393">
        <v>913.91899999999998</v>
      </c>
      <c r="Q393">
        <v>866.82899999999995</v>
      </c>
      <c r="R393">
        <v>882.78099999999995</v>
      </c>
      <c r="S393">
        <v>784.721</v>
      </c>
      <c r="V393">
        <v>357</v>
      </c>
      <c r="AF393">
        <v>357</v>
      </c>
      <c r="AP393">
        <v>357</v>
      </c>
      <c r="AZ393">
        <v>357</v>
      </c>
      <c r="BJ393">
        <v>357</v>
      </c>
      <c r="BT393">
        <v>357</v>
      </c>
      <c r="CD393">
        <v>357</v>
      </c>
      <c r="CN393">
        <v>357</v>
      </c>
    </row>
    <row r="394" spans="2:92" x14ac:dyDescent="0.2">
      <c r="B394">
        <v>358</v>
      </c>
      <c r="L394">
        <v>358</v>
      </c>
      <c r="P394">
        <v>930.38199999999995</v>
      </c>
      <c r="Q394">
        <v>884.25599999999997</v>
      </c>
      <c r="R394">
        <v>890.46</v>
      </c>
      <c r="S394">
        <v>845.72699999999998</v>
      </c>
      <c r="V394">
        <v>358</v>
      </c>
      <c r="AF394">
        <v>358</v>
      </c>
      <c r="AP394">
        <v>358</v>
      </c>
      <c r="AZ394">
        <v>358</v>
      </c>
      <c r="BJ394">
        <v>358</v>
      </c>
      <c r="BT394">
        <v>358</v>
      </c>
      <c r="CD394">
        <v>358</v>
      </c>
      <c r="CN394">
        <v>358</v>
      </c>
    </row>
    <row r="395" spans="2:92" x14ac:dyDescent="0.2">
      <c r="B395">
        <v>359</v>
      </c>
      <c r="L395">
        <v>359</v>
      </c>
      <c r="R395">
        <v>854.22199999999998</v>
      </c>
      <c r="S395">
        <v>804.024</v>
      </c>
      <c r="V395">
        <v>359</v>
      </c>
      <c r="AF395">
        <v>359</v>
      </c>
      <c r="AP395">
        <v>359</v>
      </c>
      <c r="AZ395">
        <v>359</v>
      </c>
      <c r="BJ395">
        <v>359</v>
      </c>
      <c r="BT395">
        <v>359</v>
      </c>
      <c r="CD395">
        <v>359</v>
      </c>
      <c r="CN395">
        <v>359</v>
      </c>
    </row>
    <row r="396" spans="2:92" x14ac:dyDescent="0.2">
      <c r="B396">
        <v>360</v>
      </c>
      <c r="L396">
        <v>360</v>
      </c>
      <c r="R396">
        <v>868.05200000000002</v>
      </c>
      <c r="S396">
        <v>774.10400000000004</v>
      </c>
      <c r="V396">
        <v>360</v>
      </c>
      <c r="AF396">
        <v>360</v>
      </c>
      <c r="AP396">
        <v>360</v>
      </c>
      <c r="AZ396">
        <v>360</v>
      </c>
      <c r="BJ396">
        <v>360</v>
      </c>
      <c r="BT396">
        <v>360</v>
      </c>
      <c r="CD396">
        <v>360</v>
      </c>
      <c r="CN396">
        <v>360</v>
      </c>
    </row>
    <row r="397" spans="2:92" x14ac:dyDescent="0.2">
      <c r="B397">
        <v>361</v>
      </c>
      <c r="L397">
        <v>361</v>
      </c>
      <c r="R397">
        <v>903.35400000000004</v>
      </c>
      <c r="S397">
        <v>773.774</v>
      </c>
      <c r="V397">
        <v>361</v>
      </c>
      <c r="AF397">
        <v>361</v>
      </c>
      <c r="AP397">
        <v>361</v>
      </c>
      <c r="AZ397">
        <v>361</v>
      </c>
      <c r="BJ397">
        <v>361</v>
      </c>
      <c r="BT397">
        <v>361</v>
      </c>
      <c r="CD397">
        <v>361</v>
      </c>
      <c r="CN397">
        <v>361</v>
      </c>
    </row>
    <row r="398" spans="2:92" x14ac:dyDescent="0.2">
      <c r="B398">
        <v>362</v>
      </c>
      <c r="L398">
        <v>362</v>
      </c>
      <c r="R398">
        <v>892.41</v>
      </c>
      <c r="S398">
        <v>771.48699999999997</v>
      </c>
      <c r="V398">
        <v>362</v>
      </c>
      <c r="AF398">
        <v>362</v>
      </c>
      <c r="AP398">
        <v>362</v>
      </c>
      <c r="AZ398">
        <v>362</v>
      </c>
      <c r="BJ398">
        <v>362</v>
      </c>
      <c r="BT398">
        <v>362</v>
      </c>
      <c r="CD398">
        <v>362</v>
      </c>
      <c r="CN398">
        <v>362</v>
      </c>
    </row>
    <row r="399" spans="2:92" x14ac:dyDescent="0.2">
      <c r="B399">
        <v>363</v>
      </c>
      <c r="L399">
        <v>363</v>
      </c>
      <c r="R399">
        <v>886.84799999999996</v>
      </c>
      <c r="S399">
        <v>782.83399999999995</v>
      </c>
      <c r="V399">
        <v>363</v>
      </c>
      <c r="AF399">
        <v>363</v>
      </c>
      <c r="AP399">
        <v>363</v>
      </c>
      <c r="AZ399">
        <v>363</v>
      </c>
      <c r="BJ399">
        <v>363</v>
      </c>
      <c r="BT399">
        <v>363</v>
      </c>
      <c r="CD399">
        <v>363</v>
      </c>
      <c r="CN399">
        <v>363</v>
      </c>
    </row>
    <row r="400" spans="2:92" x14ac:dyDescent="0.2">
      <c r="B400">
        <v>364</v>
      </c>
      <c r="L400">
        <v>364</v>
      </c>
      <c r="V400">
        <v>364</v>
      </c>
      <c r="AF400">
        <v>364</v>
      </c>
      <c r="AP400">
        <v>364</v>
      </c>
      <c r="AZ400">
        <v>364</v>
      </c>
      <c r="BJ400">
        <v>364</v>
      </c>
      <c r="BT400">
        <v>364</v>
      </c>
      <c r="CD400">
        <v>364</v>
      </c>
      <c r="CN400">
        <v>364</v>
      </c>
    </row>
    <row r="401" spans="2:92" x14ac:dyDescent="0.2">
      <c r="B401">
        <v>365</v>
      </c>
      <c r="L401">
        <v>365</v>
      </c>
      <c r="V401">
        <v>365</v>
      </c>
      <c r="AF401">
        <v>365</v>
      </c>
      <c r="AP401">
        <v>365</v>
      </c>
      <c r="AZ401">
        <v>365</v>
      </c>
      <c r="BJ401">
        <v>365</v>
      </c>
      <c r="BT401">
        <v>365</v>
      </c>
      <c r="CD401">
        <v>365</v>
      </c>
      <c r="CN401">
        <v>365</v>
      </c>
    </row>
    <row r="402" spans="2:92" x14ac:dyDescent="0.2">
      <c r="B402">
        <v>366</v>
      </c>
      <c r="L402">
        <v>366</v>
      </c>
      <c r="V402">
        <v>366</v>
      </c>
      <c r="AF402">
        <v>366</v>
      </c>
      <c r="AP402">
        <v>366</v>
      </c>
      <c r="AZ402">
        <v>366</v>
      </c>
      <c r="BJ402">
        <v>366</v>
      </c>
      <c r="BT402">
        <v>366</v>
      </c>
      <c r="CD402">
        <v>366</v>
      </c>
      <c r="CN402">
        <v>366</v>
      </c>
    </row>
    <row r="403" spans="2:92" x14ac:dyDescent="0.2">
      <c r="B403">
        <v>367</v>
      </c>
      <c r="L403">
        <v>367</v>
      </c>
      <c r="V403">
        <v>367</v>
      </c>
      <c r="AF403">
        <v>367</v>
      </c>
      <c r="AP403">
        <v>367</v>
      </c>
      <c r="AZ403">
        <v>367</v>
      </c>
      <c r="BJ403">
        <v>367</v>
      </c>
      <c r="BT403">
        <v>367</v>
      </c>
      <c r="CD403">
        <v>367</v>
      </c>
      <c r="CN403">
        <v>367</v>
      </c>
    </row>
    <row r="404" spans="2:92" x14ac:dyDescent="0.2">
      <c r="B404">
        <v>368</v>
      </c>
      <c r="L404">
        <v>368</v>
      </c>
      <c r="V404">
        <v>368</v>
      </c>
      <c r="AF404">
        <v>368</v>
      </c>
      <c r="AP404">
        <v>368</v>
      </c>
      <c r="AZ404">
        <v>368</v>
      </c>
      <c r="BJ404">
        <v>368</v>
      </c>
      <c r="BT404">
        <v>368</v>
      </c>
      <c r="CD404">
        <v>368</v>
      </c>
      <c r="CN404">
        <v>368</v>
      </c>
    </row>
    <row r="405" spans="2:92" x14ac:dyDescent="0.2">
      <c r="B405">
        <v>369</v>
      </c>
      <c r="L405">
        <v>369</v>
      </c>
      <c r="V405">
        <v>369</v>
      </c>
      <c r="AF405">
        <v>369</v>
      </c>
      <c r="AP405">
        <v>369</v>
      </c>
      <c r="AZ405">
        <v>369</v>
      </c>
      <c r="BJ405">
        <v>369</v>
      </c>
      <c r="BT405">
        <v>369</v>
      </c>
      <c r="CD405">
        <v>369</v>
      </c>
      <c r="CN405">
        <v>369</v>
      </c>
    </row>
    <row r="406" spans="2:92" x14ac:dyDescent="0.2">
      <c r="B406">
        <v>370</v>
      </c>
      <c r="L406">
        <v>370</v>
      </c>
      <c r="V406">
        <v>370</v>
      </c>
      <c r="AF406">
        <v>370</v>
      </c>
      <c r="AP406">
        <v>370</v>
      </c>
      <c r="AZ406">
        <v>370</v>
      </c>
      <c r="BJ406">
        <v>370</v>
      </c>
      <c r="BT406">
        <v>370</v>
      </c>
      <c r="CD406">
        <v>370</v>
      </c>
      <c r="CN406">
        <v>370</v>
      </c>
    </row>
    <row r="407" spans="2:92" x14ac:dyDescent="0.2">
      <c r="B407">
        <v>371</v>
      </c>
      <c r="L407">
        <v>371</v>
      </c>
      <c r="V407">
        <v>371</v>
      </c>
      <c r="AF407">
        <v>371</v>
      </c>
      <c r="AP407">
        <v>371</v>
      </c>
      <c r="AZ407">
        <v>371</v>
      </c>
      <c r="BJ407">
        <v>371</v>
      </c>
      <c r="BT407">
        <v>371</v>
      </c>
      <c r="CD407">
        <v>371</v>
      </c>
      <c r="CN407">
        <v>371</v>
      </c>
    </row>
    <row r="408" spans="2:92" x14ac:dyDescent="0.2">
      <c r="B408">
        <v>372</v>
      </c>
      <c r="L408">
        <v>372</v>
      </c>
      <c r="V408">
        <v>372</v>
      </c>
      <c r="AF408">
        <v>372</v>
      </c>
      <c r="AP408">
        <v>372</v>
      </c>
      <c r="AZ408">
        <v>372</v>
      </c>
      <c r="BJ408">
        <v>372</v>
      </c>
      <c r="BT408">
        <v>372</v>
      </c>
      <c r="CD408">
        <v>372</v>
      </c>
      <c r="CN408">
        <v>372</v>
      </c>
    </row>
    <row r="409" spans="2:92" x14ac:dyDescent="0.2">
      <c r="B409">
        <v>373</v>
      </c>
      <c r="L409">
        <v>373</v>
      </c>
      <c r="V409">
        <v>373</v>
      </c>
      <c r="AF409">
        <v>373</v>
      </c>
      <c r="AP409">
        <v>373</v>
      </c>
      <c r="AZ409">
        <v>373</v>
      </c>
      <c r="BJ409">
        <v>373</v>
      </c>
      <c r="BT409">
        <v>373</v>
      </c>
      <c r="CD409">
        <v>373</v>
      </c>
      <c r="CN409">
        <v>373</v>
      </c>
    </row>
    <row r="410" spans="2:92" x14ac:dyDescent="0.2">
      <c r="B410">
        <v>374</v>
      </c>
      <c r="L410">
        <v>374</v>
      </c>
      <c r="V410">
        <v>374</v>
      </c>
      <c r="AF410">
        <v>374</v>
      </c>
      <c r="AP410">
        <v>374</v>
      </c>
      <c r="AZ410">
        <v>374</v>
      </c>
      <c r="BJ410">
        <v>374</v>
      </c>
      <c r="BT410">
        <v>374</v>
      </c>
      <c r="CD410">
        <v>374</v>
      </c>
      <c r="CN410">
        <v>374</v>
      </c>
    </row>
    <row r="411" spans="2:92" x14ac:dyDescent="0.2">
      <c r="B411">
        <v>375</v>
      </c>
      <c r="L411">
        <v>375</v>
      </c>
      <c r="V411">
        <v>375</v>
      </c>
      <c r="AF411">
        <v>375</v>
      </c>
      <c r="AP411">
        <v>375</v>
      </c>
      <c r="AZ411">
        <v>375</v>
      </c>
      <c r="BJ411">
        <v>375</v>
      </c>
      <c r="BT411">
        <v>375</v>
      </c>
      <c r="CD411">
        <v>375</v>
      </c>
      <c r="CN411">
        <v>375</v>
      </c>
    </row>
    <row r="412" spans="2:92" x14ac:dyDescent="0.2">
      <c r="B412">
        <v>376</v>
      </c>
      <c r="L412">
        <v>376</v>
      </c>
      <c r="V412">
        <v>376</v>
      </c>
      <c r="AF412">
        <v>376</v>
      </c>
      <c r="AP412">
        <v>376</v>
      </c>
      <c r="AZ412">
        <v>376</v>
      </c>
      <c r="BJ412">
        <v>376</v>
      </c>
      <c r="BT412">
        <v>376</v>
      </c>
      <c r="CD412">
        <v>376</v>
      </c>
      <c r="CN412">
        <v>376</v>
      </c>
    </row>
    <row r="413" spans="2:92" x14ac:dyDescent="0.2">
      <c r="B413">
        <v>377</v>
      </c>
      <c r="L413">
        <v>377</v>
      </c>
      <c r="V413">
        <v>377</v>
      </c>
      <c r="AF413">
        <v>377</v>
      </c>
      <c r="AP413">
        <v>377</v>
      </c>
      <c r="AZ413">
        <v>377</v>
      </c>
      <c r="BJ413">
        <v>377</v>
      </c>
      <c r="BT413">
        <v>377</v>
      </c>
      <c r="CD413">
        <v>377</v>
      </c>
      <c r="CN413">
        <v>377</v>
      </c>
    </row>
    <row r="414" spans="2:92" x14ac:dyDescent="0.2">
      <c r="B414">
        <v>378</v>
      </c>
      <c r="L414">
        <v>378</v>
      </c>
      <c r="V414">
        <v>378</v>
      </c>
      <c r="AF414">
        <v>378</v>
      </c>
      <c r="AP414">
        <v>378</v>
      </c>
      <c r="AZ414">
        <v>378</v>
      </c>
      <c r="BJ414">
        <v>378</v>
      </c>
      <c r="BT414">
        <v>378</v>
      </c>
      <c r="CD414">
        <v>378</v>
      </c>
      <c r="CN414">
        <v>378</v>
      </c>
    </row>
    <row r="415" spans="2:92" x14ac:dyDescent="0.2">
      <c r="B415">
        <v>379</v>
      </c>
      <c r="L415">
        <v>379</v>
      </c>
      <c r="V415">
        <v>379</v>
      </c>
      <c r="AF415">
        <v>379</v>
      </c>
      <c r="AP415">
        <v>379</v>
      </c>
      <c r="AZ415">
        <v>379</v>
      </c>
      <c r="BJ415">
        <v>379</v>
      </c>
      <c r="BT415">
        <v>379</v>
      </c>
      <c r="CD415">
        <v>379</v>
      </c>
      <c r="CN415">
        <v>379</v>
      </c>
    </row>
    <row r="416" spans="2:92" x14ac:dyDescent="0.2">
      <c r="B416">
        <v>380</v>
      </c>
      <c r="L416">
        <v>380</v>
      </c>
      <c r="V416">
        <v>380</v>
      </c>
      <c r="AF416">
        <v>380</v>
      </c>
      <c r="AP416">
        <v>380</v>
      </c>
      <c r="AZ416">
        <v>380</v>
      </c>
      <c r="BJ416">
        <v>380</v>
      </c>
      <c r="BT416">
        <v>380</v>
      </c>
      <c r="CD416">
        <v>380</v>
      </c>
      <c r="CN416">
        <v>380</v>
      </c>
    </row>
    <row r="417" spans="2:92" x14ac:dyDescent="0.2">
      <c r="B417">
        <v>381</v>
      </c>
      <c r="L417">
        <v>381</v>
      </c>
      <c r="V417">
        <v>381</v>
      </c>
      <c r="AF417">
        <v>381</v>
      </c>
      <c r="AP417">
        <v>381</v>
      </c>
      <c r="AZ417">
        <v>381</v>
      </c>
      <c r="BJ417">
        <v>381</v>
      </c>
      <c r="BT417">
        <v>381</v>
      </c>
      <c r="CD417">
        <v>381</v>
      </c>
      <c r="CN417">
        <v>381</v>
      </c>
    </row>
    <row r="418" spans="2:92" x14ac:dyDescent="0.2">
      <c r="B418">
        <v>382</v>
      </c>
      <c r="L418">
        <v>382</v>
      </c>
      <c r="V418">
        <v>382</v>
      </c>
      <c r="AF418">
        <v>382</v>
      </c>
      <c r="AP418">
        <v>382</v>
      </c>
      <c r="AZ418">
        <v>382</v>
      </c>
      <c r="BJ418">
        <v>382</v>
      </c>
      <c r="BT418">
        <v>382</v>
      </c>
      <c r="CD418">
        <v>382</v>
      </c>
      <c r="CN418">
        <v>382</v>
      </c>
    </row>
    <row r="419" spans="2:92" x14ac:dyDescent="0.2">
      <c r="B419">
        <v>383</v>
      </c>
      <c r="L419">
        <v>383</v>
      </c>
      <c r="V419">
        <v>383</v>
      </c>
      <c r="AF419">
        <v>383</v>
      </c>
      <c r="AP419">
        <v>383</v>
      </c>
      <c r="AZ419">
        <v>383</v>
      </c>
      <c r="BJ419">
        <v>383</v>
      </c>
      <c r="BT419">
        <v>383</v>
      </c>
      <c r="CD419">
        <v>383</v>
      </c>
      <c r="CN419">
        <v>383</v>
      </c>
    </row>
    <row r="420" spans="2:92" x14ac:dyDescent="0.2">
      <c r="B420">
        <v>384</v>
      </c>
      <c r="L420">
        <v>384</v>
      </c>
      <c r="V420">
        <v>384</v>
      </c>
      <c r="AF420">
        <v>384</v>
      </c>
      <c r="AP420">
        <v>384</v>
      </c>
      <c r="AZ420">
        <v>384</v>
      </c>
      <c r="BJ420">
        <v>384</v>
      </c>
      <c r="BT420">
        <v>384</v>
      </c>
      <c r="CD420">
        <v>384</v>
      </c>
      <c r="CN420">
        <v>384</v>
      </c>
    </row>
    <row r="421" spans="2:92" x14ac:dyDescent="0.2">
      <c r="B421">
        <v>385</v>
      </c>
      <c r="L421">
        <v>385</v>
      </c>
      <c r="V421">
        <v>385</v>
      </c>
      <c r="AF421">
        <v>385</v>
      </c>
      <c r="AP421">
        <v>385</v>
      </c>
      <c r="AZ421">
        <v>385</v>
      </c>
      <c r="BJ421">
        <v>385</v>
      </c>
      <c r="BT421">
        <v>385</v>
      </c>
      <c r="CD421">
        <v>385</v>
      </c>
      <c r="CN421">
        <v>385</v>
      </c>
    </row>
    <row r="422" spans="2:92" x14ac:dyDescent="0.2">
      <c r="B422">
        <v>386</v>
      </c>
      <c r="L422">
        <v>386</v>
      </c>
      <c r="V422">
        <v>386</v>
      </c>
      <c r="AF422">
        <v>386</v>
      </c>
      <c r="AP422">
        <v>386</v>
      </c>
      <c r="AZ422">
        <v>386</v>
      </c>
      <c r="BJ422">
        <v>386</v>
      </c>
      <c r="BT422">
        <v>386</v>
      </c>
      <c r="CD422">
        <v>386</v>
      </c>
      <c r="CN422">
        <v>386</v>
      </c>
    </row>
    <row r="423" spans="2:92" x14ac:dyDescent="0.2">
      <c r="B423">
        <v>387</v>
      </c>
      <c r="L423">
        <v>387</v>
      </c>
      <c r="V423">
        <v>387</v>
      </c>
      <c r="AF423">
        <v>387</v>
      </c>
      <c r="AP423">
        <v>387</v>
      </c>
      <c r="AZ423">
        <v>387</v>
      </c>
      <c r="BJ423">
        <v>387</v>
      </c>
      <c r="BT423">
        <v>387</v>
      </c>
      <c r="CD423">
        <v>387</v>
      </c>
      <c r="CN423">
        <v>387</v>
      </c>
    </row>
    <row r="424" spans="2:92" x14ac:dyDescent="0.2">
      <c r="B424">
        <v>388</v>
      </c>
      <c r="L424">
        <v>388</v>
      </c>
      <c r="V424">
        <v>388</v>
      </c>
      <c r="AF424">
        <v>388</v>
      </c>
      <c r="AP424">
        <v>388</v>
      </c>
      <c r="AZ424">
        <v>388</v>
      </c>
      <c r="BJ424">
        <v>388</v>
      </c>
      <c r="BT424">
        <v>388</v>
      </c>
      <c r="CD424">
        <v>388</v>
      </c>
      <c r="CN424">
        <v>388</v>
      </c>
    </row>
    <row r="425" spans="2:92" x14ac:dyDescent="0.2">
      <c r="B425">
        <v>389</v>
      </c>
      <c r="L425">
        <v>389</v>
      </c>
      <c r="V425">
        <v>389</v>
      </c>
      <c r="AF425">
        <v>389</v>
      </c>
      <c r="AP425">
        <v>389</v>
      </c>
      <c r="AZ425">
        <v>389</v>
      </c>
      <c r="BJ425">
        <v>389</v>
      </c>
      <c r="BT425">
        <v>389</v>
      </c>
      <c r="CD425">
        <v>389</v>
      </c>
      <c r="CN425">
        <v>389</v>
      </c>
    </row>
    <row r="426" spans="2:92" x14ac:dyDescent="0.2">
      <c r="B426">
        <v>390</v>
      </c>
      <c r="L426">
        <v>390</v>
      </c>
      <c r="V426">
        <v>390</v>
      </c>
      <c r="AF426">
        <v>390</v>
      </c>
      <c r="AP426">
        <v>390</v>
      </c>
      <c r="AZ426">
        <v>390</v>
      </c>
      <c r="BJ426">
        <v>390</v>
      </c>
      <c r="BT426">
        <v>390</v>
      </c>
      <c r="CD426">
        <v>390</v>
      </c>
      <c r="CN426">
        <v>390</v>
      </c>
    </row>
    <row r="427" spans="2:92" x14ac:dyDescent="0.2">
      <c r="B427">
        <v>391</v>
      </c>
      <c r="L427">
        <v>391</v>
      </c>
      <c r="V427">
        <v>391</v>
      </c>
      <c r="AF427">
        <v>391</v>
      </c>
      <c r="AP427">
        <v>391</v>
      </c>
      <c r="AZ427">
        <v>391</v>
      </c>
      <c r="BJ427">
        <v>391</v>
      </c>
      <c r="BT427">
        <v>391</v>
      </c>
      <c r="CD427">
        <v>391</v>
      </c>
      <c r="CN427">
        <v>391</v>
      </c>
    </row>
    <row r="428" spans="2:92" x14ac:dyDescent="0.2">
      <c r="B428">
        <v>392</v>
      </c>
      <c r="L428">
        <v>392</v>
      </c>
      <c r="V428">
        <v>392</v>
      </c>
      <c r="AF428">
        <v>392</v>
      </c>
      <c r="AP428">
        <v>392</v>
      </c>
      <c r="AZ428">
        <v>392</v>
      </c>
      <c r="BJ428">
        <v>392</v>
      </c>
      <c r="BT428">
        <v>392</v>
      </c>
      <c r="CD428">
        <v>392</v>
      </c>
      <c r="CN428">
        <v>392</v>
      </c>
    </row>
    <row r="429" spans="2:92" x14ac:dyDescent="0.2">
      <c r="B429">
        <v>393</v>
      </c>
      <c r="L429">
        <v>393</v>
      </c>
      <c r="V429">
        <v>393</v>
      </c>
      <c r="AF429">
        <v>393</v>
      </c>
      <c r="AP429">
        <v>393</v>
      </c>
      <c r="AZ429">
        <v>393</v>
      </c>
      <c r="BJ429">
        <v>393</v>
      </c>
      <c r="BT429">
        <v>393</v>
      </c>
      <c r="CD429">
        <v>393</v>
      </c>
      <c r="CN429">
        <v>393</v>
      </c>
    </row>
    <row r="430" spans="2:92" x14ac:dyDescent="0.2">
      <c r="B430">
        <v>394</v>
      </c>
      <c r="L430">
        <v>394</v>
      </c>
      <c r="V430">
        <v>394</v>
      </c>
      <c r="AF430">
        <v>394</v>
      </c>
      <c r="AP430">
        <v>394</v>
      </c>
      <c r="AZ430">
        <v>394</v>
      </c>
      <c r="BJ430">
        <v>394</v>
      </c>
      <c r="BT430">
        <v>394</v>
      </c>
      <c r="CD430">
        <v>394</v>
      </c>
      <c r="CN430">
        <v>394</v>
      </c>
    </row>
    <row r="431" spans="2:92" x14ac:dyDescent="0.2">
      <c r="B431">
        <v>395</v>
      </c>
      <c r="L431">
        <v>395</v>
      </c>
      <c r="V431">
        <v>395</v>
      </c>
      <c r="AF431">
        <v>395</v>
      </c>
      <c r="AP431">
        <v>395</v>
      </c>
      <c r="AZ431">
        <v>395</v>
      </c>
      <c r="BJ431">
        <v>395</v>
      </c>
      <c r="BT431">
        <v>395</v>
      </c>
      <c r="CD431">
        <v>395</v>
      </c>
      <c r="CN431">
        <v>395</v>
      </c>
    </row>
    <row r="432" spans="2:92" x14ac:dyDescent="0.2">
      <c r="B432">
        <v>396</v>
      </c>
      <c r="L432">
        <v>396</v>
      </c>
      <c r="V432">
        <v>396</v>
      </c>
      <c r="AF432">
        <v>396</v>
      </c>
      <c r="AP432">
        <v>396</v>
      </c>
      <c r="AZ432">
        <v>396</v>
      </c>
      <c r="BJ432">
        <v>396</v>
      </c>
      <c r="BT432">
        <v>396</v>
      </c>
      <c r="CD432">
        <v>396</v>
      </c>
      <c r="CN432">
        <v>396</v>
      </c>
    </row>
    <row r="433" spans="2:92" x14ac:dyDescent="0.2">
      <c r="B433">
        <v>397</v>
      </c>
      <c r="L433">
        <v>397</v>
      </c>
      <c r="V433">
        <v>397</v>
      </c>
      <c r="AF433">
        <v>397</v>
      </c>
      <c r="AP433">
        <v>397</v>
      </c>
      <c r="AZ433">
        <v>397</v>
      </c>
      <c r="BJ433">
        <v>397</v>
      </c>
      <c r="BT433">
        <v>397</v>
      </c>
      <c r="CD433">
        <v>397</v>
      </c>
      <c r="CN433">
        <v>397</v>
      </c>
    </row>
    <row r="434" spans="2:92" x14ac:dyDescent="0.2">
      <c r="B434">
        <v>398</v>
      </c>
      <c r="L434">
        <v>398</v>
      </c>
      <c r="V434">
        <v>398</v>
      </c>
      <c r="AF434">
        <v>398</v>
      </c>
      <c r="AP434">
        <v>398</v>
      </c>
      <c r="AZ434">
        <v>398</v>
      </c>
      <c r="BJ434">
        <v>398</v>
      </c>
      <c r="BT434">
        <v>398</v>
      </c>
      <c r="CD434">
        <v>398</v>
      </c>
      <c r="CN434">
        <v>398</v>
      </c>
    </row>
    <row r="435" spans="2:92" x14ac:dyDescent="0.2">
      <c r="B435">
        <v>399</v>
      </c>
      <c r="L435">
        <v>399</v>
      </c>
      <c r="V435">
        <v>399</v>
      </c>
      <c r="AF435">
        <v>399</v>
      </c>
      <c r="AP435">
        <v>399</v>
      </c>
      <c r="AZ435">
        <v>399</v>
      </c>
      <c r="BJ435">
        <v>399</v>
      </c>
      <c r="BT435">
        <v>399</v>
      </c>
      <c r="CD435">
        <v>399</v>
      </c>
      <c r="CN435">
        <v>399</v>
      </c>
    </row>
    <row r="436" spans="2:92" x14ac:dyDescent="0.2">
      <c r="B436">
        <v>400</v>
      </c>
      <c r="L436">
        <v>400</v>
      </c>
      <c r="V436">
        <v>400</v>
      </c>
      <c r="AF436">
        <v>400</v>
      </c>
      <c r="AP436">
        <v>400</v>
      </c>
      <c r="AZ436">
        <v>400</v>
      </c>
      <c r="BJ436">
        <v>400</v>
      </c>
      <c r="BT436">
        <v>400</v>
      </c>
      <c r="CD436">
        <v>400</v>
      </c>
      <c r="CN436">
        <v>400</v>
      </c>
    </row>
    <row r="437" spans="2:92" x14ac:dyDescent="0.2">
      <c r="B437">
        <v>401</v>
      </c>
      <c r="L437">
        <v>401</v>
      </c>
      <c r="V437">
        <v>401</v>
      </c>
      <c r="AF437">
        <v>401</v>
      </c>
      <c r="AP437">
        <v>401</v>
      </c>
      <c r="AZ437">
        <v>401</v>
      </c>
      <c r="BJ437">
        <v>401</v>
      </c>
      <c r="BT437">
        <v>401</v>
      </c>
      <c r="CD437">
        <v>401</v>
      </c>
      <c r="CN437">
        <v>401</v>
      </c>
    </row>
    <row r="438" spans="2:92" x14ac:dyDescent="0.2">
      <c r="B438">
        <v>402</v>
      </c>
      <c r="L438">
        <v>402</v>
      </c>
      <c r="V438">
        <v>402</v>
      </c>
      <c r="AF438">
        <v>402</v>
      </c>
      <c r="AP438">
        <v>402</v>
      </c>
      <c r="AZ438">
        <v>402</v>
      </c>
      <c r="BJ438">
        <v>402</v>
      </c>
      <c r="BT438">
        <v>402</v>
      </c>
      <c r="CD438">
        <v>402</v>
      </c>
      <c r="CN438">
        <v>402</v>
      </c>
    </row>
    <row r="439" spans="2:92" x14ac:dyDescent="0.2">
      <c r="B439">
        <v>403</v>
      </c>
      <c r="L439">
        <v>403</v>
      </c>
      <c r="V439">
        <v>403</v>
      </c>
      <c r="AF439">
        <v>403</v>
      </c>
      <c r="AP439">
        <v>403</v>
      </c>
      <c r="AZ439">
        <v>403</v>
      </c>
      <c r="BJ439">
        <v>403</v>
      </c>
      <c r="BT439">
        <v>403</v>
      </c>
      <c r="CD439">
        <v>403</v>
      </c>
      <c r="CN439">
        <v>403</v>
      </c>
    </row>
    <row r="440" spans="2:92" x14ac:dyDescent="0.2">
      <c r="B440">
        <v>404</v>
      </c>
      <c r="L440">
        <v>404</v>
      </c>
      <c r="V440">
        <v>404</v>
      </c>
      <c r="AF440">
        <v>404</v>
      </c>
      <c r="AP440">
        <v>404</v>
      </c>
      <c r="AZ440">
        <v>404</v>
      </c>
      <c r="BJ440">
        <v>404</v>
      </c>
      <c r="BT440">
        <v>404</v>
      </c>
      <c r="CD440">
        <v>404</v>
      </c>
      <c r="CN440">
        <v>404</v>
      </c>
    </row>
    <row r="441" spans="2:92" x14ac:dyDescent="0.2">
      <c r="B441">
        <v>405</v>
      </c>
      <c r="L441">
        <v>405</v>
      </c>
      <c r="V441">
        <v>405</v>
      </c>
      <c r="AF441">
        <v>405</v>
      </c>
      <c r="AP441">
        <v>405</v>
      </c>
      <c r="AZ441">
        <v>405</v>
      </c>
      <c r="BJ441">
        <v>405</v>
      </c>
      <c r="BT441">
        <v>405</v>
      </c>
      <c r="CD441">
        <v>405</v>
      </c>
      <c r="CN441">
        <v>405</v>
      </c>
    </row>
    <row r="442" spans="2:92" x14ac:dyDescent="0.2">
      <c r="B442">
        <v>406</v>
      </c>
      <c r="L442">
        <v>406</v>
      </c>
      <c r="V442">
        <v>406</v>
      </c>
      <c r="AF442">
        <v>406</v>
      </c>
      <c r="AP442">
        <v>406</v>
      </c>
      <c r="AZ442">
        <v>406</v>
      </c>
      <c r="BJ442">
        <v>406</v>
      </c>
      <c r="BT442">
        <v>406</v>
      </c>
      <c r="CD442">
        <v>406</v>
      </c>
      <c r="CN442">
        <v>406</v>
      </c>
    </row>
    <row r="443" spans="2:92" x14ac:dyDescent="0.2">
      <c r="B443">
        <v>407</v>
      </c>
      <c r="L443">
        <v>407</v>
      </c>
      <c r="V443">
        <v>407</v>
      </c>
      <c r="AF443">
        <v>407</v>
      </c>
      <c r="AP443">
        <v>407</v>
      </c>
      <c r="AZ443">
        <v>407</v>
      </c>
      <c r="BJ443">
        <v>407</v>
      </c>
      <c r="BT443">
        <v>407</v>
      </c>
      <c r="CD443">
        <v>407</v>
      </c>
      <c r="CN443">
        <v>407</v>
      </c>
    </row>
    <row r="444" spans="2:92" x14ac:dyDescent="0.2">
      <c r="B444">
        <v>408</v>
      </c>
      <c r="L444">
        <v>408</v>
      </c>
      <c r="V444">
        <v>408</v>
      </c>
      <c r="AF444">
        <v>408</v>
      </c>
      <c r="AP444">
        <v>408</v>
      </c>
      <c r="AZ444">
        <v>408</v>
      </c>
      <c r="BJ444">
        <v>408</v>
      </c>
      <c r="BT444">
        <v>408</v>
      </c>
      <c r="CD444">
        <v>408</v>
      </c>
      <c r="CN444">
        <v>408</v>
      </c>
    </row>
    <row r="445" spans="2:92" x14ac:dyDescent="0.2">
      <c r="B445">
        <v>409</v>
      </c>
      <c r="L445">
        <v>409</v>
      </c>
      <c r="V445">
        <v>409</v>
      </c>
      <c r="AF445">
        <v>409</v>
      </c>
      <c r="AP445">
        <v>409</v>
      </c>
      <c r="AZ445">
        <v>409</v>
      </c>
      <c r="BJ445">
        <v>409</v>
      </c>
      <c r="BT445">
        <v>409</v>
      </c>
      <c r="CD445">
        <v>409</v>
      </c>
      <c r="CN445">
        <v>409</v>
      </c>
    </row>
    <row r="446" spans="2:92" x14ac:dyDescent="0.2">
      <c r="B446">
        <v>410</v>
      </c>
      <c r="L446">
        <v>410</v>
      </c>
      <c r="V446">
        <v>410</v>
      </c>
      <c r="AF446">
        <v>410</v>
      </c>
      <c r="AP446">
        <v>410</v>
      </c>
      <c r="AZ446">
        <v>410</v>
      </c>
      <c r="BJ446">
        <v>410</v>
      </c>
      <c r="BT446">
        <v>410</v>
      </c>
      <c r="CD446">
        <v>410</v>
      </c>
      <c r="CN446">
        <v>410</v>
      </c>
    </row>
    <row r="447" spans="2:92" x14ac:dyDescent="0.2">
      <c r="B447">
        <v>411</v>
      </c>
      <c r="L447">
        <v>411</v>
      </c>
      <c r="V447">
        <v>411</v>
      </c>
      <c r="AF447">
        <v>411</v>
      </c>
      <c r="AP447">
        <v>411</v>
      </c>
      <c r="AZ447">
        <v>411</v>
      </c>
      <c r="BJ447">
        <v>411</v>
      </c>
      <c r="BT447">
        <v>411</v>
      </c>
      <c r="CD447">
        <v>411</v>
      </c>
      <c r="CN447">
        <v>411</v>
      </c>
    </row>
    <row r="448" spans="2:92" x14ac:dyDescent="0.2">
      <c r="B448">
        <v>412</v>
      </c>
      <c r="L448">
        <v>412</v>
      </c>
      <c r="V448">
        <v>412</v>
      </c>
      <c r="AF448">
        <v>412</v>
      </c>
      <c r="AP448">
        <v>412</v>
      </c>
      <c r="AZ448">
        <v>412</v>
      </c>
      <c r="BJ448">
        <v>412</v>
      </c>
      <c r="BT448">
        <v>412</v>
      </c>
      <c r="CD448">
        <v>412</v>
      </c>
      <c r="CN448">
        <v>412</v>
      </c>
    </row>
    <row r="449" spans="2:92" x14ac:dyDescent="0.2">
      <c r="B449">
        <v>413</v>
      </c>
      <c r="L449">
        <v>413</v>
      </c>
      <c r="V449">
        <v>413</v>
      </c>
      <c r="AF449">
        <v>413</v>
      </c>
      <c r="AP449">
        <v>413</v>
      </c>
      <c r="AZ449">
        <v>413</v>
      </c>
      <c r="BJ449">
        <v>413</v>
      </c>
      <c r="BT449">
        <v>413</v>
      </c>
      <c r="CD449">
        <v>413</v>
      </c>
      <c r="CN449">
        <v>413</v>
      </c>
    </row>
    <row r="450" spans="2:92" x14ac:dyDescent="0.2">
      <c r="B450">
        <v>414</v>
      </c>
      <c r="L450">
        <v>414</v>
      </c>
      <c r="V450">
        <v>414</v>
      </c>
      <c r="AF450">
        <v>414</v>
      </c>
      <c r="AP450">
        <v>414</v>
      </c>
      <c r="AZ450">
        <v>414</v>
      </c>
      <c r="BJ450">
        <v>414</v>
      </c>
      <c r="BT450">
        <v>414</v>
      </c>
      <c r="CD450">
        <v>414</v>
      </c>
      <c r="CN450">
        <v>414</v>
      </c>
    </row>
    <row r="451" spans="2:92" x14ac:dyDescent="0.2">
      <c r="B451">
        <v>415</v>
      </c>
      <c r="L451">
        <v>415</v>
      </c>
      <c r="V451">
        <v>415</v>
      </c>
      <c r="AF451">
        <v>415</v>
      </c>
      <c r="AP451">
        <v>415</v>
      </c>
      <c r="AZ451">
        <v>415</v>
      </c>
      <c r="BJ451">
        <v>415</v>
      </c>
      <c r="BT451">
        <v>415</v>
      </c>
      <c r="CD451">
        <v>415</v>
      </c>
      <c r="CN451">
        <v>415</v>
      </c>
    </row>
    <row r="452" spans="2:92" x14ac:dyDescent="0.2">
      <c r="B452">
        <v>416</v>
      </c>
      <c r="L452">
        <v>416</v>
      </c>
      <c r="V452">
        <v>416</v>
      </c>
      <c r="AF452">
        <v>416</v>
      </c>
      <c r="AP452">
        <v>416</v>
      </c>
      <c r="AZ452">
        <v>416</v>
      </c>
      <c r="BJ452">
        <v>416</v>
      </c>
      <c r="BT452">
        <v>416</v>
      </c>
      <c r="CD452">
        <v>416</v>
      </c>
      <c r="CN452">
        <v>416</v>
      </c>
    </row>
    <row r="453" spans="2:92" x14ac:dyDescent="0.2">
      <c r="B453">
        <v>417</v>
      </c>
      <c r="L453">
        <v>417</v>
      </c>
      <c r="V453">
        <v>417</v>
      </c>
      <c r="AF453">
        <v>417</v>
      </c>
      <c r="AP453">
        <v>417</v>
      </c>
      <c r="AZ453">
        <v>417</v>
      </c>
      <c r="BJ453">
        <v>417</v>
      </c>
      <c r="BT453">
        <v>417</v>
      </c>
      <c r="CD453">
        <v>417</v>
      </c>
      <c r="CN453">
        <v>417</v>
      </c>
    </row>
    <row r="454" spans="2:92" x14ac:dyDescent="0.2">
      <c r="B454">
        <v>418</v>
      </c>
      <c r="L454">
        <v>418</v>
      </c>
      <c r="V454">
        <v>418</v>
      </c>
      <c r="AF454">
        <v>418</v>
      </c>
      <c r="AP454">
        <v>418</v>
      </c>
      <c r="AZ454">
        <v>418</v>
      </c>
      <c r="BJ454">
        <v>418</v>
      </c>
      <c r="BT454">
        <v>418</v>
      </c>
      <c r="CD454">
        <v>418</v>
      </c>
      <c r="CN454">
        <v>418</v>
      </c>
    </row>
    <row r="455" spans="2:92" x14ac:dyDescent="0.2">
      <c r="B455">
        <v>419</v>
      </c>
      <c r="L455">
        <v>419</v>
      </c>
      <c r="V455">
        <v>419</v>
      </c>
      <c r="AF455">
        <v>419</v>
      </c>
      <c r="AP455">
        <v>419</v>
      </c>
      <c r="AZ455">
        <v>419</v>
      </c>
      <c r="BJ455">
        <v>419</v>
      </c>
      <c r="BT455">
        <v>419</v>
      </c>
      <c r="CD455">
        <v>419</v>
      </c>
      <c r="CN455">
        <v>419</v>
      </c>
    </row>
    <row r="456" spans="2:92" x14ac:dyDescent="0.2">
      <c r="B456">
        <v>420</v>
      </c>
      <c r="L456">
        <v>420</v>
      </c>
      <c r="V456">
        <v>420</v>
      </c>
      <c r="AF456">
        <v>420</v>
      </c>
      <c r="AP456">
        <v>420</v>
      </c>
      <c r="AZ456">
        <v>420</v>
      </c>
      <c r="BJ456">
        <v>420</v>
      </c>
      <c r="BT456">
        <v>420</v>
      </c>
      <c r="CD456">
        <v>420</v>
      </c>
      <c r="CN456">
        <v>420</v>
      </c>
    </row>
    <row r="457" spans="2:92" x14ac:dyDescent="0.2">
      <c r="B457">
        <v>421</v>
      </c>
      <c r="L457">
        <v>421</v>
      </c>
      <c r="V457">
        <v>421</v>
      </c>
      <c r="AF457">
        <v>421</v>
      </c>
      <c r="AP457">
        <v>421</v>
      </c>
      <c r="AZ457">
        <v>421</v>
      </c>
      <c r="BJ457">
        <v>421</v>
      </c>
      <c r="BT457">
        <v>421</v>
      </c>
      <c r="CD457">
        <v>421</v>
      </c>
      <c r="CN457">
        <v>421</v>
      </c>
    </row>
    <row r="458" spans="2:92" x14ac:dyDescent="0.2">
      <c r="B458">
        <v>422</v>
      </c>
      <c r="L458">
        <v>422</v>
      </c>
      <c r="V458">
        <v>422</v>
      </c>
      <c r="AF458">
        <v>422</v>
      </c>
      <c r="AP458">
        <v>422</v>
      </c>
      <c r="AZ458">
        <v>422</v>
      </c>
      <c r="BJ458">
        <v>422</v>
      </c>
      <c r="BT458">
        <v>422</v>
      </c>
      <c r="CD458">
        <v>422</v>
      </c>
      <c r="CN458">
        <v>422</v>
      </c>
    </row>
    <row r="459" spans="2:92" x14ac:dyDescent="0.2">
      <c r="B459">
        <v>423</v>
      </c>
      <c r="L459">
        <v>423</v>
      </c>
      <c r="V459">
        <v>423</v>
      </c>
      <c r="AF459">
        <v>423</v>
      </c>
      <c r="AP459">
        <v>423</v>
      </c>
      <c r="AZ459">
        <v>423</v>
      </c>
      <c r="BJ459">
        <v>423</v>
      </c>
      <c r="BT459">
        <v>423</v>
      </c>
      <c r="CD459">
        <v>423</v>
      </c>
      <c r="CN459">
        <v>423</v>
      </c>
    </row>
    <row r="460" spans="2:92" x14ac:dyDescent="0.2">
      <c r="B460">
        <v>424</v>
      </c>
      <c r="L460">
        <v>424</v>
      </c>
      <c r="V460">
        <v>424</v>
      </c>
      <c r="AF460">
        <v>424</v>
      </c>
      <c r="AP460">
        <v>424</v>
      </c>
      <c r="AZ460">
        <v>424</v>
      </c>
      <c r="BJ460">
        <v>424</v>
      </c>
      <c r="BT460">
        <v>424</v>
      </c>
      <c r="CD460">
        <v>424</v>
      </c>
      <c r="CN460">
        <v>424</v>
      </c>
    </row>
    <row r="461" spans="2:92" x14ac:dyDescent="0.2">
      <c r="B461">
        <v>425</v>
      </c>
      <c r="L461">
        <v>425</v>
      </c>
      <c r="V461">
        <v>425</v>
      </c>
      <c r="AF461">
        <v>425</v>
      </c>
      <c r="AP461">
        <v>425</v>
      </c>
      <c r="AZ461">
        <v>425</v>
      </c>
      <c r="BJ461">
        <v>425</v>
      </c>
      <c r="BT461">
        <v>425</v>
      </c>
      <c r="CD461">
        <v>425</v>
      </c>
      <c r="CN461">
        <v>425</v>
      </c>
    </row>
    <row r="462" spans="2:92" x14ac:dyDescent="0.2">
      <c r="B462">
        <v>426</v>
      </c>
      <c r="L462">
        <v>426</v>
      </c>
      <c r="V462">
        <v>426</v>
      </c>
      <c r="AF462">
        <v>426</v>
      </c>
      <c r="AP462">
        <v>426</v>
      </c>
      <c r="AZ462">
        <v>426</v>
      </c>
      <c r="BJ462">
        <v>426</v>
      </c>
      <c r="BT462">
        <v>426</v>
      </c>
      <c r="CD462">
        <v>426</v>
      </c>
      <c r="CN462">
        <v>426</v>
      </c>
    </row>
    <row r="463" spans="2:92" x14ac:dyDescent="0.2">
      <c r="B463">
        <v>427</v>
      </c>
      <c r="L463">
        <v>427</v>
      </c>
      <c r="V463">
        <v>427</v>
      </c>
      <c r="AF463">
        <v>427</v>
      </c>
      <c r="AP463">
        <v>427</v>
      </c>
      <c r="AZ463">
        <v>427</v>
      </c>
      <c r="BJ463">
        <v>427</v>
      </c>
      <c r="BT463">
        <v>427</v>
      </c>
      <c r="CD463">
        <v>427</v>
      </c>
      <c r="CN463">
        <v>427</v>
      </c>
    </row>
    <row r="464" spans="2:92" x14ac:dyDescent="0.2">
      <c r="B464">
        <v>428</v>
      </c>
      <c r="L464">
        <v>428</v>
      </c>
      <c r="V464">
        <v>428</v>
      </c>
      <c r="AF464">
        <v>428</v>
      </c>
      <c r="AP464">
        <v>428</v>
      </c>
      <c r="AZ464">
        <v>428</v>
      </c>
      <c r="BJ464">
        <v>428</v>
      </c>
      <c r="BT464">
        <v>428</v>
      </c>
      <c r="CD464">
        <v>428</v>
      </c>
      <c r="CN464">
        <v>428</v>
      </c>
    </row>
    <row r="465" spans="2:92" x14ac:dyDescent="0.2">
      <c r="B465">
        <v>429</v>
      </c>
      <c r="L465">
        <v>429</v>
      </c>
      <c r="V465">
        <v>429</v>
      </c>
      <c r="AF465">
        <v>429</v>
      </c>
      <c r="AP465">
        <v>429</v>
      </c>
      <c r="AZ465">
        <v>429</v>
      </c>
      <c r="BJ465">
        <v>429</v>
      </c>
      <c r="BT465">
        <v>429</v>
      </c>
      <c r="CD465">
        <v>429</v>
      </c>
      <c r="CN465">
        <v>429</v>
      </c>
    </row>
    <row r="466" spans="2:92" x14ac:dyDescent="0.2">
      <c r="B466">
        <v>430</v>
      </c>
      <c r="L466">
        <v>430</v>
      </c>
      <c r="V466">
        <v>430</v>
      </c>
      <c r="AF466">
        <v>430</v>
      </c>
      <c r="AP466">
        <v>430</v>
      </c>
      <c r="AZ466">
        <v>430</v>
      </c>
      <c r="BJ466">
        <v>430</v>
      </c>
      <c r="BT466">
        <v>430</v>
      </c>
      <c r="CD466">
        <v>430</v>
      </c>
      <c r="CN466">
        <v>430</v>
      </c>
    </row>
    <row r="467" spans="2:92" x14ac:dyDescent="0.2">
      <c r="B467">
        <v>431</v>
      </c>
      <c r="L467">
        <v>431</v>
      </c>
      <c r="V467">
        <v>431</v>
      </c>
      <c r="AF467">
        <v>431</v>
      </c>
      <c r="AP467">
        <v>431</v>
      </c>
      <c r="AZ467">
        <v>431</v>
      </c>
      <c r="BJ467">
        <v>431</v>
      </c>
      <c r="BT467">
        <v>431</v>
      </c>
      <c r="CD467">
        <v>431</v>
      </c>
      <c r="CN467">
        <v>431</v>
      </c>
    </row>
    <row r="468" spans="2:92" x14ac:dyDescent="0.2">
      <c r="B468">
        <v>432</v>
      </c>
      <c r="L468">
        <v>432</v>
      </c>
      <c r="V468">
        <v>432</v>
      </c>
      <c r="AF468">
        <v>432</v>
      </c>
      <c r="AP468">
        <v>432</v>
      </c>
      <c r="AZ468">
        <v>432</v>
      </c>
      <c r="BJ468">
        <v>432</v>
      </c>
      <c r="BT468">
        <v>432</v>
      </c>
      <c r="CD468">
        <v>432</v>
      </c>
      <c r="CN468">
        <v>432</v>
      </c>
    </row>
    <row r="469" spans="2:92" x14ac:dyDescent="0.2">
      <c r="B469">
        <v>433</v>
      </c>
      <c r="L469">
        <v>433</v>
      </c>
      <c r="V469">
        <v>433</v>
      </c>
      <c r="AF469">
        <v>433</v>
      </c>
      <c r="AP469">
        <v>433</v>
      </c>
      <c r="AZ469">
        <v>433</v>
      </c>
      <c r="BJ469">
        <v>433</v>
      </c>
      <c r="BT469">
        <v>433</v>
      </c>
      <c r="CD469">
        <v>433</v>
      </c>
      <c r="CN469">
        <v>433</v>
      </c>
    </row>
    <row r="470" spans="2:92" x14ac:dyDescent="0.2">
      <c r="B470">
        <v>434</v>
      </c>
      <c r="L470">
        <v>434</v>
      </c>
      <c r="V470">
        <v>434</v>
      </c>
      <c r="AF470">
        <v>434</v>
      </c>
      <c r="AP470">
        <v>434</v>
      </c>
      <c r="AZ470">
        <v>434</v>
      </c>
      <c r="BJ470">
        <v>434</v>
      </c>
      <c r="BT470">
        <v>434</v>
      </c>
      <c r="CD470">
        <v>434</v>
      </c>
      <c r="CN470">
        <v>434</v>
      </c>
    </row>
    <row r="471" spans="2:92" x14ac:dyDescent="0.2">
      <c r="B471">
        <v>435</v>
      </c>
      <c r="L471">
        <v>435</v>
      </c>
      <c r="V471">
        <v>435</v>
      </c>
      <c r="AF471">
        <v>435</v>
      </c>
      <c r="AP471">
        <v>435</v>
      </c>
      <c r="AZ471">
        <v>435</v>
      </c>
      <c r="BJ471">
        <v>435</v>
      </c>
      <c r="BT471">
        <v>435</v>
      </c>
      <c r="CD471">
        <v>435</v>
      </c>
      <c r="CN471">
        <v>435</v>
      </c>
    </row>
    <row r="472" spans="2:92" x14ac:dyDescent="0.2">
      <c r="B472">
        <v>436</v>
      </c>
      <c r="L472">
        <v>436</v>
      </c>
      <c r="V472">
        <v>436</v>
      </c>
      <c r="AF472">
        <v>436</v>
      </c>
      <c r="AP472">
        <v>436</v>
      </c>
      <c r="AZ472">
        <v>436</v>
      </c>
      <c r="BJ472">
        <v>436</v>
      </c>
      <c r="BT472">
        <v>436</v>
      </c>
      <c r="CD472">
        <v>436</v>
      </c>
      <c r="CN472">
        <v>436</v>
      </c>
    </row>
    <row r="473" spans="2:92" x14ac:dyDescent="0.2">
      <c r="B473">
        <v>437</v>
      </c>
      <c r="L473">
        <v>437</v>
      </c>
      <c r="V473">
        <v>437</v>
      </c>
      <c r="AF473">
        <v>437</v>
      </c>
      <c r="AP473">
        <v>437</v>
      </c>
      <c r="AZ473">
        <v>437</v>
      </c>
      <c r="BJ473">
        <v>437</v>
      </c>
      <c r="BT473">
        <v>437</v>
      </c>
      <c r="CD473">
        <v>437</v>
      </c>
      <c r="CN473">
        <v>437</v>
      </c>
    </row>
    <row r="474" spans="2:92" x14ac:dyDescent="0.2">
      <c r="B474">
        <v>438</v>
      </c>
      <c r="L474">
        <v>438</v>
      </c>
      <c r="V474">
        <v>438</v>
      </c>
      <c r="AF474">
        <v>438</v>
      </c>
      <c r="AP474">
        <v>438</v>
      </c>
      <c r="AZ474">
        <v>438</v>
      </c>
      <c r="BJ474">
        <v>438</v>
      </c>
      <c r="BT474">
        <v>438</v>
      </c>
      <c r="CD474">
        <v>438</v>
      </c>
      <c r="CN474">
        <v>438</v>
      </c>
    </row>
    <row r="475" spans="2:92" x14ac:dyDescent="0.2">
      <c r="B475">
        <v>439</v>
      </c>
      <c r="L475">
        <v>439</v>
      </c>
      <c r="V475">
        <v>439</v>
      </c>
      <c r="AF475">
        <v>439</v>
      </c>
      <c r="AP475">
        <v>439</v>
      </c>
      <c r="AZ475">
        <v>439</v>
      </c>
      <c r="BJ475">
        <v>439</v>
      </c>
      <c r="BT475">
        <v>439</v>
      </c>
      <c r="CD475">
        <v>439</v>
      </c>
      <c r="CN475">
        <v>439</v>
      </c>
    </row>
    <row r="476" spans="2:92" x14ac:dyDescent="0.2">
      <c r="B476">
        <v>440</v>
      </c>
      <c r="L476">
        <v>440</v>
      </c>
      <c r="V476">
        <v>440</v>
      </c>
      <c r="AF476">
        <v>440</v>
      </c>
      <c r="AP476">
        <v>440</v>
      </c>
      <c r="AZ476">
        <v>440</v>
      </c>
      <c r="BJ476">
        <v>440</v>
      </c>
      <c r="BT476">
        <v>440</v>
      </c>
      <c r="CD476">
        <v>440</v>
      </c>
      <c r="CN476">
        <v>440</v>
      </c>
    </row>
    <row r="477" spans="2:92" x14ac:dyDescent="0.2">
      <c r="B477">
        <v>441</v>
      </c>
      <c r="L477">
        <v>441</v>
      </c>
      <c r="V477">
        <v>441</v>
      </c>
      <c r="AF477">
        <v>441</v>
      </c>
      <c r="AP477">
        <v>441</v>
      </c>
      <c r="AZ477">
        <v>441</v>
      </c>
      <c r="BJ477">
        <v>441</v>
      </c>
      <c r="BT477">
        <v>441</v>
      </c>
      <c r="CD477">
        <v>441</v>
      </c>
      <c r="CN477">
        <v>441</v>
      </c>
    </row>
    <row r="478" spans="2:92" x14ac:dyDescent="0.2">
      <c r="B478">
        <v>442</v>
      </c>
      <c r="L478">
        <v>442</v>
      </c>
      <c r="V478">
        <v>442</v>
      </c>
      <c r="AF478">
        <v>442</v>
      </c>
      <c r="AP478">
        <v>442</v>
      </c>
      <c r="AZ478">
        <v>442</v>
      </c>
      <c r="BJ478">
        <v>442</v>
      </c>
      <c r="BT478">
        <v>442</v>
      </c>
      <c r="CD478">
        <v>442</v>
      </c>
      <c r="CN478">
        <v>442</v>
      </c>
    </row>
    <row r="479" spans="2:92" x14ac:dyDescent="0.2">
      <c r="B479">
        <v>443</v>
      </c>
      <c r="L479">
        <v>443</v>
      </c>
      <c r="V479">
        <v>443</v>
      </c>
      <c r="AF479">
        <v>443</v>
      </c>
      <c r="AP479">
        <v>443</v>
      </c>
      <c r="AZ479">
        <v>443</v>
      </c>
      <c r="BJ479">
        <v>443</v>
      </c>
      <c r="BT479">
        <v>443</v>
      </c>
      <c r="CD479">
        <v>443</v>
      </c>
      <c r="CN479">
        <v>443</v>
      </c>
    </row>
    <row r="480" spans="2:92" x14ac:dyDescent="0.2">
      <c r="B480">
        <v>444</v>
      </c>
      <c r="L480">
        <v>444</v>
      </c>
      <c r="V480">
        <v>444</v>
      </c>
      <c r="AF480">
        <v>444</v>
      </c>
      <c r="AP480">
        <v>444</v>
      </c>
      <c r="AZ480">
        <v>444</v>
      </c>
      <c r="BJ480">
        <v>444</v>
      </c>
      <c r="BT480">
        <v>444</v>
      </c>
      <c r="CD480">
        <v>444</v>
      </c>
      <c r="CN480">
        <v>444</v>
      </c>
    </row>
    <row r="481" spans="2:92" x14ac:dyDescent="0.2">
      <c r="B481">
        <v>445</v>
      </c>
      <c r="L481">
        <v>445</v>
      </c>
      <c r="V481">
        <v>445</v>
      </c>
      <c r="AF481">
        <v>445</v>
      </c>
      <c r="AP481">
        <v>445</v>
      </c>
      <c r="AZ481">
        <v>445</v>
      </c>
      <c r="BJ481">
        <v>445</v>
      </c>
      <c r="BT481">
        <v>445</v>
      </c>
      <c r="CD481">
        <v>445</v>
      </c>
      <c r="CN481">
        <v>445</v>
      </c>
    </row>
    <row r="482" spans="2:92" x14ac:dyDescent="0.2">
      <c r="B482">
        <v>446</v>
      </c>
      <c r="L482">
        <v>446</v>
      </c>
      <c r="V482">
        <v>446</v>
      </c>
      <c r="AF482">
        <v>446</v>
      </c>
      <c r="AP482">
        <v>446</v>
      </c>
      <c r="AZ482">
        <v>446</v>
      </c>
      <c r="BJ482">
        <v>446</v>
      </c>
      <c r="BT482">
        <v>446</v>
      </c>
      <c r="CD482">
        <v>446</v>
      </c>
      <c r="CN482">
        <v>446</v>
      </c>
    </row>
    <row r="483" spans="2:92" x14ac:dyDescent="0.2">
      <c r="B483">
        <v>447</v>
      </c>
      <c r="L483">
        <v>447</v>
      </c>
      <c r="V483">
        <v>447</v>
      </c>
      <c r="AF483">
        <v>447</v>
      </c>
      <c r="AP483">
        <v>447</v>
      </c>
      <c r="AZ483">
        <v>447</v>
      </c>
      <c r="BJ483">
        <v>447</v>
      </c>
      <c r="BT483">
        <v>447</v>
      </c>
      <c r="CD483">
        <v>447</v>
      </c>
      <c r="CN483">
        <v>447</v>
      </c>
    </row>
    <row r="484" spans="2:92" x14ac:dyDescent="0.2">
      <c r="B484">
        <v>448</v>
      </c>
      <c r="L484">
        <v>448</v>
      </c>
      <c r="V484">
        <v>448</v>
      </c>
      <c r="AF484">
        <v>448</v>
      </c>
      <c r="AP484">
        <v>448</v>
      </c>
      <c r="AZ484">
        <v>448</v>
      </c>
      <c r="BJ484">
        <v>448</v>
      </c>
      <c r="BT484">
        <v>448</v>
      </c>
      <c r="CD484">
        <v>448</v>
      </c>
      <c r="CN484">
        <v>448</v>
      </c>
    </row>
    <row r="485" spans="2:92" x14ac:dyDescent="0.2">
      <c r="B485">
        <v>449</v>
      </c>
      <c r="L485">
        <v>449</v>
      </c>
      <c r="V485">
        <v>449</v>
      </c>
      <c r="AF485">
        <v>449</v>
      </c>
      <c r="AP485">
        <v>449</v>
      </c>
      <c r="AZ485">
        <v>449</v>
      </c>
      <c r="BJ485">
        <v>449</v>
      </c>
      <c r="BT485">
        <v>449</v>
      </c>
      <c r="CD485">
        <v>449</v>
      </c>
      <c r="CN485">
        <v>449</v>
      </c>
    </row>
    <row r="486" spans="2:92" x14ac:dyDescent="0.2">
      <c r="B486">
        <v>450</v>
      </c>
      <c r="L486">
        <v>450</v>
      </c>
      <c r="V486">
        <v>450</v>
      </c>
      <c r="AF486">
        <v>450</v>
      </c>
      <c r="AP486">
        <v>450</v>
      </c>
      <c r="AZ486">
        <v>450</v>
      </c>
      <c r="BJ486">
        <v>450</v>
      </c>
      <c r="BT486">
        <v>450</v>
      </c>
      <c r="CD486">
        <v>450</v>
      </c>
      <c r="CN486">
        <v>450</v>
      </c>
    </row>
    <row r="487" spans="2:92" x14ac:dyDescent="0.2">
      <c r="B487">
        <v>451</v>
      </c>
      <c r="L487">
        <v>451</v>
      </c>
      <c r="V487">
        <v>451</v>
      </c>
      <c r="AF487">
        <v>451</v>
      </c>
      <c r="AP487">
        <v>451</v>
      </c>
      <c r="AZ487">
        <v>451</v>
      </c>
      <c r="BJ487">
        <v>451</v>
      </c>
      <c r="BT487">
        <v>451</v>
      </c>
      <c r="CD487">
        <v>451</v>
      </c>
      <c r="CN487">
        <v>451</v>
      </c>
    </row>
    <row r="488" spans="2:92" x14ac:dyDescent="0.2">
      <c r="B488">
        <v>452</v>
      </c>
      <c r="L488">
        <v>452</v>
      </c>
      <c r="V488">
        <v>452</v>
      </c>
      <c r="AF488">
        <v>452</v>
      </c>
      <c r="AP488">
        <v>452</v>
      </c>
      <c r="AZ488">
        <v>452</v>
      </c>
      <c r="BJ488">
        <v>452</v>
      </c>
      <c r="BT488">
        <v>452</v>
      </c>
      <c r="CD488">
        <v>452</v>
      </c>
      <c r="CN488">
        <v>452</v>
      </c>
    </row>
    <row r="489" spans="2:92" x14ac:dyDescent="0.2">
      <c r="B489">
        <v>453</v>
      </c>
      <c r="L489">
        <v>453</v>
      </c>
      <c r="V489">
        <v>453</v>
      </c>
      <c r="AF489">
        <v>453</v>
      </c>
      <c r="AP489">
        <v>453</v>
      </c>
      <c r="AZ489">
        <v>453</v>
      </c>
      <c r="BJ489">
        <v>453</v>
      </c>
      <c r="BT489">
        <v>453</v>
      </c>
      <c r="CD489">
        <v>453</v>
      </c>
      <c r="CN489">
        <v>453</v>
      </c>
    </row>
    <row r="490" spans="2:92" x14ac:dyDescent="0.2">
      <c r="B490">
        <v>454</v>
      </c>
      <c r="L490">
        <v>454</v>
      </c>
      <c r="V490">
        <v>454</v>
      </c>
      <c r="AF490">
        <v>454</v>
      </c>
      <c r="AP490">
        <v>454</v>
      </c>
      <c r="AZ490">
        <v>454</v>
      </c>
      <c r="BJ490">
        <v>454</v>
      </c>
      <c r="BT490">
        <v>454</v>
      </c>
      <c r="CD490">
        <v>454</v>
      </c>
      <c r="CN490">
        <v>454</v>
      </c>
    </row>
    <row r="491" spans="2:92" x14ac:dyDescent="0.2">
      <c r="B491">
        <v>455</v>
      </c>
      <c r="L491">
        <v>455</v>
      </c>
      <c r="V491">
        <v>455</v>
      </c>
      <c r="AF491">
        <v>455</v>
      </c>
      <c r="AP491">
        <v>455</v>
      </c>
      <c r="AZ491">
        <v>455</v>
      </c>
      <c r="BJ491">
        <v>455</v>
      </c>
      <c r="BT491">
        <v>455</v>
      </c>
      <c r="CD491">
        <v>455</v>
      </c>
      <c r="CN491">
        <v>455</v>
      </c>
    </row>
    <row r="492" spans="2:92" x14ac:dyDescent="0.2">
      <c r="B492">
        <v>456</v>
      </c>
      <c r="L492">
        <v>456</v>
      </c>
      <c r="V492">
        <v>456</v>
      </c>
      <c r="AF492">
        <v>456</v>
      </c>
      <c r="AP492">
        <v>456</v>
      </c>
      <c r="AZ492">
        <v>456</v>
      </c>
      <c r="BJ492">
        <v>456</v>
      </c>
      <c r="BT492">
        <v>456</v>
      </c>
      <c r="CD492">
        <v>456</v>
      </c>
      <c r="CN492">
        <v>456</v>
      </c>
    </row>
    <row r="493" spans="2:92" x14ac:dyDescent="0.2">
      <c r="B493">
        <v>457</v>
      </c>
      <c r="L493">
        <v>457</v>
      </c>
      <c r="V493">
        <v>457</v>
      </c>
      <c r="AF493">
        <v>457</v>
      </c>
      <c r="AP493">
        <v>457</v>
      </c>
      <c r="AZ493">
        <v>457</v>
      </c>
      <c r="BJ493">
        <v>457</v>
      </c>
      <c r="BT493">
        <v>457</v>
      </c>
      <c r="CD493">
        <v>457</v>
      </c>
      <c r="CN493">
        <v>457</v>
      </c>
    </row>
    <row r="494" spans="2:92" x14ac:dyDescent="0.2">
      <c r="B494">
        <v>458</v>
      </c>
      <c r="L494">
        <v>458</v>
      </c>
      <c r="V494">
        <v>458</v>
      </c>
      <c r="AF494">
        <v>458</v>
      </c>
      <c r="AP494">
        <v>458</v>
      </c>
      <c r="AZ494">
        <v>458</v>
      </c>
      <c r="BJ494">
        <v>458</v>
      </c>
      <c r="BT494">
        <v>458</v>
      </c>
      <c r="CD494">
        <v>458</v>
      </c>
      <c r="CN494">
        <v>458</v>
      </c>
    </row>
    <row r="495" spans="2:92" x14ac:dyDescent="0.2">
      <c r="B495">
        <v>459</v>
      </c>
      <c r="L495">
        <v>459</v>
      </c>
      <c r="V495">
        <v>459</v>
      </c>
      <c r="AF495">
        <v>459</v>
      </c>
      <c r="AP495">
        <v>459</v>
      </c>
      <c r="AZ495">
        <v>459</v>
      </c>
      <c r="BJ495">
        <v>459</v>
      </c>
      <c r="BT495">
        <v>459</v>
      </c>
      <c r="CD495">
        <v>459</v>
      </c>
      <c r="CN495">
        <v>459</v>
      </c>
    </row>
    <row r="496" spans="2:92" x14ac:dyDescent="0.2">
      <c r="B496">
        <v>460</v>
      </c>
      <c r="L496">
        <v>460</v>
      </c>
      <c r="V496">
        <v>460</v>
      </c>
      <c r="AF496">
        <v>460</v>
      </c>
      <c r="AP496">
        <v>460</v>
      </c>
      <c r="AZ496">
        <v>460</v>
      </c>
      <c r="BJ496">
        <v>460</v>
      </c>
      <c r="BT496">
        <v>460</v>
      </c>
      <c r="CD496">
        <v>460</v>
      </c>
      <c r="CN496">
        <v>460</v>
      </c>
    </row>
    <row r="497" spans="2:92" x14ac:dyDescent="0.2">
      <c r="B497">
        <v>461</v>
      </c>
      <c r="L497">
        <v>461</v>
      </c>
      <c r="V497">
        <v>461</v>
      </c>
      <c r="AF497">
        <v>461</v>
      </c>
      <c r="AP497">
        <v>461</v>
      </c>
      <c r="AZ497">
        <v>461</v>
      </c>
      <c r="BJ497">
        <v>461</v>
      </c>
      <c r="BT497">
        <v>461</v>
      </c>
      <c r="CD497">
        <v>461</v>
      </c>
      <c r="CN497">
        <v>461</v>
      </c>
    </row>
    <row r="498" spans="2:92" x14ac:dyDescent="0.2">
      <c r="B498">
        <v>462</v>
      </c>
      <c r="L498">
        <v>462</v>
      </c>
      <c r="V498">
        <v>462</v>
      </c>
      <c r="AF498">
        <v>462</v>
      </c>
      <c r="AP498">
        <v>462</v>
      </c>
      <c r="AZ498">
        <v>462</v>
      </c>
      <c r="BJ498">
        <v>462</v>
      </c>
      <c r="BT498">
        <v>462</v>
      </c>
      <c r="CD498">
        <v>462</v>
      </c>
      <c r="CN498">
        <v>462</v>
      </c>
    </row>
    <row r="499" spans="2:92" x14ac:dyDescent="0.2">
      <c r="B499">
        <v>463</v>
      </c>
      <c r="L499">
        <v>463</v>
      </c>
      <c r="V499">
        <v>463</v>
      </c>
      <c r="AF499">
        <v>463</v>
      </c>
      <c r="AP499">
        <v>463</v>
      </c>
      <c r="AZ499">
        <v>463</v>
      </c>
      <c r="BJ499">
        <v>463</v>
      </c>
      <c r="BT499">
        <v>463</v>
      </c>
      <c r="CD499">
        <v>463</v>
      </c>
      <c r="CN499">
        <v>463</v>
      </c>
    </row>
    <row r="500" spans="2:92" x14ac:dyDescent="0.2">
      <c r="B500">
        <v>464</v>
      </c>
      <c r="L500">
        <v>464</v>
      </c>
      <c r="V500">
        <v>464</v>
      </c>
      <c r="AF500">
        <v>464</v>
      </c>
      <c r="AP500">
        <v>464</v>
      </c>
      <c r="AZ500">
        <v>464</v>
      </c>
      <c r="BJ500">
        <v>464</v>
      </c>
      <c r="BT500">
        <v>464</v>
      </c>
      <c r="CD500">
        <v>464</v>
      </c>
      <c r="CN500">
        <v>464</v>
      </c>
    </row>
    <row r="501" spans="2:92" x14ac:dyDescent="0.2">
      <c r="B501">
        <v>465</v>
      </c>
      <c r="L501">
        <v>465</v>
      </c>
      <c r="V501">
        <v>465</v>
      </c>
      <c r="AF501">
        <v>465</v>
      </c>
      <c r="AP501">
        <v>465</v>
      </c>
      <c r="AZ501">
        <v>465</v>
      </c>
      <c r="BJ501">
        <v>465</v>
      </c>
      <c r="BT501">
        <v>465</v>
      </c>
      <c r="CD501">
        <v>465</v>
      </c>
      <c r="CN501">
        <v>465</v>
      </c>
    </row>
    <row r="502" spans="2:92" x14ac:dyDescent="0.2">
      <c r="B502">
        <v>466</v>
      </c>
      <c r="L502">
        <v>466</v>
      </c>
      <c r="V502">
        <v>466</v>
      </c>
      <c r="AF502">
        <v>466</v>
      </c>
      <c r="AP502">
        <v>466</v>
      </c>
      <c r="AZ502">
        <v>466</v>
      </c>
      <c r="BJ502">
        <v>466</v>
      </c>
      <c r="BT502">
        <v>466</v>
      </c>
      <c r="CD502">
        <v>466</v>
      </c>
      <c r="CN502">
        <v>466</v>
      </c>
    </row>
    <row r="503" spans="2:92" x14ac:dyDescent="0.2">
      <c r="B503">
        <v>467</v>
      </c>
      <c r="L503">
        <v>467</v>
      </c>
      <c r="V503">
        <v>467</v>
      </c>
      <c r="AF503">
        <v>467</v>
      </c>
      <c r="AP503">
        <v>467</v>
      </c>
      <c r="AZ503">
        <v>467</v>
      </c>
      <c r="BJ503">
        <v>467</v>
      </c>
      <c r="BT503">
        <v>467</v>
      </c>
      <c r="CD503">
        <v>467</v>
      </c>
      <c r="CN503">
        <v>467</v>
      </c>
    </row>
    <row r="504" spans="2:92" x14ac:dyDescent="0.2">
      <c r="B504">
        <v>468</v>
      </c>
      <c r="L504">
        <v>468</v>
      </c>
      <c r="V504">
        <v>468</v>
      </c>
      <c r="AF504">
        <v>468</v>
      </c>
      <c r="AP504">
        <v>468</v>
      </c>
      <c r="AZ504">
        <v>468</v>
      </c>
      <c r="BJ504">
        <v>468</v>
      </c>
      <c r="BT504">
        <v>468</v>
      </c>
      <c r="CD504">
        <v>468</v>
      </c>
      <c r="CN504">
        <v>468</v>
      </c>
    </row>
    <row r="505" spans="2:92" x14ac:dyDescent="0.2">
      <c r="B505">
        <v>469</v>
      </c>
      <c r="L505">
        <v>469</v>
      </c>
      <c r="V505">
        <v>469</v>
      </c>
      <c r="AF505">
        <v>469</v>
      </c>
      <c r="AP505">
        <v>469</v>
      </c>
      <c r="AZ505">
        <v>469</v>
      </c>
      <c r="BJ505">
        <v>469</v>
      </c>
      <c r="BT505">
        <v>469</v>
      </c>
      <c r="CD505">
        <v>469</v>
      </c>
      <c r="CN505">
        <v>469</v>
      </c>
    </row>
    <row r="506" spans="2:92" x14ac:dyDescent="0.2">
      <c r="B506">
        <v>470</v>
      </c>
      <c r="L506">
        <v>470</v>
      </c>
      <c r="V506">
        <v>470</v>
      </c>
      <c r="AF506">
        <v>470</v>
      </c>
      <c r="AP506">
        <v>470</v>
      </c>
      <c r="AZ506">
        <v>470</v>
      </c>
      <c r="BJ506">
        <v>470</v>
      </c>
      <c r="BT506">
        <v>470</v>
      </c>
      <c r="CD506">
        <v>470</v>
      </c>
      <c r="CN506">
        <v>470</v>
      </c>
    </row>
    <row r="507" spans="2:92" x14ac:dyDescent="0.2">
      <c r="B507">
        <v>471</v>
      </c>
      <c r="L507">
        <v>471</v>
      </c>
      <c r="V507">
        <v>471</v>
      </c>
      <c r="AF507">
        <v>471</v>
      </c>
      <c r="AP507">
        <v>471</v>
      </c>
      <c r="AZ507">
        <v>471</v>
      </c>
      <c r="BJ507">
        <v>471</v>
      </c>
      <c r="BT507">
        <v>471</v>
      </c>
      <c r="CD507">
        <v>471</v>
      </c>
      <c r="CN507">
        <v>471</v>
      </c>
    </row>
    <row r="508" spans="2:92" x14ac:dyDescent="0.2">
      <c r="B508">
        <v>472</v>
      </c>
      <c r="L508">
        <v>472</v>
      </c>
      <c r="V508">
        <v>472</v>
      </c>
      <c r="AF508">
        <v>472</v>
      </c>
      <c r="AP508">
        <v>472</v>
      </c>
      <c r="AZ508">
        <v>472</v>
      </c>
      <c r="BJ508">
        <v>472</v>
      </c>
      <c r="BT508">
        <v>472</v>
      </c>
      <c r="CD508">
        <v>472</v>
      </c>
      <c r="CN508">
        <v>472</v>
      </c>
    </row>
    <row r="509" spans="2:92" x14ac:dyDescent="0.2">
      <c r="B509">
        <v>473</v>
      </c>
      <c r="L509">
        <v>473</v>
      </c>
      <c r="V509">
        <v>473</v>
      </c>
      <c r="AF509">
        <v>473</v>
      </c>
      <c r="AP509">
        <v>473</v>
      </c>
      <c r="AZ509">
        <v>473</v>
      </c>
      <c r="BJ509">
        <v>473</v>
      </c>
      <c r="BT509">
        <v>473</v>
      </c>
      <c r="CD509">
        <v>473</v>
      </c>
      <c r="CN509">
        <v>473</v>
      </c>
    </row>
    <row r="510" spans="2:92" x14ac:dyDescent="0.2">
      <c r="B510">
        <v>474</v>
      </c>
      <c r="L510">
        <v>474</v>
      </c>
      <c r="V510">
        <v>474</v>
      </c>
      <c r="AF510">
        <v>474</v>
      </c>
      <c r="AP510">
        <v>474</v>
      </c>
      <c r="AZ510">
        <v>474</v>
      </c>
      <c r="BJ510">
        <v>474</v>
      </c>
      <c r="BT510">
        <v>474</v>
      </c>
      <c r="CD510">
        <v>474</v>
      </c>
      <c r="CN510">
        <v>474</v>
      </c>
    </row>
    <row r="511" spans="2:92" x14ac:dyDescent="0.2">
      <c r="B511">
        <v>475</v>
      </c>
      <c r="L511">
        <v>475</v>
      </c>
      <c r="V511">
        <v>475</v>
      </c>
      <c r="AF511">
        <v>475</v>
      </c>
      <c r="AP511">
        <v>475</v>
      </c>
      <c r="AZ511">
        <v>475</v>
      </c>
      <c r="BJ511">
        <v>475</v>
      </c>
      <c r="BT511">
        <v>475</v>
      </c>
      <c r="CD511">
        <v>475</v>
      </c>
      <c r="CN511">
        <v>475</v>
      </c>
    </row>
    <row r="512" spans="2:92" x14ac:dyDescent="0.2">
      <c r="B512">
        <v>476</v>
      </c>
      <c r="L512">
        <v>476</v>
      </c>
      <c r="V512">
        <v>476</v>
      </c>
      <c r="AF512">
        <v>476</v>
      </c>
      <c r="AP512">
        <v>476</v>
      </c>
      <c r="AZ512">
        <v>476</v>
      </c>
      <c r="BJ512">
        <v>476</v>
      </c>
      <c r="BT512">
        <v>476</v>
      </c>
      <c r="CD512">
        <v>476</v>
      </c>
      <c r="CN512">
        <v>476</v>
      </c>
    </row>
    <row r="513" spans="2:92" x14ac:dyDescent="0.2">
      <c r="B513">
        <v>477</v>
      </c>
      <c r="L513">
        <v>477</v>
      </c>
      <c r="V513">
        <v>477</v>
      </c>
      <c r="AF513">
        <v>477</v>
      </c>
      <c r="AP513">
        <v>477</v>
      </c>
      <c r="AZ513">
        <v>477</v>
      </c>
      <c r="BJ513">
        <v>477</v>
      </c>
      <c r="BT513">
        <v>477</v>
      </c>
      <c r="CD513">
        <v>477</v>
      </c>
      <c r="CN513">
        <v>477</v>
      </c>
    </row>
    <row r="514" spans="2:92" x14ac:dyDescent="0.2">
      <c r="B514">
        <v>478</v>
      </c>
      <c r="L514">
        <v>478</v>
      </c>
      <c r="V514">
        <v>478</v>
      </c>
      <c r="AF514">
        <v>478</v>
      </c>
      <c r="AP514">
        <v>478</v>
      </c>
      <c r="AZ514">
        <v>478</v>
      </c>
      <c r="BJ514">
        <v>478</v>
      </c>
      <c r="BT514">
        <v>478</v>
      </c>
      <c r="CD514">
        <v>478</v>
      </c>
      <c r="CN514">
        <v>478</v>
      </c>
    </row>
    <row r="515" spans="2:92" x14ac:dyDescent="0.2">
      <c r="B515">
        <v>479</v>
      </c>
      <c r="L515">
        <v>479</v>
      </c>
      <c r="V515">
        <v>479</v>
      </c>
      <c r="AF515">
        <v>479</v>
      </c>
      <c r="AP515">
        <v>479</v>
      </c>
      <c r="AZ515">
        <v>479</v>
      </c>
      <c r="BJ515">
        <v>479</v>
      </c>
      <c r="BT515">
        <v>479</v>
      </c>
      <c r="CD515">
        <v>479</v>
      </c>
      <c r="CN515">
        <v>479</v>
      </c>
    </row>
    <row r="516" spans="2:92" x14ac:dyDescent="0.2">
      <c r="B516">
        <v>480</v>
      </c>
      <c r="L516">
        <v>480</v>
      </c>
      <c r="V516">
        <v>480</v>
      </c>
      <c r="AF516">
        <v>480</v>
      </c>
      <c r="AP516">
        <v>480</v>
      </c>
      <c r="AZ516">
        <v>480</v>
      </c>
      <c r="BJ516">
        <v>480</v>
      </c>
      <c r="BT516">
        <v>480</v>
      </c>
      <c r="CD516">
        <v>480</v>
      </c>
      <c r="CN516">
        <v>480</v>
      </c>
    </row>
    <row r="517" spans="2:92" x14ac:dyDescent="0.2">
      <c r="B517">
        <v>481</v>
      </c>
      <c r="L517">
        <v>481</v>
      </c>
      <c r="V517">
        <v>481</v>
      </c>
      <c r="AF517">
        <v>481</v>
      </c>
      <c r="AP517">
        <v>481</v>
      </c>
      <c r="AZ517">
        <v>481</v>
      </c>
      <c r="BJ517">
        <v>481</v>
      </c>
      <c r="BT517">
        <v>481</v>
      </c>
      <c r="CD517">
        <v>481</v>
      </c>
      <c r="CN517">
        <v>481</v>
      </c>
    </row>
    <row r="518" spans="2:92" x14ac:dyDescent="0.2">
      <c r="B518">
        <v>482</v>
      </c>
      <c r="L518">
        <v>482</v>
      </c>
      <c r="V518">
        <v>482</v>
      </c>
      <c r="AF518">
        <v>482</v>
      </c>
      <c r="AP518">
        <v>482</v>
      </c>
      <c r="AZ518">
        <v>482</v>
      </c>
      <c r="BJ518">
        <v>482</v>
      </c>
      <c r="BT518">
        <v>482</v>
      </c>
      <c r="CD518">
        <v>482</v>
      </c>
      <c r="CN518">
        <v>482</v>
      </c>
    </row>
    <row r="519" spans="2:92" x14ac:dyDescent="0.2">
      <c r="B519">
        <v>483</v>
      </c>
      <c r="L519">
        <v>483</v>
      </c>
      <c r="V519">
        <v>483</v>
      </c>
      <c r="AF519">
        <v>483</v>
      </c>
      <c r="AP519">
        <v>483</v>
      </c>
      <c r="AZ519">
        <v>483</v>
      </c>
      <c r="BJ519">
        <v>483</v>
      </c>
      <c r="BT519">
        <v>483</v>
      </c>
      <c r="CD519">
        <v>483</v>
      </c>
      <c r="CN519">
        <v>483</v>
      </c>
    </row>
    <row r="520" spans="2:92" x14ac:dyDescent="0.2">
      <c r="B520">
        <v>484</v>
      </c>
      <c r="L520">
        <v>484</v>
      </c>
      <c r="V520">
        <v>484</v>
      </c>
      <c r="AF520">
        <v>484</v>
      </c>
      <c r="AP520">
        <v>484</v>
      </c>
      <c r="AZ520">
        <v>484</v>
      </c>
      <c r="BJ520">
        <v>484</v>
      </c>
      <c r="BT520">
        <v>484</v>
      </c>
      <c r="CD520">
        <v>484</v>
      </c>
      <c r="CN520">
        <v>484</v>
      </c>
    </row>
    <row r="521" spans="2:92" x14ac:dyDescent="0.2">
      <c r="B521">
        <v>485</v>
      </c>
      <c r="L521">
        <v>485</v>
      </c>
      <c r="V521">
        <v>485</v>
      </c>
      <c r="AF521">
        <v>485</v>
      </c>
      <c r="AP521">
        <v>485</v>
      </c>
      <c r="AZ521">
        <v>485</v>
      </c>
      <c r="BJ521">
        <v>485</v>
      </c>
      <c r="BT521">
        <v>485</v>
      </c>
      <c r="CD521">
        <v>485</v>
      </c>
      <c r="CN521">
        <v>485</v>
      </c>
    </row>
    <row r="522" spans="2:92" x14ac:dyDescent="0.2">
      <c r="B522">
        <v>486</v>
      </c>
      <c r="L522">
        <v>486</v>
      </c>
      <c r="V522">
        <v>486</v>
      </c>
      <c r="AF522">
        <v>486</v>
      </c>
      <c r="AP522">
        <v>486</v>
      </c>
      <c r="AZ522">
        <v>486</v>
      </c>
      <c r="BJ522">
        <v>486</v>
      </c>
      <c r="BT522">
        <v>486</v>
      </c>
      <c r="CD522">
        <v>486</v>
      </c>
      <c r="CN522">
        <v>486</v>
      </c>
    </row>
    <row r="523" spans="2:92" x14ac:dyDescent="0.2">
      <c r="B523">
        <v>487</v>
      </c>
      <c r="L523">
        <v>487</v>
      </c>
      <c r="V523">
        <v>487</v>
      </c>
      <c r="AF523">
        <v>487</v>
      </c>
      <c r="AP523">
        <v>487</v>
      </c>
      <c r="AZ523">
        <v>487</v>
      </c>
      <c r="BJ523">
        <v>487</v>
      </c>
      <c r="BT523">
        <v>487</v>
      </c>
      <c r="CD523">
        <v>487</v>
      </c>
      <c r="CN523">
        <v>487</v>
      </c>
    </row>
    <row r="524" spans="2:92" x14ac:dyDescent="0.2">
      <c r="B524">
        <v>488</v>
      </c>
      <c r="L524">
        <v>488</v>
      </c>
      <c r="V524">
        <v>488</v>
      </c>
      <c r="AF524">
        <v>488</v>
      </c>
      <c r="AP524">
        <v>488</v>
      </c>
      <c r="AZ524">
        <v>488</v>
      </c>
      <c r="BJ524">
        <v>488</v>
      </c>
      <c r="BT524">
        <v>488</v>
      </c>
      <c r="CD524">
        <v>488</v>
      </c>
      <c r="CN524">
        <v>488</v>
      </c>
    </row>
    <row r="525" spans="2:92" x14ac:dyDescent="0.2">
      <c r="B525">
        <v>489</v>
      </c>
      <c r="L525">
        <v>489</v>
      </c>
      <c r="V525">
        <v>489</v>
      </c>
      <c r="AF525">
        <v>489</v>
      </c>
      <c r="AP525">
        <v>489</v>
      </c>
      <c r="AZ525">
        <v>489</v>
      </c>
      <c r="BJ525">
        <v>489</v>
      </c>
      <c r="BT525">
        <v>489</v>
      </c>
      <c r="CD525">
        <v>489</v>
      </c>
      <c r="CN525">
        <v>489</v>
      </c>
    </row>
    <row r="526" spans="2:92" x14ac:dyDescent="0.2">
      <c r="B526">
        <v>490</v>
      </c>
      <c r="L526">
        <v>490</v>
      </c>
      <c r="V526">
        <v>490</v>
      </c>
      <c r="AF526">
        <v>490</v>
      </c>
      <c r="AP526">
        <v>490</v>
      </c>
      <c r="AZ526">
        <v>490</v>
      </c>
      <c r="BJ526">
        <v>490</v>
      </c>
      <c r="BT526">
        <v>490</v>
      </c>
      <c r="CD526">
        <v>490</v>
      </c>
      <c r="CN526">
        <v>490</v>
      </c>
    </row>
    <row r="527" spans="2:92" x14ac:dyDescent="0.2">
      <c r="B527">
        <v>491</v>
      </c>
      <c r="L527">
        <v>491</v>
      </c>
      <c r="V527">
        <v>491</v>
      </c>
      <c r="AF527">
        <v>491</v>
      </c>
      <c r="AP527">
        <v>491</v>
      </c>
      <c r="AZ527">
        <v>491</v>
      </c>
      <c r="BJ527">
        <v>491</v>
      </c>
      <c r="BT527">
        <v>491</v>
      </c>
      <c r="CD527">
        <v>491</v>
      </c>
      <c r="CN527">
        <v>491</v>
      </c>
    </row>
    <row r="528" spans="2:92" x14ac:dyDescent="0.2">
      <c r="B528">
        <v>492</v>
      </c>
      <c r="L528">
        <v>492</v>
      </c>
      <c r="V528">
        <v>492</v>
      </c>
      <c r="AF528">
        <v>492</v>
      </c>
      <c r="AP528">
        <v>492</v>
      </c>
      <c r="AZ528">
        <v>492</v>
      </c>
      <c r="BJ528">
        <v>492</v>
      </c>
      <c r="BT528">
        <v>492</v>
      </c>
      <c r="CD528">
        <v>492</v>
      </c>
      <c r="CN528">
        <v>492</v>
      </c>
    </row>
    <row r="529" spans="2:92" x14ac:dyDescent="0.2">
      <c r="B529">
        <v>493</v>
      </c>
      <c r="L529">
        <v>493</v>
      </c>
      <c r="V529">
        <v>493</v>
      </c>
      <c r="AF529">
        <v>493</v>
      </c>
      <c r="AP529">
        <v>493</v>
      </c>
      <c r="AZ529">
        <v>493</v>
      </c>
      <c r="BJ529">
        <v>493</v>
      </c>
      <c r="BT529">
        <v>493</v>
      </c>
      <c r="CD529">
        <v>493</v>
      </c>
      <c r="CN529">
        <v>493</v>
      </c>
    </row>
    <row r="530" spans="2:92" x14ac:dyDescent="0.2">
      <c r="B530">
        <v>494</v>
      </c>
      <c r="L530">
        <v>494</v>
      </c>
      <c r="V530">
        <v>494</v>
      </c>
      <c r="AF530">
        <v>494</v>
      </c>
      <c r="AP530">
        <v>494</v>
      </c>
      <c r="AZ530">
        <v>494</v>
      </c>
      <c r="BJ530">
        <v>494</v>
      </c>
      <c r="BT530">
        <v>494</v>
      </c>
      <c r="CD530">
        <v>494</v>
      </c>
      <c r="CN530">
        <v>494</v>
      </c>
    </row>
    <row r="531" spans="2:92" x14ac:dyDescent="0.2">
      <c r="B531">
        <v>495</v>
      </c>
      <c r="L531">
        <v>495</v>
      </c>
      <c r="V531">
        <v>495</v>
      </c>
      <c r="AF531">
        <v>495</v>
      </c>
      <c r="AP531">
        <v>495</v>
      </c>
      <c r="AZ531">
        <v>495</v>
      </c>
      <c r="BJ531">
        <v>495</v>
      </c>
      <c r="BT531">
        <v>495</v>
      </c>
      <c r="CD531">
        <v>495</v>
      </c>
      <c r="CN531">
        <v>495</v>
      </c>
    </row>
    <row r="532" spans="2:92" x14ac:dyDescent="0.2">
      <c r="B532">
        <v>496</v>
      </c>
      <c r="L532">
        <v>496</v>
      </c>
      <c r="V532">
        <v>496</v>
      </c>
      <c r="AF532">
        <v>496</v>
      </c>
      <c r="AP532">
        <v>496</v>
      </c>
      <c r="AZ532">
        <v>496</v>
      </c>
      <c r="BJ532">
        <v>496</v>
      </c>
      <c r="BT532">
        <v>496</v>
      </c>
      <c r="CD532">
        <v>496</v>
      </c>
      <c r="CN532">
        <v>496</v>
      </c>
    </row>
    <row r="533" spans="2:92" x14ac:dyDescent="0.2">
      <c r="B533">
        <v>497</v>
      </c>
      <c r="L533">
        <v>497</v>
      </c>
      <c r="V533">
        <v>497</v>
      </c>
      <c r="AF533">
        <v>497</v>
      </c>
      <c r="AP533">
        <v>497</v>
      </c>
      <c r="AZ533">
        <v>497</v>
      </c>
      <c r="BJ533">
        <v>497</v>
      </c>
      <c r="BT533">
        <v>497</v>
      </c>
      <c r="CD533">
        <v>497</v>
      </c>
      <c r="CN533">
        <v>497</v>
      </c>
    </row>
    <row r="534" spans="2:92" x14ac:dyDescent="0.2">
      <c r="B534">
        <v>498</v>
      </c>
      <c r="L534">
        <v>498</v>
      </c>
      <c r="V534">
        <v>498</v>
      </c>
      <c r="AF534">
        <v>498</v>
      </c>
      <c r="AP534">
        <v>498</v>
      </c>
      <c r="AZ534">
        <v>498</v>
      </c>
      <c r="BJ534">
        <v>498</v>
      </c>
      <c r="BT534">
        <v>498</v>
      </c>
      <c r="CD534">
        <v>498</v>
      </c>
      <c r="CN534">
        <v>498</v>
      </c>
    </row>
    <row r="535" spans="2:92" x14ac:dyDescent="0.2">
      <c r="B535">
        <v>499</v>
      </c>
      <c r="L535">
        <v>499</v>
      </c>
      <c r="V535">
        <v>499</v>
      </c>
      <c r="AF535">
        <v>499</v>
      </c>
      <c r="AP535">
        <v>499</v>
      </c>
      <c r="AZ535">
        <v>499</v>
      </c>
      <c r="BJ535">
        <v>499</v>
      </c>
      <c r="BT535">
        <v>499</v>
      </c>
      <c r="CD535">
        <v>499</v>
      </c>
      <c r="CN535">
        <v>499</v>
      </c>
    </row>
    <row r="536" spans="2:92" x14ac:dyDescent="0.2">
      <c r="B536">
        <v>500</v>
      </c>
      <c r="L536">
        <v>500</v>
      </c>
      <c r="V536">
        <v>500</v>
      </c>
      <c r="AF536">
        <v>500</v>
      </c>
      <c r="AP536">
        <v>500</v>
      </c>
      <c r="AZ536">
        <v>500</v>
      </c>
      <c r="BJ536">
        <v>500</v>
      </c>
      <c r="BT536">
        <v>500</v>
      </c>
      <c r="CD536">
        <v>500</v>
      </c>
      <c r="CN536">
        <v>500</v>
      </c>
    </row>
    <row r="537" spans="2:92" x14ac:dyDescent="0.2">
      <c r="B537">
        <v>501</v>
      </c>
      <c r="L537">
        <v>501</v>
      </c>
      <c r="V537">
        <v>501</v>
      </c>
      <c r="AF537">
        <v>501</v>
      </c>
      <c r="AP537">
        <v>501</v>
      </c>
      <c r="AZ537">
        <v>501</v>
      </c>
      <c r="BJ537">
        <v>501</v>
      </c>
      <c r="BT537">
        <v>501</v>
      </c>
      <c r="CD537">
        <v>501</v>
      </c>
      <c r="CN537">
        <v>501</v>
      </c>
    </row>
    <row r="538" spans="2:92" x14ac:dyDescent="0.2">
      <c r="B538">
        <v>502</v>
      </c>
      <c r="L538">
        <v>502</v>
      </c>
      <c r="V538">
        <v>502</v>
      </c>
      <c r="AF538">
        <v>502</v>
      </c>
      <c r="AP538">
        <v>502</v>
      </c>
      <c r="AZ538">
        <v>502</v>
      </c>
      <c r="BJ538">
        <v>502</v>
      </c>
      <c r="BT538">
        <v>502</v>
      </c>
      <c r="CD538">
        <v>502</v>
      </c>
      <c r="CN538">
        <v>502</v>
      </c>
    </row>
    <row r="539" spans="2:92" x14ac:dyDescent="0.2">
      <c r="B539">
        <v>503</v>
      </c>
      <c r="L539">
        <v>503</v>
      </c>
      <c r="V539">
        <v>503</v>
      </c>
      <c r="AF539">
        <v>503</v>
      </c>
      <c r="AP539">
        <v>503</v>
      </c>
      <c r="AZ539">
        <v>503</v>
      </c>
      <c r="BJ539">
        <v>503</v>
      </c>
      <c r="BT539">
        <v>503</v>
      </c>
      <c r="CD539">
        <v>503</v>
      </c>
      <c r="CN539">
        <v>503</v>
      </c>
    </row>
    <row r="540" spans="2:92" x14ac:dyDescent="0.2">
      <c r="B540">
        <v>504</v>
      </c>
      <c r="L540">
        <v>504</v>
      </c>
      <c r="V540">
        <v>504</v>
      </c>
      <c r="AF540">
        <v>504</v>
      </c>
      <c r="AP540">
        <v>504</v>
      </c>
      <c r="AZ540">
        <v>504</v>
      </c>
      <c r="BJ540">
        <v>504</v>
      </c>
      <c r="BT540">
        <v>504</v>
      </c>
      <c r="CD540">
        <v>504</v>
      </c>
      <c r="CN540">
        <v>504</v>
      </c>
    </row>
    <row r="541" spans="2:92" x14ac:dyDescent="0.2">
      <c r="B541">
        <v>505</v>
      </c>
      <c r="L541">
        <v>505</v>
      </c>
      <c r="V541">
        <v>505</v>
      </c>
      <c r="AF541">
        <v>505</v>
      </c>
      <c r="AP541">
        <v>505</v>
      </c>
      <c r="AZ541">
        <v>505</v>
      </c>
      <c r="BJ541">
        <v>505</v>
      </c>
      <c r="BT541">
        <v>505</v>
      </c>
      <c r="CD541">
        <v>505</v>
      </c>
      <c r="CN541">
        <v>505</v>
      </c>
    </row>
    <row r="542" spans="2:92" x14ac:dyDescent="0.2">
      <c r="B542">
        <v>506</v>
      </c>
      <c r="L542">
        <v>506</v>
      </c>
      <c r="V542">
        <v>506</v>
      </c>
      <c r="AF542">
        <v>506</v>
      </c>
      <c r="AP542">
        <v>506</v>
      </c>
      <c r="AZ542">
        <v>506</v>
      </c>
      <c r="BJ542">
        <v>506</v>
      </c>
      <c r="BT542">
        <v>506</v>
      </c>
      <c r="CD542">
        <v>506</v>
      </c>
      <c r="CN542">
        <v>506</v>
      </c>
    </row>
    <row r="543" spans="2:92" x14ac:dyDescent="0.2">
      <c r="B543">
        <v>507</v>
      </c>
      <c r="L543">
        <v>507</v>
      </c>
      <c r="V543">
        <v>507</v>
      </c>
      <c r="AF543">
        <v>507</v>
      </c>
      <c r="AP543">
        <v>507</v>
      </c>
      <c r="AZ543">
        <v>507</v>
      </c>
      <c r="BJ543">
        <v>507</v>
      </c>
      <c r="BT543">
        <v>507</v>
      </c>
      <c r="CD543">
        <v>507</v>
      </c>
      <c r="CN543">
        <v>507</v>
      </c>
    </row>
    <row r="544" spans="2:92" x14ac:dyDescent="0.2">
      <c r="B544">
        <v>508</v>
      </c>
      <c r="L544">
        <v>508</v>
      </c>
      <c r="V544">
        <v>508</v>
      </c>
      <c r="AF544">
        <v>508</v>
      </c>
      <c r="AP544">
        <v>508</v>
      </c>
      <c r="AZ544">
        <v>508</v>
      </c>
      <c r="BJ544">
        <v>508</v>
      </c>
      <c r="BT544">
        <v>508</v>
      </c>
      <c r="CD544">
        <v>508</v>
      </c>
      <c r="CN544">
        <v>508</v>
      </c>
    </row>
    <row r="545" spans="2:92" x14ac:dyDescent="0.2">
      <c r="B545">
        <v>509</v>
      </c>
      <c r="L545">
        <v>509</v>
      </c>
      <c r="V545">
        <v>509</v>
      </c>
      <c r="AF545">
        <v>509</v>
      </c>
      <c r="AP545">
        <v>509</v>
      </c>
      <c r="AZ545">
        <v>509</v>
      </c>
      <c r="BJ545">
        <v>509</v>
      </c>
      <c r="BT545">
        <v>509</v>
      </c>
      <c r="CD545">
        <v>509</v>
      </c>
      <c r="CN545">
        <v>509</v>
      </c>
    </row>
    <row r="546" spans="2:92" x14ac:dyDescent="0.2">
      <c r="B546">
        <v>510</v>
      </c>
      <c r="L546">
        <v>510</v>
      </c>
      <c r="V546">
        <v>510</v>
      </c>
      <c r="AF546">
        <v>510</v>
      </c>
      <c r="AP546">
        <v>510</v>
      </c>
      <c r="AZ546">
        <v>510</v>
      </c>
      <c r="BJ546">
        <v>510</v>
      </c>
      <c r="BT546">
        <v>510</v>
      </c>
      <c r="CD546">
        <v>510</v>
      </c>
      <c r="CN546">
        <v>510</v>
      </c>
    </row>
    <row r="547" spans="2:92" x14ac:dyDescent="0.2">
      <c r="B547">
        <v>511</v>
      </c>
      <c r="L547">
        <v>511</v>
      </c>
      <c r="V547">
        <v>511</v>
      </c>
      <c r="AF547">
        <v>511</v>
      </c>
      <c r="AP547">
        <v>511</v>
      </c>
      <c r="AZ547">
        <v>511</v>
      </c>
      <c r="BJ547">
        <v>511</v>
      </c>
      <c r="BT547">
        <v>511</v>
      </c>
      <c r="CD547">
        <v>511</v>
      </c>
      <c r="CN547">
        <v>511</v>
      </c>
    </row>
    <row r="548" spans="2:92" x14ac:dyDescent="0.2">
      <c r="B548">
        <v>512</v>
      </c>
      <c r="L548">
        <v>512</v>
      </c>
      <c r="V548">
        <v>512</v>
      </c>
      <c r="AF548">
        <v>512</v>
      </c>
      <c r="AP548">
        <v>512</v>
      </c>
      <c r="AZ548">
        <v>512</v>
      </c>
      <c r="BJ548">
        <v>512</v>
      </c>
      <c r="BT548">
        <v>512</v>
      </c>
      <c r="CD548">
        <v>512</v>
      </c>
      <c r="CN548">
        <v>512</v>
      </c>
    </row>
    <row r="549" spans="2:92" x14ac:dyDescent="0.2">
      <c r="B549">
        <v>513</v>
      </c>
      <c r="L549">
        <v>513</v>
      </c>
      <c r="V549">
        <v>513</v>
      </c>
      <c r="AF549">
        <v>513</v>
      </c>
      <c r="AP549">
        <v>513</v>
      </c>
      <c r="AZ549">
        <v>513</v>
      </c>
      <c r="BJ549">
        <v>513</v>
      </c>
      <c r="BT549">
        <v>513</v>
      </c>
      <c r="CD549">
        <v>513</v>
      </c>
      <c r="CN549">
        <v>513</v>
      </c>
    </row>
    <row r="550" spans="2:92" x14ac:dyDescent="0.2">
      <c r="B550">
        <v>514</v>
      </c>
      <c r="L550">
        <v>514</v>
      </c>
      <c r="V550">
        <v>514</v>
      </c>
      <c r="AF550">
        <v>514</v>
      </c>
      <c r="AP550">
        <v>514</v>
      </c>
      <c r="AZ550">
        <v>514</v>
      </c>
      <c r="BJ550">
        <v>514</v>
      </c>
      <c r="BT550">
        <v>514</v>
      </c>
      <c r="CD550">
        <v>514</v>
      </c>
      <c r="CN550">
        <v>514</v>
      </c>
    </row>
    <row r="551" spans="2:92" x14ac:dyDescent="0.2">
      <c r="B551">
        <v>515</v>
      </c>
      <c r="L551">
        <v>515</v>
      </c>
      <c r="V551">
        <v>515</v>
      </c>
      <c r="AF551">
        <v>515</v>
      </c>
      <c r="AP551">
        <v>515</v>
      </c>
      <c r="AZ551">
        <v>515</v>
      </c>
      <c r="BJ551">
        <v>515</v>
      </c>
      <c r="BT551">
        <v>515</v>
      </c>
      <c r="CD551">
        <v>515</v>
      </c>
      <c r="CN551">
        <v>515</v>
      </c>
    </row>
    <row r="552" spans="2:92" x14ac:dyDescent="0.2">
      <c r="B552">
        <v>516</v>
      </c>
      <c r="L552">
        <v>516</v>
      </c>
      <c r="V552">
        <v>516</v>
      </c>
      <c r="AF552">
        <v>516</v>
      </c>
      <c r="AP552">
        <v>516</v>
      </c>
      <c r="AZ552">
        <v>516</v>
      </c>
      <c r="BJ552">
        <v>516</v>
      </c>
      <c r="BT552">
        <v>516</v>
      </c>
      <c r="CD552">
        <v>516</v>
      </c>
      <c r="CN552">
        <v>516</v>
      </c>
    </row>
    <row r="553" spans="2:92" x14ac:dyDescent="0.2">
      <c r="B553">
        <v>517</v>
      </c>
      <c r="L553">
        <v>517</v>
      </c>
      <c r="V553">
        <v>517</v>
      </c>
      <c r="AF553">
        <v>517</v>
      </c>
      <c r="AP553">
        <v>517</v>
      </c>
      <c r="AZ553">
        <v>517</v>
      </c>
      <c r="BJ553">
        <v>517</v>
      </c>
      <c r="BT553">
        <v>517</v>
      </c>
      <c r="CD553">
        <v>517</v>
      </c>
      <c r="CN553">
        <v>517</v>
      </c>
    </row>
    <row r="554" spans="2:92" x14ac:dyDescent="0.2">
      <c r="B554">
        <v>518</v>
      </c>
      <c r="L554">
        <v>518</v>
      </c>
      <c r="V554">
        <v>518</v>
      </c>
      <c r="AF554">
        <v>518</v>
      </c>
      <c r="AP554">
        <v>518</v>
      </c>
      <c r="AZ554">
        <v>518</v>
      </c>
      <c r="BJ554">
        <v>518</v>
      </c>
      <c r="BT554">
        <v>518</v>
      </c>
      <c r="CD554">
        <v>518</v>
      </c>
      <c r="CN554">
        <v>518</v>
      </c>
    </row>
    <row r="555" spans="2:92" x14ac:dyDescent="0.2">
      <c r="B555">
        <v>519</v>
      </c>
      <c r="L555">
        <v>519</v>
      </c>
      <c r="V555">
        <v>519</v>
      </c>
      <c r="AF555">
        <v>519</v>
      </c>
      <c r="AP555">
        <v>519</v>
      </c>
      <c r="AZ555">
        <v>519</v>
      </c>
      <c r="BJ555">
        <v>519</v>
      </c>
      <c r="BT555">
        <v>519</v>
      </c>
      <c r="CD555">
        <v>519</v>
      </c>
      <c r="CN555">
        <v>519</v>
      </c>
    </row>
    <row r="556" spans="2:92" x14ac:dyDescent="0.2">
      <c r="B556">
        <v>520</v>
      </c>
      <c r="L556">
        <v>520</v>
      </c>
      <c r="V556">
        <v>520</v>
      </c>
      <c r="AF556">
        <v>520</v>
      </c>
      <c r="AP556">
        <v>520</v>
      </c>
      <c r="AZ556">
        <v>520</v>
      </c>
      <c r="BJ556">
        <v>520</v>
      </c>
      <c r="BT556">
        <v>520</v>
      </c>
      <c r="CD556">
        <v>520</v>
      </c>
      <c r="CN556">
        <v>520</v>
      </c>
    </row>
    <row r="557" spans="2:92" x14ac:dyDescent="0.2">
      <c r="B557">
        <v>521</v>
      </c>
      <c r="L557">
        <v>521</v>
      </c>
      <c r="V557">
        <v>521</v>
      </c>
      <c r="AF557">
        <v>521</v>
      </c>
      <c r="AP557">
        <v>521</v>
      </c>
      <c r="AZ557">
        <v>521</v>
      </c>
      <c r="BJ557">
        <v>521</v>
      </c>
      <c r="BT557">
        <v>521</v>
      </c>
      <c r="CD557">
        <v>521</v>
      </c>
      <c r="CN557">
        <v>521</v>
      </c>
    </row>
    <row r="558" spans="2:92" x14ac:dyDescent="0.2">
      <c r="B558">
        <v>522</v>
      </c>
      <c r="L558">
        <v>522</v>
      </c>
      <c r="V558">
        <v>522</v>
      </c>
      <c r="AF558">
        <v>522</v>
      </c>
      <c r="AP558">
        <v>522</v>
      </c>
      <c r="AZ558">
        <v>522</v>
      </c>
      <c r="BJ558">
        <v>522</v>
      </c>
      <c r="BT558">
        <v>522</v>
      </c>
      <c r="CD558">
        <v>522</v>
      </c>
      <c r="CN558">
        <v>522</v>
      </c>
    </row>
    <row r="559" spans="2:92" x14ac:dyDescent="0.2">
      <c r="B559">
        <v>523</v>
      </c>
      <c r="L559">
        <v>523</v>
      </c>
      <c r="V559">
        <v>523</v>
      </c>
      <c r="AF559">
        <v>523</v>
      </c>
      <c r="AP559">
        <v>523</v>
      </c>
      <c r="AZ559">
        <v>523</v>
      </c>
      <c r="BJ559">
        <v>523</v>
      </c>
      <c r="BT559">
        <v>523</v>
      </c>
      <c r="CD559">
        <v>523</v>
      </c>
      <c r="CN559">
        <v>523</v>
      </c>
    </row>
    <row r="560" spans="2:92" x14ac:dyDescent="0.2">
      <c r="B560">
        <v>524</v>
      </c>
      <c r="L560">
        <v>524</v>
      </c>
      <c r="V560">
        <v>524</v>
      </c>
      <c r="AF560">
        <v>524</v>
      </c>
      <c r="AP560">
        <v>524</v>
      </c>
      <c r="AZ560">
        <v>524</v>
      </c>
      <c r="BJ560">
        <v>524</v>
      </c>
      <c r="BT560">
        <v>524</v>
      </c>
      <c r="CD560">
        <v>524</v>
      </c>
      <c r="CN560">
        <v>524</v>
      </c>
    </row>
    <row r="561" spans="2:92" x14ac:dyDescent="0.2">
      <c r="B561">
        <v>525</v>
      </c>
      <c r="L561">
        <v>525</v>
      </c>
      <c r="V561">
        <v>525</v>
      </c>
      <c r="AF561">
        <v>525</v>
      </c>
      <c r="AP561">
        <v>525</v>
      </c>
      <c r="AZ561">
        <v>525</v>
      </c>
      <c r="BJ561">
        <v>525</v>
      </c>
      <c r="BT561">
        <v>525</v>
      </c>
      <c r="CD561">
        <v>525</v>
      </c>
      <c r="CN561">
        <v>525</v>
      </c>
    </row>
    <row r="562" spans="2:92" x14ac:dyDescent="0.2">
      <c r="B562">
        <v>526</v>
      </c>
      <c r="L562">
        <v>526</v>
      </c>
      <c r="V562">
        <v>526</v>
      </c>
      <c r="AF562">
        <v>526</v>
      </c>
      <c r="AP562">
        <v>526</v>
      </c>
      <c r="AZ562">
        <v>526</v>
      </c>
      <c r="BJ562">
        <v>526</v>
      </c>
      <c r="BT562">
        <v>526</v>
      </c>
      <c r="CD562">
        <v>526</v>
      </c>
      <c r="CN562">
        <v>526</v>
      </c>
    </row>
    <row r="563" spans="2:92" x14ac:dyDescent="0.2">
      <c r="B563">
        <v>527</v>
      </c>
      <c r="L563">
        <v>527</v>
      </c>
      <c r="V563">
        <v>527</v>
      </c>
      <c r="AF563">
        <v>527</v>
      </c>
      <c r="AP563">
        <v>527</v>
      </c>
      <c r="AZ563">
        <v>527</v>
      </c>
      <c r="BJ563">
        <v>527</v>
      </c>
      <c r="BT563">
        <v>527</v>
      </c>
      <c r="CD563">
        <v>527</v>
      </c>
      <c r="CN563">
        <v>527</v>
      </c>
    </row>
    <row r="564" spans="2:92" x14ac:dyDescent="0.2">
      <c r="B564">
        <v>528</v>
      </c>
      <c r="L564">
        <v>528</v>
      </c>
      <c r="V564">
        <v>528</v>
      </c>
      <c r="AF564">
        <v>528</v>
      </c>
      <c r="AP564">
        <v>528</v>
      </c>
      <c r="AZ564">
        <v>528</v>
      </c>
      <c r="BJ564">
        <v>528</v>
      </c>
      <c r="BT564">
        <v>528</v>
      </c>
      <c r="CD564">
        <v>528</v>
      </c>
      <c r="CN564">
        <v>528</v>
      </c>
    </row>
    <row r="565" spans="2:92" x14ac:dyDescent="0.2">
      <c r="B565">
        <v>529</v>
      </c>
      <c r="L565">
        <v>529</v>
      </c>
      <c r="V565">
        <v>529</v>
      </c>
      <c r="AF565">
        <v>529</v>
      </c>
      <c r="AP565">
        <v>529</v>
      </c>
      <c r="AZ565">
        <v>529</v>
      </c>
      <c r="BJ565">
        <v>529</v>
      </c>
      <c r="BT565">
        <v>529</v>
      </c>
      <c r="CD565">
        <v>529</v>
      </c>
      <c r="CN565">
        <v>529</v>
      </c>
    </row>
    <row r="566" spans="2:92" x14ac:dyDescent="0.2">
      <c r="B566">
        <v>530</v>
      </c>
      <c r="L566">
        <v>530</v>
      </c>
      <c r="V566">
        <v>530</v>
      </c>
      <c r="AF566">
        <v>530</v>
      </c>
      <c r="AP566">
        <v>530</v>
      </c>
      <c r="AZ566">
        <v>530</v>
      </c>
      <c r="BJ566">
        <v>530</v>
      </c>
      <c r="BT566">
        <v>530</v>
      </c>
      <c r="CD566">
        <v>530</v>
      </c>
      <c r="CN566">
        <v>530</v>
      </c>
    </row>
    <row r="567" spans="2:92" x14ac:dyDescent="0.2">
      <c r="B567">
        <v>531</v>
      </c>
      <c r="L567">
        <v>531</v>
      </c>
      <c r="V567">
        <v>531</v>
      </c>
      <c r="AF567">
        <v>531</v>
      </c>
      <c r="AP567">
        <v>531</v>
      </c>
      <c r="AZ567">
        <v>531</v>
      </c>
      <c r="BJ567">
        <v>531</v>
      </c>
      <c r="BT567">
        <v>531</v>
      </c>
      <c r="CD567">
        <v>531</v>
      </c>
      <c r="CN567">
        <v>531</v>
      </c>
    </row>
    <row r="568" spans="2:92" x14ac:dyDescent="0.2">
      <c r="B568">
        <v>532</v>
      </c>
      <c r="L568">
        <v>532</v>
      </c>
      <c r="V568">
        <v>532</v>
      </c>
      <c r="AF568">
        <v>532</v>
      </c>
      <c r="AP568">
        <v>532</v>
      </c>
      <c r="AZ568">
        <v>532</v>
      </c>
      <c r="BJ568">
        <v>532</v>
      </c>
      <c r="BT568">
        <v>532</v>
      </c>
      <c r="CD568">
        <v>532</v>
      </c>
      <c r="CN568">
        <v>532</v>
      </c>
    </row>
    <row r="569" spans="2:92" x14ac:dyDescent="0.2">
      <c r="B569">
        <v>533</v>
      </c>
      <c r="L569">
        <v>533</v>
      </c>
      <c r="V569">
        <v>533</v>
      </c>
      <c r="AF569">
        <v>533</v>
      </c>
      <c r="AP569">
        <v>533</v>
      </c>
      <c r="AZ569">
        <v>533</v>
      </c>
      <c r="BJ569">
        <v>533</v>
      </c>
      <c r="BT569">
        <v>533</v>
      </c>
      <c r="CD569">
        <v>533</v>
      </c>
      <c r="CN569">
        <v>533</v>
      </c>
    </row>
    <row r="570" spans="2:92" x14ac:dyDescent="0.2">
      <c r="B570">
        <v>534</v>
      </c>
      <c r="L570">
        <v>534</v>
      </c>
      <c r="V570">
        <v>534</v>
      </c>
      <c r="AF570">
        <v>534</v>
      </c>
      <c r="AP570">
        <v>534</v>
      </c>
      <c r="AZ570">
        <v>534</v>
      </c>
      <c r="BJ570">
        <v>534</v>
      </c>
      <c r="BT570">
        <v>534</v>
      </c>
      <c r="CD570">
        <v>534</v>
      </c>
      <c r="CN570">
        <v>534</v>
      </c>
    </row>
    <row r="571" spans="2:92" x14ac:dyDescent="0.2">
      <c r="B571">
        <v>535</v>
      </c>
      <c r="L571">
        <v>535</v>
      </c>
      <c r="V571">
        <v>535</v>
      </c>
      <c r="AF571">
        <v>535</v>
      </c>
      <c r="AP571">
        <v>535</v>
      </c>
      <c r="AZ571">
        <v>535</v>
      </c>
      <c r="BJ571">
        <v>535</v>
      </c>
      <c r="BT571">
        <v>535</v>
      </c>
      <c r="CD571">
        <v>535</v>
      </c>
      <c r="CN571">
        <v>535</v>
      </c>
    </row>
    <row r="572" spans="2:92" x14ac:dyDescent="0.2">
      <c r="B572">
        <v>536</v>
      </c>
      <c r="L572">
        <v>536</v>
      </c>
      <c r="V572">
        <v>536</v>
      </c>
      <c r="AF572">
        <v>536</v>
      </c>
      <c r="AP572">
        <v>536</v>
      </c>
      <c r="AZ572">
        <v>536</v>
      </c>
      <c r="BJ572">
        <v>536</v>
      </c>
      <c r="BT572">
        <v>536</v>
      </c>
      <c r="CD572">
        <v>536</v>
      </c>
      <c r="CN572">
        <v>536</v>
      </c>
    </row>
    <row r="573" spans="2:92" x14ac:dyDescent="0.2">
      <c r="B573">
        <v>537</v>
      </c>
      <c r="L573">
        <v>537</v>
      </c>
      <c r="V573">
        <v>537</v>
      </c>
      <c r="AF573">
        <v>537</v>
      </c>
      <c r="AP573">
        <v>537</v>
      </c>
      <c r="AZ573">
        <v>537</v>
      </c>
      <c r="BJ573">
        <v>537</v>
      </c>
      <c r="BT573">
        <v>537</v>
      </c>
      <c r="CD573">
        <v>537</v>
      </c>
      <c r="CN573">
        <v>537</v>
      </c>
    </row>
    <row r="574" spans="2:92" x14ac:dyDescent="0.2">
      <c r="B574">
        <v>538</v>
      </c>
      <c r="L574">
        <v>538</v>
      </c>
      <c r="V574">
        <v>538</v>
      </c>
      <c r="AF574">
        <v>538</v>
      </c>
      <c r="AP574">
        <v>538</v>
      </c>
      <c r="AZ574">
        <v>538</v>
      </c>
      <c r="BJ574">
        <v>538</v>
      </c>
      <c r="BT574">
        <v>538</v>
      </c>
      <c r="CD574">
        <v>538</v>
      </c>
      <c r="CN574">
        <v>538</v>
      </c>
    </row>
    <row r="575" spans="2:92" x14ac:dyDescent="0.2">
      <c r="B575">
        <v>539</v>
      </c>
      <c r="L575">
        <v>539</v>
      </c>
      <c r="V575">
        <v>539</v>
      </c>
      <c r="AF575">
        <v>539</v>
      </c>
      <c r="AP575">
        <v>539</v>
      </c>
      <c r="AZ575">
        <v>539</v>
      </c>
      <c r="BJ575">
        <v>539</v>
      </c>
      <c r="BT575">
        <v>539</v>
      </c>
      <c r="CD575">
        <v>539</v>
      </c>
      <c r="CN575">
        <v>539</v>
      </c>
    </row>
    <row r="576" spans="2:92" x14ac:dyDescent="0.2">
      <c r="B576">
        <v>540</v>
      </c>
      <c r="L576">
        <v>540</v>
      </c>
      <c r="V576">
        <v>540</v>
      </c>
      <c r="AF576">
        <v>540</v>
      </c>
      <c r="AP576">
        <v>540</v>
      </c>
      <c r="AZ576">
        <v>540</v>
      </c>
      <c r="BJ576">
        <v>540</v>
      </c>
      <c r="BT576">
        <v>540</v>
      </c>
      <c r="CD576">
        <v>540</v>
      </c>
      <c r="CN576">
        <v>540</v>
      </c>
    </row>
    <row r="577" spans="2:92" x14ac:dyDescent="0.2">
      <c r="B577">
        <v>541</v>
      </c>
      <c r="L577">
        <v>541</v>
      </c>
      <c r="V577">
        <v>541</v>
      </c>
      <c r="AF577">
        <v>541</v>
      </c>
      <c r="AP577">
        <v>541</v>
      </c>
      <c r="AZ577">
        <v>541</v>
      </c>
      <c r="BJ577">
        <v>541</v>
      </c>
      <c r="BT577">
        <v>541</v>
      </c>
      <c r="CD577">
        <v>541</v>
      </c>
      <c r="CN577">
        <v>541</v>
      </c>
    </row>
    <row r="578" spans="2:92" x14ac:dyDescent="0.2">
      <c r="B578">
        <v>542</v>
      </c>
      <c r="L578">
        <v>542</v>
      </c>
      <c r="V578">
        <v>542</v>
      </c>
      <c r="AF578">
        <v>542</v>
      </c>
      <c r="AP578">
        <v>542</v>
      </c>
      <c r="AZ578">
        <v>542</v>
      </c>
      <c r="BJ578">
        <v>542</v>
      </c>
      <c r="BT578">
        <v>542</v>
      </c>
      <c r="CD578">
        <v>542</v>
      </c>
      <c r="CN578">
        <v>542</v>
      </c>
    </row>
    <row r="579" spans="2:92" x14ac:dyDescent="0.2">
      <c r="B579">
        <v>543</v>
      </c>
      <c r="L579">
        <v>543</v>
      </c>
      <c r="V579">
        <v>543</v>
      </c>
      <c r="AF579">
        <v>543</v>
      </c>
      <c r="AP579">
        <v>543</v>
      </c>
      <c r="AZ579">
        <v>543</v>
      </c>
      <c r="BJ579">
        <v>543</v>
      </c>
      <c r="BT579">
        <v>543</v>
      </c>
      <c r="CD579">
        <v>543</v>
      </c>
      <c r="CN579">
        <v>543</v>
      </c>
    </row>
    <row r="580" spans="2:92" x14ac:dyDescent="0.2">
      <c r="B580">
        <v>544</v>
      </c>
      <c r="L580">
        <v>544</v>
      </c>
      <c r="V580">
        <v>544</v>
      </c>
      <c r="AF580">
        <v>544</v>
      </c>
      <c r="AP580">
        <v>544</v>
      </c>
      <c r="AZ580">
        <v>544</v>
      </c>
      <c r="BJ580">
        <v>544</v>
      </c>
      <c r="BT580">
        <v>544</v>
      </c>
      <c r="CD580">
        <v>544</v>
      </c>
      <c r="CN580">
        <v>544</v>
      </c>
    </row>
    <row r="581" spans="2:92" x14ac:dyDescent="0.2">
      <c r="B581">
        <v>545</v>
      </c>
      <c r="L581">
        <v>545</v>
      </c>
      <c r="V581">
        <v>545</v>
      </c>
      <c r="AF581">
        <v>545</v>
      </c>
      <c r="AP581">
        <v>545</v>
      </c>
      <c r="AZ581">
        <v>545</v>
      </c>
      <c r="BJ581">
        <v>545</v>
      </c>
      <c r="BT581">
        <v>545</v>
      </c>
      <c r="CD581">
        <v>545</v>
      </c>
      <c r="CN581">
        <v>545</v>
      </c>
    </row>
    <row r="582" spans="2:92" x14ac:dyDescent="0.2">
      <c r="B582">
        <v>546</v>
      </c>
      <c r="L582">
        <v>546</v>
      </c>
      <c r="V582">
        <v>546</v>
      </c>
      <c r="AF582">
        <v>546</v>
      </c>
      <c r="AP582">
        <v>546</v>
      </c>
      <c r="AZ582">
        <v>546</v>
      </c>
      <c r="BJ582">
        <v>546</v>
      </c>
      <c r="BT582">
        <v>546</v>
      </c>
      <c r="CD582">
        <v>546</v>
      </c>
      <c r="CN582">
        <v>546</v>
      </c>
    </row>
    <row r="583" spans="2:92" x14ac:dyDescent="0.2">
      <c r="B583">
        <v>547</v>
      </c>
      <c r="L583">
        <v>547</v>
      </c>
      <c r="V583">
        <v>547</v>
      </c>
      <c r="AF583">
        <v>547</v>
      </c>
      <c r="AP583">
        <v>547</v>
      </c>
      <c r="AZ583">
        <v>547</v>
      </c>
      <c r="BJ583">
        <v>547</v>
      </c>
      <c r="BT583">
        <v>547</v>
      </c>
      <c r="CD583">
        <v>547</v>
      </c>
      <c r="CN583">
        <v>547</v>
      </c>
    </row>
    <row r="584" spans="2:92" x14ac:dyDescent="0.2">
      <c r="B584">
        <v>548</v>
      </c>
      <c r="L584">
        <v>548</v>
      </c>
      <c r="V584">
        <v>548</v>
      </c>
      <c r="AF584">
        <v>548</v>
      </c>
      <c r="AP584">
        <v>548</v>
      </c>
      <c r="AZ584">
        <v>548</v>
      </c>
      <c r="BJ584">
        <v>548</v>
      </c>
      <c r="BT584">
        <v>548</v>
      </c>
      <c r="CD584">
        <v>548</v>
      </c>
      <c r="CN584">
        <v>548</v>
      </c>
    </row>
    <row r="585" spans="2:92" x14ac:dyDescent="0.2">
      <c r="B585">
        <v>549</v>
      </c>
      <c r="L585">
        <v>549</v>
      </c>
      <c r="V585">
        <v>549</v>
      </c>
      <c r="AF585">
        <v>549</v>
      </c>
      <c r="AP585">
        <v>549</v>
      </c>
      <c r="AZ585">
        <v>549</v>
      </c>
      <c r="BJ585">
        <v>549</v>
      </c>
      <c r="BT585">
        <v>549</v>
      </c>
      <c r="CD585">
        <v>549</v>
      </c>
      <c r="CN585">
        <v>549</v>
      </c>
    </row>
    <row r="586" spans="2:92" x14ac:dyDescent="0.2">
      <c r="B586">
        <v>550</v>
      </c>
      <c r="L586">
        <v>550</v>
      </c>
      <c r="V586">
        <v>550</v>
      </c>
      <c r="AF586">
        <v>550</v>
      </c>
      <c r="AP586">
        <v>550</v>
      </c>
      <c r="AZ586">
        <v>550</v>
      </c>
      <c r="BJ586">
        <v>550</v>
      </c>
      <c r="BT586">
        <v>550</v>
      </c>
      <c r="CD586">
        <v>550</v>
      </c>
      <c r="CN586">
        <v>550</v>
      </c>
    </row>
    <row r="587" spans="2:92" x14ac:dyDescent="0.2">
      <c r="B587">
        <v>551</v>
      </c>
      <c r="L587">
        <v>551</v>
      </c>
      <c r="V587">
        <v>551</v>
      </c>
      <c r="AF587">
        <v>551</v>
      </c>
      <c r="AP587">
        <v>551</v>
      </c>
      <c r="AZ587">
        <v>551</v>
      </c>
      <c r="BJ587">
        <v>551</v>
      </c>
      <c r="BT587">
        <v>551</v>
      </c>
      <c r="CD587">
        <v>551</v>
      </c>
      <c r="CN587">
        <v>551</v>
      </c>
    </row>
    <row r="588" spans="2:92" x14ac:dyDescent="0.2">
      <c r="B588">
        <v>552</v>
      </c>
      <c r="L588">
        <v>552</v>
      </c>
      <c r="V588">
        <v>552</v>
      </c>
      <c r="AF588">
        <v>552</v>
      </c>
      <c r="AP588">
        <v>552</v>
      </c>
      <c r="AZ588">
        <v>552</v>
      </c>
      <c r="BJ588">
        <v>552</v>
      </c>
      <c r="BT588">
        <v>552</v>
      </c>
      <c r="CD588">
        <v>552</v>
      </c>
      <c r="CN588">
        <v>552</v>
      </c>
    </row>
    <row r="589" spans="2:92" x14ac:dyDescent="0.2">
      <c r="B589">
        <v>553</v>
      </c>
      <c r="L589">
        <v>553</v>
      </c>
      <c r="V589">
        <v>553</v>
      </c>
      <c r="AF589">
        <v>553</v>
      </c>
      <c r="AP589">
        <v>553</v>
      </c>
      <c r="AZ589">
        <v>553</v>
      </c>
      <c r="BJ589">
        <v>553</v>
      </c>
      <c r="BT589">
        <v>553</v>
      </c>
      <c r="CD589">
        <v>553</v>
      </c>
      <c r="CN589">
        <v>553</v>
      </c>
    </row>
    <row r="590" spans="2:92" x14ac:dyDescent="0.2">
      <c r="B590">
        <v>554</v>
      </c>
      <c r="L590">
        <v>554</v>
      </c>
      <c r="V590">
        <v>554</v>
      </c>
      <c r="AF590">
        <v>554</v>
      </c>
      <c r="AP590">
        <v>554</v>
      </c>
      <c r="AZ590">
        <v>554</v>
      </c>
      <c r="BJ590">
        <v>554</v>
      </c>
      <c r="BT590">
        <v>554</v>
      </c>
      <c r="CD590">
        <v>554</v>
      </c>
      <c r="CN590">
        <v>554</v>
      </c>
    </row>
    <row r="591" spans="2:92" x14ac:dyDescent="0.2">
      <c r="B591">
        <v>555</v>
      </c>
      <c r="L591">
        <v>555</v>
      </c>
      <c r="V591">
        <v>555</v>
      </c>
      <c r="AF591">
        <v>555</v>
      </c>
      <c r="AP591">
        <v>555</v>
      </c>
      <c r="AZ591">
        <v>555</v>
      </c>
      <c r="BJ591">
        <v>555</v>
      </c>
      <c r="BT591">
        <v>555</v>
      </c>
      <c r="CD591">
        <v>555</v>
      </c>
      <c r="CN591">
        <v>555</v>
      </c>
    </row>
    <row r="592" spans="2:92" x14ac:dyDescent="0.2">
      <c r="B592">
        <v>556</v>
      </c>
      <c r="L592">
        <v>556</v>
      </c>
      <c r="V592">
        <v>556</v>
      </c>
      <c r="AF592">
        <v>556</v>
      </c>
      <c r="AP592">
        <v>556</v>
      </c>
      <c r="AZ592">
        <v>556</v>
      </c>
      <c r="BJ592">
        <v>556</v>
      </c>
      <c r="BT592">
        <v>556</v>
      </c>
      <c r="CD592">
        <v>556</v>
      </c>
      <c r="CN592">
        <v>556</v>
      </c>
    </row>
    <row r="593" spans="2:92" x14ac:dyDescent="0.2">
      <c r="B593">
        <v>557</v>
      </c>
      <c r="L593">
        <v>557</v>
      </c>
      <c r="V593">
        <v>557</v>
      </c>
      <c r="AF593">
        <v>557</v>
      </c>
      <c r="AP593">
        <v>557</v>
      </c>
      <c r="AZ593">
        <v>557</v>
      </c>
      <c r="BJ593">
        <v>557</v>
      </c>
      <c r="BT593">
        <v>557</v>
      </c>
      <c r="CD593">
        <v>557</v>
      </c>
      <c r="CN593">
        <v>557</v>
      </c>
    </row>
    <row r="594" spans="2:92" x14ac:dyDescent="0.2">
      <c r="B594">
        <v>558</v>
      </c>
      <c r="L594">
        <v>558</v>
      </c>
      <c r="V594">
        <v>558</v>
      </c>
      <c r="AF594">
        <v>558</v>
      </c>
      <c r="AP594">
        <v>558</v>
      </c>
      <c r="AZ594">
        <v>558</v>
      </c>
      <c r="BJ594">
        <v>558</v>
      </c>
      <c r="BT594">
        <v>558</v>
      </c>
      <c r="CD594">
        <v>558</v>
      </c>
      <c r="CN594">
        <v>558</v>
      </c>
    </row>
    <row r="595" spans="2:92" x14ac:dyDescent="0.2">
      <c r="B595">
        <v>559</v>
      </c>
      <c r="L595">
        <v>559</v>
      </c>
      <c r="V595">
        <v>559</v>
      </c>
      <c r="AF595">
        <v>559</v>
      </c>
      <c r="AP595">
        <v>559</v>
      </c>
      <c r="AZ595">
        <v>559</v>
      </c>
      <c r="BJ595">
        <v>559</v>
      </c>
      <c r="BT595">
        <v>559</v>
      </c>
      <c r="CD595">
        <v>559</v>
      </c>
      <c r="CN595">
        <v>559</v>
      </c>
    </row>
    <row r="596" spans="2:92" x14ac:dyDescent="0.2">
      <c r="B596">
        <v>560</v>
      </c>
      <c r="L596">
        <v>560</v>
      </c>
      <c r="V596">
        <v>560</v>
      </c>
      <c r="AF596">
        <v>560</v>
      </c>
      <c r="AP596">
        <v>560</v>
      </c>
      <c r="AZ596">
        <v>560</v>
      </c>
      <c r="BJ596">
        <v>560</v>
      </c>
      <c r="BT596">
        <v>560</v>
      </c>
      <c r="CD596">
        <v>560</v>
      </c>
      <c r="CN596">
        <v>560</v>
      </c>
    </row>
    <row r="597" spans="2:92" x14ac:dyDescent="0.2">
      <c r="B597">
        <v>561</v>
      </c>
      <c r="L597">
        <v>561</v>
      </c>
      <c r="V597">
        <v>561</v>
      </c>
      <c r="AF597">
        <v>561</v>
      </c>
      <c r="AP597">
        <v>561</v>
      </c>
      <c r="AZ597">
        <v>561</v>
      </c>
      <c r="BJ597">
        <v>561</v>
      </c>
      <c r="BT597">
        <v>561</v>
      </c>
      <c r="CD597">
        <v>561</v>
      </c>
      <c r="CN597">
        <v>561</v>
      </c>
    </row>
    <row r="598" spans="2:92" x14ac:dyDescent="0.2">
      <c r="B598">
        <v>562</v>
      </c>
      <c r="L598">
        <v>562</v>
      </c>
      <c r="V598">
        <v>562</v>
      </c>
      <c r="AF598">
        <v>562</v>
      </c>
      <c r="AP598">
        <v>562</v>
      </c>
      <c r="AZ598">
        <v>562</v>
      </c>
      <c r="BJ598">
        <v>562</v>
      </c>
      <c r="BT598">
        <v>562</v>
      </c>
      <c r="CD598">
        <v>562</v>
      </c>
      <c r="CN598">
        <v>562</v>
      </c>
    </row>
  </sheetData>
  <mergeCells count="5">
    <mergeCell ref="D14:K14"/>
    <mergeCell ref="N14:U14"/>
    <mergeCell ref="C17:C26"/>
    <mergeCell ref="M17:M26"/>
    <mergeCell ref="B31:B3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CC3AD-6BB4-D44F-9564-D6CFA01382EA}">
  <dimension ref="A1:L32"/>
  <sheetViews>
    <sheetView topLeftCell="A5" zoomScale="140" zoomScaleNormal="140" workbookViewId="0">
      <selection activeCell="N14" sqref="N14"/>
    </sheetView>
  </sheetViews>
  <sheetFormatPr baseColWidth="10" defaultRowHeight="15" x14ac:dyDescent="0.2"/>
  <sheetData>
    <row r="1" spans="1:12" x14ac:dyDescent="0.2">
      <c r="A1" t="s">
        <v>121</v>
      </c>
    </row>
    <row r="2" spans="1:12" x14ac:dyDescent="0.2">
      <c r="A2" t="s">
        <v>122</v>
      </c>
      <c r="B2" t="s">
        <v>123</v>
      </c>
      <c r="C2" t="s">
        <v>124</v>
      </c>
      <c r="D2" t="s">
        <v>125</v>
      </c>
      <c r="E2" t="s">
        <v>126</v>
      </c>
      <c r="F2" t="s">
        <v>127</v>
      </c>
      <c r="G2" t="s">
        <v>128</v>
      </c>
      <c r="H2" t="s">
        <v>129</v>
      </c>
      <c r="I2" t="s">
        <v>130</v>
      </c>
      <c r="J2" t="s">
        <v>131</v>
      </c>
      <c r="K2" t="s">
        <v>132</v>
      </c>
      <c r="L2" t="s">
        <v>11</v>
      </c>
    </row>
    <row r="3" spans="1:12" x14ac:dyDescent="0.2">
      <c r="A3">
        <v>1.6666666666666601E-2</v>
      </c>
      <c r="B3">
        <v>3.23232323232323</v>
      </c>
      <c r="C3">
        <v>1.8181818181818099</v>
      </c>
      <c r="D3">
        <v>3.8383838383838298</v>
      </c>
      <c r="E3">
        <v>1.8181818181818099</v>
      </c>
      <c r="F3">
        <v>4.2424242424242404</v>
      </c>
      <c r="G3">
        <v>4.8484848484848397</v>
      </c>
      <c r="H3">
        <v>1.8181818181818099</v>
      </c>
      <c r="I3">
        <v>2.4242424242424199</v>
      </c>
      <c r="J3">
        <v>1.8181818181818099</v>
      </c>
      <c r="K3">
        <v>1.6161616161616099</v>
      </c>
      <c r="L3">
        <v>2.7474747474747399</v>
      </c>
    </row>
    <row r="4" spans="1:12" x14ac:dyDescent="0.2">
      <c r="A4">
        <v>0.35</v>
      </c>
      <c r="B4">
        <v>3.63636363636363</v>
      </c>
      <c r="C4">
        <v>5.4545454545454497</v>
      </c>
      <c r="D4">
        <v>6.0606060606060597</v>
      </c>
      <c r="E4">
        <v>4.64646464646464</v>
      </c>
      <c r="F4">
        <v>5.2525252525252499</v>
      </c>
      <c r="G4">
        <v>5.0505050505050502</v>
      </c>
      <c r="H4">
        <v>3.63636363636363</v>
      </c>
      <c r="I4">
        <v>5.4545454545454497</v>
      </c>
      <c r="J4">
        <v>4.8484848484848397</v>
      </c>
      <c r="K4">
        <v>4.4444444444444402</v>
      </c>
      <c r="L4">
        <v>4.8484848484848397</v>
      </c>
    </row>
    <row r="5" spans="1:12" x14ac:dyDescent="0.2">
      <c r="A5">
        <v>0.68333333333333302</v>
      </c>
      <c r="B5">
        <v>6.4646464646464601</v>
      </c>
      <c r="C5">
        <v>5.8585858585858501</v>
      </c>
      <c r="D5">
        <v>4.64646464646464</v>
      </c>
      <c r="E5">
        <v>5.4545454545454497</v>
      </c>
      <c r="F5">
        <v>6.0606060606060597</v>
      </c>
      <c r="G5">
        <v>7.4747474747474696</v>
      </c>
      <c r="H5">
        <v>2.4242424242424199</v>
      </c>
      <c r="I5">
        <v>4.64646464646464</v>
      </c>
      <c r="J5">
        <v>4.4444444444444402</v>
      </c>
      <c r="K5">
        <v>1.8181818181818099</v>
      </c>
      <c r="L5">
        <v>4.9292929292929202</v>
      </c>
    </row>
    <row r="6" spans="1:12" x14ac:dyDescent="0.2">
      <c r="A6">
        <v>1.0166666666666599</v>
      </c>
      <c r="B6">
        <v>4.0404040404040398</v>
      </c>
      <c r="C6">
        <v>5.0505050505050502</v>
      </c>
      <c r="D6">
        <v>3.0303030303030298</v>
      </c>
      <c r="E6">
        <v>6.2626262626262603</v>
      </c>
      <c r="F6">
        <v>7.0707070707070701</v>
      </c>
      <c r="G6">
        <v>6.0606060606060597</v>
      </c>
      <c r="H6">
        <v>6.2626262626262603</v>
      </c>
      <c r="I6">
        <v>6.2626262626262603</v>
      </c>
      <c r="J6">
        <v>6.8686868686868596</v>
      </c>
      <c r="K6">
        <v>1.8181818181818099</v>
      </c>
      <c r="L6">
        <v>5.2727272727272698</v>
      </c>
    </row>
    <row r="7" spans="1:12" x14ac:dyDescent="0.2">
      <c r="A7">
        <v>1.35</v>
      </c>
      <c r="B7">
        <v>6.4646464646464601</v>
      </c>
      <c r="C7">
        <v>2.6262626262626201</v>
      </c>
      <c r="D7">
        <v>4.64646464646464</v>
      </c>
      <c r="E7">
        <v>6.4646464646464601</v>
      </c>
      <c r="F7">
        <v>7.6767676767676702</v>
      </c>
      <c r="G7">
        <v>4.0404040404040398</v>
      </c>
      <c r="H7">
        <v>5.4545454545454497</v>
      </c>
      <c r="I7">
        <v>5.2525252525252499</v>
      </c>
      <c r="J7">
        <v>7.6767676767676702</v>
      </c>
      <c r="K7">
        <v>0.20202020202020199</v>
      </c>
      <c r="L7">
        <v>5.0505050505050502</v>
      </c>
    </row>
    <row r="8" spans="1:12" x14ac:dyDescent="0.2">
      <c r="A8">
        <v>1.68333333333333</v>
      </c>
      <c r="B8">
        <v>6.6666666666666599</v>
      </c>
      <c r="C8">
        <v>3.8383838383838298</v>
      </c>
      <c r="D8">
        <v>6.4646464646464601</v>
      </c>
      <c r="E8">
        <v>2.0202020202020199</v>
      </c>
      <c r="F8">
        <v>6.2626262626262603</v>
      </c>
      <c r="G8">
        <v>6.6666666666666599</v>
      </c>
      <c r="H8">
        <v>3.4343434343434298</v>
      </c>
      <c r="I8">
        <v>4.8484848484848397</v>
      </c>
      <c r="J8">
        <v>6.8686868686868596</v>
      </c>
      <c r="K8">
        <v>0.20202020202020199</v>
      </c>
      <c r="L8">
        <v>4.7272727272727204</v>
      </c>
    </row>
    <row r="9" spans="1:12" x14ac:dyDescent="0.2">
      <c r="A9">
        <v>2.0166666666666599</v>
      </c>
      <c r="B9">
        <v>4.8484848484848397</v>
      </c>
      <c r="C9">
        <v>7.4747474747474696</v>
      </c>
      <c r="D9">
        <v>3.23232323232323</v>
      </c>
      <c r="E9">
        <v>4.0404040404040398</v>
      </c>
      <c r="F9">
        <v>7.6767676767676702</v>
      </c>
      <c r="G9">
        <v>6.0606060606060597</v>
      </c>
      <c r="H9">
        <v>4.8484848484848397</v>
      </c>
      <c r="I9">
        <v>2.4242424242424199</v>
      </c>
      <c r="J9">
        <v>5.0505050505050502</v>
      </c>
      <c r="K9">
        <v>1.4141414141414099</v>
      </c>
      <c r="L9">
        <v>4.7070707070706996</v>
      </c>
    </row>
    <row r="10" spans="1:12" x14ac:dyDescent="0.2">
      <c r="A10">
        <v>2.35</v>
      </c>
      <c r="B10">
        <v>10.909090909090899</v>
      </c>
      <c r="C10">
        <v>2.4242424242424199</v>
      </c>
      <c r="D10">
        <v>9.4949494949494895</v>
      </c>
      <c r="E10">
        <v>1.4141414141414099</v>
      </c>
      <c r="F10">
        <v>8.4848484848484809</v>
      </c>
      <c r="G10">
        <v>2.4242424242424199</v>
      </c>
      <c r="H10">
        <v>6.6666666666666599</v>
      </c>
      <c r="I10">
        <v>4.2424242424242404</v>
      </c>
      <c r="J10">
        <v>8.4848484848484809</v>
      </c>
      <c r="K10">
        <v>5.8585858585858501</v>
      </c>
      <c r="L10">
        <v>6.0404040404040398</v>
      </c>
    </row>
    <row r="11" spans="1:12" x14ac:dyDescent="0.2">
      <c r="A11">
        <v>2.68333333333333</v>
      </c>
      <c r="B11">
        <v>6.0606060606060597</v>
      </c>
      <c r="C11">
        <v>8.0808080808080796</v>
      </c>
      <c r="D11">
        <v>7.87878787878787</v>
      </c>
      <c r="E11">
        <v>10.303030303030299</v>
      </c>
      <c r="F11">
        <v>4.0404040404040398</v>
      </c>
      <c r="G11">
        <v>2.2222222222222201</v>
      </c>
      <c r="H11">
        <v>7.0707070707070701</v>
      </c>
      <c r="I11">
        <v>2.8282828282828198</v>
      </c>
      <c r="J11">
        <v>2.8282828282828198</v>
      </c>
      <c r="K11">
        <v>2.8282828282828198</v>
      </c>
      <c r="L11">
        <v>5.4141414141414099</v>
      </c>
    </row>
    <row r="12" spans="1:12" x14ac:dyDescent="0.2">
      <c r="A12">
        <v>3.0166666666666599</v>
      </c>
      <c r="B12">
        <v>6.8686868686868596</v>
      </c>
      <c r="C12">
        <v>7.87878787878787</v>
      </c>
      <c r="D12">
        <v>4.0404040404040398</v>
      </c>
      <c r="E12">
        <v>10.1010101010101</v>
      </c>
      <c r="F12">
        <v>5.2525252525252499</v>
      </c>
      <c r="G12">
        <v>1.4141414141414099</v>
      </c>
      <c r="H12">
        <v>4.64646464646464</v>
      </c>
      <c r="I12">
        <v>4.8484848484848397</v>
      </c>
      <c r="J12">
        <v>0.80808080808080796</v>
      </c>
      <c r="K12">
        <v>6.4646464646464601</v>
      </c>
      <c r="L12">
        <v>5.23232323232323</v>
      </c>
    </row>
    <row r="13" spans="1:12" x14ac:dyDescent="0.2">
      <c r="A13">
        <v>3.35</v>
      </c>
      <c r="B13">
        <v>4.8484848484848397</v>
      </c>
      <c r="C13">
        <v>5.0505050505050502</v>
      </c>
      <c r="D13">
        <v>3.4343434343434298</v>
      </c>
      <c r="E13">
        <v>10.909090909090899</v>
      </c>
      <c r="F13">
        <v>3.4343434343434298</v>
      </c>
      <c r="G13">
        <v>5.6565656565656504</v>
      </c>
      <c r="H13">
        <v>2.2222222222222201</v>
      </c>
      <c r="I13">
        <v>8.2828282828282802</v>
      </c>
      <c r="J13">
        <v>1.4141414141414099</v>
      </c>
      <c r="K13">
        <v>2.8282828282828198</v>
      </c>
      <c r="L13">
        <v>4.8080808080808</v>
      </c>
    </row>
    <row r="14" spans="1:12" x14ac:dyDescent="0.2">
      <c r="A14">
        <v>3.68333333333333</v>
      </c>
      <c r="B14">
        <v>0.40404040404040298</v>
      </c>
      <c r="C14">
        <v>11.313131313131301</v>
      </c>
      <c r="D14">
        <v>5.2525252525252499</v>
      </c>
      <c r="E14">
        <v>11.1111111111111</v>
      </c>
      <c r="F14">
        <v>11.5151515151515</v>
      </c>
      <c r="G14">
        <v>11.919191919191899</v>
      </c>
      <c r="H14">
        <v>10.5050505050505</v>
      </c>
      <c r="I14">
        <v>10.1010101010101</v>
      </c>
      <c r="J14">
        <v>9.0909090909090899</v>
      </c>
      <c r="K14">
        <v>6.2626262626262603</v>
      </c>
      <c r="L14">
        <v>8.7474747474747492</v>
      </c>
    </row>
    <row r="15" spans="1:12" x14ac:dyDescent="0.2">
      <c r="A15">
        <v>4.0166666666666604</v>
      </c>
      <c r="B15">
        <v>8.4848484848484809</v>
      </c>
      <c r="C15">
        <v>11.7171717171717</v>
      </c>
      <c r="D15">
        <v>16.363636363636299</v>
      </c>
      <c r="E15">
        <v>1.8181818181818099</v>
      </c>
      <c r="F15">
        <v>11.5151515151515</v>
      </c>
      <c r="G15">
        <v>4.2424242424242404</v>
      </c>
      <c r="H15">
        <v>11.313131313131301</v>
      </c>
      <c r="I15">
        <v>4.2424242424242404</v>
      </c>
      <c r="J15">
        <v>10.1010101010101</v>
      </c>
      <c r="K15">
        <v>5.8585858585858501</v>
      </c>
      <c r="L15">
        <v>8.5656565656565604</v>
      </c>
    </row>
    <row r="16" spans="1:12" x14ac:dyDescent="0.2">
      <c r="A16">
        <v>4.3499999999999996</v>
      </c>
      <c r="B16">
        <v>12.3232323232323</v>
      </c>
      <c r="C16">
        <v>10.303030303030299</v>
      </c>
      <c r="D16">
        <v>12.929292929292901</v>
      </c>
      <c r="E16">
        <v>10.909090909090899</v>
      </c>
      <c r="F16">
        <v>10.909090909090899</v>
      </c>
      <c r="G16">
        <v>9.6969696969696901</v>
      </c>
      <c r="H16">
        <v>10.909090909090899</v>
      </c>
      <c r="I16">
        <v>10.909090909090899</v>
      </c>
      <c r="J16">
        <v>10.909090909090899</v>
      </c>
      <c r="K16">
        <v>6.8686868686868596</v>
      </c>
      <c r="L16">
        <v>10.6666666666666</v>
      </c>
    </row>
    <row r="17" spans="1:12" x14ac:dyDescent="0.2">
      <c r="A17">
        <v>4.68333333333333</v>
      </c>
      <c r="B17">
        <v>11.313131313131301</v>
      </c>
      <c r="C17">
        <v>10.909090909090899</v>
      </c>
      <c r="D17">
        <v>15.757575757575699</v>
      </c>
      <c r="E17">
        <v>10.303030303030299</v>
      </c>
      <c r="F17">
        <v>9.4949494949494895</v>
      </c>
      <c r="G17">
        <v>9.4949494949494895</v>
      </c>
      <c r="H17">
        <v>10.303030303030299</v>
      </c>
      <c r="I17">
        <v>11.919191919191899</v>
      </c>
      <c r="J17">
        <v>10.909090909090899</v>
      </c>
      <c r="K17">
        <v>10.909090909090899</v>
      </c>
      <c r="L17">
        <v>11.1313131313131</v>
      </c>
    </row>
    <row r="18" spans="1:12" x14ac:dyDescent="0.2">
      <c r="A18">
        <v>5.0166666666666604</v>
      </c>
      <c r="B18">
        <v>10.5050505050505</v>
      </c>
      <c r="C18">
        <v>9.4949494949494895</v>
      </c>
      <c r="D18">
        <v>14.545454545454501</v>
      </c>
      <c r="E18">
        <v>2.6262626262626201</v>
      </c>
      <c r="F18">
        <v>8.2828282828282802</v>
      </c>
      <c r="G18">
        <v>8.8888888888888893</v>
      </c>
      <c r="H18">
        <v>9.0909090909090899</v>
      </c>
      <c r="I18">
        <v>15.151515151515101</v>
      </c>
      <c r="J18">
        <v>9.0909090909090899</v>
      </c>
      <c r="K18">
        <v>12.929292929292901</v>
      </c>
      <c r="L18">
        <v>10.060606060606</v>
      </c>
    </row>
    <row r="19" spans="1:12" x14ac:dyDescent="0.2">
      <c r="A19">
        <v>5.35</v>
      </c>
      <c r="B19">
        <v>9.0909090909090899</v>
      </c>
      <c r="C19">
        <v>8.2828282828282802</v>
      </c>
      <c r="D19">
        <v>12.929292929292901</v>
      </c>
      <c r="E19">
        <v>7.2727272727272698</v>
      </c>
      <c r="F19">
        <v>7.0707070707070701</v>
      </c>
      <c r="G19">
        <v>3.0303030303030298</v>
      </c>
      <c r="H19">
        <v>7.0707070707070701</v>
      </c>
      <c r="I19">
        <v>13.9393939393939</v>
      </c>
      <c r="J19">
        <v>8.2828282828282802</v>
      </c>
      <c r="K19">
        <v>11.7171717171717</v>
      </c>
      <c r="L19">
        <v>8.8686868686868596</v>
      </c>
    </row>
    <row r="20" spans="1:12" x14ac:dyDescent="0.2">
      <c r="A20">
        <v>5.68333333333333</v>
      </c>
      <c r="B20">
        <v>7.6767676767676702</v>
      </c>
      <c r="C20">
        <v>7.4747474747474696</v>
      </c>
      <c r="D20">
        <v>12.1212121212121</v>
      </c>
      <c r="E20">
        <v>6.6666666666666599</v>
      </c>
      <c r="F20">
        <v>5.6565656565656504</v>
      </c>
      <c r="G20">
        <v>6.4646464646464601</v>
      </c>
      <c r="H20">
        <v>5.2525252525252499</v>
      </c>
      <c r="I20">
        <v>12.7272727272727</v>
      </c>
      <c r="J20">
        <v>7.0707070707070701</v>
      </c>
      <c r="K20">
        <v>10.909090909090899</v>
      </c>
      <c r="L20">
        <v>8.2020202020202007</v>
      </c>
    </row>
    <row r="21" spans="1:12" x14ac:dyDescent="0.2">
      <c r="A21">
        <v>6.0166666666666604</v>
      </c>
      <c r="B21">
        <v>6.2626262626262603</v>
      </c>
      <c r="C21">
        <v>5.6565656565656504</v>
      </c>
      <c r="D21">
        <v>10.909090909090899</v>
      </c>
      <c r="E21">
        <v>5.8585858585858501</v>
      </c>
      <c r="F21">
        <v>4.4444444444444402</v>
      </c>
      <c r="G21">
        <v>5.2525252525252499</v>
      </c>
      <c r="H21">
        <v>4.0404040404040398</v>
      </c>
      <c r="I21">
        <v>11.1111111111111</v>
      </c>
      <c r="J21">
        <v>6.0606060606060597</v>
      </c>
      <c r="K21">
        <v>3.8383838383838298</v>
      </c>
      <c r="L21">
        <v>6.3434343434343399</v>
      </c>
    </row>
    <row r="22" spans="1:12" x14ac:dyDescent="0.2">
      <c r="A22">
        <v>6.35</v>
      </c>
      <c r="B22">
        <v>5.2525252525252499</v>
      </c>
      <c r="C22">
        <v>4.64646464646464</v>
      </c>
      <c r="D22">
        <v>9.0909090909090899</v>
      </c>
      <c r="E22">
        <v>4.2424242424242404</v>
      </c>
      <c r="F22">
        <v>3.4343434343434298</v>
      </c>
      <c r="G22">
        <v>4.0404040404040398</v>
      </c>
      <c r="H22">
        <v>3.23232323232323</v>
      </c>
      <c r="I22">
        <v>9.8989898989898997</v>
      </c>
      <c r="J22">
        <v>5.4545454545454497</v>
      </c>
      <c r="K22">
        <v>8.4848484848484809</v>
      </c>
      <c r="L22">
        <v>5.7777777777777697</v>
      </c>
    </row>
    <row r="23" spans="1:12" x14ac:dyDescent="0.2">
      <c r="A23">
        <v>6.68333333333333</v>
      </c>
      <c r="B23">
        <v>4.2424242424242404</v>
      </c>
      <c r="C23">
        <v>4.2424242424242404</v>
      </c>
      <c r="D23">
        <v>7.6767676767676702</v>
      </c>
      <c r="E23">
        <v>3.4343434343434298</v>
      </c>
      <c r="F23">
        <v>3.4343434343434298</v>
      </c>
      <c r="G23">
        <v>3.4343434343434298</v>
      </c>
      <c r="H23">
        <v>2.6262626262626201</v>
      </c>
      <c r="I23">
        <v>8.8888888888888893</v>
      </c>
      <c r="J23">
        <v>4.2424242424242404</v>
      </c>
      <c r="K23">
        <v>6.8686868686868596</v>
      </c>
      <c r="L23">
        <v>4.9090909090909003</v>
      </c>
    </row>
    <row r="24" spans="1:12" x14ac:dyDescent="0.2">
      <c r="A24">
        <v>7.0166666666666604</v>
      </c>
      <c r="B24">
        <v>3.0303030303030201</v>
      </c>
      <c r="C24">
        <v>3.23232323232323</v>
      </c>
      <c r="D24">
        <v>6.4646464646464601</v>
      </c>
      <c r="E24">
        <v>2.8282828282828198</v>
      </c>
      <c r="F24">
        <v>2.6262626262626201</v>
      </c>
      <c r="G24">
        <v>2.8282828282828198</v>
      </c>
      <c r="H24">
        <v>2.6262626262626201</v>
      </c>
      <c r="I24">
        <v>7.4747474747474696</v>
      </c>
      <c r="J24">
        <v>3.4343434343434298</v>
      </c>
      <c r="K24">
        <v>5.6565656565656504</v>
      </c>
      <c r="L24">
        <v>4.0202020202020199</v>
      </c>
    </row>
    <row r="25" spans="1:12" x14ac:dyDescent="0.2">
      <c r="A25">
        <v>7.35</v>
      </c>
      <c r="B25">
        <v>2.6262626262626201</v>
      </c>
      <c r="C25">
        <v>3.0303030303030201</v>
      </c>
      <c r="D25">
        <v>5.0505050505050502</v>
      </c>
      <c r="E25">
        <v>2.6262626262626201</v>
      </c>
      <c r="F25">
        <v>2.4242424242424199</v>
      </c>
      <c r="G25">
        <v>2.6262626262626201</v>
      </c>
      <c r="H25">
        <v>2.6262626262626201</v>
      </c>
      <c r="I25">
        <v>5.8585858585858501</v>
      </c>
      <c r="J25">
        <v>2.8282828282828198</v>
      </c>
      <c r="K25">
        <v>4.0404040404040398</v>
      </c>
      <c r="L25">
        <v>3.3737373737373701</v>
      </c>
    </row>
    <row r="26" spans="1:12" x14ac:dyDescent="0.2">
      <c r="A26">
        <v>7.68333333333333</v>
      </c>
      <c r="B26">
        <v>2.8282828282828198</v>
      </c>
      <c r="C26">
        <v>2.6262626262626201</v>
      </c>
      <c r="D26">
        <v>4.4444444444444402</v>
      </c>
      <c r="E26">
        <v>2.4242424242424199</v>
      </c>
      <c r="F26">
        <v>2.4242424242424199</v>
      </c>
      <c r="G26">
        <v>2.4242424242424199</v>
      </c>
      <c r="H26">
        <v>2.4242424242424199</v>
      </c>
      <c r="I26">
        <v>4.8484848484848397</v>
      </c>
      <c r="J26">
        <v>2.4242424242424199</v>
      </c>
      <c r="K26">
        <v>2.8282828282828198</v>
      </c>
      <c r="L26">
        <v>2.96969696969696</v>
      </c>
    </row>
    <row r="27" spans="1:12" x14ac:dyDescent="0.2">
      <c r="A27">
        <v>8.0166666666666604</v>
      </c>
      <c r="B27">
        <v>2.4242424242424199</v>
      </c>
      <c r="C27">
        <v>2.4242424242424199</v>
      </c>
      <c r="D27">
        <v>3.4343434343434298</v>
      </c>
      <c r="E27">
        <v>2.4242424242424199</v>
      </c>
      <c r="F27">
        <v>2.6262626262626201</v>
      </c>
      <c r="G27">
        <v>2.4242424242424199</v>
      </c>
      <c r="H27">
        <v>2.4242424242424199</v>
      </c>
      <c r="I27">
        <v>3.8383838383838298</v>
      </c>
      <c r="J27">
        <v>2.2222222222222201</v>
      </c>
      <c r="K27">
        <v>2.4242424242424199</v>
      </c>
      <c r="L27">
        <v>2.6666666666666599</v>
      </c>
    </row>
    <row r="28" spans="1:12" x14ac:dyDescent="0.2">
      <c r="A28">
        <v>8.35</v>
      </c>
      <c r="B28">
        <v>2.6262626262626201</v>
      </c>
      <c r="C28">
        <v>2.4242424242424199</v>
      </c>
      <c r="D28">
        <v>3.0303030303030201</v>
      </c>
      <c r="E28">
        <v>2.2222222222222201</v>
      </c>
      <c r="F28">
        <v>2.4242424242424199</v>
      </c>
      <c r="G28">
        <v>2.6262626262626201</v>
      </c>
      <c r="H28">
        <v>2.4242424242424199</v>
      </c>
      <c r="I28">
        <v>3.0303030303030201</v>
      </c>
      <c r="J28">
        <v>2.4242424242424199</v>
      </c>
      <c r="K28">
        <v>2.4242424242424199</v>
      </c>
      <c r="L28">
        <v>2.56565656565656</v>
      </c>
    </row>
    <row r="29" spans="1:12" x14ac:dyDescent="0.2">
      <c r="A29">
        <v>8.68333333333333</v>
      </c>
      <c r="B29">
        <v>2.6262626262626201</v>
      </c>
      <c r="C29">
        <v>2.4242424242424199</v>
      </c>
      <c r="D29">
        <v>2.6262626262626201</v>
      </c>
      <c r="E29">
        <v>2.4242424242424199</v>
      </c>
      <c r="F29">
        <v>2.4242424242424199</v>
      </c>
      <c r="G29">
        <v>2.6262626262626201</v>
      </c>
      <c r="H29">
        <v>2.4242424242424199</v>
      </c>
      <c r="I29">
        <v>2.8282828282828198</v>
      </c>
      <c r="J29">
        <v>2.4242424242424199</v>
      </c>
      <c r="K29">
        <v>2.4242424242424199</v>
      </c>
      <c r="L29">
        <v>2.5252525252525202</v>
      </c>
    </row>
    <row r="30" spans="1:12" x14ac:dyDescent="0.2">
      <c r="A30">
        <v>9.0166666666666604</v>
      </c>
      <c r="B30">
        <v>2.2222222222222201</v>
      </c>
      <c r="C30">
        <v>2.4242424242424199</v>
      </c>
      <c r="D30">
        <v>2.6262626262626201</v>
      </c>
      <c r="E30">
        <v>2.4242424242424199</v>
      </c>
      <c r="F30">
        <v>2.4242424242424199</v>
      </c>
      <c r="G30">
        <v>2.4242424242424199</v>
      </c>
      <c r="H30">
        <v>2.2222222222222201</v>
      </c>
      <c r="I30">
        <v>2.6262626262626201</v>
      </c>
      <c r="J30">
        <v>2.6262626262626201</v>
      </c>
      <c r="K30">
        <v>2.2222222222222201</v>
      </c>
      <c r="L30">
        <v>2.4242424242424199</v>
      </c>
    </row>
    <row r="31" spans="1:12" x14ac:dyDescent="0.2">
      <c r="A31">
        <v>9.35</v>
      </c>
      <c r="B31">
        <v>2.2222222222222201</v>
      </c>
      <c r="C31">
        <v>2.4242424242424199</v>
      </c>
      <c r="D31">
        <v>2.4242424242424199</v>
      </c>
      <c r="E31">
        <v>2.4242424242424199</v>
      </c>
      <c r="F31">
        <v>2.4242424242424199</v>
      </c>
      <c r="G31">
        <v>2.4242424242424199</v>
      </c>
      <c r="H31">
        <v>2.4242424242424199</v>
      </c>
      <c r="I31">
        <v>2.4242424242424199</v>
      </c>
      <c r="J31">
        <v>2.4242424242424199</v>
      </c>
      <c r="K31">
        <v>2.4242424242424199</v>
      </c>
      <c r="L31">
        <v>2.4040404040404</v>
      </c>
    </row>
    <row r="32" spans="1:12" x14ac:dyDescent="0.2">
      <c r="A32">
        <v>9.68333333333333</v>
      </c>
      <c r="B32">
        <v>2.2222222222222201</v>
      </c>
      <c r="C32">
        <v>2.2222222222222201</v>
      </c>
      <c r="D32">
        <v>2.4242424242424199</v>
      </c>
      <c r="E32">
        <v>2.4242424242424199</v>
      </c>
      <c r="F32">
        <v>2.2222222222222201</v>
      </c>
      <c r="G32">
        <v>2.4242424242424199</v>
      </c>
      <c r="H32">
        <v>2.2222222222222201</v>
      </c>
      <c r="I32">
        <v>2.2222222222222201</v>
      </c>
      <c r="J32">
        <v>2.2222222222222201</v>
      </c>
      <c r="K32">
        <v>2.4242424242424199</v>
      </c>
      <c r="L32">
        <v>2.3030303030303001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5C2DE-52D0-FA41-AD21-0A822BF1FCB3}">
  <dimension ref="B2:CR583"/>
  <sheetViews>
    <sheetView topLeftCell="C131" zoomScale="140" zoomScaleNormal="140" workbookViewId="0">
      <selection activeCell="CS129" sqref="CS129"/>
    </sheetView>
  </sheetViews>
  <sheetFormatPr baseColWidth="10" defaultColWidth="9.1640625" defaultRowHeight="15" x14ac:dyDescent="0.2"/>
  <sheetData>
    <row r="2" spans="2:11" x14ac:dyDescent="0.2">
      <c r="B2" s="13" t="s">
        <v>19</v>
      </c>
      <c r="C2" s="13"/>
      <c r="D2" s="13"/>
    </row>
    <row r="3" spans="2:11" x14ac:dyDescent="0.2">
      <c r="B3" s="16" t="s">
        <v>18</v>
      </c>
      <c r="C3" s="16" t="s">
        <v>16</v>
      </c>
      <c r="D3" s="16"/>
    </row>
    <row r="4" spans="2:11" x14ac:dyDescent="0.2">
      <c r="B4" s="16" t="s">
        <v>17</v>
      </c>
      <c r="C4" s="16" t="s">
        <v>11</v>
      </c>
      <c r="D4" s="16" t="s">
        <v>12</v>
      </c>
    </row>
    <row r="5" spans="2:11" x14ac:dyDescent="0.2">
      <c r="B5" s="2">
        <v>8</v>
      </c>
      <c r="C5" s="3">
        <v>4.32</v>
      </c>
      <c r="D5" s="3">
        <v>0.56999999999999995</v>
      </c>
    </row>
    <row r="6" spans="2:11" x14ac:dyDescent="0.2">
      <c r="B6" s="2">
        <v>10</v>
      </c>
      <c r="C6" s="3">
        <v>4.79</v>
      </c>
      <c r="D6" s="3">
        <v>0.77</v>
      </c>
    </row>
    <row r="7" spans="2:11" x14ac:dyDescent="0.2">
      <c r="B7" s="2">
        <v>15</v>
      </c>
      <c r="C7" s="3">
        <v>4.8899999999999997</v>
      </c>
      <c r="D7" s="3">
        <v>1.03</v>
      </c>
    </row>
    <row r="8" spans="2:11" x14ac:dyDescent="0.2">
      <c r="B8" s="2">
        <v>17</v>
      </c>
      <c r="C8" s="3">
        <v>4.74</v>
      </c>
      <c r="D8" s="3">
        <v>1.08</v>
      </c>
    </row>
    <row r="9" spans="2:11" x14ac:dyDescent="0.2">
      <c r="B9" s="2">
        <v>23</v>
      </c>
      <c r="C9" s="3">
        <v>7.04</v>
      </c>
      <c r="D9" s="3">
        <v>4.28</v>
      </c>
    </row>
    <row r="10" spans="2:11" x14ac:dyDescent="0.2">
      <c r="B10" s="2">
        <v>33</v>
      </c>
      <c r="C10" s="3">
        <v>8</v>
      </c>
      <c r="D10" s="3">
        <v>4.9000000000000004</v>
      </c>
    </row>
    <row r="11" spans="2:11" x14ac:dyDescent="0.2">
      <c r="B11" s="2">
        <v>40</v>
      </c>
      <c r="C11" s="3">
        <v>11.3</v>
      </c>
      <c r="D11" s="3">
        <v>4.18</v>
      </c>
    </row>
    <row r="12" spans="2:11" x14ac:dyDescent="0.2">
      <c r="B12" s="2">
        <v>45</v>
      </c>
      <c r="C12" s="3">
        <v>14.58</v>
      </c>
      <c r="D12" s="3">
        <v>7.73</v>
      </c>
    </row>
    <row r="14" spans="2:11" x14ac:dyDescent="0.2">
      <c r="B14" s="80"/>
      <c r="C14" s="80"/>
      <c r="D14" s="80" t="s">
        <v>140</v>
      </c>
      <c r="E14" s="80"/>
      <c r="F14" s="80"/>
      <c r="G14" s="80"/>
      <c r="H14" s="80"/>
      <c r="I14" s="80"/>
      <c r="J14" s="80"/>
      <c r="K14" s="80"/>
    </row>
    <row r="15" spans="2:11" x14ac:dyDescent="0.2">
      <c r="B15" s="82"/>
      <c r="C15" s="82"/>
      <c r="D15" s="82">
        <v>94</v>
      </c>
      <c r="E15" s="82">
        <v>115</v>
      </c>
      <c r="F15" s="82">
        <v>177</v>
      </c>
      <c r="G15" s="82">
        <v>200</v>
      </c>
      <c r="H15" s="82">
        <v>276</v>
      </c>
      <c r="I15" s="82">
        <v>400</v>
      </c>
      <c r="J15" s="82">
        <v>480</v>
      </c>
      <c r="K15" s="82">
        <v>535</v>
      </c>
    </row>
    <row r="16" spans="2:11" x14ac:dyDescent="0.2">
      <c r="B16" s="80" t="s">
        <v>120</v>
      </c>
      <c r="C16" s="80" t="s">
        <v>99</v>
      </c>
      <c r="D16" s="80">
        <v>4.32</v>
      </c>
      <c r="E16" s="80">
        <v>4.7900000000000009</v>
      </c>
      <c r="F16" s="80">
        <v>4.8899999999999997</v>
      </c>
      <c r="G16" s="80">
        <v>4.74</v>
      </c>
      <c r="H16" s="80">
        <v>7.0399999999999991</v>
      </c>
      <c r="I16" s="80">
        <v>7.9999999999999982</v>
      </c>
      <c r="J16" s="80">
        <v>11.3</v>
      </c>
      <c r="K16" s="80">
        <v>14.580000000000002</v>
      </c>
    </row>
    <row r="17" spans="2:12" x14ac:dyDescent="0.2">
      <c r="B17" s="80"/>
      <c r="C17" s="80" t="s">
        <v>12</v>
      </c>
      <c r="D17" s="80">
        <v>0.56725459696487202</v>
      </c>
      <c r="E17" s="80">
        <v>0.7651434142985496</v>
      </c>
      <c r="F17" s="80">
        <v>1.0300485425454475</v>
      </c>
      <c r="G17" s="80">
        <v>1.0813571719526083</v>
      </c>
      <c r="H17" s="80">
        <v>4.2786810013263592</v>
      </c>
      <c r="I17" s="80">
        <v>4.8992062849223084</v>
      </c>
      <c r="J17" s="80">
        <v>4.1769207158703221</v>
      </c>
      <c r="K17" s="80">
        <v>7.7314365489934129</v>
      </c>
    </row>
    <row r="18" spans="2:12" x14ac:dyDescent="0.2">
      <c r="B18" s="80"/>
      <c r="C18" s="80" t="s">
        <v>25</v>
      </c>
      <c r="D18" s="80">
        <v>0.17938165396098324</v>
      </c>
      <c r="E18" s="80">
        <v>0.2419595925861262</v>
      </c>
      <c r="F18" s="80">
        <v>0.32572994949804668</v>
      </c>
      <c r="G18" s="80">
        <v>0.34195516275285898</v>
      </c>
      <c r="H18" s="80">
        <v>1.3530377345481217</v>
      </c>
      <c r="I18" s="80">
        <v>1.5492650587366334</v>
      </c>
      <c r="J18" s="80">
        <v>1.3208583068091233</v>
      </c>
      <c r="K18" s="80">
        <v>2.4448949079891178</v>
      </c>
    </row>
    <row r="20" spans="2:12" x14ac:dyDescent="0.2">
      <c r="B20" s="80"/>
      <c r="C20" s="80"/>
      <c r="D20" s="80" t="s">
        <v>140</v>
      </c>
      <c r="E20" s="80"/>
      <c r="F20" s="80"/>
      <c r="G20" s="80"/>
      <c r="H20" s="80"/>
      <c r="I20" s="80"/>
      <c r="J20" s="80"/>
      <c r="K20" s="80"/>
    </row>
    <row r="21" spans="2:12" x14ac:dyDescent="0.2">
      <c r="B21" s="82"/>
      <c r="C21" s="82"/>
      <c r="D21" s="82">
        <v>94</v>
      </c>
      <c r="E21" s="82">
        <v>115</v>
      </c>
      <c r="F21" s="82">
        <v>177</v>
      </c>
      <c r="G21" s="82">
        <v>200</v>
      </c>
      <c r="H21" s="82">
        <v>276</v>
      </c>
      <c r="I21" s="82">
        <v>400</v>
      </c>
      <c r="J21" s="82">
        <v>480</v>
      </c>
      <c r="K21" s="82">
        <v>535</v>
      </c>
    </row>
    <row r="22" spans="2:12" x14ac:dyDescent="0.2">
      <c r="B22" s="80" t="s">
        <v>141</v>
      </c>
      <c r="C22" s="80" t="s">
        <v>99</v>
      </c>
      <c r="D22" s="80">
        <v>15231.8799</v>
      </c>
      <c r="E22" s="80">
        <v>14145.950200000001</v>
      </c>
      <c r="F22" s="80">
        <v>7915.3627000000006</v>
      </c>
      <c r="G22" s="80">
        <v>4502.4790999999996</v>
      </c>
      <c r="H22" s="80">
        <v>1677.4701</v>
      </c>
      <c r="I22" s="80">
        <v>854.44970000000012</v>
      </c>
      <c r="J22" s="80">
        <v>639.12680000000012</v>
      </c>
      <c r="K22" s="80">
        <v>644.72829999999999</v>
      </c>
    </row>
    <row r="23" spans="2:12" x14ac:dyDescent="0.2">
      <c r="B23" s="80"/>
      <c r="C23" s="80" t="s">
        <v>12</v>
      </c>
      <c r="D23" s="80">
        <v>3643.9992914040222</v>
      </c>
      <c r="E23" s="80">
        <v>4073.4035182335265</v>
      </c>
      <c r="F23" s="80">
        <v>1905.0222511538618</v>
      </c>
      <c r="G23" s="80">
        <v>1934.5835880813954</v>
      </c>
      <c r="H23" s="80">
        <v>601.55916658674903</v>
      </c>
      <c r="I23" s="80">
        <v>240.14577538331827</v>
      </c>
      <c r="J23" s="80">
        <v>210.16245475493972</v>
      </c>
      <c r="K23" s="80">
        <v>205.79417132716216</v>
      </c>
    </row>
    <row r="24" spans="2:12" x14ac:dyDescent="0.2">
      <c r="B24" s="80"/>
      <c r="C24" s="80" t="s">
        <v>25</v>
      </c>
      <c r="D24" s="80">
        <v>1152.3337552876342</v>
      </c>
      <c r="E24" s="80">
        <v>1288.1232946561161</v>
      </c>
      <c r="F24" s="80">
        <v>602.42093069475322</v>
      </c>
      <c r="G24" s="80">
        <v>611.76904623181827</v>
      </c>
      <c r="H24" s="80">
        <v>190.22971137667849</v>
      </c>
      <c r="I24" s="80">
        <v>75.940762067848084</v>
      </c>
      <c r="J24" s="80">
        <v>66.459203567769364</v>
      </c>
      <c r="K24" s="80">
        <v>65.077831058074892</v>
      </c>
    </row>
    <row r="26" spans="2:12" x14ac:dyDescent="0.2">
      <c r="B26" s="112" t="s">
        <v>142</v>
      </c>
      <c r="C26" s="112"/>
      <c r="D26" s="112"/>
      <c r="E26" s="112"/>
      <c r="F26" s="112"/>
      <c r="G26" s="112"/>
      <c r="H26" s="112"/>
      <c r="I26" s="112"/>
      <c r="J26" s="112"/>
      <c r="K26" s="112"/>
      <c r="L26" s="112"/>
    </row>
    <row r="27" spans="2:12" x14ac:dyDescent="0.2">
      <c r="B27" s="111" t="s">
        <v>105</v>
      </c>
      <c r="C27" s="111" t="s">
        <v>107</v>
      </c>
      <c r="D27" s="111" t="s">
        <v>110</v>
      </c>
      <c r="E27" s="111" t="s">
        <v>111</v>
      </c>
      <c r="F27" s="111" t="s">
        <v>112</v>
      </c>
      <c r="G27" s="111" t="s">
        <v>113</v>
      </c>
      <c r="H27" s="111" t="s">
        <v>114</v>
      </c>
      <c r="I27" s="111" t="s">
        <v>115</v>
      </c>
      <c r="J27" s="111" t="s">
        <v>116</v>
      </c>
      <c r="K27" s="111" t="s">
        <v>117</v>
      </c>
      <c r="L27" s="111" t="s">
        <v>118</v>
      </c>
    </row>
    <row r="28" spans="2:12" x14ac:dyDescent="0.2">
      <c r="B28" s="111" t="s">
        <v>143</v>
      </c>
      <c r="C28" s="111">
        <v>54</v>
      </c>
      <c r="D28" s="111">
        <v>43</v>
      </c>
      <c r="E28" s="111">
        <v>39</v>
      </c>
      <c r="F28" s="111">
        <v>46</v>
      </c>
      <c r="G28" s="111">
        <v>49</v>
      </c>
      <c r="H28" s="111">
        <v>44</v>
      </c>
      <c r="I28" s="111">
        <v>43</v>
      </c>
      <c r="J28" s="111">
        <v>34</v>
      </c>
      <c r="K28" s="111">
        <v>38</v>
      </c>
      <c r="L28" s="111">
        <v>42</v>
      </c>
    </row>
    <row r="29" spans="2:12" x14ac:dyDescent="0.2">
      <c r="B29" s="111" t="s">
        <v>108</v>
      </c>
      <c r="C29" s="111">
        <v>5.4</v>
      </c>
      <c r="D29" s="111">
        <v>4.3</v>
      </c>
      <c r="E29" s="111">
        <v>3.9000000000000004</v>
      </c>
      <c r="F29" s="111">
        <v>4.6000000000000005</v>
      </c>
      <c r="G29" s="111">
        <v>4.9000000000000004</v>
      </c>
      <c r="H29" s="111">
        <v>4.4000000000000004</v>
      </c>
      <c r="I29" s="111">
        <v>4.3</v>
      </c>
      <c r="J29" s="111">
        <v>3.4000000000000004</v>
      </c>
      <c r="K29" s="111">
        <v>3.8000000000000003</v>
      </c>
      <c r="L29" s="111">
        <v>4.2</v>
      </c>
    </row>
    <row r="30" spans="2:12" x14ac:dyDescent="0.2">
      <c r="B30" s="111" t="s">
        <v>99</v>
      </c>
      <c r="C30" s="111">
        <v>4.32</v>
      </c>
      <c r="D30" s="111"/>
      <c r="E30" s="111"/>
      <c r="F30" s="111"/>
      <c r="G30" s="111"/>
      <c r="H30" s="111"/>
      <c r="I30" s="111"/>
      <c r="J30" s="111"/>
      <c r="K30" s="111"/>
      <c r="L30" s="111"/>
    </row>
    <row r="31" spans="2:12" x14ac:dyDescent="0.2">
      <c r="B31" s="111" t="s">
        <v>12</v>
      </c>
      <c r="C31" s="111">
        <v>0.56725459696487202</v>
      </c>
      <c r="D31" s="111"/>
      <c r="E31" s="111"/>
      <c r="F31" s="111"/>
      <c r="G31" s="111"/>
      <c r="H31" s="111"/>
      <c r="I31" s="111"/>
      <c r="J31" s="111"/>
      <c r="K31" s="111"/>
      <c r="L31" s="111"/>
    </row>
    <row r="32" spans="2:12" x14ac:dyDescent="0.2">
      <c r="B32" s="111"/>
      <c r="C32" s="111"/>
      <c r="D32" s="111"/>
      <c r="E32" s="111"/>
      <c r="F32" s="111"/>
      <c r="G32" s="111"/>
      <c r="H32" s="111"/>
      <c r="I32" s="111"/>
      <c r="J32" s="111"/>
      <c r="K32" s="111"/>
      <c r="L32" s="111"/>
    </row>
    <row r="33" spans="2:12" x14ac:dyDescent="0.2">
      <c r="B33" s="111" t="s">
        <v>106</v>
      </c>
      <c r="C33" s="111" t="s">
        <v>107</v>
      </c>
      <c r="D33" s="111" t="s">
        <v>110</v>
      </c>
      <c r="E33" s="111" t="s">
        <v>111</v>
      </c>
      <c r="F33" s="111" t="s">
        <v>112</v>
      </c>
      <c r="G33" s="111" t="s">
        <v>113</v>
      </c>
      <c r="H33" s="111" t="s">
        <v>114</v>
      </c>
      <c r="I33" s="111" t="s">
        <v>115</v>
      </c>
      <c r="J33" s="111" t="s">
        <v>116</v>
      </c>
      <c r="K33" s="111" t="s">
        <v>117</v>
      </c>
      <c r="L33" s="111" t="s">
        <v>118</v>
      </c>
    </row>
    <row r="34" spans="2:12" x14ac:dyDescent="0.2">
      <c r="B34" s="111" t="s">
        <v>109</v>
      </c>
      <c r="C34" s="111">
        <v>18495.338</v>
      </c>
      <c r="D34" s="111">
        <v>18022.044000000002</v>
      </c>
      <c r="E34" s="111">
        <v>15922.757000000001</v>
      </c>
      <c r="F34" s="111">
        <v>18273.823</v>
      </c>
      <c r="G34" s="111">
        <v>16551.900000000001</v>
      </c>
      <c r="H34" s="111">
        <v>11084.057999999999</v>
      </c>
      <c r="I34" s="111">
        <v>15445.514000000001</v>
      </c>
      <c r="J34" s="111">
        <v>18862.151000000002</v>
      </c>
      <c r="K34" s="111">
        <v>10472.396999999999</v>
      </c>
      <c r="L34" s="111">
        <v>9188.8169999999991</v>
      </c>
    </row>
    <row r="35" spans="2:12" x14ac:dyDescent="0.2">
      <c r="B35" s="111" t="s">
        <v>99</v>
      </c>
      <c r="C35" s="111">
        <v>15231.8799</v>
      </c>
      <c r="D35" s="111"/>
      <c r="E35" s="111"/>
      <c r="F35" s="111"/>
      <c r="G35" s="111"/>
      <c r="H35" s="111"/>
      <c r="I35" s="111"/>
      <c r="J35" s="111"/>
      <c r="K35" s="111"/>
      <c r="L35" s="111"/>
    </row>
    <row r="36" spans="2:12" x14ac:dyDescent="0.2">
      <c r="B36" s="111" t="s">
        <v>12</v>
      </c>
      <c r="C36" s="111">
        <v>3643.9992914040222</v>
      </c>
      <c r="D36" s="111"/>
      <c r="E36" s="111"/>
      <c r="F36" s="111"/>
      <c r="G36" s="111"/>
      <c r="H36" s="111"/>
      <c r="I36" s="111"/>
      <c r="J36" s="111"/>
      <c r="K36" s="111"/>
      <c r="L36" s="111"/>
    </row>
    <row r="37" spans="2:12" x14ac:dyDescent="0.2">
      <c r="B37" s="111"/>
      <c r="C37" s="111"/>
      <c r="D37" s="111"/>
      <c r="E37" s="111"/>
      <c r="F37" s="111"/>
      <c r="G37" s="111"/>
      <c r="H37" s="111"/>
      <c r="I37" s="111"/>
      <c r="J37" s="111"/>
      <c r="K37" s="111"/>
      <c r="L37" s="111"/>
    </row>
    <row r="38" spans="2:12" x14ac:dyDescent="0.2">
      <c r="B38" s="111"/>
      <c r="C38" s="111"/>
      <c r="D38" s="111"/>
      <c r="E38" s="111"/>
      <c r="F38" s="111"/>
      <c r="G38" s="111"/>
      <c r="H38" s="111"/>
      <c r="I38" s="111"/>
      <c r="J38" s="111"/>
      <c r="K38" s="111"/>
      <c r="L38" s="111"/>
    </row>
    <row r="39" spans="2:12" x14ac:dyDescent="0.2">
      <c r="B39" s="112" t="s">
        <v>144</v>
      </c>
      <c r="C39" s="112"/>
      <c r="D39" s="112"/>
      <c r="E39" s="112"/>
      <c r="F39" s="112"/>
      <c r="G39" s="112"/>
      <c r="H39" s="112"/>
      <c r="I39" s="112"/>
      <c r="J39" s="112"/>
      <c r="K39" s="112"/>
      <c r="L39" s="112"/>
    </row>
    <row r="40" spans="2:12" x14ac:dyDescent="0.2">
      <c r="B40" s="111" t="s">
        <v>105</v>
      </c>
      <c r="C40" s="111" t="s">
        <v>107</v>
      </c>
      <c r="D40" s="111" t="s">
        <v>110</v>
      </c>
      <c r="E40" s="111" t="s">
        <v>111</v>
      </c>
      <c r="F40" s="111" t="s">
        <v>112</v>
      </c>
      <c r="G40" s="111" t="s">
        <v>113</v>
      </c>
      <c r="H40" s="111" t="s">
        <v>114</v>
      </c>
      <c r="I40" s="111" t="s">
        <v>115</v>
      </c>
      <c r="J40" s="111" t="s">
        <v>116</v>
      </c>
      <c r="K40" s="111" t="s">
        <v>117</v>
      </c>
      <c r="L40" s="111" t="s">
        <v>118</v>
      </c>
    </row>
    <row r="41" spans="2:12" x14ac:dyDescent="0.2">
      <c r="B41" s="111" t="s">
        <v>143</v>
      </c>
      <c r="C41" s="111">
        <v>49</v>
      </c>
      <c r="D41" s="111">
        <v>61</v>
      </c>
      <c r="E41" s="111">
        <v>44</v>
      </c>
      <c r="F41" s="111">
        <v>56</v>
      </c>
      <c r="G41" s="111">
        <v>46</v>
      </c>
      <c r="H41" s="111">
        <v>43</v>
      </c>
      <c r="I41" s="111">
        <v>46</v>
      </c>
      <c r="J41" s="111">
        <v>42</v>
      </c>
      <c r="K41" s="111">
        <v>56</v>
      </c>
      <c r="L41" s="111">
        <v>36</v>
      </c>
    </row>
    <row r="42" spans="2:12" x14ac:dyDescent="0.2">
      <c r="B42" s="111" t="s">
        <v>108</v>
      </c>
      <c r="C42" s="111">
        <v>4.9000000000000004</v>
      </c>
      <c r="D42" s="111">
        <v>6.1000000000000005</v>
      </c>
      <c r="E42" s="111">
        <v>4.4000000000000004</v>
      </c>
      <c r="F42" s="111">
        <v>5.6000000000000005</v>
      </c>
      <c r="G42" s="111">
        <v>4.6000000000000005</v>
      </c>
      <c r="H42" s="111">
        <v>4.3</v>
      </c>
      <c r="I42" s="111">
        <v>4.6000000000000005</v>
      </c>
      <c r="J42" s="111">
        <v>4.2</v>
      </c>
      <c r="K42" s="111">
        <v>5.6000000000000005</v>
      </c>
      <c r="L42" s="111">
        <v>3.6</v>
      </c>
    </row>
    <row r="43" spans="2:12" x14ac:dyDescent="0.2">
      <c r="B43" s="111" t="s">
        <v>99</v>
      </c>
      <c r="C43" s="111">
        <v>4.7900000000000009</v>
      </c>
      <c r="D43" s="111"/>
      <c r="E43" s="111"/>
      <c r="F43" s="111"/>
      <c r="G43" s="111"/>
      <c r="H43" s="111"/>
      <c r="I43" s="111"/>
      <c r="J43" s="111"/>
      <c r="K43" s="111"/>
      <c r="L43" s="111"/>
    </row>
    <row r="44" spans="2:12" x14ac:dyDescent="0.2">
      <c r="B44" s="111" t="s">
        <v>12</v>
      </c>
      <c r="C44" s="111">
        <v>0.7651434142985496</v>
      </c>
      <c r="D44" s="111"/>
      <c r="E44" s="111"/>
      <c r="F44" s="111"/>
      <c r="G44" s="111"/>
      <c r="H44" s="111"/>
      <c r="I44" s="111"/>
      <c r="J44" s="111"/>
      <c r="K44" s="111"/>
      <c r="L44" s="111"/>
    </row>
    <row r="45" spans="2:12" x14ac:dyDescent="0.2">
      <c r="B45" s="111"/>
      <c r="C45" s="111"/>
      <c r="D45" s="111"/>
      <c r="E45" s="111"/>
      <c r="F45" s="111"/>
      <c r="G45" s="111"/>
      <c r="H45" s="111"/>
      <c r="I45" s="111"/>
      <c r="J45" s="111"/>
      <c r="K45" s="111"/>
      <c r="L45" s="111"/>
    </row>
    <row r="46" spans="2:12" x14ac:dyDescent="0.2">
      <c r="B46" s="111" t="s">
        <v>106</v>
      </c>
      <c r="C46" s="111" t="s">
        <v>107</v>
      </c>
      <c r="D46" s="111" t="s">
        <v>110</v>
      </c>
      <c r="E46" s="111" t="s">
        <v>111</v>
      </c>
      <c r="F46" s="111" t="s">
        <v>112</v>
      </c>
      <c r="G46" s="111" t="s">
        <v>113</v>
      </c>
      <c r="H46" s="111" t="s">
        <v>114</v>
      </c>
      <c r="I46" s="111" t="s">
        <v>115</v>
      </c>
      <c r="J46" s="111" t="s">
        <v>116</v>
      </c>
      <c r="K46" s="111" t="s">
        <v>117</v>
      </c>
      <c r="L46" s="111" t="s">
        <v>118</v>
      </c>
    </row>
    <row r="47" spans="2:12" x14ac:dyDescent="0.2">
      <c r="B47" s="111" t="s">
        <v>109</v>
      </c>
      <c r="C47" s="111">
        <v>19405.02</v>
      </c>
      <c r="D47" s="111">
        <v>18638.183000000001</v>
      </c>
      <c r="E47" s="111">
        <v>18182.493999999999</v>
      </c>
      <c r="F47" s="111">
        <v>9295.2870000000003</v>
      </c>
      <c r="G47" s="111">
        <v>16459.918000000001</v>
      </c>
      <c r="H47" s="111">
        <v>15747.249</v>
      </c>
      <c r="I47" s="111">
        <v>10004.335999999999</v>
      </c>
      <c r="J47" s="111">
        <v>9992.3040000000001</v>
      </c>
      <c r="K47" s="111">
        <v>13984.502</v>
      </c>
      <c r="L47" s="111">
        <v>9750.2090000000007</v>
      </c>
    </row>
    <row r="48" spans="2:12" x14ac:dyDescent="0.2">
      <c r="B48" s="111" t="s">
        <v>99</v>
      </c>
      <c r="C48" s="111">
        <v>14145.950200000001</v>
      </c>
      <c r="D48" s="111"/>
      <c r="E48" s="111"/>
      <c r="F48" s="111"/>
      <c r="G48" s="111"/>
      <c r="H48" s="111"/>
      <c r="I48" s="111"/>
      <c r="J48" s="111"/>
      <c r="K48" s="111"/>
      <c r="L48" s="111"/>
    </row>
    <row r="49" spans="2:12" x14ac:dyDescent="0.2">
      <c r="B49" s="111" t="s">
        <v>12</v>
      </c>
      <c r="C49" s="111">
        <v>4073.4035182335265</v>
      </c>
      <c r="D49" s="111"/>
      <c r="E49" s="111"/>
      <c r="F49" s="111"/>
      <c r="G49" s="111"/>
      <c r="H49" s="111"/>
      <c r="I49" s="111"/>
      <c r="J49" s="111"/>
      <c r="K49" s="111"/>
      <c r="L49" s="111"/>
    </row>
    <row r="50" spans="2:12" x14ac:dyDescent="0.2">
      <c r="B50" s="111"/>
      <c r="C50" s="111"/>
      <c r="D50" s="111"/>
      <c r="E50" s="111"/>
      <c r="F50" s="111"/>
      <c r="G50" s="111"/>
      <c r="H50" s="111"/>
      <c r="I50" s="111"/>
      <c r="J50" s="111"/>
      <c r="K50" s="111"/>
      <c r="L50" s="111"/>
    </row>
    <row r="51" spans="2:12" x14ac:dyDescent="0.2">
      <c r="B51" s="111"/>
      <c r="C51" s="111"/>
      <c r="D51" s="111"/>
      <c r="E51" s="111"/>
      <c r="F51" s="111"/>
      <c r="G51" s="111"/>
      <c r="H51" s="111"/>
      <c r="I51" s="111"/>
      <c r="J51" s="111"/>
      <c r="K51" s="111"/>
      <c r="L51" s="111"/>
    </row>
    <row r="52" spans="2:12" x14ac:dyDescent="0.2">
      <c r="B52" s="112" t="s">
        <v>145</v>
      </c>
      <c r="C52" s="112"/>
      <c r="D52" s="112"/>
      <c r="E52" s="112"/>
      <c r="F52" s="112"/>
      <c r="G52" s="112"/>
      <c r="H52" s="112"/>
      <c r="I52" s="112"/>
      <c r="J52" s="112"/>
      <c r="K52" s="112"/>
      <c r="L52" s="112"/>
    </row>
    <row r="53" spans="2:12" x14ac:dyDescent="0.2">
      <c r="B53" s="111" t="s">
        <v>105</v>
      </c>
      <c r="C53" s="111" t="s">
        <v>107</v>
      </c>
      <c r="D53" s="111" t="s">
        <v>110</v>
      </c>
      <c r="E53" s="111" t="s">
        <v>111</v>
      </c>
      <c r="F53" s="111" t="s">
        <v>112</v>
      </c>
      <c r="G53" s="111" t="s">
        <v>113</v>
      </c>
      <c r="H53" s="111" t="s">
        <v>114</v>
      </c>
      <c r="I53" s="111" t="s">
        <v>115</v>
      </c>
      <c r="J53" s="111" t="s">
        <v>116</v>
      </c>
      <c r="K53" s="111" t="s">
        <v>117</v>
      </c>
      <c r="L53" s="111" t="s">
        <v>118</v>
      </c>
    </row>
    <row r="54" spans="2:12" x14ac:dyDescent="0.2">
      <c r="B54" s="111" t="s">
        <v>143</v>
      </c>
      <c r="C54" s="111">
        <v>45</v>
      </c>
      <c r="D54" s="111">
        <v>37</v>
      </c>
      <c r="E54" s="111">
        <v>45</v>
      </c>
      <c r="F54" s="111">
        <v>61</v>
      </c>
      <c r="G54" s="111">
        <v>52</v>
      </c>
      <c r="H54" s="111">
        <v>40</v>
      </c>
      <c r="I54" s="111">
        <v>39</v>
      </c>
      <c r="J54" s="111">
        <v>51</v>
      </c>
      <c r="K54" s="111">
        <v>70</v>
      </c>
      <c r="L54" s="111">
        <v>49</v>
      </c>
    </row>
    <row r="55" spans="2:12" x14ac:dyDescent="0.2">
      <c r="B55" s="111" t="s">
        <v>108</v>
      </c>
      <c r="C55" s="111">
        <v>4.5</v>
      </c>
      <c r="D55" s="111">
        <v>3.7</v>
      </c>
      <c r="E55" s="111">
        <v>4.5</v>
      </c>
      <c r="F55" s="111">
        <v>6.1000000000000005</v>
      </c>
      <c r="G55" s="111">
        <v>5.2</v>
      </c>
      <c r="H55" s="111">
        <v>4</v>
      </c>
      <c r="I55" s="111">
        <v>3.9000000000000004</v>
      </c>
      <c r="J55" s="111">
        <v>5.1000000000000005</v>
      </c>
      <c r="K55" s="111">
        <v>7</v>
      </c>
      <c r="L55" s="111">
        <v>4.9000000000000004</v>
      </c>
    </row>
    <row r="56" spans="2:12" x14ac:dyDescent="0.2">
      <c r="B56" s="111" t="s">
        <v>99</v>
      </c>
      <c r="C56" s="111">
        <v>4.8899999999999997</v>
      </c>
      <c r="D56" s="111"/>
      <c r="E56" s="111"/>
      <c r="F56" s="111"/>
      <c r="G56" s="111"/>
      <c r="H56" s="111"/>
      <c r="I56" s="111"/>
      <c r="J56" s="111"/>
      <c r="K56" s="111"/>
      <c r="L56" s="111"/>
    </row>
    <row r="57" spans="2:12" x14ac:dyDescent="0.2">
      <c r="B57" s="111" t="s">
        <v>12</v>
      </c>
      <c r="C57" s="111">
        <v>1.0300485425454475</v>
      </c>
      <c r="D57" s="111"/>
      <c r="E57" s="111"/>
      <c r="F57" s="111"/>
      <c r="G57" s="111"/>
      <c r="H57" s="111"/>
      <c r="I57" s="111"/>
      <c r="J57" s="111"/>
      <c r="K57" s="111"/>
      <c r="L57" s="111"/>
    </row>
    <row r="58" spans="2:12" x14ac:dyDescent="0.2">
      <c r="B58" s="111"/>
      <c r="C58" s="111"/>
      <c r="D58" s="111"/>
      <c r="E58" s="111"/>
      <c r="F58" s="111"/>
      <c r="G58" s="111"/>
      <c r="H58" s="111"/>
      <c r="I58" s="111"/>
      <c r="J58" s="111"/>
      <c r="K58" s="111"/>
      <c r="L58" s="111"/>
    </row>
    <row r="59" spans="2:12" x14ac:dyDescent="0.2">
      <c r="B59" s="111" t="s">
        <v>106</v>
      </c>
      <c r="C59" s="111" t="s">
        <v>107</v>
      </c>
      <c r="D59" s="111" t="s">
        <v>110</v>
      </c>
      <c r="E59" s="111" t="s">
        <v>111</v>
      </c>
      <c r="F59" s="111" t="s">
        <v>112</v>
      </c>
      <c r="G59" s="111" t="s">
        <v>113</v>
      </c>
      <c r="H59" s="111" t="s">
        <v>114</v>
      </c>
      <c r="I59" s="111" t="s">
        <v>115</v>
      </c>
      <c r="J59" s="111" t="s">
        <v>116</v>
      </c>
      <c r="K59" s="111" t="s">
        <v>117</v>
      </c>
      <c r="L59" s="111" t="s">
        <v>118</v>
      </c>
    </row>
    <row r="60" spans="2:12" x14ac:dyDescent="0.2">
      <c r="B60" s="111" t="s">
        <v>109</v>
      </c>
      <c r="C60" s="111">
        <v>9403.06</v>
      </c>
      <c r="D60" s="111">
        <v>8884.35</v>
      </c>
      <c r="E60" s="111">
        <v>10143.945</v>
      </c>
      <c r="F60" s="111">
        <v>8111.58</v>
      </c>
      <c r="G60" s="111">
        <v>9138.1750000000011</v>
      </c>
      <c r="H60" s="111">
        <v>4071.1860000000001</v>
      </c>
      <c r="I60" s="111">
        <v>6811.0079999999998</v>
      </c>
      <c r="J60" s="111">
        <v>6416.7820000000002</v>
      </c>
      <c r="K60" s="111">
        <v>6552.5510000000004</v>
      </c>
      <c r="L60" s="111">
        <v>9620.99</v>
      </c>
    </row>
    <row r="61" spans="2:12" x14ac:dyDescent="0.2">
      <c r="B61" s="111" t="s">
        <v>99</v>
      </c>
      <c r="C61" s="111">
        <v>7915.3627000000006</v>
      </c>
      <c r="D61" s="111"/>
      <c r="E61" s="111"/>
      <c r="F61" s="111"/>
      <c r="G61" s="111"/>
      <c r="H61" s="111"/>
      <c r="I61" s="111"/>
      <c r="J61" s="111"/>
      <c r="K61" s="111"/>
      <c r="L61" s="111"/>
    </row>
    <row r="62" spans="2:12" x14ac:dyDescent="0.2">
      <c r="B62" s="111" t="s">
        <v>12</v>
      </c>
      <c r="C62" s="111">
        <v>1905.0222511538618</v>
      </c>
      <c r="D62" s="111"/>
      <c r="E62" s="111"/>
      <c r="F62" s="111"/>
      <c r="G62" s="111"/>
      <c r="H62" s="111"/>
      <c r="I62" s="111"/>
      <c r="J62" s="111"/>
      <c r="K62" s="111"/>
      <c r="L62" s="111"/>
    </row>
    <row r="63" spans="2:12" x14ac:dyDescent="0.2">
      <c r="B63" s="111"/>
      <c r="C63" s="111"/>
      <c r="D63" s="111"/>
      <c r="E63" s="111"/>
      <c r="F63" s="111"/>
      <c r="G63" s="111"/>
      <c r="H63" s="111"/>
      <c r="I63" s="111"/>
      <c r="J63" s="111"/>
      <c r="K63" s="111"/>
      <c r="L63" s="111"/>
    </row>
    <row r="64" spans="2:12" x14ac:dyDescent="0.2">
      <c r="B64" s="111"/>
      <c r="C64" s="111"/>
      <c r="D64" s="111"/>
      <c r="E64" s="111"/>
      <c r="F64" s="111"/>
      <c r="G64" s="111"/>
      <c r="H64" s="111"/>
      <c r="I64" s="111"/>
      <c r="J64" s="111"/>
      <c r="K64" s="111"/>
      <c r="L64" s="111"/>
    </row>
    <row r="65" spans="2:12" x14ac:dyDescent="0.2">
      <c r="B65" s="112" t="s">
        <v>146</v>
      </c>
      <c r="C65" s="112"/>
      <c r="D65" s="112"/>
      <c r="E65" s="112"/>
      <c r="F65" s="112"/>
      <c r="G65" s="112"/>
      <c r="H65" s="112"/>
      <c r="I65" s="112"/>
      <c r="J65" s="112"/>
      <c r="K65" s="112"/>
      <c r="L65" s="112"/>
    </row>
    <row r="66" spans="2:12" x14ac:dyDescent="0.2">
      <c r="B66" s="111" t="s">
        <v>105</v>
      </c>
      <c r="C66" s="111" t="s">
        <v>107</v>
      </c>
      <c r="D66" s="111" t="s">
        <v>110</v>
      </c>
      <c r="E66" s="111" t="s">
        <v>111</v>
      </c>
      <c r="F66" s="111" t="s">
        <v>112</v>
      </c>
      <c r="G66" s="111" t="s">
        <v>113</v>
      </c>
      <c r="H66" s="111" t="s">
        <v>114</v>
      </c>
      <c r="I66" s="111" t="s">
        <v>115</v>
      </c>
      <c r="J66" s="111" t="s">
        <v>116</v>
      </c>
      <c r="K66" s="111" t="s">
        <v>117</v>
      </c>
      <c r="L66" s="111" t="s">
        <v>118</v>
      </c>
    </row>
    <row r="67" spans="2:12" x14ac:dyDescent="0.2">
      <c r="B67" s="111" t="s">
        <v>143</v>
      </c>
      <c r="C67" s="111">
        <v>41</v>
      </c>
      <c r="D67" s="111">
        <v>39</v>
      </c>
      <c r="E67" s="111">
        <v>42</v>
      </c>
      <c r="F67" s="111">
        <v>48</v>
      </c>
      <c r="G67" s="111">
        <v>35</v>
      </c>
      <c r="H67" s="111">
        <v>58</v>
      </c>
      <c r="I67" s="111">
        <v>58</v>
      </c>
      <c r="J67" s="111">
        <v>44</v>
      </c>
      <c r="K67" s="111">
        <v>40</v>
      </c>
      <c r="L67" s="111">
        <v>69</v>
      </c>
    </row>
    <row r="68" spans="2:12" x14ac:dyDescent="0.2">
      <c r="B68" s="111" t="s">
        <v>108</v>
      </c>
      <c r="C68" s="111">
        <v>4.1000000000000005</v>
      </c>
      <c r="D68" s="111">
        <v>3.9000000000000004</v>
      </c>
      <c r="E68" s="111">
        <v>4.2</v>
      </c>
      <c r="F68" s="111">
        <v>4.8000000000000007</v>
      </c>
      <c r="G68" s="111">
        <v>3.5</v>
      </c>
      <c r="H68" s="111">
        <v>5.8000000000000007</v>
      </c>
      <c r="I68" s="111">
        <v>5.8000000000000007</v>
      </c>
      <c r="J68" s="111">
        <v>4.4000000000000004</v>
      </c>
      <c r="K68" s="111">
        <v>4</v>
      </c>
      <c r="L68" s="111">
        <v>6.9</v>
      </c>
    </row>
    <row r="69" spans="2:12" x14ac:dyDescent="0.2">
      <c r="B69" s="111" t="s">
        <v>99</v>
      </c>
      <c r="C69" s="111">
        <v>4.74</v>
      </c>
      <c r="D69" s="111"/>
      <c r="E69" s="111"/>
      <c r="F69" s="111"/>
      <c r="G69" s="111"/>
      <c r="H69" s="111"/>
      <c r="I69" s="111"/>
      <c r="J69" s="111"/>
      <c r="K69" s="111"/>
      <c r="L69" s="111"/>
    </row>
    <row r="70" spans="2:12" x14ac:dyDescent="0.2">
      <c r="B70" s="111" t="s">
        <v>12</v>
      </c>
      <c r="C70" s="111">
        <v>1.0813571719526083</v>
      </c>
      <c r="D70" s="111"/>
      <c r="E70" s="111"/>
      <c r="F70" s="111"/>
      <c r="G70" s="111"/>
      <c r="H70" s="111"/>
      <c r="I70" s="111"/>
      <c r="J70" s="111"/>
      <c r="K70" s="111"/>
      <c r="L70" s="111"/>
    </row>
    <row r="71" spans="2:12" x14ac:dyDescent="0.2">
      <c r="B71" s="111"/>
      <c r="C71" s="111"/>
      <c r="D71" s="111"/>
      <c r="E71" s="111"/>
      <c r="F71" s="111"/>
      <c r="G71" s="111"/>
      <c r="H71" s="111"/>
      <c r="I71" s="111"/>
      <c r="J71" s="111"/>
      <c r="K71" s="111"/>
      <c r="L71" s="111"/>
    </row>
    <row r="72" spans="2:12" x14ac:dyDescent="0.2">
      <c r="B72" s="111" t="s">
        <v>106</v>
      </c>
      <c r="C72" s="111" t="s">
        <v>107</v>
      </c>
      <c r="D72" s="111" t="s">
        <v>110</v>
      </c>
      <c r="E72" s="111" t="s">
        <v>111</v>
      </c>
      <c r="F72" s="111" t="s">
        <v>112</v>
      </c>
      <c r="G72" s="111" t="s">
        <v>113</v>
      </c>
      <c r="H72" s="111" t="s">
        <v>114</v>
      </c>
      <c r="I72" s="111" t="s">
        <v>115</v>
      </c>
      <c r="J72" s="111" t="s">
        <v>116</v>
      </c>
      <c r="K72" s="111" t="s">
        <v>117</v>
      </c>
      <c r="L72" s="111" t="s">
        <v>118</v>
      </c>
    </row>
    <row r="73" spans="2:12" x14ac:dyDescent="0.2">
      <c r="B73" s="111" t="s">
        <v>109</v>
      </c>
      <c r="C73" s="111">
        <v>2718.2550000000001</v>
      </c>
      <c r="D73" s="111">
        <v>5102.1239999999998</v>
      </c>
      <c r="E73" s="111">
        <v>1727.9730000000002</v>
      </c>
      <c r="F73" s="111">
        <v>5914.3440000000001</v>
      </c>
      <c r="G73" s="111">
        <v>4752.0640000000003</v>
      </c>
      <c r="H73" s="111">
        <v>4007.1509999999998</v>
      </c>
      <c r="I73" s="111">
        <v>7192.3069999999998</v>
      </c>
      <c r="J73" s="111">
        <v>7201.8430000000008</v>
      </c>
      <c r="K73" s="111">
        <v>2143.7840000000001</v>
      </c>
      <c r="L73" s="111">
        <v>4264.9459999999999</v>
      </c>
    </row>
    <row r="74" spans="2:12" x14ac:dyDescent="0.2">
      <c r="B74" s="111" t="s">
        <v>99</v>
      </c>
      <c r="C74" s="111">
        <v>4502.4790999999996</v>
      </c>
      <c r="D74" s="111"/>
      <c r="E74" s="111"/>
      <c r="F74" s="111"/>
      <c r="G74" s="111"/>
      <c r="H74" s="111"/>
      <c r="I74" s="111"/>
      <c r="J74" s="111"/>
      <c r="K74" s="111"/>
      <c r="L74" s="111"/>
    </row>
    <row r="75" spans="2:12" x14ac:dyDescent="0.2">
      <c r="B75" s="111" t="s">
        <v>12</v>
      </c>
      <c r="C75" s="111">
        <v>1934.5835880813954</v>
      </c>
      <c r="D75" s="111"/>
      <c r="E75" s="111"/>
      <c r="F75" s="111"/>
      <c r="G75" s="111"/>
      <c r="H75" s="111"/>
      <c r="I75" s="111"/>
      <c r="J75" s="111"/>
      <c r="K75" s="111"/>
      <c r="L75" s="111"/>
    </row>
    <row r="76" spans="2:12" x14ac:dyDescent="0.2">
      <c r="B76" s="111"/>
      <c r="C76" s="111"/>
      <c r="D76" s="111"/>
      <c r="E76" s="111"/>
      <c r="F76" s="111"/>
      <c r="G76" s="111"/>
      <c r="H76" s="111"/>
      <c r="I76" s="111"/>
      <c r="J76" s="111"/>
      <c r="K76" s="111"/>
      <c r="L76" s="111"/>
    </row>
    <row r="77" spans="2:12" x14ac:dyDescent="0.2">
      <c r="B77" s="111"/>
      <c r="C77" s="111"/>
      <c r="D77" s="111"/>
      <c r="E77" s="111"/>
      <c r="F77" s="111"/>
      <c r="G77" s="111"/>
      <c r="H77" s="111"/>
      <c r="I77" s="111"/>
      <c r="J77" s="111"/>
      <c r="K77" s="111"/>
      <c r="L77" s="111"/>
    </row>
    <row r="78" spans="2:12" x14ac:dyDescent="0.2">
      <c r="B78" s="112" t="s">
        <v>147</v>
      </c>
      <c r="C78" s="112"/>
      <c r="D78" s="112"/>
      <c r="E78" s="112"/>
      <c r="F78" s="112"/>
      <c r="G78" s="112"/>
      <c r="H78" s="112"/>
      <c r="I78" s="112"/>
      <c r="J78" s="112"/>
      <c r="K78" s="112"/>
      <c r="L78" s="112"/>
    </row>
    <row r="79" spans="2:12" x14ac:dyDescent="0.2">
      <c r="B79" s="111" t="s">
        <v>105</v>
      </c>
      <c r="C79" s="111" t="s">
        <v>107</v>
      </c>
      <c r="D79" s="111" t="s">
        <v>110</v>
      </c>
      <c r="E79" s="111" t="s">
        <v>111</v>
      </c>
      <c r="F79" s="111" t="s">
        <v>112</v>
      </c>
      <c r="G79" s="111" t="s">
        <v>113</v>
      </c>
      <c r="H79" s="111" t="s">
        <v>114</v>
      </c>
      <c r="I79" s="111" t="s">
        <v>115</v>
      </c>
      <c r="J79" s="111" t="s">
        <v>116</v>
      </c>
      <c r="K79" s="111" t="s">
        <v>117</v>
      </c>
      <c r="L79" s="111" t="s">
        <v>118</v>
      </c>
    </row>
    <row r="80" spans="2:12" x14ac:dyDescent="0.2">
      <c r="B80" s="111" t="s">
        <v>143</v>
      </c>
      <c r="C80" s="111">
        <v>85</v>
      </c>
      <c r="D80" s="111">
        <v>89</v>
      </c>
      <c r="E80" s="111">
        <v>34</v>
      </c>
      <c r="F80" s="111">
        <v>87</v>
      </c>
      <c r="G80" s="111">
        <v>45</v>
      </c>
      <c r="H80" s="111">
        <v>60</v>
      </c>
      <c r="I80" s="111">
        <v>51</v>
      </c>
      <c r="J80" s="111">
        <v>39</v>
      </c>
      <c r="K80" s="111">
        <v>176</v>
      </c>
      <c r="L80" s="111">
        <v>38</v>
      </c>
    </row>
    <row r="81" spans="2:12" x14ac:dyDescent="0.2">
      <c r="B81" s="111" t="s">
        <v>108</v>
      </c>
      <c r="C81" s="111">
        <v>8.5</v>
      </c>
      <c r="D81" s="111">
        <v>8.9</v>
      </c>
      <c r="E81" s="111">
        <v>3.4000000000000004</v>
      </c>
      <c r="F81" s="111">
        <v>8.7000000000000011</v>
      </c>
      <c r="G81" s="111">
        <v>4.5</v>
      </c>
      <c r="H81" s="111">
        <v>6</v>
      </c>
      <c r="I81" s="111">
        <v>5.1000000000000005</v>
      </c>
      <c r="J81" s="111">
        <v>3.9000000000000004</v>
      </c>
      <c r="K81" s="111">
        <v>17.600000000000001</v>
      </c>
      <c r="L81" s="111">
        <v>3.8000000000000003</v>
      </c>
    </row>
    <row r="82" spans="2:12" x14ac:dyDescent="0.2">
      <c r="B82" s="111" t="s">
        <v>99</v>
      </c>
      <c r="C82" s="111">
        <v>7.0399999999999991</v>
      </c>
      <c r="D82" s="111"/>
      <c r="E82" s="111"/>
      <c r="F82" s="111"/>
      <c r="G82" s="111"/>
      <c r="H82" s="111"/>
      <c r="I82" s="111"/>
      <c r="J82" s="111"/>
      <c r="K82" s="111"/>
      <c r="L82" s="111"/>
    </row>
    <row r="83" spans="2:12" x14ac:dyDescent="0.2">
      <c r="B83" s="111" t="s">
        <v>12</v>
      </c>
      <c r="C83" s="111">
        <v>4.2786810013263592</v>
      </c>
      <c r="D83" s="111"/>
      <c r="E83" s="111"/>
      <c r="F83" s="111"/>
      <c r="G83" s="111"/>
      <c r="H83" s="111"/>
      <c r="I83" s="111"/>
      <c r="J83" s="111"/>
      <c r="K83" s="111"/>
      <c r="L83" s="111"/>
    </row>
    <row r="84" spans="2:12" x14ac:dyDescent="0.2">
      <c r="B84" s="111"/>
      <c r="C84" s="111"/>
      <c r="D84" s="111"/>
      <c r="E84" s="111"/>
      <c r="F84" s="111"/>
      <c r="G84" s="111"/>
      <c r="H84" s="111"/>
      <c r="I84" s="111"/>
      <c r="J84" s="111"/>
      <c r="K84" s="111"/>
      <c r="L84" s="111"/>
    </row>
    <row r="85" spans="2:12" x14ac:dyDescent="0.2">
      <c r="B85" s="111" t="s">
        <v>106</v>
      </c>
      <c r="C85" s="111" t="s">
        <v>107</v>
      </c>
      <c r="D85" s="111" t="s">
        <v>110</v>
      </c>
      <c r="E85" s="111" t="s">
        <v>111</v>
      </c>
      <c r="F85" s="111" t="s">
        <v>112</v>
      </c>
      <c r="G85" s="111" t="s">
        <v>113</v>
      </c>
      <c r="H85" s="111" t="s">
        <v>114</v>
      </c>
      <c r="I85" s="111" t="s">
        <v>115</v>
      </c>
      <c r="J85" s="111" t="s">
        <v>116</v>
      </c>
      <c r="K85" s="111" t="s">
        <v>117</v>
      </c>
      <c r="L85" s="111" t="s">
        <v>118</v>
      </c>
    </row>
    <row r="86" spans="2:12" x14ac:dyDescent="0.2">
      <c r="B86" s="111" t="s">
        <v>109</v>
      </c>
      <c r="C86" s="111">
        <v>1671.9009999999998</v>
      </c>
      <c r="D86" s="111">
        <v>2341.1579999999999</v>
      </c>
      <c r="E86" s="111">
        <v>2296.085</v>
      </c>
      <c r="F86" s="111">
        <v>2474.7999999999997</v>
      </c>
      <c r="G86" s="111">
        <v>2031.2939999999999</v>
      </c>
      <c r="H86" s="111">
        <v>1044.3960000000002</v>
      </c>
      <c r="I86" s="111">
        <v>1555.4549999999999</v>
      </c>
      <c r="J86" s="111">
        <v>1584.6659999999997</v>
      </c>
      <c r="K86" s="111">
        <v>875.99300000000005</v>
      </c>
      <c r="L86" s="111">
        <v>898.95300000000009</v>
      </c>
    </row>
    <row r="87" spans="2:12" x14ac:dyDescent="0.2">
      <c r="B87" s="111" t="s">
        <v>99</v>
      </c>
      <c r="C87" s="111">
        <v>1677.4701</v>
      </c>
      <c r="D87" s="111"/>
      <c r="E87" s="111"/>
      <c r="F87" s="111"/>
      <c r="G87" s="111"/>
      <c r="H87" s="111"/>
      <c r="I87" s="111"/>
      <c r="J87" s="111"/>
      <c r="K87" s="111"/>
      <c r="L87" s="111"/>
    </row>
    <row r="88" spans="2:12" x14ac:dyDescent="0.2">
      <c r="B88" s="111" t="s">
        <v>12</v>
      </c>
      <c r="C88" s="111">
        <v>601.55916658674903</v>
      </c>
      <c r="D88" s="111"/>
      <c r="E88" s="111"/>
      <c r="F88" s="111"/>
      <c r="G88" s="111"/>
      <c r="H88" s="111"/>
      <c r="I88" s="111"/>
      <c r="J88" s="111"/>
      <c r="K88" s="111"/>
      <c r="L88" s="111"/>
    </row>
    <row r="89" spans="2:12" x14ac:dyDescent="0.2">
      <c r="B89" s="111"/>
      <c r="C89" s="111"/>
      <c r="D89" s="111"/>
      <c r="E89" s="111"/>
      <c r="F89" s="111"/>
      <c r="G89" s="111"/>
      <c r="H89" s="111"/>
      <c r="I89" s="111"/>
      <c r="J89" s="111"/>
      <c r="K89" s="111"/>
      <c r="L89" s="111"/>
    </row>
    <row r="90" spans="2:12" x14ac:dyDescent="0.2">
      <c r="B90" s="111"/>
      <c r="C90" s="111"/>
      <c r="D90" s="111"/>
      <c r="E90" s="111"/>
      <c r="F90" s="111"/>
      <c r="G90" s="111"/>
      <c r="H90" s="111"/>
      <c r="I90" s="111"/>
      <c r="J90" s="111"/>
      <c r="K90" s="111"/>
      <c r="L90" s="111"/>
    </row>
    <row r="91" spans="2:12" x14ac:dyDescent="0.2">
      <c r="B91" s="112" t="s">
        <v>148</v>
      </c>
      <c r="C91" s="112"/>
      <c r="D91" s="112"/>
      <c r="E91" s="112"/>
      <c r="F91" s="112"/>
      <c r="G91" s="112"/>
      <c r="H91" s="112"/>
      <c r="I91" s="112"/>
      <c r="J91" s="112"/>
      <c r="K91" s="112"/>
      <c r="L91" s="112"/>
    </row>
    <row r="92" spans="2:12" x14ac:dyDescent="0.2">
      <c r="B92" s="111" t="s">
        <v>105</v>
      </c>
      <c r="C92" s="111" t="s">
        <v>107</v>
      </c>
      <c r="D92" s="111" t="s">
        <v>110</v>
      </c>
      <c r="E92" s="111" t="s">
        <v>111</v>
      </c>
      <c r="F92" s="111" t="s">
        <v>112</v>
      </c>
      <c r="G92" s="111" t="s">
        <v>113</v>
      </c>
      <c r="H92" s="111" t="s">
        <v>114</v>
      </c>
      <c r="I92" s="111" t="s">
        <v>115</v>
      </c>
      <c r="J92" s="111" t="s">
        <v>116</v>
      </c>
      <c r="K92" s="111" t="s">
        <v>117</v>
      </c>
      <c r="L92" s="111" t="s">
        <v>118</v>
      </c>
    </row>
    <row r="93" spans="2:12" x14ac:dyDescent="0.2">
      <c r="B93" s="111" t="s">
        <v>143</v>
      </c>
      <c r="C93" s="111">
        <v>109</v>
      </c>
      <c r="D93" s="111">
        <v>143</v>
      </c>
      <c r="E93" s="111">
        <v>89</v>
      </c>
      <c r="F93" s="111">
        <v>43</v>
      </c>
      <c r="G93" s="111">
        <v>149</v>
      </c>
      <c r="H93" s="111">
        <v>49</v>
      </c>
      <c r="I93" s="111">
        <v>125</v>
      </c>
      <c r="J93" s="111">
        <v>25</v>
      </c>
      <c r="K93" s="111">
        <v>47</v>
      </c>
      <c r="L93" s="111">
        <v>21</v>
      </c>
    </row>
    <row r="94" spans="2:12" x14ac:dyDescent="0.2">
      <c r="B94" s="111" t="s">
        <v>108</v>
      </c>
      <c r="C94" s="111">
        <v>10.9</v>
      </c>
      <c r="D94" s="111">
        <v>14.3</v>
      </c>
      <c r="E94" s="111">
        <v>8.9</v>
      </c>
      <c r="F94" s="111">
        <v>4.3</v>
      </c>
      <c r="G94" s="111">
        <v>14.9</v>
      </c>
      <c r="H94" s="111">
        <v>4.9000000000000004</v>
      </c>
      <c r="I94" s="111">
        <v>12.5</v>
      </c>
      <c r="J94" s="111">
        <v>2.5</v>
      </c>
      <c r="K94" s="111">
        <v>4.7</v>
      </c>
      <c r="L94" s="111">
        <v>2.1</v>
      </c>
    </row>
    <row r="95" spans="2:12" x14ac:dyDescent="0.2">
      <c r="B95" s="111" t="s">
        <v>99</v>
      </c>
      <c r="C95" s="111">
        <v>7.9999999999999982</v>
      </c>
      <c r="D95" s="111"/>
      <c r="E95" s="111"/>
      <c r="F95" s="111"/>
      <c r="G95" s="111"/>
      <c r="H95" s="111"/>
      <c r="I95" s="111"/>
      <c r="J95" s="111"/>
      <c r="K95" s="111"/>
      <c r="L95" s="111"/>
    </row>
    <row r="96" spans="2:12" x14ac:dyDescent="0.2">
      <c r="B96" s="111" t="s">
        <v>12</v>
      </c>
      <c r="C96" s="111">
        <v>4.8992062849223084</v>
      </c>
      <c r="D96" s="111"/>
      <c r="E96" s="111"/>
      <c r="F96" s="111"/>
      <c r="G96" s="111"/>
      <c r="H96" s="111"/>
      <c r="I96" s="111"/>
      <c r="J96" s="111"/>
      <c r="K96" s="111"/>
      <c r="L96" s="111"/>
    </row>
    <row r="97" spans="2:12" x14ac:dyDescent="0.2">
      <c r="B97" s="111"/>
      <c r="C97" s="111"/>
      <c r="D97" s="111"/>
      <c r="E97" s="111"/>
      <c r="F97" s="111"/>
      <c r="G97" s="111"/>
      <c r="H97" s="111"/>
      <c r="I97" s="111"/>
      <c r="J97" s="111"/>
      <c r="K97" s="111"/>
      <c r="L97" s="111"/>
    </row>
    <row r="98" spans="2:12" x14ac:dyDescent="0.2">
      <c r="B98" s="111" t="s">
        <v>106</v>
      </c>
      <c r="C98" s="111" t="s">
        <v>107</v>
      </c>
      <c r="D98" s="111" t="s">
        <v>110</v>
      </c>
      <c r="E98" s="111" t="s">
        <v>111</v>
      </c>
      <c r="F98" s="111" t="s">
        <v>112</v>
      </c>
      <c r="G98" s="111" t="s">
        <v>113</v>
      </c>
      <c r="H98" s="111" t="s">
        <v>114</v>
      </c>
      <c r="I98" s="111" t="s">
        <v>115</v>
      </c>
      <c r="J98" s="111" t="s">
        <v>116</v>
      </c>
      <c r="K98" s="111" t="s">
        <v>117</v>
      </c>
      <c r="L98" s="111" t="s">
        <v>118</v>
      </c>
    </row>
    <row r="99" spans="2:12" x14ac:dyDescent="0.2">
      <c r="B99" s="111" t="s">
        <v>109</v>
      </c>
      <c r="C99" s="111">
        <v>729.52800000000002</v>
      </c>
      <c r="D99" s="111">
        <v>698.25200000000007</v>
      </c>
      <c r="E99" s="111">
        <v>835.52899999999988</v>
      </c>
      <c r="F99" s="111">
        <v>729.39900000000011</v>
      </c>
      <c r="G99" s="111">
        <v>567.28599999999994</v>
      </c>
      <c r="H99" s="111">
        <v>923.26300000000003</v>
      </c>
      <c r="I99" s="111">
        <v>1104.085</v>
      </c>
      <c r="J99" s="111">
        <v>958.64699999999993</v>
      </c>
      <c r="K99" s="111">
        <v>1360.309</v>
      </c>
      <c r="L99" s="111">
        <v>638.19900000000007</v>
      </c>
    </row>
    <row r="100" spans="2:12" x14ac:dyDescent="0.2">
      <c r="B100" s="111" t="s">
        <v>99</v>
      </c>
      <c r="C100" s="111">
        <v>854.44970000000012</v>
      </c>
      <c r="D100" s="111"/>
      <c r="E100" s="111"/>
      <c r="F100" s="111"/>
      <c r="G100" s="111"/>
      <c r="H100" s="111"/>
      <c r="I100" s="111"/>
      <c r="J100" s="111"/>
      <c r="K100" s="111"/>
      <c r="L100" s="111"/>
    </row>
    <row r="101" spans="2:12" x14ac:dyDescent="0.2">
      <c r="B101" s="111" t="s">
        <v>12</v>
      </c>
      <c r="C101" s="111">
        <v>240.14577538331827</v>
      </c>
      <c r="D101" s="111"/>
      <c r="E101" s="111"/>
      <c r="F101" s="111"/>
      <c r="G101" s="111"/>
      <c r="H101" s="111"/>
      <c r="I101" s="111"/>
      <c r="J101" s="111"/>
      <c r="K101" s="111"/>
      <c r="L101" s="111"/>
    </row>
    <row r="102" spans="2:12" x14ac:dyDescent="0.2">
      <c r="B102" s="111"/>
      <c r="C102" s="111"/>
      <c r="D102" s="111"/>
      <c r="E102" s="111"/>
      <c r="F102" s="111"/>
      <c r="G102" s="111"/>
      <c r="H102" s="111"/>
      <c r="I102" s="111"/>
      <c r="J102" s="111"/>
      <c r="K102" s="111"/>
      <c r="L102" s="111"/>
    </row>
    <row r="103" spans="2:12" x14ac:dyDescent="0.2">
      <c r="B103" s="111"/>
      <c r="C103" s="111"/>
      <c r="D103" s="111"/>
      <c r="E103" s="111"/>
      <c r="F103" s="111"/>
      <c r="G103" s="111"/>
      <c r="H103" s="111"/>
      <c r="I103" s="111"/>
      <c r="J103" s="111"/>
      <c r="K103" s="111"/>
      <c r="L103" s="111"/>
    </row>
    <row r="104" spans="2:12" x14ac:dyDescent="0.2">
      <c r="B104" s="112" t="s">
        <v>149</v>
      </c>
      <c r="C104" s="112"/>
      <c r="D104" s="112"/>
      <c r="E104" s="112"/>
      <c r="F104" s="112"/>
      <c r="G104" s="112"/>
      <c r="H104" s="112"/>
      <c r="I104" s="112"/>
      <c r="J104" s="112"/>
      <c r="K104" s="112"/>
      <c r="L104" s="112"/>
    </row>
    <row r="105" spans="2:12" x14ac:dyDescent="0.2">
      <c r="B105" s="111" t="s">
        <v>105</v>
      </c>
      <c r="C105" s="111" t="s">
        <v>107</v>
      </c>
      <c r="D105" s="111" t="s">
        <v>110</v>
      </c>
      <c r="E105" s="111" t="s">
        <v>111</v>
      </c>
      <c r="F105" s="111" t="s">
        <v>112</v>
      </c>
      <c r="G105" s="111" t="s">
        <v>113</v>
      </c>
      <c r="H105" s="111" t="s">
        <v>114</v>
      </c>
      <c r="I105" s="111" t="s">
        <v>115</v>
      </c>
      <c r="J105" s="111" t="s">
        <v>116</v>
      </c>
      <c r="K105" s="111" t="s">
        <v>117</v>
      </c>
      <c r="L105" s="111" t="s">
        <v>118</v>
      </c>
    </row>
    <row r="106" spans="2:12" x14ac:dyDescent="0.2">
      <c r="B106" s="111" t="s">
        <v>143</v>
      </c>
      <c r="C106" s="111">
        <v>116</v>
      </c>
      <c r="D106" s="111">
        <v>168</v>
      </c>
      <c r="E106" s="111">
        <v>122</v>
      </c>
      <c r="F106" s="111">
        <v>148</v>
      </c>
      <c r="G106" s="111">
        <v>129</v>
      </c>
      <c r="H106" s="111">
        <v>69</v>
      </c>
      <c r="I106" s="111">
        <v>128</v>
      </c>
      <c r="J106" s="111">
        <v>25</v>
      </c>
      <c r="K106" s="111">
        <v>137</v>
      </c>
      <c r="L106" s="111">
        <v>88</v>
      </c>
    </row>
    <row r="107" spans="2:12" x14ac:dyDescent="0.2">
      <c r="B107" s="111" t="s">
        <v>108</v>
      </c>
      <c r="C107" s="111">
        <v>11.600000000000001</v>
      </c>
      <c r="D107" s="111">
        <v>16.8</v>
      </c>
      <c r="E107" s="111">
        <v>12.200000000000001</v>
      </c>
      <c r="F107" s="111">
        <v>14.8</v>
      </c>
      <c r="G107" s="111">
        <v>12.9</v>
      </c>
      <c r="H107" s="111">
        <v>6.9</v>
      </c>
      <c r="I107" s="111">
        <v>12.8</v>
      </c>
      <c r="J107" s="111">
        <v>2.5</v>
      </c>
      <c r="K107" s="111">
        <v>13.700000000000001</v>
      </c>
      <c r="L107" s="111">
        <v>8.8000000000000007</v>
      </c>
    </row>
    <row r="108" spans="2:12" x14ac:dyDescent="0.2">
      <c r="B108" s="111" t="s">
        <v>99</v>
      </c>
      <c r="C108" s="111">
        <v>11.3</v>
      </c>
      <c r="D108" s="111"/>
      <c r="E108" s="111"/>
      <c r="F108" s="111"/>
      <c r="G108" s="111"/>
      <c r="H108" s="111"/>
      <c r="I108" s="111"/>
      <c r="J108" s="111"/>
      <c r="K108" s="111"/>
      <c r="L108" s="111"/>
    </row>
    <row r="109" spans="2:12" x14ac:dyDescent="0.2">
      <c r="B109" s="111" t="s">
        <v>12</v>
      </c>
      <c r="C109" s="111">
        <v>4.1769207158703221</v>
      </c>
      <c r="D109" s="111"/>
      <c r="E109" s="111"/>
      <c r="F109" s="111"/>
      <c r="G109" s="111"/>
      <c r="H109" s="111"/>
      <c r="I109" s="111"/>
      <c r="J109" s="111"/>
      <c r="K109" s="111"/>
      <c r="L109" s="111"/>
    </row>
    <row r="110" spans="2:12" x14ac:dyDescent="0.2">
      <c r="B110" s="111"/>
      <c r="C110" s="111"/>
      <c r="D110" s="111"/>
      <c r="E110" s="111"/>
      <c r="F110" s="111"/>
      <c r="G110" s="111"/>
      <c r="H110" s="111"/>
      <c r="I110" s="111"/>
      <c r="J110" s="111"/>
      <c r="K110" s="111"/>
      <c r="L110" s="111"/>
    </row>
    <row r="111" spans="2:12" x14ac:dyDescent="0.2">
      <c r="B111" s="111" t="s">
        <v>106</v>
      </c>
      <c r="C111" s="111" t="s">
        <v>107</v>
      </c>
      <c r="D111" s="111" t="s">
        <v>110</v>
      </c>
      <c r="E111" s="111" t="s">
        <v>111</v>
      </c>
      <c r="F111" s="111" t="s">
        <v>112</v>
      </c>
      <c r="G111" s="111" t="s">
        <v>113</v>
      </c>
      <c r="H111" s="111" t="s">
        <v>114</v>
      </c>
      <c r="I111" s="111" t="s">
        <v>115</v>
      </c>
      <c r="J111" s="111" t="s">
        <v>116</v>
      </c>
      <c r="K111" s="111" t="s">
        <v>117</v>
      </c>
      <c r="L111" s="111" t="s">
        <v>118</v>
      </c>
    </row>
    <row r="112" spans="2:12" x14ac:dyDescent="0.2">
      <c r="B112" s="111" t="s">
        <v>109</v>
      </c>
      <c r="C112" s="111">
        <v>777.54899999999998</v>
      </c>
      <c r="D112" s="111">
        <v>528.29</v>
      </c>
      <c r="E112" s="111">
        <v>531.84199999999998</v>
      </c>
      <c r="F112" s="111">
        <v>484.40899999999988</v>
      </c>
      <c r="G112" s="111">
        <v>499.06400000000008</v>
      </c>
      <c r="H112" s="111">
        <v>524.89499999999998</v>
      </c>
      <c r="I112" s="111">
        <v>929.42799999999988</v>
      </c>
      <c r="J112" s="111">
        <v>1057.4610000000002</v>
      </c>
      <c r="K112" s="111">
        <v>614.29200000000003</v>
      </c>
      <c r="L112" s="111">
        <v>444.0379999999999</v>
      </c>
    </row>
    <row r="113" spans="2:12" x14ac:dyDescent="0.2">
      <c r="B113" s="111" t="s">
        <v>99</v>
      </c>
      <c r="C113" s="111">
        <v>639.12680000000012</v>
      </c>
      <c r="D113" s="111"/>
      <c r="E113" s="111"/>
      <c r="F113" s="111"/>
      <c r="G113" s="111"/>
      <c r="H113" s="111"/>
      <c r="I113" s="111"/>
      <c r="J113" s="111"/>
      <c r="K113" s="111"/>
      <c r="L113" s="111"/>
    </row>
    <row r="114" spans="2:12" x14ac:dyDescent="0.2">
      <c r="B114" s="111" t="s">
        <v>12</v>
      </c>
      <c r="C114" s="111">
        <v>210.16245475493972</v>
      </c>
      <c r="D114" s="111"/>
      <c r="E114" s="111"/>
      <c r="F114" s="111"/>
      <c r="G114" s="111"/>
      <c r="H114" s="111"/>
      <c r="I114" s="111"/>
      <c r="J114" s="111"/>
      <c r="K114" s="111"/>
      <c r="L114" s="111"/>
    </row>
    <row r="115" spans="2:12" x14ac:dyDescent="0.2">
      <c r="B115" s="111"/>
      <c r="C115" s="111"/>
      <c r="D115" s="111"/>
      <c r="E115" s="111"/>
      <c r="F115" s="111"/>
      <c r="G115" s="111"/>
      <c r="H115" s="111"/>
      <c r="I115" s="111"/>
      <c r="J115" s="111"/>
      <c r="K115" s="111"/>
      <c r="L115" s="111"/>
    </row>
    <row r="116" spans="2:12" x14ac:dyDescent="0.2">
      <c r="B116" s="111"/>
      <c r="C116" s="111"/>
      <c r="D116" s="111"/>
      <c r="E116" s="111"/>
      <c r="F116" s="111"/>
      <c r="G116" s="111"/>
      <c r="H116" s="111"/>
      <c r="I116" s="111"/>
      <c r="J116" s="111"/>
      <c r="K116" s="111"/>
      <c r="L116" s="111"/>
    </row>
    <row r="117" spans="2:12" x14ac:dyDescent="0.2">
      <c r="B117" s="112" t="s">
        <v>150</v>
      </c>
      <c r="C117" s="112"/>
      <c r="D117" s="112"/>
      <c r="E117" s="112"/>
      <c r="F117" s="112"/>
      <c r="G117" s="112"/>
      <c r="H117" s="112"/>
      <c r="I117" s="112"/>
      <c r="J117" s="112"/>
      <c r="K117" s="112"/>
      <c r="L117" s="112"/>
    </row>
    <row r="118" spans="2:12" x14ac:dyDescent="0.2">
      <c r="B118" s="111" t="s">
        <v>105</v>
      </c>
      <c r="C118" s="111" t="s">
        <v>107</v>
      </c>
      <c r="D118" s="111" t="s">
        <v>110</v>
      </c>
      <c r="E118" s="111" t="s">
        <v>111</v>
      </c>
      <c r="F118" s="111" t="s">
        <v>112</v>
      </c>
      <c r="G118" s="111" t="s">
        <v>113</v>
      </c>
      <c r="H118" s="111" t="s">
        <v>114</v>
      </c>
      <c r="I118" s="111" t="s">
        <v>115</v>
      </c>
      <c r="J118" s="111" t="s">
        <v>116</v>
      </c>
      <c r="K118" s="111" t="s">
        <v>117</v>
      </c>
      <c r="L118" s="111" t="s">
        <v>118</v>
      </c>
    </row>
    <row r="119" spans="2:12" x14ac:dyDescent="0.2">
      <c r="B119" s="111" t="s">
        <v>143</v>
      </c>
      <c r="C119" s="111">
        <v>51</v>
      </c>
      <c r="D119" s="111">
        <v>206</v>
      </c>
      <c r="E119" s="111">
        <v>319</v>
      </c>
      <c r="F119" s="111">
        <v>120</v>
      </c>
      <c r="G119" s="111">
        <v>117</v>
      </c>
      <c r="H119" s="111">
        <v>180</v>
      </c>
      <c r="I119" s="111">
        <v>157</v>
      </c>
      <c r="J119" s="111">
        <v>66</v>
      </c>
      <c r="K119" s="111">
        <v>141</v>
      </c>
      <c r="L119" s="111">
        <v>101</v>
      </c>
    </row>
    <row r="120" spans="2:12" x14ac:dyDescent="0.2">
      <c r="B120" s="111" t="s">
        <v>108</v>
      </c>
      <c r="C120" s="111">
        <v>5.1000000000000005</v>
      </c>
      <c r="D120" s="111">
        <v>20.6</v>
      </c>
      <c r="E120" s="111">
        <v>31.900000000000002</v>
      </c>
      <c r="F120" s="111">
        <v>12</v>
      </c>
      <c r="G120" s="111">
        <v>11.700000000000001</v>
      </c>
      <c r="H120" s="111">
        <v>18</v>
      </c>
      <c r="I120" s="111">
        <v>15.700000000000001</v>
      </c>
      <c r="J120" s="111">
        <v>6.6000000000000005</v>
      </c>
      <c r="K120" s="111">
        <v>14.100000000000001</v>
      </c>
      <c r="L120" s="111">
        <v>10.100000000000001</v>
      </c>
    </row>
    <row r="121" spans="2:12" x14ac:dyDescent="0.2">
      <c r="B121" s="111" t="s">
        <v>99</v>
      </c>
      <c r="C121" s="111">
        <v>14.580000000000002</v>
      </c>
      <c r="D121" s="111"/>
      <c r="E121" s="111"/>
      <c r="F121" s="111"/>
      <c r="G121" s="111"/>
      <c r="H121" s="111"/>
      <c r="I121" s="111"/>
      <c r="J121" s="111"/>
      <c r="K121" s="111"/>
      <c r="L121" s="111"/>
    </row>
    <row r="122" spans="2:12" x14ac:dyDescent="0.2">
      <c r="B122" s="111" t="s">
        <v>12</v>
      </c>
      <c r="C122" s="111">
        <v>7.7314365489934129</v>
      </c>
      <c r="D122" s="111"/>
      <c r="E122" s="111"/>
      <c r="F122" s="111"/>
      <c r="G122" s="111"/>
      <c r="H122" s="111"/>
      <c r="I122" s="111"/>
      <c r="J122" s="111"/>
      <c r="K122" s="111"/>
      <c r="L122" s="111"/>
    </row>
    <row r="123" spans="2:12" x14ac:dyDescent="0.2">
      <c r="B123" s="111"/>
      <c r="C123" s="111"/>
      <c r="D123" s="111"/>
      <c r="E123" s="111"/>
      <c r="F123" s="111"/>
      <c r="G123" s="111"/>
      <c r="H123" s="111"/>
      <c r="I123" s="111"/>
      <c r="J123" s="111"/>
      <c r="K123" s="111"/>
      <c r="L123" s="111"/>
    </row>
    <row r="124" spans="2:12" x14ac:dyDescent="0.2">
      <c r="B124" s="111" t="s">
        <v>106</v>
      </c>
      <c r="C124" s="111" t="s">
        <v>107</v>
      </c>
      <c r="D124" s="111" t="s">
        <v>110</v>
      </c>
      <c r="E124" s="111" t="s">
        <v>111</v>
      </c>
      <c r="F124" s="111" t="s">
        <v>112</v>
      </c>
      <c r="G124" s="111" t="s">
        <v>113</v>
      </c>
      <c r="H124" s="111" t="s">
        <v>114</v>
      </c>
      <c r="I124" s="111" t="s">
        <v>115</v>
      </c>
      <c r="J124" s="111" t="s">
        <v>116</v>
      </c>
      <c r="K124" s="111" t="s">
        <v>117</v>
      </c>
      <c r="L124" s="111" t="s">
        <v>118</v>
      </c>
    </row>
    <row r="125" spans="2:12" x14ac:dyDescent="0.2">
      <c r="B125" s="111" t="s">
        <v>109</v>
      </c>
      <c r="C125" s="111">
        <v>856.01199999999994</v>
      </c>
      <c r="D125" s="111">
        <v>618.37300000000005</v>
      </c>
      <c r="E125" s="111">
        <v>574.50600000000009</v>
      </c>
      <c r="F125" s="111">
        <v>429.846</v>
      </c>
      <c r="G125" s="111">
        <v>459.24400000000003</v>
      </c>
      <c r="H125" s="111">
        <v>436.1930000000001</v>
      </c>
      <c r="I125" s="111">
        <v>911.52800000000002</v>
      </c>
      <c r="J125" s="111">
        <v>925.67399999999986</v>
      </c>
      <c r="K125" s="111">
        <v>784.20999999999992</v>
      </c>
      <c r="L125" s="111">
        <v>451.69700000000012</v>
      </c>
    </row>
    <row r="126" spans="2:12" x14ac:dyDescent="0.2">
      <c r="B126" s="111" t="s">
        <v>99</v>
      </c>
      <c r="C126" s="111">
        <v>644.72829999999999</v>
      </c>
      <c r="D126" s="111"/>
      <c r="E126" s="111"/>
      <c r="F126" s="111"/>
      <c r="G126" s="111"/>
      <c r="H126" s="111"/>
      <c r="I126" s="111"/>
      <c r="J126" s="111"/>
      <c r="K126" s="111"/>
      <c r="L126" s="111"/>
    </row>
    <row r="127" spans="2:12" x14ac:dyDescent="0.2">
      <c r="B127" s="111" t="s">
        <v>12</v>
      </c>
      <c r="C127" s="111">
        <v>205.79417132716216</v>
      </c>
      <c r="D127" s="111"/>
      <c r="E127" s="111"/>
      <c r="F127" s="111"/>
      <c r="G127" s="111"/>
      <c r="H127" s="111"/>
      <c r="I127" s="111"/>
      <c r="J127" s="111"/>
      <c r="K127" s="111"/>
      <c r="L127" s="111"/>
    </row>
    <row r="129" spans="2:96" x14ac:dyDescent="0.2">
      <c r="B129" t="s">
        <v>198</v>
      </c>
      <c r="C129">
        <v>1</v>
      </c>
      <c r="D129">
        <v>2</v>
      </c>
      <c r="E129">
        <v>3</v>
      </c>
      <c r="F129">
        <v>4</v>
      </c>
      <c r="G129">
        <v>5</v>
      </c>
      <c r="H129">
        <v>6</v>
      </c>
      <c r="I129">
        <v>7</v>
      </c>
      <c r="J129">
        <v>8</v>
      </c>
      <c r="K129">
        <v>9</v>
      </c>
      <c r="L129">
        <v>10</v>
      </c>
      <c r="N129" t="s">
        <v>198</v>
      </c>
      <c r="O129">
        <v>1</v>
      </c>
      <c r="P129">
        <v>2</v>
      </c>
      <c r="Q129">
        <v>3</v>
      </c>
      <c r="R129">
        <v>4</v>
      </c>
      <c r="S129">
        <v>5</v>
      </c>
      <c r="T129">
        <v>6</v>
      </c>
      <c r="U129">
        <v>7</v>
      </c>
      <c r="V129">
        <v>8</v>
      </c>
      <c r="W129">
        <v>9</v>
      </c>
      <c r="X129">
        <v>10</v>
      </c>
      <c r="Z129" t="s">
        <v>198</v>
      </c>
      <c r="AA129">
        <v>1</v>
      </c>
      <c r="AB129">
        <v>2</v>
      </c>
      <c r="AC129">
        <v>3</v>
      </c>
      <c r="AD129">
        <v>4</v>
      </c>
      <c r="AE129">
        <v>5</v>
      </c>
      <c r="AF129">
        <v>6</v>
      </c>
      <c r="AG129">
        <v>7</v>
      </c>
      <c r="AH129">
        <v>8</v>
      </c>
      <c r="AI129">
        <v>9</v>
      </c>
      <c r="AJ129">
        <v>10</v>
      </c>
      <c r="AL129" t="s">
        <v>198</v>
      </c>
      <c r="AM129">
        <v>1</v>
      </c>
      <c r="AN129">
        <v>2</v>
      </c>
      <c r="AO129">
        <v>3</v>
      </c>
      <c r="AP129">
        <v>4</v>
      </c>
      <c r="AQ129">
        <v>5</v>
      </c>
      <c r="AR129">
        <v>6</v>
      </c>
      <c r="AS129">
        <v>7</v>
      </c>
      <c r="AT129">
        <v>8</v>
      </c>
      <c r="AU129">
        <v>9</v>
      </c>
      <c r="AV129">
        <v>10</v>
      </c>
      <c r="AX129" t="s">
        <v>198</v>
      </c>
      <c r="AY129">
        <v>1</v>
      </c>
      <c r="AZ129">
        <v>2</v>
      </c>
      <c r="BA129">
        <v>3</v>
      </c>
      <c r="BB129">
        <v>4</v>
      </c>
      <c r="BC129">
        <v>5</v>
      </c>
      <c r="BD129">
        <v>6</v>
      </c>
      <c r="BE129">
        <v>7</v>
      </c>
      <c r="BF129">
        <v>8</v>
      </c>
      <c r="BG129">
        <v>9</v>
      </c>
      <c r="BH129">
        <v>10</v>
      </c>
      <c r="BJ129" t="s">
        <v>198</v>
      </c>
      <c r="BK129">
        <v>1</v>
      </c>
      <c r="BL129">
        <v>2</v>
      </c>
      <c r="BM129">
        <v>3</v>
      </c>
      <c r="BN129">
        <v>4</v>
      </c>
      <c r="BO129">
        <v>5</v>
      </c>
      <c r="BP129">
        <v>6</v>
      </c>
      <c r="BQ129">
        <v>7</v>
      </c>
      <c r="BR129">
        <v>8</v>
      </c>
      <c r="BS129">
        <v>9</v>
      </c>
      <c r="BT129">
        <v>10</v>
      </c>
      <c r="BV129" s="6" t="s">
        <v>198</v>
      </c>
      <c r="BW129" s="6">
        <v>1</v>
      </c>
      <c r="BX129" s="6">
        <v>2</v>
      </c>
      <c r="BY129" s="6">
        <v>3</v>
      </c>
      <c r="BZ129" s="6">
        <v>4</v>
      </c>
      <c r="CA129" s="6">
        <v>5</v>
      </c>
      <c r="CB129" s="6">
        <v>6</v>
      </c>
      <c r="CC129" s="6">
        <v>7</v>
      </c>
      <c r="CD129" s="6">
        <v>8</v>
      </c>
      <c r="CE129" s="6">
        <v>9</v>
      </c>
      <c r="CF129" s="6">
        <v>10</v>
      </c>
      <c r="CH129" t="s">
        <v>198</v>
      </c>
      <c r="CI129">
        <v>1</v>
      </c>
      <c r="CJ129">
        <v>2</v>
      </c>
      <c r="CK129">
        <v>3</v>
      </c>
      <c r="CL129">
        <v>4</v>
      </c>
      <c r="CM129">
        <v>5</v>
      </c>
      <c r="CN129">
        <v>6</v>
      </c>
      <c r="CO129">
        <v>7</v>
      </c>
      <c r="CP129">
        <v>8</v>
      </c>
      <c r="CQ129">
        <v>9</v>
      </c>
      <c r="CR129">
        <v>10</v>
      </c>
    </row>
    <row r="130" spans="2:96" x14ac:dyDescent="0.2">
      <c r="B130">
        <v>0</v>
      </c>
      <c r="C130">
        <v>637.95500000000004</v>
      </c>
      <c r="D130">
        <v>802.94399999999996</v>
      </c>
      <c r="E130">
        <v>621.89700000000005</v>
      </c>
      <c r="F130">
        <v>657.90499999999997</v>
      </c>
      <c r="G130">
        <v>608.60699999999997</v>
      </c>
      <c r="H130">
        <v>689.14700000000005</v>
      </c>
      <c r="I130">
        <v>715.89599999999996</v>
      </c>
      <c r="J130">
        <v>698.24900000000002</v>
      </c>
      <c r="K130">
        <v>640.63800000000003</v>
      </c>
      <c r="L130">
        <v>1454.6130000000001</v>
      </c>
      <c r="N130">
        <v>0</v>
      </c>
      <c r="O130">
        <v>659.38</v>
      </c>
      <c r="P130">
        <v>610.61599999999999</v>
      </c>
      <c r="Q130">
        <v>3301.8319999999999</v>
      </c>
      <c r="R130">
        <v>622.41</v>
      </c>
      <c r="S130">
        <v>596.94200000000001</v>
      </c>
      <c r="T130">
        <v>640.26199999999994</v>
      </c>
      <c r="U130">
        <v>6069.69</v>
      </c>
      <c r="V130">
        <v>613.87400000000002</v>
      </c>
      <c r="W130">
        <v>672.71</v>
      </c>
      <c r="X130">
        <v>869.303</v>
      </c>
      <c r="Z130">
        <v>0</v>
      </c>
      <c r="AA130">
        <v>706.57500000000005</v>
      </c>
      <c r="AB130">
        <v>662.45600000000002</v>
      </c>
      <c r="AC130">
        <v>749.351</v>
      </c>
      <c r="AD130">
        <v>779.36199999999997</v>
      </c>
      <c r="AE130">
        <v>734.37</v>
      </c>
      <c r="AF130">
        <v>680.39200000000005</v>
      </c>
      <c r="AG130">
        <v>704.94</v>
      </c>
      <c r="AH130">
        <v>745.81899999999996</v>
      </c>
      <c r="AI130">
        <v>728.82899999999995</v>
      </c>
      <c r="AJ130">
        <v>703.49</v>
      </c>
      <c r="AL130">
        <v>0</v>
      </c>
      <c r="AM130">
        <v>796.46799999999996</v>
      </c>
      <c r="AN130">
        <v>677.80700000000002</v>
      </c>
      <c r="AO130">
        <v>699.73400000000004</v>
      </c>
      <c r="AP130">
        <v>806.27</v>
      </c>
      <c r="AQ130">
        <v>836.90700000000004</v>
      </c>
      <c r="AR130">
        <v>752.12599999999998</v>
      </c>
      <c r="AS130">
        <v>800.75400000000002</v>
      </c>
      <c r="AT130">
        <v>737.87800000000004</v>
      </c>
      <c r="AU130">
        <v>748.66300000000001</v>
      </c>
      <c r="AV130">
        <v>710.96400000000006</v>
      </c>
      <c r="AX130">
        <v>0</v>
      </c>
      <c r="AY130">
        <v>763.88300000000004</v>
      </c>
      <c r="AZ130">
        <v>686.11400000000003</v>
      </c>
      <c r="BA130">
        <v>821.87699999999995</v>
      </c>
      <c r="BB130">
        <v>857.11800000000005</v>
      </c>
      <c r="BC130">
        <v>726.06100000000004</v>
      </c>
      <c r="BD130">
        <v>827.09299999999996</v>
      </c>
      <c r="BE130">
        <v>741.12400000000002</v>
      </c>
      <c r="BF130">
        <v>757.69</v>
      </c>
      <c r="BG130">
        <v>770.87300000000005</v>
      </c>
      <c r="BH130">
        <v>703.14099999999996</v>
      </c>
      <c r="BJ130">
        <v>0</v>
      </c>
      <c r="BK130">
        <v>752.69399999999996</v>
      </c>
      <c r="BL130">
        <v>712.87800000000004</v>
      </c>
      <c r="BM130">
        <v>673.85500000000002</v>
      </c>
      <c r="BN130">
        <v>936.64700000000005</v>
      </c>
      <c r="BO130">
        <v>748.15099999999995</v>
      </c>
      <c r="BP130">
        <v>735.05499999999995</v>
      </c>
      <c r="BQ130">
        <v>968.89099999999996</v>
      </c>
      <c r="BR130">
        <v>924.41200000000003</v>
      </c>
      <c r="BS130">
        <v>1073.963</v>
      </c>
      <c r="BT130">
        <v>853.91</v>
      </c>
      <c r="BV130" s="6">
        <v>0</v>
      </c>
      <c r="BW130" s="6">
        <v>919.16300000000001</v>
      </c>
      <c r="BX130" s="6">
        <v>824.55399999999997</v>
      </c>
      <c r="BY130" s="6">
        <v>768.28200000000004</v>
      </c>
      <c r="BZ130" s="6">
        <v>826.29499999999996</v>
      </c>
      <c r="CA130" s="6">
        <v>866.53599999999994</v>
      </c>
      <c r="CB130" s="6">
        <v>887.98199999999997</v>
      </c>
      <c r="CC130" s="6">
        <v>954.56299999999999</v>
      </c>
      <c r="CD130" s="6">
        <v>899.327</v>
      </c>
      <c r="CE130" s="6">
        <v>1533.7719999999999</v>
      </c>
      <c r="CF130" s="6">
        <v>980.40200000000004</v>
      </c>
      <c r="CH130">
        <v>0</v>
      </c>
      <c r="CI130">
        <v>801.13300000000004</v>
      </c>
      <c r="CJ130">
        <v>832.86699999999996</v>
      </c>
      <c r="CK130">
        <v>809.71500000000003</v>
      </c>
      <c r="CL130">
        <v>872.51800000000003</v>
      </c>
      <c r="CM130">
        <v>886.78099999999995</v>
      </c>
      <c r="CN130">
        <v>853.04700000000003</v>
      </c>
      <c r="CO130">
        <v>1024.7439999999999</v>
      </c>
      <c r="CP130">
        <v>949.47699999999998</v>
      </c>
      <c r="CQ130">
        <v>1258.3499999999999</v>
      </c>
      <c r="CR130">
        <v>873.63300000000004</v>
      </c>
    </row>
    <row r="131" spans="2:96" x14ac:dyDescent="0.2">
      <c r="B131">
        <v>1</v>
      </c>
      <c r="C131">
        <v>644.60299999999995</v>
      </c>
      <c r="D131">
        <v>776.31200000000001</v>
      </c>
      <c r="E131">
        <v>649.23599999999999</v>
      </c>
      <c r="F131">
        <v>657.28700000000003</v>
      </c>
      <c r="G131">
        <v>601.03399999999999</v>
      </c>
      <c r="H131">
        <v>692.053</v>
      </c>
      <c r="I131">
        <v>706.96600000000001</v>
      </c>
      <c r="J131">
        <v>681.42</v>
      </c>
      <c r="K131">
        <v>623.38300000000004</v>
      </c>
      <c r="L131">
        <v>1379.596</v>
      </c>
      <c r="N131">
        <v>1</v>
      </c>
      <c r="O131">
        <v>644.21799999999996</v>
      </c>
      <c r="P131">
        <v>634.25800000000004</v>
      </c>
      <c r="Q131">
        <v>3020.6210000000001</v>
      </c>
      <c r="R131">
        <v>622.29499999999996</v>
      </c>
      <c r="S131">
        <v>603.59900000000005</v>
      </c>
      <c r="T131">
        <v>628.50800000000004</v>
      </c>
      <c r="U131">
        <v>6076.6210000000001</v>
      </c>
      <c r="V131">
        <v>642.79</v>
      </c>
      <c r="W131">
        <v>634.19000000000005</v>
      </c>
      <c r="X131">
        <v>889.68499999999995</v>
      </c>
      <c r="Z131">
        <v>1</v>
      </c>
      <c r="AA131">
        <v>723.47400000000005</v>
      </c>
      <c r="AB131">
        <v>661.67899999999997</v>
      </c>
      <c r="AC131">
        <v>756.25800000000004</v>
      </c>
      <c r="AD131">
        <v>743.15800000000002</v>
      </c>
      <c r="AE131">
        <v>700.35</v>
      </c>
      <c r="AF131">
        <v>711.25599999999997</v>
      </c>
      <c r="AG131">
        <v>693.29300000000001</v>
      </c>
      <c r="AH131">
        <v>736.58100000000002</v>
      </c>
      <c r="AI131">
        <v>787.47199999999998</v>
      </c>
      <c r="AJ131">
        <v>727.39300000000003</v>
      </c>
      <c r="AL131">
        <v>1</v>
      </c>
      <c r="AM131">
        <v>830.69899999999996</v>
      </c>
      <c r="AN131">
        <v>692.625</v>
      </c>
      <c r="AO131">
        <v>688.74</v>
      </c>
      <c r="AP131">
        <v>825.88499999999999</v>
      </c>
      <c r="AQ131">
        <v>887.64599999999996</v>
      </c>
      <c r="AR131">
        <v>779.70799999999997</v>
      </c>
      <c r="AS131">
        <v>838.18799999999999</v>
      </c>
      <c r="AT131">
        <v>740.64400000000001</v>
      </c>
      <c r="AU131">
        <v>725.58</v>
      </c>
      <c r="AV131">
        <v>762.721</v>
      </c>
      <c r="AX131">
        <v>1</v>
      </c>
      <c r="AY131">
        <v>722.43899999999996</v>
      </c>
      <c r="AZ131">
        <v>690.30100000000004</v>
      </c>
      <c r="BA131">
        <v>830.94</v>
      </c>
      <c r="BB131">
        <v>837.47799999999995</v>
      </c>
      <c r="BC131">
        <v>735.12900000000002</v>
      </c>
      <c r="BD131">
        <v>784.16200000000003</v>
      </c>
      <c r="BE131">
        <v>743.21699999999998</v>
      </c>
      <c r="BF131">
        <v>739.10900000000004</v>
      </c>
      <c r="BG131">
        <v>724.28399999999999</v>
      </c>
      <c r="BH131">
        <v>710.64200000000005</v>
      </c>
      <c r="BJ131">
        <v>1</v>
      </c>
      <c r="BK131">
        <v>776.04300000000001</v>
      </c>
      <c r="BL131">
        <v>704.20600000000002</v>
      </c>
      <c r="BM131">
        <v>651.173</v>
      </c>
      <c r="BN131">
        <v>915.66899999999998</v>
      </c>
      <c r="BO131">
        <v>726.51199999999994</v>
      </c>
      <c r="BP131">
        <v>746.16399999999999</v>
      </c>
      <c r="BQ131">
        <v>1031.559</v>
      </c>
      <c r="BR131">
        <v>903.45699999999999</v>
      </c>
      <c r="BS131">
        <v>1034.0530000000001</v>
      </c>
      <c r="BT131">
        <v>819.62699999999995</v>
      </c>
      <c r="BV131" s="6">
        <v>1</v>
      </c>
      <c r="BW131" s="6">
        <v>976.93499999999995</v>
      </c>
      <c r="BX131" s="6">
        <v>860.59199999999998</v>
      </c>
      <c r="BY131" s="6">
        <v>737.55</v>
      </c>
      <c r="BZ131" s="6">
        <v>843.47699999999998</v>
      </c>
      <c r="CA131" s="6">
        <v>870.82</v>
      </c>
      <c r="CB131" s="6">
        <v>855.89</v>
      </c>
      <c r="CC131" s="6">
        <v>993.07</v>
      </c>
      <c r="CD131" s="6">
        <v>923.85799999999995</v>
      </c>
      <c r="CE131" s="6">
        <v>1536.681</v>
      </c>
      <c r="CF131" s="6">
        <v>997.74699999999996</v>
      </c>
      <c r="CH131">
        <v>1</v>
      </c>
      <c r="CI131">
        <v>834.428</v>
      </c>
      <c r="CJ131">
        <v>778.71299999999997</v>
      </c>
      <c r="CK131">
        <v>792.96299999999997</v>
      </c>
      <c r="CL131">
        <v>892.89099999999996</v>
      </c>
      <c r="CM131">
        <v>894.22699999999998</v>
      </c>
      <c r="CN131">
        <v>852.64</v>
      </c>
      <c r="CO131">
        <v>1045.1400000000001</v>
      </c>
      <c r="CP131">
        <v>967.41700000000003</v>
      </c>
      <c r="CQ131">
        <v>1216.7809999999999</v>
      </c>
      <c r="CR131">
        <v>857.74800000000005</v>
      </c>
    </row>
    <row r="132" spans="2:96" x14ac:dyDescent="0.2">
      <c r="B132">
        <v>2</v>
      </c>
      <c r="C132">
        <v>662.803</v>
      </c>
      <c r="D132">
        <v>781.17</v>
      </c>
      <c r="E132">
        <v>653.78200000000004</v>
      </c>
      <c r="F132">
        <v>634.98199999999997</v>
      </c>
      <c r="G132">
        <v>595.39300000000003</v>
      </c>
      <c r="H132">
        <v>692.53700000000003</v>
      </c>
      <c r="I132">
        <v>655.21900000000005</v>
      </c>
      <c r="J132">
        <v>700.178</v>
      </c>
      <c r="K132">
        <v>609.57000000000005</v>
      </c>
      <c r="L132">
        <v>1346.923</v>
      </c>
      <c r="N132">
        <v>2</v>
      </c>
      <c r="O132">
        <v>619.67200000000003</v>
      </c>
      <c r="P132">
        <v>642.08600000000001</v>
      </c>
      <c r="Q132">
        <v>2677.752</v>
      </c>
      <c r="R132">
        <v>628.38900000000001</v>
      </c>
      <c r="S132">
        <v>609.41099999999994</v>
      </c>
      <c r="T132">
        <v>661.53899999999999</v>
      </c>
      <c r="U132">
        <v>5882.0969999999998</v>
      </c>
      <c r="V132">
        <v>648.14400000000001</v>
      </c>
      <c r="W132">
        <v>644.01800000000003</v>
      </c>
      <c r="X132">
        <v>848.69799999999998</v>
      </c>
      <c r="Z132">
        <v>2</v>
      </c>
      <c r="AA132">
        <v>704.81100000000004</v>
      </c>
      <c r="AB132">
        <v>651.40200000000004</v>
      </c>
      <c r="AC132">
        <v>745.99800000000005</v>
      </c>
      <c r="AD132">
        <v>731.33199999999999</v>
      </c>
      <c r="AE132">
        <v>693.02800000000002</v>
      </c>
      <c r="AF132">
        <v>718.178</v>
      </c>
      <c r="AG132">
        <v>726.08</v>
      </c>
      <c r="AH132">
        <v>730.35500000000002</v>
      </c>
      <c r="AI132">
        <v>806.88800000000003</v>
      </c>
      <c r="AJ132">
        <v>689.56799999999998</v>
      </c>
      <c r="AL132">
        <v>2</v>
      </c>
      <c r="AM132">
        <v>881.97400000000005</v>
      </c>
      <c r="AN132">
        <v>704.79499999999996</v>
      </c>
      <c r="AO132">
        <v>710.33900000000006</v>
      </c>
      <c r="AP132">
        <v>825.78</v>
      </c>
      <c r="AQ132">
        <v>905.96100000000001</v>
      </c>
      <c r="AR132">
        <v>770.47900000000004</v>
      </c>
      <c r="AS132">
        <v>808.95500000000004</v>
      </c>
      <c r="AT132">
        <v>748.87599999999998</v>
      </c>
      <c r="AU132">
        <v>710.55100000000004</v>
      </c>
      <c r="AV132">
        <v>729.29600000000005</v>
      </c>
      <c r="AX132">
        <v>2</v>
      </c>
      <c r="AY132">
        <v>777.27300000000002</v>
      </c>
      <c r="AZ132">
        <v>695.05899999999997</v>
      </c>
      <c r="BA132">
        <v>776.70299999999997</v>
      </c>
      <c r="BB132">
        <v>861.23599999999999</v>
      </c>
      <c r="BC132">
        <v>746.39800000000002</v>
      </c>
      <c r="BD132">
        <v>805.15700000000004</v>
      </c>
      <c r="BE132">
        <v>737.46799999999996</v>
      </c>
      <c r="BF132">
        <v>799.15800000000002</v>
      </c>
      <c r="BG132">
        <v>726.76700000000005</v>
      </c>
      <c r="BH132">
        <v>755.68600000000004</v>
      </c>
      <c r="BJ132">
        <v>2</v>
      </c>
      <c r="BK132">
        <v>763.72799999999995</v>
      </c>
      <c r="BL132">
        <v>684.96400000000006</v>
      </c>
      <c r="BM132">
        <v>650.24400000000003</v>
      </c>
      <c r="BN132">
        <v>920.625</v>
      </c>
      <c r="BO132">
        <v>722.12599999999998</v>
      </c>
      <c r="BP132">
        <v>797.91499999999996</v>
      </c>
      <c r="BQ132">
        <v>958.65899999999999</v>
      </c>
      <c r="BR132">
        <v>917.88300000000004</v>
      </c>
      <c r="BS132">
        <v>1028.9449999999999</v>
      </c>
      <c r="BT132">
        <v>848.03599999999994</v>
      </c>
      <c r="BV132" s="6">
        <v>2</v>
      </c>
      <c r="BW132" s="6">
        <v>991.76599999999996</v>
      </c>
      <c r="BX132" s="6">
        <v>852.27599999999995</v>
      </c>
      <c r="BY132" s="6">
        <v>712.221</v>
      </c>
      <c r="BZ132" s="6">
        <v>812.39300000000003</v>
      </c>
      <c r="CA132" s="6">
        <v>837.83900000000006</v>
      </c>
      <c r="CB132" s="6">
        <v>852.154</v>
      </c>
      <c r="CC132" s="6">
        <v>892.07399999999996</v>
      </c>
      <c r="CD132" s="6">
        <v>935.98400000000004</v>
      </c>
      <c r="CE132" s="6">
        <v>1567.038</v>
      </c>
      <c r="CF132" s="6">
        <v>978.24</v>
      </c>
      <c r="CH132">
        <v>2</v>
      </c>
      <c r="CI132">
        <v>829.35500000000002</v>
      </c>
      <c r="CJ132">
        <v>761.03700000000003</v>
      </c>
      <c r="CK132">
        <v>806.48400000000004</v>
      </c>
      <c r="CL132">
        <v>893.63</v>
      </c>
      <c r="CM132">
        <v>896.37699999999995</v>
      </c>
      <c r="CN132">
        <v>928.91899999999998</v>
      </c>
      <c r="CO132">
        <v>1052.364</v>
      </c>
      <c r="CP132">
        <v>969.79700000000003</v>
      </c>
      <c r="CQ132">
        <v>1210.2190000000001</v>
      </c>
      <c r="CR132">
        <v>879.06500000000005</v>
      </c>
    </row>
    <row r="133" spans="2:96" x14ac:dyDescent="0.2">
      <c r="B133">
        <v>3</v>
      </c>
      <c r="C133">
        <v>652.25800000000004</v>
      </c>
      <c r="D133">
        <v>758.35699999999997</v>
      </c>
      <c r="E133">
        <v>635.14700000000005</v>
      </c>
      <c r="F133">
        <v>630.02800000000002</v>
      </c>
      <c r="G133">
        <v>596.04</v>
      </c>
      <c r="H133">
        <v>700.19500000000005</v>
      </c>
      <c r="I133">
        <v>678.02099999999996</v>
      </c>
      <c r="J133">
        <v>693.68899999999996</v>
      </c>
      <c r="K133">
        <v>632.1</v>
      </c>
      <c r="L133">
        <v>1238.9649999999999</v>
      </c>
      <c r="N133">
        <v>3</v>
      </c>
      <c r="O133">
        <v>615.45399999999995</v>
      </c>
      <c r="P133">
        <v>630.85599999999999</v>
      </c>
      <c r="Q133">
        <v>2353.6149999999998</v>
      </c>
      <c r="R133">
        <v>634.49800000000005</v>
      </c>
      <c r="S133">
        <v>595.12099999999998</v>
      </c>
      <c r="T133">
        <v>634.07899999999995</v>
      </c>
      <c r="U133">
        <v>5620.7460000000001</v>
      </c>
      <c r="V133">
        <v>610.60799999999995</v>
      </c>
      <c r="W133">
        <v>630.596</v>
      </c>
      <c r="X133">
        <v>800.90700000000004</v>
      </c>
      <c r="Z133">
        <v>3</v>
      </c>
      <c r="AA133">
        <v>701.096</v>
      </c>
      <c r="AB133">
        <v>633.63099999999997</v>
      </c>
      <c r="AC133">
        <v>759.43899999999996</v>
      </c>
      <c r="AD133">
        <v>725.99900000000002</v>
      </c>
      <c r="AE133">
        <v>703.13</v>
      </c>
      <c r="AF133">
        <v>711.38099999999997</v>
      </c>
      <c r="AG133">
        <v>741.89200000000005</v>
      </c>
      <c r="AH133">
        <v>728.75099999999998</v>
      </c>
      <c r="AI133">
        <v>794.35400000000004</v>
      </c>
      <c r="AJ133">
        <v>706.67399999999998</v>
      </c>
      <c r="AL133">
        <v>3</v>
      </c>
      <c r="AM133">
        <v>866.09199999999998</v>
      </c>
      <c r="AN133">
        <v>781.28200000000004</v>
      </c>
      <c r="AO133">
        <v>740.94600000000003</v>
      </c>
      <c r="AP133">
        <v>843.654</v>
      </c>
      <c r="AQ133">
        <v>943.45600000000002</v>
      </c>
      <c r="AR133">
        <v>777.07600000000002</v>
      </c>
      <c r="AS133">
        <v>804.11400000000003</v>
      </c>
      <c r="AT133">
        <v>720.173</v>
      </c>
      <c r="AU133">
        <v>694.10699999999997</v>
      </c>
      <c r="AV133">
        <v>702.87400000000002</v>
      </c>
      <c r="AX133">
        <v>3</v>
      </c>
      <c r="AY133">
        <v>784.14099999999996</v>
      </c>
      <c r="AZ133">
        <v>697.58</v>
      </c>
      <c r="BA133">
        <v>763.95299999999997</v>
      </c>
      <c r="BB133">
        <v>871.15700000000004</v>
      </c>
      <c r="BC133">
        <v>729.96500000000003</v>
      </c>
      <c r="BD133">
        <v>812.32399999999996</v>
      </c>
      <c r="BE133">
        <v>767.95299999999997</v>
      </c>
      <c r="BF133">
        <v>779.74</v>
      </c>
      <c r="BG133">
        <v>759.32600000000002</v>
      </c>
      <c r="BH133">
        <v>739.46500000000003</v>
      </c>
      <c r="BJ133">
        <v>3</v>
      </c>
      <c r="BK133">
        <v>781.75400000000002</v>
      </c>
      <c r="BL133">
        <v>675.88099999999997</v>
      </c>
      <c r="BM133">
        <v>658.50300000000004</v>
      </c>
      <c r="BN133">
        <v>950.35400000000004</v>
      </c>
      <c r="BO133">
        <v>740.33500000000004</v>
      </c>
      <c r="BP133">
        <v>778.89200000000005</v>
      </c>
      <c r="BQ133">
        <v>1002.15</v>
      </c>
      <c r="BR133">
        <v>969.45799999999997</v>
      </c>
      <c r="BS133">
        <v>1067.671</v>
      </c>
      <c r="BT133">
        <v>829.99599999999998</v>
      </c>
      <c r="BV133" s="6">
        <v>3</v>
      </c>
      <c r="BW133" s="6">
        <v>980.84</v>
      </c>
      <c r="BX133" s="6">
        <v>833.21299999999997</v>
      </c>
      <c r="BY133" s="6">
        <v>704.64099999999996</v>
      </c>
      <c r="BZ133" s="6">
        <v>858.59100000000001</v>
      </c>
      <c r="CA133" s="6">
        <v>812.14599999999996</v>
      </c>
      <c r="CB133" s="6">
        <v>910.03800000000001</v>
      </c>
      <c r="CC133" s="6">
        <v>910.47900000000004</v>
      </c>
      <c r="CD133" s="6">
        <v>959.28200000000004</v>
      </c>
      <c r="CE133" s="6">
        <v>1485.1679999999999</v>
      </c>
      <c r="CF133" s="6">
        <v>988.851</v>
      </c>
      <c r="CH133">
        <v>3</v>
      </c>
      <c r="CI133">
        <v>819.48599999999999</v>
      </c>
      <c r="CJ133">
        <v>818.23199999999997</v>
      </c>
      <c r="CK133">
        <v>816.86800000000005</v>
      </c>
      <c r="CL133">
        <v>956.84</v>
      </c>
      <c r="CM133">
        <v>852.73199999999997</v>
      </c>
      <c r="CN133">
        <v>905.19600000000003</v>
      </c>
      <c r="CO133">
        <v>997.904</v>
      </c>
      <c r="CP133">
        <v>931.02800000000002</v>
      </c>
      <c r="CQ133">
        <v>1227.06</v>
      </c>
      <c r="CR133">
        <v>847.72500000000002</v>
      </c>
    </row>
    <row r="134" spans="2:96" x14ac:dyDescent="0.2">
      <c r="B134">
        <v>4</v>
      </c>
      <c r="C134">
        <v>644.04300000000001</v>
      </c>
      <c r="D134">
        <v>734.20299999999997</v>
      </c>
      <c r="E134">
        <v>635.01499999999999</v>
      </c>
      <c r="F134">
        <v>635.79999999999995</v>
      </c>
      <c r="G134">
        <v>601.51099999999997</v>
      </c>
      <c r="H134">
        <v>697.21799999999996</v>
      </c>
      <c r="I134">
        <v>700.92399999999998</v>
      </c>
      <c r="J134">
        <v>675.85</v>
      </c>
      <c r="K134">
        <v>635.86900000000003</v>
      </c>
      <c r="L134">
        <v>1232.268</v>
      </c>
      <c r="N134">
        <v>4</v>
      </c>
      <c r="O134">
        <v>629.66099999999994</v>
      </c>
      <c r="P134">
        <v>611.76400000000001</v>
      </c>
      <c r="Q134">
        <v>2120.5990000000002</v>
      </c>
      <c r="R134">
        <v>615.51199999999994</v>
      </c>
      <c r="S134">
        <v>617.74199999999996</v>
      </c>
      <c r="T134">
        <v>648.16499999999996</v>
      </c>
      <c r="U134">
        <v>5308.6819999999998</v>
      </c>
      <c r="V134">
        <v>613.02300000000002</v>
      </c>
      <c r="W134">
        <v>638.35799999999995</v>
      </c>
      <c r="X134">
        <v>830.23500000000001</v>
      </c>
      <c r="Z134">
        <v>4</v>
      </c>
      <c r="AA134">
        <v>729.12800000000004</v>
      </c>
      <c r="AB134">
        <v>648.18200000000002</v>
      </c>
      <c r="AC134">
        <v>738.89200000000005</v>
      </c>
      <c r="AD134">
        <v>763.61300000000006</v>
      </c>
      <c r="AE134">
        <v>724.91899999999998</v>
      </c>
      <c r="AF134">
        <v>698.14099999999996</v>
      </c>
      <c r="AG134">
        <v>731.55899999999997</v>
      </c>
      <c r="AH134">
        <v>728.49599999999998</v>
      </c>
      <c r="AI134">
        <v>748.27599999999995</v>
      </c>
      <c r="AJ134">
        <v>694.75099999999998</v>
      </c>
      <c r="AL134">
        <v>4</v>
      </c>
      <c r="AM134">
        <v>895.55799999999999</v>
      </c>
      <c r="AN134">
        <v>802.67399999999998</v>
      </c>
      <c r="AO134">
        <v>738.63099999999997</v>
      </c>
      <c r="AP134">
        <v>930.51</v>
      </c>
      <c r="AQ134">
        <v>918.31200000000001</v>
      </c>
      <c r="AR134">
        <v>774.02800000000002</v>
      </c>
      <c r="AS134">
        <v>792.34400000000005</v>
      </c>
      <c r="AT134">
        <v>766.72699999999998</v>
      </c>
      <c r="AU134">
        <v>707.66899999999998</v>
      </c>
      <c r="AV134">
        <v>693.10400000000004</v>
      </c>
      <c r="AX134">
        <v>4</v>
      </c>
      <c r="AY134">
        <v>785.76199999999994</v>
      </c>
      <c r="AZ134">
        <v>692.78399999999999</v>
      </c>
      <c r="BA134">
        <v>771.91099999999994</v>
      </c>
      <c r="BB134">
        <v>896.22699999999998</v>
      </c>
      <c r="BC134">
        <v>694.005</v>
      </c>
      <c r="BD134">
        <v>782.52099999999996</v>
      </c>
      <c r="BE134">
        <v>799.86</v>
      </c>
      <c r="BF134">
        <v>735.45799999999997</v>
      </c>
      <c r="BG134">
        <v>778.13</v>
      </c>
      <c r="BH134">
        <v>717.13800000000003</v>
      </c>
      <c r="BJ134">
        <v>4</v>
      </c>
      <c r="BK134">
        <v>790.71600000000001</v>
      </c>
      <c r="BL134">
        <v>707.12099999999998</v>
      </c>
      <c r="BM134">
        <v>676.91499999999996</v>
      </c>
      <c r="BN134">
        <v>941.4</v>
      </c>
      <c r="BO134">
        <v>747.88499999999999</v>
      </c>
      <c r="BP134">
        <v>766.31200000000001</v>
      </c>
      <c r="BQ134">
        <v>1066.5889999999999</v>
      </c>
      <c r="BR134">
        <v>917.92700000000002</v>
      </c>
      <c r="BS134">
        <v>1051.94</v>
      </c>
      <c r="BT134">
        <v>823.05700000000002</v>
      </c>
      <c r="BV134" s="6">
        <v>4</v>
      </c>
      <c r="BW134" s="6">
        <v>967.58799999999997</v>
      </c>
      <c r="BX134" s="6">
        <v>826.87300000000005</v>
      </c>
      <c r="BY134" s="6">
        <v>721.60400000000004</v>
      </c>
      <c r="BZ134" s="6">
        <v>855.87699999999995</v>
      </c>
      <c r="CA134" s="6">
        <v>821.48400000000004</v>
      </c>
      <c r="CB134" s="6">
        <v>894.13900000000001</v>
      </c>
      <c r="CC134" s="6">
        <v>910.74800000000005</v>
      </c>
      <c r="CD134" s="6">
        <v>903.66200000000003</v>
      </c>
      <c r="CE134" s="6">
        <v>1433.9259999999999</v>
      </c>
      <c r="CF134" s="6">
        <v>936.51099999999997</v>
      </c>
      <c r="CH134">
        <v>4</v>
      </c>
      <c r="CI134">
        <v>827.82600000000002</v>
      </c>
      <c r="CJ134">
        <v>795.197</v>
      </c>
      <c r="CK134">
        <v>785.38699999999994</v>
      </c>
      <c r="CL134">
        <v>922.11400000000003</v>
      </c>
      <c r="CM134">
        <v>878.36900000000003</v>
      </c>
      <c r="CN134">
        <v>944.23500000000001</v>
      </c>
      <c r="CO134">
        <v>1018.675</v>
      </c>
      <c r="CP134">
        <v>919.57299999999998</v>
      </c>
      <c r="CQ134">
        <v>1171.1859999999999</v>
      </c>
      <c r="CR134">
        <v>846.61400000000003</v>
      </c>
    </row>
    <row r="135" spans="2:96" x14ac:dyDescent="0.2">
      <c r="B135">
        <v>5</v>
      </c>
      <c r="C135">
        <v>627.25400000000002</v>
      </c>
      <c r="D135">
        <v>709.37800000000004</v>
      </c>
      <c r="E135">
        <v>653.14200000000005</v>
      </c>
      <c r="F135">
        <v>645.952</v>
      </c>
      <c r="G135">
        <v>602.75599999999997</v>
      </c>
      <c r="H135">
        <v>708.26700000000005</v>
      </c>
      <c r="I135">
        <v>702.01</v>
      </c>
      <c r="J135">
        <v>716.76900000000001</v>
      </c>
      <c r="K135">
        <v>640.27800000000002</v>
      </c>
      <c r="L135">
        <v>1216.6600000000001</v>
      </c>
      <c r="N135">
        <v>5</v>
      </c>
      <c r="O135">
        <v>625.03899999999999</v>
      </c>
      <c r="P135">
        <v>625.93799999999999</v>
      </c>
      <c r="Q135">
        <v>1938.423</v>
      </c>
      <c r="R135">
        <v>648.34900000000005</v>
      </c>
      <c r="S135">
        <v>615.34400000000005</v>
      </c>
      <c r="T135">
        <v>652.82899999999995</v>
      </c>
      <c r="U135">
        <v>5447.0069999999996</v>
      </c>
      <c r="V135">
        <v>630.77300000000002</v>
      </c>
      <c r="W135">
        <v>629.43700000000001</v>
      </c>
      <c r="X135">
        <v>828.82799999999997</v>
      </c>
      <c r="Z135">
        <v>5</v>
      </c>
      <c r="AA135">
        <v>704.91399999999999</v>
      </c>
      <c r="AB135">
        <v>636.43899999999996</v>
      </c>
      <c r="AC135">
        <v>742.82</v>
      </c>
      <c r="AD135">
        <v>790.08600000000001</v>
      </c>
      <c r="AE135">
        <v>747.65099999999995</v>
      </c>
      <c r="AF135">
        <v>727.11099999999999</v>
      </c>
      <c r="AG135">
        <v>675.12699999999995</v>
      </c>
      <c r="AH135">
        <v>777.22400000000005</v>
      </c>
      <c r="AI135">
        <v>772.37400000000002</v>
      </c>
      <c r="AJ135">
        <v>682.70100000000002</v>
      </c>
      <c r="AL135">
        <v>5</v>
      </c>
      <c r="AM135">
        <v>911.35699999999997</v>
      </c>
      <c r="AN135">
        <v>840.35699999999997</v>
      </c>
      <c r="AO135">
        <v>771.47500000000002</v>
      </c>
      <c r="AP135">
        <v>943.16300000000001</v>
      </c>
      <c r="AQ135">
        <v>900.06399999999996</v>
      </c>
      <c r="AR135">
        <v>769.62800000000004</v>
      </c>
      <c r="AS135">
        <v>767.00099999999998</v>
      </c>
      <c r="AT135">
        <v>734.89800000000002</v>
      </c>
      <c r="AU135">
        <v>721.35900000000004</v>
      </c>
      <c r="AV135">
        <v>683.20600000000002</v>
      </c>
      <c r="AX135">
        <v>5</v>
      </c>
      <c r="AY135">
        <v>739.29300000000001</v>
      </c>
      <c r="AZ135">
        <v>723.904</v>
      </c>
      <c r="BA135">
        <v>791.98299999999995</v>
      </c>
      <c r="BB135">
        <v>868.26900000000001</v>
      </c>
      <c r="BC135">
        <v>700.76199999999994</v>
      </c>
      <c r="BD135">
        <v>767.83399999999995</v>
      </c>
      <c r="BE135">
        <v>814.65300000000002</v>
      </c>
      <c r="BF135">
        <v>780.14099999999996</v>
      </c>
      <c r="BG135">
        <v>720.72699999999998</v>
      </c>
      <c r="BH135">
        <v>750.96500000000003</v>
      </c>
      <c r="BJ135">
        <v>5</v>
      </c>
      <c r="BK135">
        <v>783.24</v>
      </c>
      <c r="BL135">
        <v>736.94</v>
      </c>
      <c r="BM135">
        <v>675.35400000000004</v>
      </c>
      <c r="BN135">
        <v>967.30100000000004</v>
      </c>
      <c r="BO135">
        <v>732.65300000000002</v>
      </c>
      <c r="BP135">
        <v>774.98599999999999</v>
      </c>
      <c r="BQ135">
        <v>1040.4280000000001</v>
      </c>
      <c r="BR135">
        <v>915.14800000000002</v>
      </c>
      <c r="BS135">
        <v>1031.1379999999999</v>
      </c>
      <c r="BT135">
        <v>834.79700000000003</v>
      </c>
      <c r="BV135" s="6">
        <v>5</v>
      </c>
      <c r="BW135" s="6">
        <v>957.42399999999998</v>
      </c>
      <c r="BX135" s="6">
        <v>852.08600000000001</v>
      </c>
      <c r="BY135" s="6">
        <v>736.05200000000002</v>
      </c>
      <c r="BZ135" s="6">
        <v>841.80499999999995</v>
      </c>
      <c r="CA135" s="6">
        <v>813.63499999999999</v>
      </c>
      <c r="CB135" s="6">
        <v>852.52</v>
      </c>
      <c r="CC135" s="6">
        <v>894.89499999999998</v>
      </c>
      <c r="CD135" s="6">
        <v>870.56700000000001</v>
      </c>
      <c r="CE135" s="6">
        <v>1374.2360000000001</v>
      </c>
      <c r="CF135" s="6">
        <v>970.77700000000004</v>
      </c>
      <c r="CH135">
        <v>5</v>
      </c>
      <c r="CI135">
        <v>834.25199999999995</v>
      </c>
      <c r="CJ135">
        <v>774.86800000000005</v>
      </c>
      <c r="CK135">
        <v>841.93499999999995</v>
      </c>
      <c r="CL135">
        <v>876.25</v>
      </c>
      <c r="CM135">
        <v>855.798</v>
      </c>
      <c r="CN135">
        <v>913.30100000000004</v>
      </c>
      <c r="CO135">
        <v>1087.377</v>
      </c>
      <c r="CP135">
        <v>930.99699999999996</v>
      </c>
      <c r="CQ135">
        <v>1186.703</v>
      </c>
      <c r="CR135">
        <v>871.66899999999998</v>
      </c>
    </row>
    <row r="136" spans="2:96" x14ac:dyDescent="0.2">
      <c r="B136">
        <v>6</v>
      </c>
      <c r="C136">
        <v>625.26</v>
      </c>
      <c r="D136">
        <v>741.23199999999997</v>
      </c>
      <c r="E136">
        <v>659.45799999999997</v>
      </c>
      <c r="F136">
        <v>631.20000000000005</v>
      </c>
      <c r="G136">
        <v>628.52099999999996</v>
      </c>
      <c r="H136">
        <v>692.91700000000003</v>
      </c>
      <c r="I136">
        <v>683.28599999999994</v>
      </c>
      <c r="J136">
        <v>708.73699999999997</v>
      </c>
      <c r="K136">
        <v>628.81299999999999</v>
      </c>
      <c r="L136">
        <v>1156.3779999999999</v>
      </c>
      <c r="N136">
        <v>6</v>
      </c>
      <c r="O136">
        <v>608.61699999999996</v>
      </c>
      <c r="P136">
        <v>654.20000000000005</v>
      </c>
      <c r="Q136">
        <v>1758.3879999999999</v>
      </c>
      <c r="R136">
        <v>636.95799999999997</v>
      </c>
      <c r="S136">
        <v>601.62800000000004</v>
      </c>
      <c r="T136">
        <v>626.49099999999999</v>
      </c>
      <c r="U136">
        <v>5174.6509999999998</v>
      </c>
      <c r="V136">
        <v>611.16899999999998</v>
      </c>
      <c r="W136">
        <v>642.90599999999995</v>
      </c>
      <c r="X136">
        <v>805.61400000000003</v>
      </c>
      <c r="Z136">
        <v>6</v>
      </c>
      <c r="AA136">
        <v>700.00699999999995</v>
      </c>
      <c r="AB136">
        <v>648.51400000000001</v>
      </c>
      <c r="AC136">
        <v>729.47500000000002</v>
      </c>
      <c r="AD136">
        <v>728.17899999999997</v>
      </c>
      <c r="AE136">
        <v>761.18499999999995</v>
      </c>
      <c r="AF136">
        <v>725.54300000000001</v>
      </c>
      <c r="AG136">
        <v>669.51900000000001</v>
      </c>
      <c r="AH136">
        <v>741.94200000000001</v>
      </c>
      <c r="AI136">
        <v>764.60799999999995</v>
      </c>
      <c r="AJ136">
        <v>682.64599999999996</v>
      </c>
      <c r="AL136">
        <v>6</v>
      </c>
      <c r="AM136">
        <v>847.66899999999998</v>
      </c>
      <c r="AN136">
        <v>806.79700000000003</v>
      </c>
      <c r="AO136">
        <v>768.02300000000002</v>
      </c>
      <c r="AP136">
        <v>957.63900000000001</v>
      </c>
      <c r="AQ136">
        <v>960.18700000000001</v>
      </c>
      <c r="AR136">
        <v>798.61800000000005</v>
      </c>
      <c r="AS136">
        <v>764.548</v>
      </c>
      <c r="AT136">
        <v>717.471</v>
      </c>
      <c r="AU136">
        <v>761.59199999999998</v>
      </c>
      <c r="AV136">
        <v>699.279</v>
      </c>
      <c r="AX136">
        <v>6</v>
      </c>
      <c r="AY136">
        <v>776.68600000000004</v>
      </c>
      <c r="AZ136">
        <v>720.65800000000002</v>
      </c>
      <c r="BA136">
        <v>778.50599999999997</v>
      </c>
      <c r="BB136">
        <v>877.25599999999997</v>
      </c>
      <c r="BC136">
        <v>706.83699999999999</v>
      </c>
      <c r="BD136">
        <v>770.08500000000004</v>
      </c>
      <c r="BE136">
        <v>867.30499999999995</v>
      </c>
      <c r="BF136">
        <v>824.14400000000001</v>
      </c>
      <c r="BG136">
        <v>758.17700000000002</v>
      </c>
      <c r="BH136">
        <v>790.19500000000005</v>
      </c>
      <c r="BJ136">
        <v>6</v>
      </c>
      <c r="BK136">
        <v>759.77800000000002</v>
      </c>
      <c r="BL136">
        <v>733.81700000000001</v>
      </c>
      <c r="BM136">
        <v>697.24199999999996</v>
      </c>
      <c r="BN136">
        <v>989.53</v>
      </c>
      <c r="BO136">
        <v>738.26800000000003</v>
      </c>
      <c r="BP136">
        <v>805.37599999999998</v>
      </c>
      <c r="BQ136">
        <v>1026.181</v>
      </c>
      <c r="BR136">
        <v>913.20600000000002</v>
      </c>
      <c r="BS136">
        <v>1029.0989999999999</v>
      </c>
      <c r="BT136">
        <v>782.08500000000004</v>
      </c>
      <c r="BV136" s="6">
        <v>6</v>
      </c>
      <c r="BW136" s="6">
        <v>947.11199999999997</v>
      </c>
      <c r="BX136" s="6">
        <v>895.90499999999997</v>
      </c>
      <c r="BY136" s="6">
        <v>748.75099999999998</v>
      </c>
      <c r="BZ136" s="6">
        <v>826.76300000000003</v>
      </c>
      <c r="CA136" s="6">
        <v>840.05700000000002</v>
      </c>
      <c r="CB136" s="6">
        <v>869.81799999999998</v>
      </c>
      <c r="CC136" s="6">
        <v>974.57799999999997</v>
      </c>
      <c r="CD136" s="6">
        <v>877.00599999999997</v>
      </c>
      <c r="CE136" s="6">
        <v>1346.9970000000001</v>
      </c>
      <c r="CF136" s="6">
        <v>967.19299999999998</v>
      </c>
      <c r="CH136">
        <v>6</v>
      </c>
      <c r="CI136">
        <v>879.46699999999998</v>
      </c>
      <c r="CJ136">
        <v>774.01300000000003</v>
      </c>
      <c r="CK136">
        <v>857.35299999999995</v>
      </c>
      <c r="CL136">
        <v>930.54</v>
      </c>
      <c r="CM136">
        <v>856.60599999999999</v>
      </c>
      <c r="CN136">
        <v>856.38400000000001</v>
      </c>
      <c r="CO136">
        <v>1125.0050000000001</v>
      </c>
      <c r="CP136">
        <v>960.93200000000002</v>
      </c>
      <c r="CQ136">
        <v>1146.8800000000001</v>
      </c>
      <c r="CR136">
        <v>942.399</v>
      </c>
    </row>
    <row r="137" spans="2:96" x14ac:dyDescent="0.2">
      <c r="B137">
        <v>7</v>
      </c>
      <c r="C137">
        <v>627.13599999999997</v>
      </c>
      <c r="D137">
        <v>722.82899999999995</v>
      </c>
      <c r="E137">
        <v>652.10599999999999</v>
      </c>
      <c r="F137">
        <v>632.02599999999995</v>
      </c>
      <c r="G137">
        <v>617.26300000000003</v>
      </c>
      <c r="H137">
        <v>683.81200000000001</v>
      </c>
      <c r="I137">
        <v>661.25599999999997</v>
      </c>
      <c r="J137">
        <v>710.16600000000005</v>
      </c>
      <c r="K137">
        <v>647.99</v>
      </c>
      <c r="L137">
        <v>1062.5</v>
      </c>
      <c r="N137">
        <v>7</v>
      </c>
      <c r="O137">
        <v>619.928</v>
      </c>
      <c r="P137">
        <v>651.41999999999996</v>
      </c>
      <c r="Q137">
        <v>1649.5260000000001</v>
      </c>
      <c r="R137">
        <v>617.17100000000005</v>
      </c>
      <c r="S137">
        <v>583.63199999999995</v>
      </c>
      <c r="T137">
        <v>642.44799999999998</v>
      </c>
      <c r="U137">
        <v>5083.8519999999999</v>
      </c>
      <c r="V137">
        <v>649.80999999999995</v>
      </c>
      <c r="W137">
        <v>681.84199999999998</v>
      </c>
      <c r="X137">
        <v>780.35299999999995</v>
      </c>
      <c r="Z137">
        <v>7</v>
      </c>
      <c r="AA137">
        <v>734.91499999999996</v>
      </c>
      <c r="AB137">
        <v>630.82799999999997</v>
      </c>
      <c r="AC137">
        <v>707.36300000000006</v>
      </c>
      <c r="AD137">
        <v>758.61500000000001</v>
      </c>
      <c r="AE137">
        <v>719.83600000000001</v>
      </c>
      <c r="AF137">
        <v>703.58399999999995</v>
      </c>
      <c r="AG137">
        <v>691.71600000000001</v>
      </c>
      <c r="AH137">
        <v>726.69200000000001</v>
      </c>
      <c r="AI137">
        <v>817.69200000000001</v>
      </c>
      <c r="AJ137">
        <v>707.38300000000004</v>
      </c>
      <c r="AL137">
        <v>7</v>
      </c>
      <c r="AM137">
        <v>866.71600000000001</v>
      </c>
      <c r="AN137">
        <v>806.09799999999996</v>
      </c>
      <c r="AO137">
        <v>761.05100000000004</v>
      </c>
      <c r="AP137">
        <v>1009.314</v>
      </c>
      <c r="AQ137">
        <v>941.55899999999997</v>
      </c>
      <c r="AR137">
        <v>804.31500000000005</v>
      </c>
      <c r="AS137">
        <v>795.81</v>
      </c>
      <c r="AT137">
        <v>694.44200000000001</v>
      </c>
      <c r="AU137">
        <v>732.7</v>
      </c>
      <c r="AV137">
        <v>708.86400000000003</v>
      </c>
      <c r="AX137">
        <v>7</v>
      </c>
      <c r="AY137">
        <v>841.18700000000001</v>
      </c>
      <c r="AZ137">
        <v>758.49800000000005</v>
      </c>
      <c r="BA137">
        <v>806.27200000000005</v>
      </c>
      <c r="BB137">
        <v>913.05</v>
      </c>
      <c r="BC137">
        <v>725.70699999999999</v>
      </c>
      <c r="BD137">
        <v>780.56500000000005</v>
      </c>
      <c r="BE137">
        <v>910.98299999999995</v>
      </c>
      <c r="BF137">
        <v>882.52</v>
      </c>
      <c r="BG137">
        <v>746.95</v>
      </c>
      <c r="BH137">
        <v>736.01900000000001</v>
      </c>
      <c r="BJ137">
        <v>7</v>
      </c>
      <c r="BK137">
        <v>802.69</v>
      </c>
      <c r="BL137">
        <v>706.97400000000005</v>
      </c>
      <c r="BM137">
        <v>684.52300000000002</v>
      </c>
      <c r="BN137">
        <v>958.23</v>
      </c>
      <c r="BO137">
        <v>756.82399999999996</v>
      </c>
      <c r="BP137">
        <v>813.79</v>
      </c>
      <c r="BQ137">
        <v>1015.013</v>
      </c>
      <c r="BR137">
        <v>897.00099999999998</v>
      </c>
      <c r="BS137">
        <v>1002.0650000000001</v>
      </c>
      <c r="BT137">
        <v>785.78399999999999</v>
      </c>
      <c r="BV137" s="6">
        <v>7</v>
      </c>
      <c r="BW137" s="6">
        <v>864.74</v>
      </c>
      <c r="BX137" s="6">
        <v>897.00400000000002</v>
      </c>
      <c r="BY137" s="6">
        <v>723.572</v>
      </c>
      <c r="BZ137" s="6">
        <v>816.32899999999995</v>
      </c>
      <c r="CA137" s="6">
        <v>823.72799999999995</v>
      </c>
      <c r="CB137" s="6">
        <v>872.52499999999998</v>
      </c>
      <c r="CC137" s="6">
        <v>1030.7660000000001</v>
      </c>
      <c r="CD137" s="6">
        <v>846.78899999999999</v>
      </c>
      <c r="CE137" s="6">
        <v>1314.6559999999999</v>
      </c>
      <c r="CF137" s="6">
        <v>907.10400000000004</v>
      </c>
      <c r="CH137">
        <v>7</v>
      </c>
      <c r="CI137">
        <v>871.51800000000003</v>
      </c>
      <c r="CJ137">
        <v>786.38400000000001</v>
      </c>
      <c r="CK137">
        <v>813.93899999999996</v>
      </c>
      <c r="CL137">
        <v>898.09199999999998</v>
      </c>
      <c r="CM137">
        <v>849.28200000000004</v>
      </c>
      <c r="CN137">
        <v>863.35500000000002</v>
      </c>
      <c r="CO137">
        <v>1170.646</v>
      </c>
      <c r="CP137">
        <v>879.87800000000004</v>
      </c>
      <c r="CQ137">
        <v>1112.3140000000001</v>
      </c>
      <c r="CR137">
        <v>907.28200000000004</v>
      </c>
    </row>
    <row r="138" spans="2:96" x14ac:dyDescent="0.2">
      <c r="B138">
        <v>8</v>
      </c>
      <c r="C138">
        <v>637.90899999999999</v>
      </c>
      <c r="D138">
        <v>712.47299999999996</v>
      </c>
      <c r="E138">
        <v>663.97799999999995</v>
      </c>
      <c r="F138">
        <v>621.90099999999995</v>
      </c>
      <c r="G138">
        <v>611.36599999999999</v>
      </c>
      <c r="H138">
        <v>700.98500000000001</v>
      </c>
      <c r="I138">
        <v>686.35199999999998</v>
      </c>
      <c r="J138">
        <v>674.64599999999996</v>
      </c>
      <c r="K138">
        <v>652.31600000000003</v>
      </c>
      <c r="L138">
        <v>1009.371</v>
      </c>
      <c r="N138">
        <v>8</v>
      </c>
      <c r="O138">
        <v>644.18600000000004</v>
      </c>
      <c r="P138">
        <v>628.505</v>
      </c>
      <c r="Q138">
        <v>1547.712</v>
      </c>
      <c r="R138">
        <v>609.61199999999997</v>
      </c>
      <c r="S138">
        <v>599.45500000000004</v>
      </c>
      <c r="T138">
        <v>639.56299999999999</v>
      </c>
      <c r="U138">
        <v>4746.8680000000004</v>
      </c>
      <c r="V138">
        <v>623.476</v>
      </c>
      <c r="W138">
        <v>671.24400000000003</v>
      </c>
      <c r="X138">
        <v>769.00699999999995</v>
      </c>
      <c r="Z138">
        <v>8</v>
      </c>
      <c r="AA138">
        <v>716.98599999999999</v>
      </c>
      <c r="AB138">
        <v>652.52499999999998</v>
      </c>
      <c r="AC138">
        <v>742.17499999999995</v>
      </c>
      <c r="AD138">
        <v>760.14200000000005</v>
      </c>
      <c r="AE138">
        <v>736.82100000000003</v>
      </c>
      <c r="AF138">
        <v>698.904</v>
      </c>
      <c r="AG138">
        <v>668.51800000000003</v>
      </c>
      <c r="AH138">
        <v>765.85799999999995</v>
      </c>
      <c r="AI138">
        <v>780.62300000000005</v>
      </c>
      <c r="AJ138">
        <v>701.93200000000002</v>
      </c>
      <c r="AL138">
        <v>8</v>
      </c>
      <c r="AM138">
        <v>876.476</v>
      </c>
      <c r="AN138">
        <v>788.32600000000002</v>
      </c>
      <c r="AO138">
        <v>745.96400000000006</v>
      </c>
      <c r="AP138">
        <v>981.08100000000002</v>
      </c>
      <c r="AQ138">
        <v>916.13800000000003</v>
      </c>
      <c r="AR138">
        <v>743.20399999999995</v>
      </c>
      <c r="AS138">
        <v>795.024</v>
      </c>
      <c r="AT138">
        <v>703.11599999999999</v>
      </c>
      <c r="AU138">
        <v>723.44399999999996</v>
      </c>
      <c r="AV138">
        <v>703.62099999999998</v>
      </c>
      <c r="AX138">
        <v>8</v>
      </c>
      <c r="AY138">
        <v>803.66499999999996</v>
      </c>
      <c r="AZ138">
        <v>781.88699999999994</v>
      </c>
      <c r="BA138">
        <v>796.654</v>
      </c>
      <c r="BB138">
        <v>958.51800000000003</v>
      </c>
      <c r="BC138">
        <v>738.65300000000002</v>
      </c>
      <c r="BD138">
        <v>800.56100000000004</v>
      </c>
      <c r="BE138">
        <v>907.08600000000001</v>
      </c>
      <c r="BF138">
        <v>851.03800000000001</v>
      </c>
      <c r="BG138">
        <v>753.42700000000002</v>
      </c>
      <c r="BH138">
        <v>722.12900000000002</v>
      </c>
      <c r="BJ138">
        <v>8</v>
      </c>
      <c r="BK138">
        <v>744.13499999999999</v>
      </c>
      <c r="BL138">
        <v>748.35199999999998</v>
      </c>
      <c r="BM138">
        <v>677.625</v>
      </c>
      <c r="BN138">
        <v>936.553</v>
      </c>
      <c r="BO138">
        <v>735.82100000000003</v>
      </c>
      <c r="BP138">
        <v>828.78099999999995</v>
      </c>
      <c r="BQ138">
        <v>988.98299999999995</v>
      </c>
      <c r="BR138">
        <v>863.60599999999999</v>
      </c>
      <c r="BS138">
        <v>975.12699999999995</v>
      </c>
      <c r="BT138">
        <v>826.11099999999999</v>
      </c>
      <c r="BV138" s="6">
        <v>8</v>
      </c>
      <c r="BW138" s="6">
        <v>826.82600000000002</v>
      </c>
      <c r="BX138" s="6">
        <v>873.75300000000004</v>
      </c>
      <c r="BY138" s="6">
        <v>726.00800000000004</v>
      </c>
      <c r="BZ138" s="6">
        <v>831.89300000000003</v>
      </c>
      <c r="CA138" s="6">
        <v>784.16200000000003</v>
      </c>
      <c r="CB138" s="6">
        <v>885.077</v>
      </c>
      <c r="CC138" s="6">
        <v>1023.99</v>
      </c>
      <c r="CD138" s="6">
        <v>844.68399999999997</v>
      </c>
      <c r="CE138" s="6">
        <v>1312.1780000000001</v>
      </c>
      <c r="CF138" s="6">
        <v>924.69399999999996</v>
      </c>
      <c r="CH138">
        <v>8</v>
      </c>
      <c r="CI138">
        <v>872.47</v>
      </c>
      <c r="CJ138">
        <v>829.05899999999997</v>
      </c>
      <c r="CK138">
        <v>836.11800000000005</v>
      </c>
      <c r="CL138">
        <v>900.77700000000004</v>
      </c>
      <c r="CM138">
        <v>867.77800000000002</v>
      </c>
      <c r="CN138">
        <v>872.99599999999998</v>
      </c>
      <c r="CO138">
        <v>1116.434</v>
      </c>
      <c r="CP138">
        <v>885.68399999999997</v>
      </c>
      <c r="CQ138">
        <v>1136.587</v>
      </c>
      <c r="CR138">
        <v>938.10299999999995</v>
      </c>
    </row>
    <row r="139" spans="2:96" x14ac:dyDescent="0.2">
      <c r="B139">
        <v>9</v>
      </c>
      <c r="C139">
        <v>630.08199999999999</v>
      </c>
      <c r="D139">
        <v>705.38599999999997</v>
      </c>
      <c r="E139">
        <v>656.38699999999994</v>
      </c>
      <c r="F139">
        <v>628.44000000000005</v>
      </c>
      <c r="G139">
        <v>630.00900000000001</v>
      </c>
      <c r="H139">
        <v>720.66800000000001</v>
      </c>
      <c r="I139">
        <v>717.87300000000005</v>
      </c>
      <c r="J139">
        <v>678.86199999999997</v>
      </c>
      <c r="K139">
        <v>659.197</v>
      </c>
      <c r="L139">
        <v>1004.545</v>
      </c>
      <c r="N139">
        <v>9</v>
      </c>
      <c r="O139">
        <v>632.476</v>
      </c>
      <c r="P139">
        <v>663.38800000000003</v>
      </c>
      <c r="Q139">
        <v>1436.4269999999999</v>
      </c>
      <c r="R139">
        <v>621.85199999999998</v>
      </c>
      <c r="S139">
        <v>615.399</v>
      </c>
      <c r="T139">
        <v>660.71</v>
      </c>
      <c r="U139">
        <v>4703.826</v>
      </c>
      <c r="V139">
        <v>632.52099999999996</v>
      </c>
      <c r="W139">
        <v>653.38699999999994</v>
      </c>
      <c r="X139">
        <v>784.05499999999995</v>
      </c>
      <c r="Z139">
        <v>9</v>
      </c>
      <c r="AA139">
        <v>705.30100000000004</v>
      </c>
      <c r="AB139">
        <v>644.58799999999997</v>
      </c>
      <c r="AC139">
        <v>767.40599999999995</v>
      </c>
      <c r="AD139">
        <v>758.70100000000002</v>
      </c>
      <c r="AE139">
        <v>719.63099999999997</v>
      </c>
      <c r="AF139">
        <v>724.55200000000002</v>
      </c>
      <c r="AG139">
        <v>691.14200000000005</v>
      </c>
      <c r="AH139">
        <v>758.47500000000002</v>
      </c>
      <c r="AI139">
        <v>748.31899999999996</v>
      </c>
      <c r="AJ139">
        <v>690.72699999999998</v>
      </c>
      <c r="AL139">
        <v>9</v>
      </c>
      <c r="AM139">
        <v>897.54899999999998</v>
      </c>
      <c r="AN139">
        <v>864.49800000000005</v>
      </c>
      <c r="AO139">
        <v>757.60500000000002</v>
      </c>
      <c r="AP139">
        <v>919.077</v>
      </c>
      <c r="AQ139">
        <v>924.85</v>
      </c>
      <c r="AR139">
        <v>781.923</v>
      </c>
      <c r="AS139">
        <v>888.43200000000002</v>
      </c>
      <c r="AT139">
        <v>684.93399999999997</v>
      </c>
      <c r="AU139">
        <v>745.35799999999995</v>
      </c>
      <c r="AV139">
        <v>678.42600000000004</v>
      </c>
      <c r="AX139">
        <v>9</v>
      </c>
      <c r="AY139">
        <v>809.96500000000003</v>
      </c>
      <c r="AZ139">
        <v>790.75699999999995</v>
      </c>
      <c r="BA139">
        <v>783.27499999999998</v>
      </c>
      <c r="BB139">
        <v>904.03399999999999</v>
      </c>
      <c r="BC139">
        <v>717.57500000000005</v>
      </c>
      <c r="BD139">
        <v>771.47699999999998</v>
      </c>
      <c r="BE139">
        <v>877.80399999999997</v>
      </c>
      <c r="BF139">
        <v>867.10900000000004</v>
      </c>
      <c r="BG139">
        <v>742.78899999999999</v>
      </c>
      <c r="BH139">
        <v>732.49599999999998</v>
      </c>
      <c r="BJ139">
        <v>9</v>
      </c>
      <c r="BK139">
        <v>841.524</v>
      </c>
      <c r="BL139">
        <v>725.84299999999996</v>
      </c>
      <c r="BM139">
        <v>684.34199999999998</v>
      </c>
      <c r="BN139">
        <v>940.79100000000005</v>
      </c>
      <c r="BO139">
        <v>694.07399999999996</v>
      </c>
      <c r="BP139">
        <v>822.17100000000005</v>
      </c>
      <c r="BQ139">
        <v>950.15</v>
      </c>
      <c r="BR139">
        <v>831.81500000000005</v>
      </c>
      <c r="BS139">
        <v>969.86099999999999</v>
      </c>
      <c r="BT139">
        <v>816.35199999999998</v>
      </c>
      <c r="BV139" s="6">
        <v>9</v>
      </c>
      <c r="BW139" s="6">
        <v>818.80799999999999</v>
      </c>
      <c r="BX139" s="6">
        <v>888.65099999999995</v>
      </c>
      <c r="BY139" s="6">
        <v>704.69100000000003</v>
      </c>
      <c r="BZ139" s="6">
        <v>877.59299999999996</v>
      </c>
      <c r="CA139" s="6">
        <v>819.70699999999999</v>
      </c>
      <c r="CB139" s="6">
        <v>869.38199999999995</v>
      </c>
      <c r="CC139" s="6">
        <v>1036.6500000000001</v>
      </c>
      <c r="CD139" s="6">
        <v>840.36300000000006</v>
      </c>
      <c r="CE139" s="6">
        <v>1365.7280000000001</v>
      </c>
      <c r="CF139" s="6">
        <v>874.8</v>
      </c>
      <c r="CH139">
        <v>9</v>
      </c>
      <c r="CI139">
        <v>877.95</v>
      </c>
      <c r="CJ139">
        <v>880.02700000000004</v>
      </c>
      <c r="CK139">
        <v>837.31799999999998</v>
      </c>
      <c r="CL139">
        <v>939.80899999999997</v>
      </c>
      <c r="CM139">
        <v>889.35799999999995</v>
      </c>
      <c r="CN139">
        <v>953.54300000000001</v>
      </c>
      <c r="CO139">
        <v>1151.27</v>
      </c>
      <c r="CP139">
        <v>881.71799999999996</v>
      </c>
      <c r="CQ139">
        <v>1086.6679999999999</v>
      </c>
      <c r="CR139">
        <v>913.226</v>
      </c>
    </row>
    <row r="140" spans="2:96" x14ac:dyDescent="0.2">
      <c r="B140">
        <v>10</v>
      </c>
      <c r="C140">
        <v>611.78300000000002</v>
      </c>
      <c r="D140">
        <v>713.45399999999995</v>
      </c>
      <c r="E140">
        <v>650.84</v>
      </c>
      <c r="F140">
        <v>601.52200000000005</v>
      </c>
      <c r="G140">
        <v>633.20899999999995</v>
      </c>
      <c r="H140">
        <v>680.32100000000003</v>
      </c>
      <c r="I140">
        <v>683.89800000000002</v>
      </c>
      <c r="J140">
        <v>680.97699999999998</v>
      </c>
      <c r="K140">
        <v>660.80799999999999</v>
      </c>
      <c r="L140">
        <v>964.86199999999997</v>
      </c>
      <c r="N140">
        <v>10</v>
      </c>
      <c r="O140">
        <v>648.53399999999999</v>
      </c>
      <c r="P140">
        <v>651.17700000000002</v>
      </c>
      <c r="Q140">
        <v>1241.6890000000001</v>
      </c>
      <c r="R140">
        <v>638.74099999999999</v>
      </c>
      <c r="S140">
        <v>604.39700000000005</v>
      </c>
      <c r="T140">
        <v>653.17499999999995</v>
      </c>
      <c r="U140">
        <v>4535.8370000000004</v>
      </c>
      <c r="V140">
        <v>619.39400000000001</v>
      </c>
      <c r="W140">
        <v>658.29700000000003</v>
      </c>
      <c r="X140">
        <v>770.71299999999997</v>
      </c>
      <c r="Z140">
        <v>10</v>
      </c>
      <c r="AA140">
        <v>694.24300000000005</v>
      </c>
      <c r="AB140">
        <v>665.17399999999998</v>
      </c>
      <c r="AC140">
        <v>752.572</v>
      </c>
      <c r="AD140">
        <v>736.88800000000003</v>
      </c>
      <c r="AE140">
        <v>724.22699999999998</v>
      </c>
      <c r="AF140">
        <v>732.22699999999998</v>
      </c>
      <c r="AG140">
        <v>697.82899999999995</v>
      </c>
      <c r="AH140">
        <v>739.60799999999995</v>
      </c>
      <c r="AI140">
        <v>746.90099999999995</v>
      </c>
      <c r="AJ140">
        <v>689.32600000000002</v>
      </c>
      <c r="AL140">
        <v>10</v>
      </c>
      <c r="AM140">
        <v>931.69399999999996</v>
      </c>
      <c r="AN140">
        <v>851.27</v>
      </c>
      <c r="AO140">
        <v>779.41</v>
      </c>
      <c r="AP140">
        <v>977.72699999999998</v>
      </c>
      <c r="AQ140">
        <v>934.76300000000003</v>
      </c>
      <c r="AR140">
        <v>765.08299999999997</v>
      </c>
      <c r="AS140">
        <v>905.11099999999999</v>
      </c>
      <c r="AT140">
        <v>706.94799999999998</v>
      </c>
      <c r="AU140">
        <v>738.94399999999996</v>
      </c>
      <c r="AV140">
        <v>697.69799999999998</v>
      </c>
      <c r="AX140">
        <v>10</v>
      </c>
      <c r="AY140">
        <v>865.77200000000005</v>
      </c>
      <c r="AZ140">
        <v>797.22199999999998</v>
      </c>
      <c r="BA140">
        <v>807.68499999999995</v>
      </c>
      <c r="BB140">
        <v>849.53399999999999</v>
      </c>
      <c r="BC140">
        <v>717.98</v>
      </c>
      <c r="BD140">
        <v>833.697</v>
      </c>
      <c r="BE140">
        <v>844.08399999999995</v>
      </c>
      <c r="BF140">
        <v>885.14</v>
      </c>
      <c r="BG140">
        <v>784.07899999999995</v>
      </c>
      <c r="BH140">
        <v>775.87</v>
      </c>
      <c r="BJ140">
        <v>10</v>
      </c>
      <c r="BK140">
        <v>859.404</v>
      </c>
      <c r="BL140">
        <v>746.42700000000002</v>
      </c>
      <c r="BM140">
        <v>678.92600000000004</v>
      </c>
      <c r="BN140">
        <v>989.31899999999996</v>
      </c>
      <c r="BO140">
        <v>755.20799999999997</v>
      </c>
      <c r="BP140">
        <v>837.15499999999997</v>
      </c>
      <c r="BQ140">
        <v>967.79</v>
      </c>
      <c r="BR140">
        <v>857.06</v>
      </c>
      <c r="BS140">
        <v>961.04300000000001</v>
      </c>
      <c r="BT140">
        <v>830.79600000000005</v>
      </c>
      <c r="BV140" s="6">
        <v>10</v>
      </c>
      <c r="BW140" s="6">
        <v>804.49400000000003</v>
      </c>
      <c r="BX140" s="6">
        <v>866.70699999999999</v>
      </c>
      <c r="BY140" s="6">
        <v>725.72500000000002</v>
      </c>
      <c r="BZ140" s="6">
        <v>903.71299999999997</v>
      </c>
      <c r="CA140" s="6">
        <v>833.697</v>
      </c>
      <c r="CB140" s="6">
        <v>889.08500000000004</v>
      </c>
      <c r="CC140" s="6">
        <v>980.44799999999998</v>
      </c>
      <c r="CD140" s="6">
        <v>833.84199999999998</v>
      </c>
      <c r="CE140" s="6">
        <v>1303.9639999999999</v>
      </c>
      <c r="CF140" s="6">
        <v>883.04499999999996</v>
      </c>
      <c r="CH140">
        <v>10</v>
      </c>
      <c r="CI140">
        <v>861.44500000000005</v>
      </c>
      <c r="CJ140">
        <v>904.26499999999999</v>
      </c>
      <c r="CK140">
        <v>773.92200000000003</v>
      </c>
      <c r="CL140">
        <v>980.80700000000002</v>
      </c>
      <c r="CM140">
        <v>872.01800000000003</v>
      </c>
      <c r="CN140">
        <v>951.42</v>
      </c>
      <c r="CO140">
        <v>1164.1980000000001</v>
      </c>
      <c r="CP140">
        <v>966.63900000000001</v>
      </c>
      <c r="CQ140">
        <v>1063.3889999999999</v>
      </c>
      <c r="CR140">
        <v>890.29499999999996</v>
      </c>
    </row>
    <row r="141" spans="2:96" x14ac:dyDescent="0.2">
      <c r="B141">
        <v>11</v>
      </c>
      <c r="C141">
        <v>610.63499999999999</v>
      </c>
      <c r="D141">
        <v>698.78099999999995</v>
      </c>
      <c r="E141">
        <v>642.81799999999998</v>
      </c>
      <c r="F141">
        <v>643.572</v>
      </c>
      <c r="G141">
        <v>628.54600000000005</v>
      </c>
      <c r="H141">
        <v>677.54700000000003</v>
      </c>
      <c r="I141">
        <v>695.69600000000003</v>
      </c>
      <c r="J141">
        <v>714.97199999999998</v>
      </c>
      <c r="K141">
        <v>645.47400000000005</v>
      </c>
      <c r="L141">
        <v>971.20600000000002</v>
      </c>
      <c r="N141">
        <v>11</v>
      </c>
      <c r="O141">
        <v>638.38599999999997</v>
      </c>
      <c r="P141">
        <v>651.11599999999999</v>
      </c>
      <c r="Q141">
        <v>1171.086</v>
      </c>
      <c r="R141">
        <v>643.91700000000003</v>
      </c>
      <c r="S141">
        <v>600.27700000000004</v>
      </c>
      <c r="T141">
        <v>655.09199999999998</v>
      </c>
      <c r="U141">
        <v>4534.6229999999996</v>
      </c>
      <c r="V141">
        <v>631.81299999999999</v>
      </c>
      <c r="W141">
        <v>658.24300000000005</v>
      </c>
      <c r="X141">
        <v>758.64300000000003</v>
      </c>
      <c r="Z141">
        <v>11</v>
      </c>
      <c r="AA141">
        <v>707.95799999999997</v>
      </c>
      <c r="AB141">
        <v>654.05100000000004</v>
      </c>
      <c r="AC141">
        <v>741.10699999999997</v>
      </c>
      <c r="AD141">
        <v>707.19600000000003</v>
      </c>
      <c r="AE141">
        <v>713.31799999999998</v>
      </c>
      <c r="AF141">
        <v>778.35799999999995</v>
      </c>
      <c r="AG141">
        <v>729.14499999999998</v>
      </c>
      <c r="AH141">
        <v>773.69100000000003</v>
      </c>
      <c r="AI141">
        <v>736.601</v>
      </c>
      <c r="AJ141">
        <v>709.53099999999995</v>
      </c>
      <c r="AL141">
        <v>11</v>
      </c>
      <c r="AM141">
        <v>939.89</v>
      </c>
      <c r="AN141">
        <v>914.76900000000001</v>
      </c>
      <c r="AO141">
        <v>771.53499999999997</v>
      </c>
      <c r="AP141">
        <v>965.65899999999999</v>
      </c>
      <c r="AQ141">
        <v>1007.403</v>
      </c>
      <c r="AR141">
        <v>767.98400000000004</v>
      </c>
      <c r="AS141">
        <v>969.45699999999999</v>
      </c>
      <c r="AT141">
        <v>693.79100000000005</v>
      </c>
      <c r="AU141">
        <v>745.25199999999995</v>
      </c>
      <c r="AV141">
        <v>709.39200000000005</v>
      </c>
      <c r="AX141">
        <v>11</v>
      </c>
      <c r="AY141">
        <v>915.86099999999999</v>
      </c>
      <c r="AZ141">
        <v>764.39300000000003</v>
      </c>
      <c r="BA141">
        <v>807.92200000000003</v>
      </c>
      <c r="BB141">
        <v>881.42100000000005</v>
      </c>
      <c r="BC141">
        <v>776.70699999999999</v>
      </c>
      <c r="BD141">
        <v>805.1</v>
      </c>
      <c r="BE141">
        <v>824.64</v>
      </c>
      <c r="BF141">
        <v>812.46799999999996</v>
      </c>
      <c r="BG141">
        <v>755.16899999999998</v>
      </c>
      <c r="BH141">
        <v>800.21900000000005</v>
      </c>
      <c r="BJ141">
        <v>11</v>
      </c>
      <c r="BK141">
        <v>867.779</v>
      </c>
      <c r="BL141">
        <v>773.39099999999996</v>
      </c>
      <c r="BM141">
        <v>683.30499999999995</v>
      </c>
      <c r="BN141">
        <v>993.96400000000006</v>
      </c>
      <c r="BO141">
        <v>766.34299999999996</v>
      </c>
      <c r="BP141">
        <v>835.39400000000001</v>
      </c>
      <c r="BQ141">
        <v>969.45299999999997</v>
      </c>
      <c r="BR141">
        <v>841.99900000000002</v>
      </c>
      <c r="BS141">
        <v>923.45</v>
      </c>
      <c r="BT141">
        <v>792.56500000000005</v>
      </c>
      <c r="BV141" s="6">
        <v>11</v>
      </c>
      <c r="BW141" s="6">
        <v>779.21400000000006</v>
      </c>
      <c r="BX141" s="6">
        <v>877.60299999999995</v>
      </c>
      <c r="BY141" s="6">
        <v>744.54200000000003</v>
      </c>
      <c r="BZ141" s="6">
        <v>875.98400000000004</v>
      </c>
      <c r="CA141" s="6">
        <v>828.90499999999997</v>
      </c>
      <c r="CB141" s="6">
        <v>935.29399999999998</v>
      </c>
      <c r="CC141" s="6">
        <v>1039.2809999999999</v>
      </c>
      <c r="CD141" s="6">
        <v>853.95</v>
      </c>
      <c r="CE141" s="6">
        <v>1352.451</v>
      </c>
      <c r="CF141" s="6">
        <v>845.15800000000002</v>
      </c>
      <c r="CH141">
        <v>11</v>
      </c>
      <c r="CI141">
        <v>852.34</v>
      </c>
      <c r="CJ141">
        <v>917.86500000000001</v>
      </c>
      <c r="CK141">
        <v>734.05200000000002</v>
      </c>
      <c r="CL141">
        <v>974.38400000000001</v>
      </c>
      <c r="CM141">
        <v>894.40700000000004</v>
      </c>
      <c r="CN141">
        <v>900.82799999999997</v>
      </c>
      <c r="CO141">
        <v>1141.9670000000001</v>
      </c>
      <c r="CP141">
        <v>938.649</v>
      </c>
      <c r="CQ141">
        <v>1089.4870000000001</v>
      </c>
      <c r="CR141">
        <v>889.22699999999998</v>
      </c>
    </row>
    <row r="142" spans="2:96" x14ac:dyDescent="0.2">
      <c r="B142">
        <v>12</v>
      </c>
      <c r="C142">
        <v>610.81200000000001</v>
      </c>
      <c r="D142">
        <v>720.91800000000001</v>
      </c>
      <c r="E142">
        <v>645.79399999999998</v>
      </c>
      <c r="F142">
        <v>621.63099999999997</v>
      </c>
      <c r="G142">
        <v>598.5</v>
      </c>
      <c r="H142">
        <v>708.63</v>
      </c>
      <c r="I142">
        <v>680.64400000000001</v>
      </c>
      <c r="J142">
        <v>717.37099999999998</v>
      </c>
      <c r="K142">
        <v>659.05</v>
      </c>
      <c r="L142">
        <v>915.14400000000001</v>
      </c>
      <c r="N142">
        <v>12</v>
      </c>
      <c r="O142">
        <v>661.39800000000002</v>
      </c>
      <c r="P142">
        <v>629.803</v>
      </c>
      <c r="Q142">
        <v>1107.047</v>
      </c>
      <c r="R142">
        <v>635.13400000000001</v>
      </c>
      <c r="S142">
        <v>630.44200000000001</v>
      </c>
      <c r="T142">
        <v>645.28800000000001</v>
      </c>
      <c r="U142">
        <v>4209.0879999999997</v>
      </c>
      <c r="V142">
        <v>604.50699999999995</v>
      </c>
      <c r="W142">
        <v>620.56799999999998</v>
      </c>
      <c r="X142">
        <v>739.96400000000006</v>
      </c>
      <c r="Z142">
        <v>12</v>
      </c>
      <c r="AA142">
        <v>684.15200000000004</v>
      </c>
      <c r="AB142">
        <v>666.96299999999997</v>
      </c>
      <c r="AC142">
        <v>716.85400000000004</v>
      </c>
      <c r="AD142">
        <v>725.55200000000002</v>
      </c>
      <c r="AE142">
        <v>699.62400000000002</v>
      </c>
      <c r="AF142">
        <v>791.41899999999998</v>
      </c>
      <c r="AG142">
        <v>751.28300000000002</v>
      </c>
      <c r="AH142">
        <v>762.10400000000004</v>
      </c>
      <c r="AI142">
        <v>748.61400000000003</v>
      </c>
      <c r="AJ142">
        <v>694.05100000000004</v>
      </c>
      <c r="AL142">
        <v>12</v>
      </c>
      <c r="AM142">
        <v>988.75300000000004</v>
      </c>
      <c r="AN142">
        <v>903.327</v>
      </c>
      <c r="AO142">
        <v>736.94200000000001</v>
      </c>
      <c r="AP142">
        <v>944.16200000000003</v>
      </c>
      <c r="AQ142">
        <v>1033.519</v>
      </c>
      <c r="AR142">
        <v>756.029</v>
      </c>
      <c r="AS142">
        <v>1007.201</v>
      </c>
      <c r="AT142">
        <v>728.16200000000003</v>
      </c>
      <c r="AU142">
        <v>741.36699999999996</v>
      </c>
      <c r="AV142">
        <v>694.23800000000006</v>
      </c>
      <c r="AX142">
        <v>12</v>
      </c>
      <c r="AY142">
        <v>954.04100000000005</v>
      </c>
      <c r="AZ142">
        <v>794.27499999999998</v>
      </c>
      <c r="BA142">
        <v>809.18499999999995</v>
      </c>
      <c r="BB142">
        <v>885.28</v>
      </c>
      <c r="BC142">
        <v>756.09</v>
      </c>
      <c r="BD142">
        <v>804.11699999999996</v>
      </c>
      <c r="BE142">
        <v>819.54399999999998</v>
      </c>
      <c r="BF142">
        <v>844.45799999999997</v>
      </c>
      <c r="BG142">
        <v>730.37800000000004</v>
      </c>
      <c r="BH142">
        <v>769.22299999999996</v>
      </c>
      <c r="BJ142">
        <v>12</v>
      </c>
      <c r="BK142">
        <v>837.96799999999996</v>
      </c>
      <c r="BL142">
        <v>761.87800000000004</v>
      </c>
      <c r="BM142">
        <v>675.18700000000001</v>
      </c>
      <c r="BN142">
        <v>973.18299999999999</v>
      </c>
      <c r="BO142">
        <v>771.10699999999997</v>
      </c>
      <c r="BP142">
        <v>893.56399999999996</v>
      </c>
      <c r="BQ142">
        <v>958.85299999999995</v>
      </c>
      <c r="BR142">
        <v>844.05600000000004</v>
      </c>
      <c r="BS142">
        <v>990.31299999999999</v>
      </c>
      <c r="BT142">
        <v>824.27499999999998</v>
      </c>
      <c r="BV142" s="6">
        <v>12</v>
      </c>
      <c r="BW142" s="6">
        <v>809.06899999999996</v>
      </c>
      <c r="BX142" s="6">
        <v>850.78300000000002</v>
      </c>
      <c r="BY142" s="6">
        <v>778.90300000000002</v>
      </c>
      <c r="BZ142" s="6">
        <v>886.17100000000005</v>
      </c>
      <c r="CA142" s="6">
        <v>812.83299999999997</v>
      </c>
      <c r="CB142" s="6">
        <v>878.2</v>
      </c>
      <c r="CC142" s="6">
        <v>998.99900000000002</v>
      </c>
      <c r="CD142" s="6">
        <v>873.48900000000003</v>
      </c>
      <c r="CE142" s="6">
        <v>1295.22</v>
      </c>
      <c r="CF142" s="6">
        <v>853.55</v>
      </c>
      <c r="CH142">
        <v>12</v>
      </c>
      <c r="CI142">
        <v>887.93</v>
      </c>
      <c r="CJ142">
        <v>945.31899999999996</v>
      </c>
      <c r="CK142">
        <v>752.05899999999997</v>
      </c>
      <c r="CL142">
        <v>945.37900000000002</v>
      </c>
      <c r="CM142">
        <v>877.94</v>
      </c>
      <c r="CN142">
        <v>887.12300000000005</v>
      </c>
      <c r="CO142">
        <v>1102.673</v>
      </c>
      <c r="CP142">
        <v>955.38800000000003</v>
      </c>
      <c r="CQ142">
        <v>1084.0540000000001</v>
      </c>
      <c r="CR142">
        <v>867.774</v>
      </c>
    </row>
    <row r="143" spans="2:96" x14ac:dyDescent="0.2">
      <c r="B143">
        <v>13</v>
      </c>
      <c r="C143">
        <v>629.71</v>
      </c>
      <c r="D143">
        <v>720.84900000000005</v>
      </c>
      <c r="E143">
        <v>624.93499999999995</v>
      </c>
      <c r="F143">
        <v>624.59400000000005</v>
      </c>
      <c r="G143">
        <v>601.38199999999995</v>
      </c>
      <c r="H143">
        <v>691.44100000000003</v>
      </c>
      <c r="I143">
        <v>664.46</v>
      </c>
      <c r="J143">
        <v>743.63800000000003</v>
      </c>
      <c r="K143">
        <v>656.11099999999999</v>
      </c>
      <c r="L143">
        <v>893.11400000000003</v>
      </c>
      <c r="N143">
        <v>13</v>
      </c>
      <c r="O143">
        <v>668.15599999999995</v>
      </c>
      <c r="P143">
        <v>648.94799999999998</v>
      </c>
      <c r="Q143">
        <v>1045.7449999999999</v>
      </c>
      <c r="R143">
        <v>653.86900000000003</v>
      </c>
      <c r="S143">
        <v>639.97</v>
      </c>
      <c r="T143">
        <v>642.63800000000003</v>
      </c>
      <c r="U143">
        <v>3971.5039999999999</v>
      </c>
      <c r="V143">
        <v>627.50900000000001</v>
      </c>
      <c r="W143">
        <v>632.20500000000004</v>
      </c>
      <c r="X143">
        <v>744.07899999999995</v>
      </c>
      <c r="Z143">
        <v>13</v>
      </c>
      <c r="AA143">
        <v>693.35599999999999</v>
      </c>
      <c r="AB143">
        <v>636.09199999999998</v>
      </c>
      <c r="AC143">
        <v>715.20299999999997</v>
      </c>
      <c r="AD143">
        <v>762.553</v>
      </c>
      <c r="AE143">
        <v>697.76</v>
      </c>
      <c r="AF143">
        <v>805.66200000000003</v>
      </c>
      <c r="AG143">
        <v>713.13800000000003</v>
      </c>
      <c r="AH143">
        <v>791.64300000000003</v>
      </c>
      <c r="AI143">
        <v>747.62699999999995</v>
      </c>
      <c r="AJ143">
        <v>726.84400000000005</v>
      </c>
      <c r="AL143">
        <v>13</v>
      </c>
      <c r="AM143">
        <v>1020.4059999999999</v>
      </c>
      <c r="AN143">
        <v>790.79899999999998</v>
      </c>
      <c r="AO143">
        <v>767.673</v>
      </c>
      <c r="AP143">
        <v>955.29300000000001</v>
      </c>
      <c r="AQ143">
        <v>996.41200000000003</v>
      </c>
      <c r="AR143">
        <v>751.71900000000005</v>
      </c>
      <c r="AS143">
        <v>1021.633</v>
      </c>
      <c r="AT143">
        <v>700.178</v>
      </c>
      <c r="AU143">
        <v>784.32600000000002</v>
      </c>
      <c r="AV143">
        <v>693.21600000000001</v>
      </c>
      <c r="AX143">
        <v>13</v>
      </c>
      <c r="AY143">
        <v>874.16700000000003</v>
      </c>
      <c r="AZ143">
        <v>748.54399999999998</v>
      </c>
      <c r="BA143">
        <v>806.83799999999997</v>
      </c>
      <c r="BB143">
        <v>911.59199999999998</v>
      </c>
      <c r="BC143">
        <v>760.55</v>
      </c>
      <c r="BD143">
        <v>792.44600000000003</v>
      </c>
      <c r="BE143">
        <v>822.99400000000003</v>
      </c>
      <c r="BF143">
        <v>835.54200000000003</v>
      </c>
      <c r="BG143">
        <v>760.37300000000005</v>
      </c>
      <c r="BH143">
        <v>813.45699999999999</v>
      </c>
      <c r="BJ143">
        <v>13</v>
      </c>
      <c r="BK143">
        <v>840.79300000000001</v>
      </c>
      <c r="BL143">
        <v>768.13400000000001</v>
      </c>
      <c r="BM143">
        <v>726.33100000000002</v>
      </c>
      <c r="BN143">
        <v>996.01800000000003</v>
      </c>
      <c r="BO143">
        <v>770.03899999999999</v>
      </c>
      <c r="BP143">
        <v>910.08600000000001</v>
      </c>
      <c r="BQ143">
        <v>994.72500000000002</v>
      </c>
      <c r="BR143">
        <v>879.43</v>
      </c>
      <c r="BS143">
        <v>954.37699999999995</v>
      </c>
      <c r="BT143">
        <v>805.97799999999995</v>
      </c>
      <c r="BV143" s="6">
        <v>13</v>
      </c>
      <c r="BW143" s="6">
        <v>810.76900000000001</v>
      </c>
      <c r="BX143" s="6">
        <v>844.46199999999999</v>
      </c>
      <c r="BY143" s="6">
        <v>769.65800000000002</v>
      </c>
      <c r="BZ143" s="6">
        <v>913.23400000000004</v>
      </c>
      <c r="CA143" s="6">
        <v>890.03499999999997</v>
      </c>
      <c r="CB143" s="6">
        <v>838.40300000000002</v>
      </c>
      <c r="CC143" s="6">
        <v>985.07899999999995</v>
      </c>
      <c r="CD143" s="6">
        <v>859.649</v>
      </c>
      <c r="CE143" s="6">
        <v>1317.83</v>
      </c>
      <c r="CF143" s="6">
        <v>831.60500000000002</v>
      </c>
      <c r="CH143">
        <v>13</v>
      </c>
      <c r="CI143">
        <v>818.94100000000003</v>
      </c>
      <c r="CJ143">
        <v>957.99400000000003</v>
      </c>
      <c r="CK143">
        <v>770.89</v>
      </c>
      <c r="CL143">
        <v>939.47799999999995</v>
      </c>
      <c r="CM143">
        <v>860.98099999999999</v>
      </c>
      <c r="CN143">
        <v>895.62400000000002</v>
      </c>
      <c r="CO143">
        <v>1120.636</v>
      </c>
      <c r="CP143">
        <v>930.73800000000006</v>
      </c>
      <c r="CQ143">
        <v>1135.877</v>
      </c>
      <c r="CR143">
        <v>838.83699999999999</v>
      </c>
    </row>
    <row r="144" spans="2:96" x14ac:dyDescent="0.2">
      <c r="B144">
        <v>14</v>
      </c>
      <c r="C144">
        <v>641.35400000000004</v>
      </c>
      <c r="D144">
        <v>700.25400000000002</v>
      </c>
      <c r="E144">
        <v>614.76700000000005</v>
      </c>
      <c r="F144">
        <v>620.56799999999998</v>
      </c>
      <c r="G144">
        <v>612.17100000000005</v>
      </c>
      <c r="H144">
        <v>704.00699999999995</v>
      </c>
      <c r="I144">
        <v>661.38400000000001</v>
      </c>
      <c r="J144">
        <v>756.70399999999995</v>
      </c>
      <c r="K144">
        <v>643.73500000000001</v>
      </c>
      <c r="L144">
        <v>880.51700000000005</v>
      </c>
      <c r="N144">
        <v>14</v>
      </c>
      <c r="O144">
        <v>637.91999999999996</v>
      </c>
      <c r="P144">
        <v>625.80799999999999</v>
      </c>
      <c r="Q144">
        <v>1051.162</v>
      </c>
      <c r="R144">
        <v>654.41</v>
      </c>
      <c r="S144">
        <v>617.37400000000002</v>
      </c>
      <c r="T144">
        <v>640.62199999999996</v>
      </c>
      <c r="U144">
        <v>3794.0770000000002</v>
      </c>
      <c r="V144">
        <v>628.54899999999998</v>
      </c>
      <c r="W144">
        <v>689.495</v>
      </c>
      <c r="X144">
        <v>729.86599999999999</v>
      </c>
      <c r="Z144">
        <v>14</v>
      </c>
      <c r="AA144">
        <v>709.20399999999995</v>
      </c>
      <c r="AB144">
        <v>635.88900000000001</v>
      </c>
      <c r="AC144">
        <v>728.97400000000005</v>
      </c>
      <c r="AD144">
        <v>772.23699999999997</v>
      </c>
      <c r="AE144">
        <v>726.49599999999998</v>
      </c>
      <c r="AF144">
        <v>813.58600000000001</v>
      </c>
      <c r="AG144">
        <v>701.28</v>
      </c>
      <c r="AH144">
        <v>740.78599999999994</v>
      </c>
      <c r="AI144">
        <v>740.41700000000003</v>
      </c>
      <c r="AJ144">
        <v>724.28</v>
      </c>
      <c r="AL144">
        <v>14</v>
      </c>
      <c r="AM144">
        <v>1022.072</v>
      </c>
      <c r="AN144">
        <v>826.88900000000001</v>
      </c>
      <c r="AO144">
        <v>756.81200000000001</v>
      </c>
      <c r="AP144">
        <v>928.72400000000005</v>
      </c>
      <c r="AQ144">
        <v>1028.577</v>
      </c>
      <c r="AR144">
        <v>772.66899999999998</v>
      </c>
      <c r="AS144">
        <v>1058.518</v>
      </c>
      <c r="AT144">
        <v>745.596</v>
      </c>
      <c r="AU144">
        <v>780.447</v>
      </c>
      <c r="AV144">
        <v>695.61699999999996</v>
      </c>
      <c r="AX144">
        <v>14</v>
      </c>
      <c r="AY144">
        <v>836.45600000000002</v>
      </c>
      <c r="AZ144">
        <v>769.49</v>
      </c>
      <c r="BA144">
        <v>777.92200000000003</v>
      </c>
      <c r="BB144">
        <v>920.06</v>
      </c>
      <c r="BC144">
        <v>738.34400000000005</v>
      </c>
      <c r="BD144">
        <v>764.96400000000006</v>
      </c>
      <c r="BE144">
        <v>816.20600000000002</v>
      </c>
      <c r="BF144">
        <v>864.024</v>
      </c>
      <c r="BG144">
        <v>733.16399999999999</v>
      </c>
      <c r="BH144">
        <v>801.13400000000001</v>
      </c>
      <c r="BJ144">
        <v>14</v>
      </c>
      <c r="BK144">
        <v>827.7</v>
      </c>
      <c r="BL144">
        <v>756.66099999999994</v>
      </c>
      <c r="BM144">
        <v>695.40700000000004</v>
      </c>
      <c r="BN144">
        <v>1002.665</v>
      </c>
      <c r="BO144">
        <v>776.49400000000003</v>
      </c>
      <c r="BP144">
        <v>900.32399999999996</v>
      </c>
      <c r="BQ144">
        <v>1008.981</v>
      </c>
      <c r="BR144">
        <v>894.27099999999996</v>
      </c>
      <c r="BS144">
        <v>1030.277</v>
      </c>
      <c r="BT144">
        <v>848.16</v>
      </c>
      <c r="BV144" s="6">
        <v>14</v>
      </c>
      <c r="BW144" s="6">
        <v>823.00400000000002</v>
      </c>
      <c r="BX144" s="6">
        <v>835.39</v>
      </c>
      <c r="BY144" s="6">
        <v>762.86500000000001</v>
      </c>
      <c r="BZ144" s="6">
        <v>947.16899999999998</v>
      </c>
      <c r="CA144" s="6">
        <v>956.22</v>
      </c>
      <c r="CB144" s="6">
        <v>809.88499999999999</v>
      </c>
      <c r="CC144" s="6">
        <v>961.86599999999999</v>
      </c>
      <c r="CD144" s="6">
        <v>868.03300000000002</v>
      </c>
      <c r="CE144" s="6">
        <v>1359.4659999999999</v>
      </c>
      <c r="CF144" s="6">
        <v>837.02099999999996</v>
      </c>
      <c r="CH144">
        <v>14</v>
      </c>
      <c r="CI144">
        <v>830.327</v>
      </c>
      <c r="CJ144">
        <v>911.11500000000001</v>
      </c>
      <c r="CK144">
        <v>728.83600000000001</v>
      </c>
      <c r="CL144">
        <v>937.03800000000001</v>
      </c>
      <c r="CM144">
        <v>922.07100000000003</v>
      </c>
      <c r="CN144">
        <v>943.03399999999999</v>
      </c>
      <c r="CO144">
        <v>1132.6669999999999</v>
      </c>
      <c r="CP144">
        <v>943.96199999999999</v>
      </c>
      <c r="CQ144">
        <v>1150.4459999999999</v>
      </c>
      <c r="CR144">
        <v>839.65700000000004</v>
      </c>
    </row>
    <row r="145" spans="2:96" x14ac:dyDescent="0.2">
      <c r="B145">
        <v>15</v>
      </c>
      <c r="C145">
        <v>625.13599999999997</v>
      </c>
      <c r="D145">
        <v>697.50300000000004</v>
      </c>
      <c r="E145">
        <v>634.46500000000003</v>
      </c>
      <c r="F145">
        <v>622.01199999999994</v>
      </c>
      <c r="G145">
        <v>637.59100000000001</v>
      </c>
      <c r="H145">
        <v>710.71</v>
      </c>
      <c r="I145">
        <v>669.65200000000004</v>
      </c>
      <c r="J145">
        <v>721.40599999999995</v>
      </c>
      <c r="K145">
        <v>633.31200000000001</v>
      </c>
      <c r="L145">
        <v>863.18799999999999</v>
      </c>
      <c r="N145">
        <v>15</v>
      </c>
      <c r="O145">
        <v>605.09199999999998</v>
      </c>
      <c r="P145">
        <v>627.65099999999995</v>
      </c>
      <c r="Q145">
        <v>1006.53</v>
      </c>
      <c r="R145">
        <v>616.29700000000003</v>
      </c>
      <c r="S145">
        <v>627.25800000000004</v>
      </c>
      <c r="T145">
        <v>640.65800000000002</v>
      </c>
      <c r="U145">
        <v>3750.6979999999999</v>
      </c>
      <c r="V145">
        <v>627.178</v>
      </c>
      <c r="W145">
        <v>695.48099999999999</v>
      </c>
      <c r="X145">
        <v>731.96600000000001</v>
      </c>
      <c r="Z145">
        <v>15</v>
      </c>
      <c r="AA145">
        <v>719.54700000000003</v>
      </c>
      <c r="AB145">
        <v>636.61699999999996</v>
      </c>
      <c r="AC145">
        <v>739.02800000000002</v>
      </c>
      <c r="AD145">
        <v>759.11300000000006</v>
      </c>
      <c r="AE145">
        <v>755.947</v>
      </c>
      <c r="AF145">
        <v>837.93899999999996</v>
      </c>
      <c r="AG145">
        <v>703.72</v>
      </c>
      <c r="AH145">
        <v>735.99300000000005</v>
      </c>
      <c r="AI145">
        <v>754.21299999999997</v>
      </c>
      <c r="AJ145">
        <v>709.30600000000004</v>
      </c>
      <c r="AL145">
        <v>15</v>
      </c>
      <c r="AM145">
        <v>1046.4380000000001</v>
      </c>
      <c r="AN145">
        <v>828.44899999999996</v>
      </c>
      <c r="AO145">
        <v>774.41800000000001</v>
      </c>
      <c r="AP145">
        <v>1033.1199999999999</v>
      </c>
      <c r="AQ145">
        <v>1004.751</v>
      </c>
      <c r="AR145">
        <v>762.60900000000004</v>
      </c>
      <c r="AS145">
        <v>1047.21</v>
      </c>
      <c r="AT145">
        <v>698.86400000000003</v>
      </c>
      <c r="AU145">
        <v>799.97900000000004</v>
      </c>
      <c r="AV145">
        <v>717.80899999999997</v>
      </c>
      <c r="AX145">
        <v>15</v>
      </c>
      <c r="AY145">
        <v>776.73</v>
      </c>
      <c r="AZ145">
        <v>785.15099999999995</v>
      </c>
      <c r="BA145">
        <v>805.02</v>
      </c>
      <c r="BB145">
        <v>884.11300000000006</v>
      </c>
      <c r="BC145">
        <v>789.2</v>
      </c>
      <c r="BD145">
        <v>763.83500000000004</v>
      </c>
      <c r="BE145">
        <v>807.89200000000005</v>
      </c>
      <c r="BF145">
        <v>897.024</v>
      </c>
      <c r="BG145">
        <v>769.03200000000004</v>
      </c>
      <c r="BH145">
        <v>798.31399999999996</v>
      </c>
      <c r="BJ145">
        <v>15</v>
      </c>
      <c r="BK145">
        <v>837.26800000000003</v>
      </c>
      <c r="BL145">
        <v>764.59900000000005</v>
      </c>
      <c r="BM145">
        <v>703.17399999999998</v>
      </c>
      <c r="BN145">
        <v>1006.38</v>
      </c>
      <c r="BO145">
        <v>757.75599999999997</v>
      </c>
      <c r="BP145">
        <v>861.95799999999997</v>
      </c>
      <c r="BQ145">
        <v>937.91899999999998</v>
      </c>
      <c r="BR145">
        <v>875.40800000000002</v>
      </c>
      <c r="BS145">
        <v>1093.2940000000001</v>
      </c>
      <c r="BT145">
        <v>862.57799999999997</v>
      </c>
      <c r="BV145" s="6">
        <v>15</v>
      </c>
      <c r="BW145" s="6">
        <v>817.67899999999997</v>
      </c>
      <c r="BX145" s="6">
        <v>845.577</v>
      </c>
      <c r="BY145" s="6">
        <v>754.99599999999998</v>
      </c>
      <c r="BZ145" s="6">
        <v>963.2</v>
      </c>
      <c r="CA145" s="6">
        <v>972.21299999999997</v>
      </c>
      <c r="CB145" s="6">
        <v>858.24300000000005</v>
      </c>
      <c r="CC145" s="6">
        <v>943.96100000000001</v>
      </c>
      <c r="CD145" s="6">
        <v>858.09400000000005</v>
      </c>
      <c r="CE145" s="6">
        <v>1285.1510000000001</v>
      </c>
      <c r="CF145" s="6">
        <v>842.99199999999996</v>
      </c>
      <c r="CH145">
        <v>15</v>
      </c>
      <c r="CI145">
        <v>831.01700000000005</v>
      </c>
      <c r="CJ145">
        <v>945.27300000000002</v>
      </c>
      <c r="CK145">
        <v>770.39499999999998</v>
      </c>
      <c r="CL145">
        <v>947.71199999999999</v>
      </c>
      <c r="CM145">
        <v>943.63900000000001</v>
      </c>
      <c r="CN145">
        <v>977.37900000000002</v>
      </c>
      <c r="CO145">
        <v>1125.32</v>
      </c>
      <c r="CP145">
        <v>974.46100000000001</v>
      </c>
      <c r="CQ145">
        <v>1165.347</v>
      </c>
      <c r="CR145">
        <v>827.61199999999997</v>
      </c>
    </row>
    <row r="146" spans="2:96" x14ac:dyDescent="0.2">
      <c r="B146">
        <v>16</v>
      </c>
      <c r="C146">
        <v>628.173</v>
      </c>
      <c r="D146">
        <v>690.44899999999996</v>
      </c>
      <c r="E146">
        <v>681.61300000000006</v>
      </c>
      <c r="F146">
        <v>624.98400000000004</v>
      </c>
      <c r="G146">
        <v>617.36500000000001</v>
      </c>
      <c r="H146">
        <v>726.49</v>
      </c>
      <c r="I146">
        <v>699.58799999999997</v>
      </c>
      <c r="J146">
        <v>716.08900000000006</v>
      </c>
      <c r="K146">
        <v>655.41200000000003</v>
      </c>
      <c r="L146">
        <v>836.85199999999998</v>
      </c>
      <c r="N146">
        <v>16</v>
      </c>
      <c r="O146">
        <v>609.95399999999995</v>
      </c>
      <c r="P146">
        <v>642.80999999999995</v>
      </c>
      <c r="Q146">
        <v>915.52599999999995</v>
      </c>
      <c r="R146">
        <v>639.13300000000004</v>
      </c>
      <c r="S146">
        <v>644.15300000000002</v>
      </c>
      <c r="T146">
        <v>661.005</v>
      </c>
      <c r="U146">
        <v>3552.2339999999999</v>
      </c>
      <c r="V146">
        <v>624.24800000000005</v>
      </c>
      <c r="W146">
        <v>654.78</v>
      </c>
      <c r="X146">
        <v>744.68499999999995</v>
      </c>
      <c r="Z146">
        <v>16</v>
      </c>
      <c r="AA146">
        <v>706.77300000000002</v>
      </c>
      <c r="AB146">
        <v>633.22699999999998</v>
      </c>
      <c r="AC146">
        <v>735.61699999999996</v>
      </c>
      <c r="AD146">
        <v>741.12300000000005</v>
      </c>
      <c r="AE146">
        <v>725.94600000000003</v>
      </c>
      <c r="AF146">
        <v>849.76700000000005</v>
      </c>
      <c r="AG146">
        <v>709.53800000000001</v>
      </c>
      <c r="AH146">
        <v>793.43299999999999</v>
      </c>
      <c r="AI146">
        <v>759.726</v>
      </c>
      <c r="AJ146">
        <v>724.75699999999995</v>
      </c>
      <c r="AL146">
        <v>16</v>
      </c>
      <c r="AM146">
        <v>1086.472</v>
      </c>
      <c r="AN146">
        <v>864.46500000000003</v>
      </c>
      <c r="AO146">
        <v>760.89700000000005</v>
      </c>
      <c r="AP146">
        <v>1035.595</v>
      </c>
      <c r="AQ146">
        <v>1014.958</v>
      </c>
      <c r="AR146">
        <v>783.08600000000001</v>
      </c>
      <c r="AS146">
        <v>1038.0319999999999</v>
      </c>
      <c r="AT146">
        <v>687.48800000000006</v>
      </c>
      <c r="AU146">
        <v>844.54700000000003</v>
      </c>
      <c r="AV146">
        <v>694.67399999999998</v>
      </c>
      <c r="AX146">
        <v>16</v>
      </c>
      <c r="AY146">
        <v>777.60199999999998</v>
      </c>
      <c r="AZ146">
        <v>792.57100000000003</v>
      </c>
      <c r="BA146">
        <v>850.42899999999997</v>
      </c>
      <c r="BB146">
        <v>884.553</v>
      </c>
      <c r="BC146">
        <v>851.94100000000003</v>
      </c>
      <c r="BD146">
        <v>780.178</v>
      </c>
      <c r="BE146">
        <v>788.16899999999998</v>
      </c>
      <c r="BF146">
        <v>884.92100000000005</v>
      </c>
      <c r="BG146">
        <v>804.11800000000005</v>
      </c>
      <c r="BH146">
        <v>793.00099999999998</v>
      </c>
      <c r="BJ146">
        <v>16</v>
      </c>
      <c r="BK146">
        <v>831.81600000000003</v>
      </c>
      <c r="BL146">
        <v>775.56700000000001</v>
      </c>
      <c r="BM146">
        <v>708.43899999999996</v>
      </c>
      <c r="BN146">
        <v>1009.0170000000001</v>
      </c>
      <c r="BO146">
        <v>761.14400000000001</v>
      </c>
      <c r="BP146">
        <v>879.12599999999998</v>
      </c>
      <c r="BQ146">
        <v>973.30499999999995</v>
      </c>
      <c r="BR146">
        <v>848.79399999999998</v>
      </c>
      <c r="BS146">
        <v>1021.3630000000001</v>
      </c>
      <c r="BT146">
        <v>841.23400000000004</v>
      </c>
      <c r="BV146" s="6">
        <v>16</v>
      </c>
      <c r="BW146" s="6">
        <v>841.697</v>
      </c>
      <c r="BX146" s="6">
        <v>825.43600000000004</v>
      </c>
      <c r="BY146" s="6">
        <v>741.101</v>
      </c>
      <c r="BZ146" s="6">
        <v>966.48299999999995</v>
      </c>
      <c r="CA146" s="6">
        <v>978.12300000000005</v>
      </c>
      <c r="CB146" s="6">
        <v>878.35699999999997</v>
      </c>
      <c r="CC146" s="6">
        <v>930.45399999999995</v>
      </c>
      <c r="CD146" s="6">
        <v>840.86199999999997</v>
      </c>
      <c r="CE146" s="6">
        <v>1308.989</v>
      </c>
      <c r="CF146" s="6">
        <v>853.654</v>
      </c>
      <c r="CH146">
        <v>16</v>
      </c>
      <c r="CI146">
        <v>851.81799999999998</v>
      </c>
      <c r="CJ146">
        <v>976.64400000000001</v>
      </c>
      <c r="CK146">
        <v>781.16</v>
      </c>
      <c r="CL146">
        <v>978.64599999999996</v>
      </c>
      <c r="CM146">
        <v>948.78</v>
      </c>
      <c r="CN146">
        <v>940.58100000000002</v>
      </c>
      <c r="CO146">
        <v>1146.443</v>
      </c>
      <c r="CP146">
        <v>1020.904</v>
      </c>
      <c r="CQ146">
        <v>1124.944</v>
      </c>
      <c r="CR146">
        <v>853.51400000000001</v>
      </c>
    </row>
    <row r="147" spans="2:96" x14ac:dyDescent="0.2">
      <c r="B147">
        <v>17</v>
      </c>
      <c r="C147">
        <v>642.58100000000002</v>
      </c>
      <c r="D147">
        <v>726.81600000000003</v>
      </c>
      <c r="E147">
        <v>639.85599999999999</v>
      </c>
      <c r="F147">
        <v>625.96699999999998</v>
      </c>
      <c r="G147">
        <v>623.49300000000005</v>
      </c>
      <c r="H147">
        <v>747.14300000000003</v>
      </c>
      <c r="I147">
        <v>699.66800000000001</v>
      </c>
      <c r="J147">
        <v>761.85599999999999</v>
      </c>
      <c r="K147">
        <v>601.87099999999998</v>
      </c>
      <c r="L147">
        <v>836.46600000000001</v>
      </c>
      <c r="N147">
        <v>17</v>
      </c>
      <c r="O147">
        <v>629.58600000000001</v>
      </c>
      <c r="P147">
        <v>657.40099999999995</v>
      </c>
      <c r="Q147">
        <v>940.76400000000001</v>
      </c>
      <c r="R147">
        <v>609.65499999999997</v>
      </c>
      <c r="S147">
        <v>633.54600000000005</v>
      </c>
      <c r="T147">
        <v>637.77300000000002</v>
      </c>
      <c r="U147">
        <v>3440.7260000000001</v>
      </c>
      <c r="V147">
        <v>642.41099999999994</v>
      </c>
      <c r="W147">
        <v>660.84</v>
      </c>
      <c r="X147">
        <v>752.447</v>
      </c>
      <c r="Z147">
        <v>17</v>
      </c>
      <c r="AA147">
        <v>688.26199999999994</v>
      </c>
      <c r="AB147">
        <v>629.36900000000003</v>
      </c>
      <c r="AC147">
        <v>699.57100000000003</v>
      </c>
      <c r="AD147">
        <v>733.41399999999999</v>
      </c>
      <c r="AE147">
        <v>739.96199999999999</v>
      </c>
      <c r="AF147">
        <v>894.28200000000004</v>
      </c>
      <c r="AG147">
        <v>724.41399999999999</v>
      </c>
      <c r="AH147">
        <v>818.322</v>
      </c>
      <c r="AI147">
        <v>776.17700000000002</v>
      </c>
      <c r="AJ147">
        <v>695.274</v>
      </c>
      <c r="AL147">
        <v>17</v>
      </c>
      <c r="AM147">
        <v>1042.087</v>
      </c>
      <c r="AN147">
        <v>927.27499999999998</v>
      </c>
      <c r="AO147">
        <v>776.93700000000001</v>
      </c>
      <c r="AP147">
        <v>971.73299999999995</v>
      </c>
      <c r="AQ147">
        <v>1087.769</v>
      </c>
      <c r="AR147">
        <v>805.37</v>
      </c>
      <c r="AS147">
        <v>1162.4839999999999</v>
      </c>
      <c r="AT147">
        <v>722.34299999999996</v>
      </c>
      <c r="AU147">
        <v>803.47799999999995</v>
      </c>
      <c r="AV147">
        <v>722.42499999999995</v>
      </c>
      <c r="AX147">
        <v>17</v>
      </c>
      <c r="AY147">
        <v>778.01300000000003</v>
      </c>
      <c r="AZ147">
        <v>815.32500000000005</v>
      </c>
      <c r="BA147">
        <v>800.63699999999994</v>
      </c>
      <c r="BB147">
        <v>835.25300000000004</v>
      </c>
      <c r="BC147">
        <v>895.226</v>
      </c>
      <c r="BD147">
        <v>741.05799999999999</v>
      </c>
      <c r="BE147">
        <v>789.66800000000001</v>
      </c>
      <c r="BF147">
        <v>900.46500000000003</v>
      </c>
      <c r="BG147">
        <v>759.12</v>
      </c>
      <c r="BH147">
        <v>815.99900000000002</v>
      </c>
      <c r="BJ147">
        <v>17</v>
      </c>
      <c r="BK147">
        <v>811.82600000000002</v>
      </c>
      <c r="BL147">
        <v>737.745</v>
      </c>
      <c r="BM147">
        <v>693.25400000000002</v>
      </c>
      <c r="BN147">
        <v>1012.776</v>
      </c>
      <c r="BO147">
        <v>783.86900000000003</v>
      </c>
      <c r="BP147">
        <v>942.93100000000004</v>
      </c>
      <c r="BQ147">
        <v>984.26099999999997</v>
      </c>
      <c r="BR147">
        <v>876.47500000000002</v>
      </c>
      <c r="BS147">
        <v>1098.568</v>
      </c>
      <c r="BT147">
        <v>915.75699999999995</v>
      </c>
      <c r="BV147" s="6">
        <v>17</v>
      </c>
      <c r="BW147" s="6">
        <v>856.95600000000002</v>
      </c>
      <c r="BX147" s="6">
        <v>839.29499999999996</v>
      </c>
      <c r="BY147" s="6">
        <v>729.36</v>
      </c>
      <c r="BZ147" s="6">
        <v>956.06700000000001</v>
      </c>
      <c r="CA147" s="6">
        <v>924.74099999999999</v>
      </c>
      <c r="CB147" s="6">
        <v>868.154</v>
      </c>
      <c r="CC147" s="6">
        <v>898.70100000000002</v>
      </c>
      <c r="CD147" s="6">
        <v>830.62199999999996</v>
      </c>
      <c r="CE147" s="6">
        <v>1253.3599999999999</v>
      </c>
      <c r="CF147" s="6">
        <v>866.774</v>
      </c>
      <c r="CH147">
        <v>17</v>
      </c>
      <c r="CI147">
        <v>949.25199999999995</v>
      </c>
      <c r="CJ147">
        <v>916.48599999999999</v>
      </c>
      <c r="CK147">
        <v>791.11300000000006</v>
      </c>
      <c r="CL147">
        <v>971.01099999999997</v>
      </c>
      <c r="CM147">
        <v>962.67200000000003</v>
      </c>
      <c r="CN147">
        <v>929.46600000000001</v>
      </c>
      <c r="CO147">
        <v>1070.2729999999999</v>
      </c>
      <c r="CP147">
        <v>1081.3409999999999</v>
      </c>
      <c r="CQ147">
        <v>1196.6590000000001</v>
      </c>
      <c r="CR147">
        <v>826.58100000000002</v>
      </c>
    </row>
    <row r="148" spans="2:96" x14ac:dyDescent="0.2">
      <c r="B148">
        <v>18</v>
      </c>
      <c r="C148">
        <v>627.572</v>
      </c>
      <c r="D148">
        <v>687.71400000000006</v>
      </c>
      <c r="E148">
        <v>622.154</v>
      </c>
      <c r="F148">
        <v>643.94100000000003</v>
      </c>
      <c r="G148">
        <v>600.39300000000003</v>
      </c>
      <c r="H148">
        <v>721.15099999999995</v>
      </c>
      <c r="I148">
        <v>692.19600000000003</v>
      </c>
      <c r="J148">
        <v>801.28300000000002</v>
      </c>
      <c r="K148">
        <v>622.06299999999999</v>
      </c>
      <c r="L148">
        <v>808.79</v>
      </c>
      <c r="N148">
        <v>18</v>
      </c>
      <c r="O148">
        <v>633.88300000000004</v>
      </c>
      <c r="P148">
        <v>626.17499999999995</v>
      </c>
      <c r="Q148">
        <v>876.24400000000003</v>
      </c>
      <c r="R148">
        <v>638.154</v>
      </c>
      <c r="S148">
        <v>614.28499999999997</v>
      </c>
      <c r="T148">
        <v>647.63699999999994</v>
      </c>
      <c r="U148">
        <v>3360.9659999999999</v>
      </c>
      <c r="V148">
        <v>637.87800000000004</v>
      </c>
      <c r="W148">
        <v>649.03099999999995</v>
      </c>
      <c r="X148">
        <v>761.98299999999995</v>
      </c>
      <c r="Z148">
        <v>18</v>
      </c>
      <c r="AA148">
        <v>689.803</v>
      </c>
      <c r="AB148">
        <v>640.07899999999995</v>
      </c>
      <c r="AC148">
        <v>689.71500000000003</v>
      </c>
      <c r="AD148">
        <v>754.78300000000002</v>
      </c>
      <c r="AE148">
        <v>757.18</v>
      </c>
      <c r="AF148">
        <v>1000.15</v>
      </c>
      <c r="AG148">
        <v>680.87</v>
      </c>
      <c r="AH148">
        <v>803.625</v>
      </c>
      <c r="AI148">
        <v>732.55200000000002</v>
      </c>
      <c r="AJ148">
        <v>699.77200000000005</v>
      </c>
      <c r="AL148">
        <v>18</v>
      </c>
      <c r="AM148">
        <v>1046.1089999999999</v>
      </c>
      <c r="AN148">
        <v>926.78800000000001</v>
      </c>
      <c r="AO148">
        <v>784.59100000000001</v>
      </c>
      <c r="AP148">
        <v>1024.02</v>
      </c>
      <c r="AQ148">
        <v>1134.499</v>
      </c>
      <c r="AR148">
        <v>804.97199999999998</v>
      </c>
      <c r="AS148">
        <v>1147.2650000000001</v>
      </c>
      <c r="AT148">
        <v>745.26900000000001</v>
      </c>
      <c r="AU148">
        <v>840.62099999999998</v>
      </c>
      <c r="AV148">
        <v>716.72900000000004</v>
      </c>
      <c r="AX148">
        <v>18</v>
      </c>
      <c r="AY148">
        <v>772.65</v>
      </c>
      <c r="AZ148">
        <v>785.97500000000002</v>
      </c>
      <c r="BA148">
        <v>841.55</v>
      </c>
      <c r="BB148">
        <v>869.99400000000003</v>
      </c>
      <c r="BC148">
        <v>872.495</v>
      </c>
      <c r="BD148">
        <v>782.96299999999997</v>
      </c>
      <c r="BE148">
        <v>779.63400000000001</v>
      </c>
      <c r="BF148">
        <v>918.15599999999995</v>
      </c>
      <c r="BG148">
        <v>816.61199999999997</v>
      </c>
      <c r="BH148">
        <v>790.98199999999997</v>
      </c>
      <c r="BJ148">
        <v>18</v>
      </c>
      <c r="BK148">
        <v>770.76499999999999</v>
      </c>
      <c r="BL148">
        <v>725.01199999999994</v>
      </c>
      <c r="BM148">
        <v>714.55600000000004</v>
      </c>
      <c r="BN148">
        <v>990.73099999999999</v>
      </c>
      <c r="BO148">
        <v>779.75900000000001</v>
      </c>
      <c r="BP148">
        <v>915.83600000000001</v>
      </c>
      <c r="BQ148">
        <v>927.25800000000004</v>
      </c>
      <c r="BR148">
        <v>929.995</v>
      </c>
      <c r="BS148">
        <v>1074.473</v>
      </c>
      <c r="BT148">
        <v>911.04200000000003</v>
      </c>
      <c r="BV148" s="6">
        <v>18</v>
      </c>
      <c r="BW148" s="6">
        <v>842.87400000000002</v>
      </c>
      <c r="BX148" s="6">
        <v>814.99699999999996</v>
      </c>
      <c r="BY148" s="6">
        <v>761.33100000000002</v>
      </c>
      <c r="BZ148" s="6">
        <v>948.89499999999998</v>
      </c>
      <c r="CA148" s="6">
        <v>895.08100000000002</v>
      </c>
      <c r="CB148" s="6">
        <v>885.16399999999999</v>
      </c>
      <c r="CC148" s="6">
        <v>833.76400000000001</v>
      </c>
      <c r="CD148" s="6">
        <v>894.33100000000002</v>
      </c>
      <c r="CE148" s="6">
        <v>1268.836</v>
      </c>
      <c r="CF148" s="6">
        <v>892.12</v>
      </c>
      <c r="CH148">
        <v>18</v>
      </c>
      <c r="CI148">
        <v>930.81500000000005</v>
      </c>
      <c r="CJ148">
        <v>954.34299999999996</v>
      </c>
      <c r="CK148">
        <v>770.697</v>
      </c>
      <c r="CL148">
        <v>1002.006</v>
      </c>
      <c r="CM148">
        <v>999.47299999999996</v>
      </c>
      <c r="CN148">
        <v>971.80600000000004</v>
      </c>
      <c r="CO148">
        <v>987.50699999999995</v>
      </c>
      <c r="CP148">
        <v>1037.5830000000001</v>
      </c>
      <c r="CQ148">
        <v>1181.723</v>
      </c>
      <c r="CR148">
        <v>861.67200000000003</v>
      </c>
    </row>
    <row r="149" spans="2:96" x14ac:dyDescent="0.2">
      <c r="B149">
        <v>19</v>
      </c>
      <c r="C149">
        <v>634.54700000000003</v>
      </c>
      <c r="D149">
        <v>685.15099999999995</v>
      </c>
      <c r="E149">
        <v>658.721</v>
      </c>
      <c r="F149">
        <v>612.50199999999995</v>
      </c>
      <c r="G149">
        <v>636.05200000000002</v>
      </c>
      <c r="H149">
        <v>684.75300000000004</v>
      </c>
      <c r="I149">
        <v>657.92100000000005</v>
      </c>
      <c r="J149">
        <v>781.91399999999999</v>
      </c>
      <c r="K149">
        <v>637.26</v>
      </c>
      <c r="L149">
        <v>805.10799999999995</v>
      </c>
      <c r="N149">
        <v>19</v>
      </c>
      <c r="O149">
        <v>632.71600000000001</v>
      </c>
      <c r="P149">
        <v>637.13599999999997</v>
      </c>
      <c r="Q149">
        <v>833.11</v>
      </c>
      <c r="R149">
        <v>634.99099999999999</v>
      </c>
      <c r="S149">
        <v>611.76499999999999</v>
      </c>
      <c r="T149">
        <v>625.66899999999998</v>
      </c>
      <c r="U149">
        <v>3026.5050000000001</v>
      </c>
      <c r="V149">
        <v>637.65099999999995</v>
      </c>
      <c r="W149">
        <v>628.45600000000002</v>
      </c>
      <c r="X149">
        <v>749.41800000000001</v>
      </c>
      <c r="Z149">
        <v>19</v>
      </c>
      <c r="AA149">
        <v>686.94</v>
      </c>
      <c r="AB149">
        <v>661.32100000000003</v>
      </c>
      <c r="AC149">
        <v>694.89099999999996</v>
      </c>
      <c r="AD149">
        <v>786.93299999999999</v>
      </c>
      <c r="AE149">
        <v>784.10900000000004</v>
      </c>
      <c r="AF149">
        <v>1134.0920000000001</v>
      </c>
      <c r="AG149">
        <v>696.43700000000001</v>
      </c>
      <c r="AH149">
        <v>839.53700000000003</v>
      </c>
      <c r="AI149">
        <v>756.80200000000002</v>
      </c>
      <c r="AJ149">
        <v>704.12699999999995</v>
      </c>
      <c r="AL149">
        <v>19</v>
      </c>
      <c r="AM149">
        <v>1100.1559999999999</v>
      </c>
      <c r="AN149">
        <v>907.279</v>
      </c>
      <c r="AO149">
        <v>797.58100000000002</v>
      </c>
      <c r="AP149">
        <v>1058.4780000000001</v>
      </c>
      <c r="AQ149">
        <v>1178.259</v>
      </c>
      <c r="AR149">
        <v>813.50300000000004</v>
      </c>
      <c r="AS149">
        <v>1213.5229999999999</v>
      </c>
      <c r="AT149">
        <v>708.64300000000003</v>
      </c>
      <c r="AU149">
        <v>904.80499999999995</v>
      </c>
      <c r="AV149">
        <v>717.94600000000003</v>
      </c>
      <c r="AX149">
        <v>19</v>
      </c>
      <c r="AY149">
        <v>776.55899999999997</v>
      </c>
      <c r="AZ149">
        <v>788.91700000000003</v>
      </c>
      <c r="BA149">
        <v>879.95500000000004</v>
      </c>
      <c r="BB149">
        <v>839.26700000000005</v>
      </c>
      <c r="BC149">
        <v>802.94</v>
      </c>
      <c r="BD149">
        <v>752.88800000000003</v>
      </c>
      <c r="BE149">
        <v>790.53200000000004</v>
      </c>
      <c r="BF149">
        <v>913.53300000000002</v>
      </c>
      <c r="BG149">
        <v>824.28700000000003</v>
      </c>
      <c r="BH149">
        <v>801.19200000000001</v>
      </c>
      <c r="BJ149">
        <v>19</v>
      </c>
      <c r="BK149">
        <v>770.28700000000003</v>
      </c>
      <c r="BL149">
        <v>716.25</v>
      </c>
      <c r="BM149">
        <v>720.65200000000004</v>
      </c>
      <c r="BN149">
        <v>1030.625</v>
      </c>
      <c r="BO149">
        <v>771.59199999999998</v>
      </c>
      <c r="BP149">
        <v>907.17100000000005</v>
      </c>
      <c r="BQ149">
        <v>898.38900000000001</v>
      </c>
      <c r="BR149">
        <v>934.53499999999997</v>
      </c>
      <c r="BS149">
        <v>1093.923</v>
      </c>
      <c r="BT149">
        <v>894.10199999999998</v>
      </c>
      <c r="BV149" s="6">
        <v>19</v>
      </c>
      <c r="BW149" s="6">
        <v>874.24699999999996</v>
      </c>
      <c r="BX149" s="6">
        <v>813.85500000000002</v>
      </c>
      <c r="BY149" s="6">
        <v>790.41</v>
      </c>
      <c r="BZ149" s="6">
        <v>958.98199999999997</v>
      </c>
      <c r="CA149" s="6">
        <v>904.06100000000004</v>
      </c>
      <c r="CB149" s="6">
        <v>890.19500000000005</v>
      </c>
      <c r="CC149" s="6">
        <v>814.25300000000004</v>
      </c>
      <c r="CD149" s="6">
        <v>894.93200000000002</v>
      </c>
      <c r="CE149" s="6">
        <v>1286.9870000000001</v>
      </c>
      <c r="CF149" s="6">
        <v>854.58600000000001</v>
      </c>
      <c r="CH149">
        <v>19</v>
      </c>
      <c r="CI149">
        <v>936.92100000000005</v>
      </c>
      <c r="CJ149">
        <v>1019.801</v>
      </c>
      <c r="CK149">
        <v>783.55700000000002</v>
      </c>
      <c r="CL149">
        <v>1000.326</v>
      </c>
      <c r="CM149">
        <v>990.26599999999996</v>
      </c>
      <c r="CN149">
        <v>953.76900000000001</v>
      </c>
      <c r="CO149">
        <v>1074.087</v>
      </c>
      <c r="CP149">
        <v>1027.1110000000001</v>
      </c>
      <c r="CQ149">
        <v>1214.6780000000001</v>
      </c>
      <c r="CR149">
        <v>837.79600000000005</v>
      </c>
    </row>
    <row r="150" spans="2:96" x14ac:dyDescent="0.2">
      <c r="B150">
        <v>20</v>
      </c>
      <c r="C150">
        <v>649.85599999999999</v>
      </c>
      <c r="D150">
        <v>673.92</v>
      </c>
      <c r="E150">
        <v>652.42700000000002</v>
      </c>
      <c r="F150">
        <v>632.84799999999996</v>
      </c>
      <c r="G150">
        <v>617.76199999999994</v>
      </c>
      <c r="H150">
        <v>726.03899999999999</v>
      </c>
      <c r="I150">
        <v>688.11300000000006</v>
      </c>
      <c r="J150">
        <v>794.78800000000001</v>
      </c>
      <c r="K150">
        <v>631.13099999999997</v>
      </c>
      <c r="L150">
        <v>801.57399999999996</v>
      </c>
      <c r="N150">
        <v>20</v>
      </c>
      <c r="O150">
        <v>638.21299999999997</v>
      </c>
      <c r="P150">
        <v>616.98500000000001</v>
      </c>
      <c r="Q150">
        <v>782.12699999999995</v>
      </c>
      <c r="R150">
        <v>649.54300000000001</v>
      </c>
      <c r="S150">
        <v>622.66499999999996</v>
      </c>
      <c r="T150">
        <v>661.37199999999996</v>
      </c>
      <c r="U150">
        <v>2805.2579999999998</v>
      </c>
      <c r="V150">
        <v>626.21199999999999</v>
      </c>
      <c r="W150">
        <v>686.13900000000001</v>
      </c>
      <c r="X150">
        <v>744.89700000000005</v>
      </c>
      <c r="Z150">
        <v>20</v>
      </c>
      <c r="AA150">
        <v>736.072</v>
      </c>
      <c r="AB150">
        <v>647.46299999999997</v>
      </c>
      <c r="AC150">
        <v>738.923</v>
      </c>
      <c r="AD150">
        <v>776.03099999999995</v>
      </c>
      <c r="AE150">
        <v>768.87400000000002</v>
      </c>
      <c r="AF150">
        <v>1256.575</v>
      </c>
      <c r="AG150">
        <v>727.42100000000005</v>
      </c>
      <c r="AH150">
        <v>785.20899999999995</v>
      </c>
      <c r="AI150">
        <v>769.63400000000001</v>
      </c>
      <c r="AJ150">
        <v>697.54399999999998</v>
      </c>
      <c r="AL150">
        <v>20</v>
      </c>
      <c r="AM150">
        <v>1113.1479999999999</v>
      </c>
      <c r="AN150">
        <v>838.85699999999997</v>
      </c>
      <c r="AO150">
        <v>793.45399999999995</v>
      </c>
      <c r="AP150">
        <v>1041.9469999999999</v>
      </c>
      <c r="AQ150">
        <v>1185.682</v>
      </c>
      <c r="AR150">
        <v>831.572</v>
      </c>
      <c r="AS150">
        <v>1261.011</v>
      </c>
      <c r="AT150">
        <v>718.75300000000004</v>
      </c>
      <c r="AU150">
        <v>941.80100000000004</v>
      </c>
      <c r="AV150">
        <v>725.73599999999999</v>
      </c>
      <c r="AX150">
        <v>20</v>
      </c>
      <c r="AY150">
        <v>750.88599999999997</v>
      </c>
      <c r="AZ150">
        <v>797.50699999999995</v>
      </c>
      <c r="BA150">
        <v>921.31299999999999</v>
      </c>
      <c r="BB150">
        <v>862.06100000000004</v>
      </c>
      <c r="BC150">
        <v>747.38800000000003</v>
      </c>
      <c r="BD150">
        <v>759.36</v>
      </c>
      <c r="BE150">
        <v>803.45100000000002</v>
      </c>
      <c r="BF150">
        <v>866.78800000000001</v>
      </c>
      <c r="BG150">
        <v>812.42700000000002</v>
      </c>
      <c r="BH150">
        <v>803.81</v>
      </c>
      <c r="BJ150">
        <v>20</v>
      </c>
      <c r="BK150">
        <v>767.07899999999995</v>
      </c>
      <c r="BL150">
        <v>740.85699999999997</v>
      </c>
      <c r="BM150">
        <v>740.327</v>
      </c>
      <c r="BN150">
        <v>969.45899999999995</v>
      </c>
      <c r="BO150">
        <v>763.80499999999995</v>
      </c>
      <c r="BP150">
        <v>925.19399999999996</v>
      </c>
      <c r="BQ150">
        <v>865.16399999999999</v>
      </c>
      <c r="BR150">
        <v>942.38099999999997</v>
      </c>
      <c r="BS150">
        <v>1065.0889999999999</v>
      </c>
      <c r="BT150">
        <v>886.31600000000003</v>
      </c>
      <c r="BV150" s="6">
        <v>20</v>
      </c>
      <c r="BW150" s="6">
        <v>787.12699999999995</v>
      </c>
      <c r="BX150" s="6">
        <v>800.38599999999997</v>
      </c>
      <c r="BY150" s="6">
        <v>773.69399999999996</v>
      </c>
      <c r="BZ150" s="6">
        <v>956.34400000000005</v>
      </c>
      <c r="CA150" s="6">
        <v>927.99400000000003</v>
      </c>
      <c r="CB150" s="6">
        <v>866.64400000000001</v>
      </c>
      <c r="CC150" s="6">
        <v>793.61400000000003</v>
      </c>
      <c r="CD150" s="6">
        <v>878.08699999999999</v>
      </c>
      <c r="CE150" s="6">
        <v>1302.896</v>
      </c>
      <c r="CF150" s="6">
        <v>887.38</v>
      </c>
      <c r="CH150">
        <v>20</v>
      </c>
      <c r="CI150">
        <v>939.17899999999997</v>
      </c>
      <c r="CJ150">
        <v>978.21600000000001</v>
      </c>
      <c r="CK150">
        <v>791.00900000000001</v>
      </c>
      <c r="CL150">
        <v>981.50599999999997</v>
      </c>
      <c r="CM150">
        <v>1007.647</v>
      </c>
      <c r="CN150">
        <v>970.755</v>
      </c>
      <c r="CO150">
        <v>1032.211</v>
      </c>
      <c r="CP150">
        <v>1023.751</v>
      </c>
      <c r="CQ150">
        <v>1175.2090000000001</v>
      </c>
      <c r="CR150">
        <v>778.49900000000002</v>
      </c>
    </row>
    <row r="151" spans="2:96" x14ac:dyDescent="0.2">
      <c r="B151">
        <v>21</v>
      </c>
      <c r="C151">
        <v>607.31700000000001</v>
      </c>
      <c r="D151">
        <v>671.33799999999997</v>
      </c>
      <c r="E151">
        <v>665.38099999999997</v>
      </c>
      <c r="F151">
        <v>639.46199999999999</v>
      </c>
      <c r="G151">
        <v>622.88099999999997</v>
      </c>
      <c r="H151">
        <v>759.42100000000005</v>
      </c>
      <c r="I151">
        <v>667.57399999999996</v>
      </c>
      <c r="J151">
        <v>791.13599999999997</v>
      </c>
      <c r="K151">
        <v>655.75300000000004</v>
      </c>
      <c r="L151">
        <v>777.66099999999994</v>
      </c>
      <c r="N151">
        <v>21</v>
      </c>
      <c r="O151">
        <v>629.60699999999997</v>
      </c>
      <c r="P151">
        <v>613.87900000000002</v>
      </c>
      <c r="Q151">
        <v>762.69899999999996</v>
      </c>
      <c r="R151">
        <v>632.96799999999996</v>
      </c>
      <c r="S151">
        <v>618.25900000000001</v>
      </c>
      <c r="T151">
        <v>654.38199999999995</v>
      </c>
      <c r="U151">
        <v>2872.9679999999998</v>
      </c>
      <c r="V151">
        <v>651.09100000000001</v>
      </c>
      <c r="W151">
        <v>689.202</v>
      </c>
      <c r="X151">
        <v>778.76900000000001</v>
      </c>
      <c r="Z151">
        <v>21</v>
      </c>
      <c r="AA151">
        <v>722.18100000000004</v>
      </c>
      <c r="AB151">
        <v>668.08100000000002</v>
      </c>
      <c r="AC151">
        <v>716.11699999999996</v>
      </c>
      <c r="AD151">
        <v>763.48199999999997</v>
      </c>
      <c r="AE151">
        <v>773.32500000000005</v>
      </c>
      <c r="AF151">
        <v>1497.4469999999999</v>
      </c>
      <c r="AG151">
        <v>724.60799999999995</v>
      </c>
      <c r="AH151">
        <v>779.09</v>
      </c>
      <c r="AI151">
        <v>756.93200000000002</v>
      </c>
      <c r="AJ151">
        <v>710.85400000000004</v>
      </c>
      <c r="AL151">
        <v>21</v>
      </c>
      <c r="AM151">
        <v>1127.413</v>
      </c>
      <c r="AN151">
        <v>825.33299999999997</v>
      </c>
      <c r="AO151">
        <v>834.09799999999996</v>
      </c>
      <c r="AP151">
        <v>1142.7760000000001</v>
      </c>
      <c r="AQ151">
        <v>1141.654</v>
      </c>
      <c r="AR151">
        <v>836.70699999999999</v>
      </c>
      <c r="AS151">
        <v>1218.5319999999999</v>
      </c>
      <c r="AT151">
        <v>737.87199999999996</v>
      </c>
      <c r="AU151">
        <v>931.30700000000002</v>
      </c>
      <c r="AV151">
        <v>718.05100000000004</v>
      </c>
      <c r="AX151">
        <v>21</v>
      </c>
      <c r="AY151">
        <v>732.35900000000004</v>
      </c>
      <c r="AZ151">
        <v>808.97799999999995</v>
      </c>
      <c r="BA151">
        <v>878.37699999999995</v>
      </c>
      <c r="BB151">
        <v>838.803</v>
      </c>
      <c r="BC151">
        <v>760.53700000000003</v>
      </c>
      <c r="BD151">
        <v>781.80700000000002</v>
      </c>
      <c r="BE151">
        <v>802.92100000000005</v>
      </c>
      <c r="BF151">
        <v>839.80399999999997</v>
      </c>
      <c r="BG151">
        <v>779.053</v>
      </c>
      <c r="BH151">
        <v>779.745</v>
      </c>
      <c r="BJ151">
        <v>21</v>
      </c>
      <c r="BK151">
        <v>794.077</v>
      </c>
      <c r="BL151">
        <v>758.73599999999999</v>
      </c>
      <c r="BM151">
        <v>718.04600000000005</v>
      </c>
      <c r="BN151">
        <v>954.98599999999999</v>
      </c>
      <c r="BO151">
        <v>771.49800000000005</v>
      </c>
      <c r="BP151">
        <v>970.41399999999999</v>
      </c>
      <c r="BQ151">
        <v>914.14300000000003</v>
      </c>
      <c r="BR151">
        <v>924.87400000000002</v>
      </c>
      <c r="BS151">
        <v>1089.587</v>
      </c>
      <c r="BT151">
        <v>808.29600000000005</v>
      </c>
      <c r="BV151" s="6">
        <v>21</v>
      </c>
      <c r="BW151" s="6">
        <v>797.45799999999997</v>
      </c>
      <c r="BX151" s="6">
        <v>818.87099999999998</v>
      </c>
      <c r="BY151" s="6">
        <v>762.90800000000002</v>
      </c>
      <c r="BZ151" s="6">
        <v>939.548</v>
      </c>
      <c r="CA151" s="6">
        <v>895.64400000000001</v>
      </c>
      <c r="CB151" s="6">
        <v>908.26300000000003</v>
      </c>
      <c r="CC151" s="6">
        <v>810.13</v>
      </c>
      <c r="CD151" s="6">
        <v>922.42499999999995</v>
      </c>
      <c r="CE151" s="6">
        <v>1288.047</v>
      </c>
      <c r="CF151" s="6">
        <v>900.95</v>
      </c>
      <c r="CH151">
        <v>21</v>
      </c>
      <c r="CI151">
        <v>951.83399999999995</v>
      </c>
      <c r="CJ151">
        <v>981.53399999999999</v>
      </c>
      <c r="CK151">
        <v>790.08799999999997</v>
      </c>
      <c r="CL151">
        <v>946.81899999999996</v>
      </c>
      <c r="CM151">
        <v>972.76300000000003</v>
      </c>
      <c r="CN151">
        <v>989.01199999999994</v>
      </c>
      <c r="CO151">
        <v>1037.7919999999999</v>
      </c>
      <c r="CP151">
        <v>1031.152</v>
      </c>
      <c r="CQ151">
        <v>1185.557</v>
      </c>
      <c r="CR151">
        <v>822.09699999999998</v>
      </c>
    </row>
    <row r="152" spans="2:96" x14ac:dyDescent="0.2">
      <c r="B152">
        <v>22</v>
      </c>
      <c r="C152">
        <v>633.572</v>
      </c>
      <c r="D152">
        <v>700.03499999999997</v>
      </c>
      <c r="E152">
        <v>660.20699999999999</v>
      </c>
      <c r="F152">
        <v>614.01</v>
      </c>
      <c r="G152">
        <v>635.98</v>
      </c>
      <c r="H152">
        <v>702.65099999999995</v>
      </c>
      <c r="I152">
        <v>699.76099999999997</v>
      </c>
      <c r="J152">
        <v>791.18600000000004</v>
      </c>
      <c r="K152">
        <v>651.08799999999997</v>
      </c>
      <c r="L152">
        <v>760.72799999999995</v>
      </c>
      <c r="N152">
        <v>22</v>
      </c>
      <c r="O152">
        <v>626.55700000000002</v>
      </c>
      <c r="P152">
        <v>630.5</v>
      </c>
      <c r="Q152">
        <v>770.98500000000001</v>
      </c>
      <c r="R152">
        <v>610.33199999999999</v>
      </c>
      <c r="S152">
        <v>625.18200000000002</v>
      </c>
      <c r="T152">
        <v>632.78099999999995</v>
      </c>
      <c r="U152">
        <v>2616.3649999999998</v>
      </c>
      <c r="V152">
        <v>659.20899999999995</v>
      </c>
      <c r="W152">
        <v>657.83199999999999</v>
      </c>
      <c r="X152">
        <v>749.05399999999997</v>
      </c>
      <c r="Z152">
        <v>22</v>
      </c>
      <c r="AA152">
        <v>743.16499999999996</v>
      </c>
      <c r="AB152">
        <v>648.76300000000003</v>
      </c>
      <c r="AC152">
        <v>736.899</v>
      </c>
      <c r="AD152">
        <v>764.51800000000003</v>
      </c>
      <c r="AE152">
        <v>801.63099999999997</v>
      </c>
      <c r="AF152">
        <v>1884.55</v>
      </c>
      <c r="AG152">
        <v>712.53399999999999</v>
      </c>
      <c r="AH152">
        <v>785.37800000000004</v>
      </c>
      <c r="AI152">
        <v>740.01900000000001</v>
      </c>
      <c r="AJ152">
        <v>701.12</v>
      </c>
      <c r="AL152">
        <v>22</v>
      </c>
      <c r="AM152">
        <v>1085.6659999999999</v>
      </c>
      <c r="AN152">
        <v>816.16700000000003</v>
      </c>
      <c r="AO152">
        <v>888.27499999999998</v>
      </c>
      <c r="AP152">
        <v>1171.971</v>
      </c>
      <c r="AQ152">
        <v>1117.07</v>
      </c>
      <c r="AR152">
        <v>795.23199999999997</v>
      </c>
      <c r="AS152">
        <v>1243.444</v>
      </c>
      <c r="AT152">
        <v>735.2</v>
      </c>
      <c r="AU152">
        <v>976.36099999999999</v>
      </c>
      <c r="AV152">
        <v>714.125</v>
      </c>
      <c r="AX152">
        <v>22</v>
      </c>
      <c r="AY152">
        <v>759.86099999999999</v>
      </c>
      <c r="AZ152">
        <v>834.36500000000001</v>
      </c>
      <c r="BA152">
        <v>875.93100000000004</v>
      </c>
      <c r="BB152">
        <v>843.57</v>
      </c>
      <c r="BC152">
        <v>738.48199999999997</v>
      </c>
      <c r="BD152">
        <v>770.86300000000006</v>
      </c>
      <c r="BE152">
        <v>827.75599999999997</v>
      </c>
      <c r="BF152">
        <v>816.74199999999996</v>
      </c>
      <c r="BG152">
        <v>825.69500000000005</v>
      </c>
      <c r="BH152">
        <v>810.625</v>
      </c>
      <c r="BJ152">
        <v>22</v>
      </c>
      <c r="BK152">
        <v>807.49</v>
      </c>
      <c r="BL152">
        <v>722.58399999999995</v>
      </c>
      <c r="BM152">
        <v>725.83500000000004</v>
      </c>
      <c r="BN152">
        <v>958.56799999999998</v>
      </c>
      <c r="BO152">
        <v>793.75900000000001</v>
      </c>
      <c r="BP152">
        <v>954.03899999999999</v>
      </c>
      <c r="BQ152">
        <v>877.56</v>
      </c>
      <c r="BR152">
        <v>940.10699999999997</v>
      </c>
      <c r="BS152">
        <v>1072.1559999999999</v>
      </c>
      <c r="BT152">
        <v>810.79300000000001</v>
      </c>
      <c r="BV152" s="6">
        <v>22</v>
      </c>
      <c r="BW152" s="6">
        <v>809.61599999999999</v>
      </c>
      <c r="BX152" s="6">
        <v>858.76300000000003</v>
      </c>
      <c r="BY152" s="6">
        <v>786.97699999999998</v>
      </c>
      <c r="BZ152" s="6">
        <v>893.18899999999996</v>
      </c>
      <c r="CA152" s="6">
        <v>922.08500000000004</v>
      </c>
      <c r="CB152" s="6">
        <v>858.72199999999998</v>
      </c>
      <c r="CC152" s="6">
        <v>828.56500000000005</v>
      </c>
      <c r="CD152" s="6">
        <v>921.81899999999996</v>
      </c>
      <c r="CE152" s="6">
        <v>1325.569</v>
      </c>
      <c r="CF152" s="6">
        <v>910.77300000000002</v>
      </c>
      <c r="CH152">
        <v>22</v>
      </c>
      <c r="CI152">
        <v>890.82899999999995</v>
      </c>
      <c r="CJ152">
        <v>972.67100000000005</v>
      </c>
      <c r="CK152">
        <v>777.3</v>
      </c>
      <c r="CL152">
        <v>952.91399999999999</v>
      </c>
      <c r="CM152">
        <v>990.74400000000003</v>
      </c>
      <c r="CN152">
        <v>995.38699999999994</v>
      </c>
      <c r="CO152">
        <v>1068.4359999999999</v>
      </c>
      <c r="CP152">
        <v>1028.1769999999999</v>
      </c>
      <c r="CQ152">
        <v>1203.2170000000001</v>
      </c>
      <c r="CR152">
        <v>820.38199999999995</v>
      </c>
    </row>
    <row r="153" spans="2:96" x14ac:dyDescent="0.2">
      <c r="B153">
        <v>23</v>
      </c>
      <c r="C153">
        <v>615.40800000000002</v>
      </c>
      <c r="D153">
        <v>708.00099999999998</v>
      </c>
      <c r="E153">
        <v>650.79700000000003</v>
      </c>
      <c r="F153">
        <v>617.82899999999995</v>
      </c>
      <c r="G153">
        <v>616.96699999999998</v>
      </c>
      <c r="H153">
        <v>739.43799999999999</v>
      </c>
      <c r="I153">
        <v>722.59100000000001</v>
      </c>
      <c r="J153">
        <v>786.75</v>
      </c>
      <c r="K153">
        <v>640.23299999999995</v>
      </c>
      <c r="L153">
        <v>737.02499999999998</v>
      </c>
      <c r="N153">
        <v>23</v>
      </c>
      <c r="O153">
        <v>642.54200000000003</v>
      </c>
      <c r="P153">
        <v>649.77800000000002</v>
      </c>
      <c r="Q153">
        <v>802.75099999999998</v>
      </c>
      <c r="R153">
        <v>617.31200000000001</v>
      </c>
      <c r="S153">
        <v>624.53399999999999</v>
      </c>
      <c r="T153">
        <v>637.51900000000001</v>
      </c>
      <c r="U153">
        <v>2492.8890000000001</v>
      </c>
      <c r="V153">
        <v>670.48</v>
      </c>
      <c r="W153">
        <v>668.88499999999999</v>
      </c>
      <c r="X153">
        <v>759.21900000000005</v>
      </c>
      <c r="Z153">
        <v>23</v>
      </c>
      <c r="AA153">
        <v>774.19399999999996</v>
      </c>
      <c r="AB153">
        <v>629.66700000000003</v>
      </c>
      <c r="AC153">
        <v>741.35299999999995</v>
      </c>
      <c r="AD153">
        <v>828.00699999999995</v>
      </c>
      <c r="AE153">
        <v>804.53399999999999</v>
      </c>
      <c r="AF153">
        <v>2263.085</v>
      </c>
      <c r="AG153">
        <v>757.81899999999996</v>
      </c>
      <c r="AH153">
        <v>785.30899999999997</v>
      </c>
      <c r="AI153">
        <v>727.38400000000001</v>
      </c>
      <c r="AJ153">
        <v>712.84100000000001</v>
      </c>
      <c r="AL153">
        <v>23</v>
      </c>
      <c r="AM153">
        <v>1095.4100000000001</v>
      </c>
      <c r="AN153">
        <v>824.46299999999997</v>
      </c>
      <c r="AO153">
        <v>964.601</v>
      </c>
      <c r="AP153">
        <v>1124.807</v>
      </c>
      <c r="AQ153">
        <v>1153.722</v>
      </c>
      <c r="AR153">
        <v>866.68499999999995</v>
      </c>
      <c r="AS153">
        <v>1250.604</v>
      </c>
      <c r="AT153">
        <v>749.56200000000001</v>
      </c>
      <c r="AU153">
        <v>905.63400000000001</v>
      </c>
      <c r="AV153">
        <v>749.12099999999998</v>
      </c>
      <c r="AX153">
        <v>23</v>
      </c>
      <c r="AY153">
        <v>716.73900000000003</v>
      </c>
      <c r="AZ153">
        <v>830.22500000000002</v>
      </c>
      <c r="BA153">
        <v>917.04300000000001</v>
      </c>
      <c r="BB153">
        <v>858.17100000000005</v>
      </c>
      <c r="BC153">
        <v>778.67200000000003</v>
      </c>
      <c r="BD153">
        <v>761.56700000000001</v>
      </c>
      <c r="BE153">
        <v>790.28599999999994</v>
      </c>
      <c r="BF153">
        <v>842.29899999999998</v>
      </c>
      <c r="BG153">
        <v>811.096</v>
      </c>
      <c r="BH153">
        <v>855.79700000000003</v>
      </c>
      <c r="BJ153">
        <v>23</v>
      </c>
      <c r="BK153">
        <v>828.69299999999998</v>
      </c>
      <c r="BL153">
        <v>745.59799999999996</v>
      </c>
      <c r="BM153">
        <v>736.18200000000002</v>
      </c>
      <c r="BN153">
        <v>969.98699999999997</v>
      </c>
      <c r="BO153">
        <v>774.029</v>
      </c>
      <c r="BP153">
        <v>978.89400000000001</v>
      </c>
      <c r="BQ153">
        <v>906.89700000000005</v>
      </c>
      <c r="BR153">
        <v>882.26400000000001</v>
      </c>
      <c r="BS153">
        <v>1124.3789999999999</v>
      </c>
      <c r="BT153">
        <v>799.31200000000001</v>
      </c>
      <c r="BV153" s="6">
        <v>23</v>
      </c>
      <c r="BW153" s="6">
        <v>825.15300000000002</v>
      </c>
      <c r="BX153" s="6">
        <v>860.86099999999999</v>
      </c>
      <c r="BY153" s="6">
        <v>768.14400000000001</v>
      </c>
      <c r="BZ153" s="6">
        <v>869.23199999999997</v>
      </c>
      <c r="CA153" s="6">
        <v>911.72699999999998</v>
      </c>
      <c r="CB153" s="6">
        <v>837.73500000000001</v>
      </c>
      <c r="CC153" s="6">
        <v>860.49400000000003</v>
      </c>
      <c r="CD153" s="6">
        <v>982.30600000000004</v>
      </c>
      <c r="CE153" s="6">
        <v>1322.8009999999999</v>
      </c>
      <c r="CF153" s="6">
        <v>864.32500000000005</v>
      </c>
      <c r="CH153">
        <v>23</v>
      </c>
      <c r="CI153">
        <v>936.10599999999999</v>
      </c>
      <c r="CJ153">
        <v>979.81799999999998</v>
      </c>
      <c r="CK153">
        <v>746.577</v>
      </c>
      <c r="CL153">
        <v>970.45600000000002</v>
      </c>
      <c r="CM153">
        <v>940.28700000000003</v>
      </c>
      <c r="CN153">
        <v>992.07799999999997</v>
      </c>
      <c r="CO153">
        <v>1115.223</v>
      </c>
      <c r="CP153">
        <v>1009.827</v>
      </c>
      <c r="CQ153">
        <v>1210.6379999999999</v>
      </c>
      <c r="CR153">
        <v>828.41800000000001</v>
      </c>
    </row>
    <row r="154" spans="2:96" x14ac:dyDescent="0.2">
      <c r="B154">
        <v>24</v>
      </c>
      <c r="C154">
        <v>608.173</v>
      </c>
      <c r="D154">
        <v>680.73299999999995</v>
      </c>
      <c r="E154">
        <v>661.88099999999997</v>
      </c>
      <c r="F154">
        <v>613.803</v>
      </c>
      <c r="G154">
        <v>609.92999999999995</v>
      </c>
      <c r="H154">
        <v>751.49699999999996</v>
      </c>
      <c r="I154">
        <v>689.83799999999997</v>
      </c>
      <c r="J154">
        <v>790.71500000000003</v>
      </c>
      <c r="K154">
        <v>652.32600000000002</v>
      </c>
      <c r="L154">
        <v>760.16800000000001</v>
      </c>
      <c r="N154">
        <v>24</v>
      </c>
      <c r="O154">
        <v>650.85400000000004</v>
      </c>
      <c r="P154">
        <v>631.43100000000004</v>
      </c>
      <c r="Q154">
        <v>788.274</v>
      </c>
      <c r="R154">
        <v>632.49199999999996</v>
      </c>
      <c r="S154">
        <v>609.41700000000003</v>
      </c>
      <c r="T154">
        <v>661.34400000000005</v>
      </c>
      <c r="U154">
        <v>2297.9299999999998</v>
      </c>
      <c r="V154">
        <v>633.64499999999998</v>
      </c>
      <c r="W154">
        <v>661.56100000000004</v>
      </c>
      <c r="X154">
        <v>786.34199999999998</v>
      </c>
      <c r="Z154">
        <v>24</v>
      </c>
      <c r="AA154">
        <v>732.61800000000005</v>
      </c>
      <c r="AB154">
        <v>641.4</v>
      </c>
      <c r="AC154">
        <v>733.75400000000002</v>
      </c>
      <c r="AD154">
        <v>816.93399999999997</v>
      </c>
      <c r="AE154">
        <v>822.98599999999999</v>
      </c>
      <c r="AF154">
        <v>2310.0239999999999</v>
      </c>
      <c r="AG154">
        <v>716.40800000000002</v>
      </c>
      <c r="AH154">
        <v>815.077</v>
      </c>
      <c r="AI154">
        <v>745.48199999999997</v>
      </c>
      <c r="AJ154">
        <v>738.98199999999997</v>
      </c>
      <c r="AL154">
        <v>24</v>
      </c>
      <c r="AM154">
        <v>1219.2539999999999</v>
      </c>
      <c r="AN154">
        <v>848.19799999999998</v>
      </c>
      <c r="AO154">
        <v>989.91</v>
      </c>
      <c r="AP154">
        <v>1179.3050000000001</v>
      </c>
      <c r="AQ154">
        <v>1185.845</v>
      </c>
      <c r="AR154">
        <v>908.47500000000002</v>
      </c>
      <c r="AS154">
        <v>1278.5129999999999</v>
      </c>
      <c r="AT154">
        <v>750.86800000000005</v>
      </c>
      <c r="AU154">
        <v>938.452</v>
      </c>
      <c r="AV154">
        <v>760.64300000000003</v>
      </c>
      <c r="AX154">
        <v>24</v>
      </c>
      <c r="AY154">
        <v>755.23699999999997</v>
      </c>
      <c r="AZ154">
        <v>859.226</v>
      </c>
      <c r="BA154">
        <v>980.67399999999998</v>
      </c>
      <c r="BB154">
        <v>892.73199999999997</v>
      </c>
      <c r="BC154">
        <v>750.928</v>
      </c>
      <c r="BD154">
        <v>738.14400000000001</v>
      </c>
      <c r="BE154">
        <v>799.66800000000001</v>
      </c>
      <c r="BF154">
        <v>829.58500000000004</v>
      </c>
      <c r="BG154">
        <v>862.45299999999997</v>
      </c>
      <c r="BH154">
        <v>859.08699999999999</v>
      </c>
      <c r="BJ154">
        <v>24</v>
      </c>
      <c r="BK154">
        <v>861.86800000000005</v>
      </c>
      <c r="BL154">
        <v>727.70600000000002</v>
      </c>
      <c r="BM154">
        <v>723.19299999999998</v>
      </c>
      <c r="BN154">
        <v>954.61199999999997</v>
      </c>
      <c r="BO154">
        <v>773.60199999999998</v>
      </c>
      <c r="BP154">
        <v>975.61699999999996</v>
      </c>
      <c r="BQ154">
        <v>986.49800000000005</v>
      </c>
      <c r="BR154">
        <v>908.71699999999998</v>
      </c>
      <c r="BS154">
        <v>1136.0820000000001</v>
      </c>
      <c r="BT154">
        <v>824.96100000000001</v>
      </c>
      <c r="BV154" s="6">
        <v>24</v>
      </c>
      <c r="BW154" s="6">
        <v>801.62099999999998</v>
      </c>
      <c r="BX154" s="6">
        <v>844.92499999999995</v>
      </c>
      <c r="BY154" s="6">
        <v>749.81399999999996</v>
      </c>
      <c r="BZ154" s="6">
        <v>860.48500000000001</v>
      </c>
      <c r="CA154" s="6">
        <v>937.66700000000003</v>
      </c>
      <c r="CB154" s="6">
        <v>883.61199999999997</v>
      </c>
      <c r="CC154" s="6">
        <v>865.99699999999996</v>
      </c>
      <c r="CD154" s="6">
        <v>976.74199999999996</v>
      </c>
      <c r="CE154" s="6">
        <v>1309.857</v>
      </c>
      <c r="CF154" s="6">
        <v>899.40200000000004</v>
      </c>
      <c r="CH154">
        <v>24</v>
      </c>
      <c r="CI154">
        <v>919.26099999999997</v>
      </c>
      <c r="CJ154">
        <v>941.69299999999998</v>
      </c>
      <c r="CK154">
        <v>804.02599999999995</v>
      </c>
      <c r="CL154">
        <v>1000.761</v>
      </c>
      <c r="CM154">
        <v>950.55799999999999</v>
      </c>
      <c r="CN154">
        <v>988.71100000000001</v>
      </c>
      <c r="CO154">
        <v>1162.8869999999999</v>
      </c>
      <c r="CP154">
        <v>968.84699999999998</v>
      </c>
      <c r="CQ154">
        <v>1215.3330000000001</v>
      </c>
      <c r="CR154">
        <v>813.202</v>
      </c>
    </row>
    <row r="155" spans="2:96" x14ac:dyDescent="0.2">
      <c r="B155">
        <v>25</v>
      </c>
      <c r="C155">
        <v>633.29999999999995</v>
      </c>
      <c r="D155">
        <v>717.61099999999999</v>
      </c>
      <c r="E155">
        <v>631.06399999999996</v>
      </c>
      <c r="F155">
        <v>604.78499999999997</v>
      </c>
      <c r="G155">
        <v>609.74199999999996</v>
      </c>
      <c r="H155">
        <v>723.26</v>
      </c>
      <c r="I155">
        <v>690.93399999999997</v>
      </c>
      <c r="J155">
        <v>860.46299999999997</v>
      </c>
      <c r="K155">
        <v>650.52300000000002</v>
      </c>
      <c r="L155">
        <v>754.32100000000003</v>
      </c>
      <c r="N155">
        <v>25</v>
      </c>
      <c r="O155">
        <v>652.45100000000002</v>
      </c>
      <c r="P155">
        <v>608.12900000000002</v>
      </c>
      <c r="Q155">
        <v>795.28800000000001</v>
      </c>
      <c r="R155">
        <v>613.47199999999998</v>
      </c>
      <c r="S155">
        <v>645.06299999999999</v>
      </c>
      <c r="T155">
        <v>662.79700000000003</v>
      </c>
      <c r="U155">
        <v>2266.1889999999999</v>
      </c>
      <c r="V155">
        <v>614.41</v>
      </c>
      <c r="W155">
        <v>666.58699999999999</v>
      </c>
      <c r="X155">
        <v>765.09400000000005</v>
      </c>
      <c r="Z155">
        <v>25</v>
      </c>
      <c r="AA155">
        <v>755.11099999999999</v>
      </c>
      <c r="AB155">
        <v>686.22</v>
      </c>
      <c r="AC155">
        <v>719.42200000000003</v>
      </c>
      <c r="AD155">
        <v>831.15300000000002</v>
      </c>
      <c r="AE155">
        <v>813.72500000000002</v>
      </c>
      <c r="AF155">
        <v>2110.9650000000001</v>
      </c>
      <c r="AG155">
        <v>723.86099999999999</v>
      </c>
      <c r="AH155">
        <v>803.303</v>
      </c>
      <c r="AI155">
        <v>754.35900000000004</v>
      </c>
      <c r="AJ155">
        <v>714.01499999999999</v>
      </c>
      <c r="AL155">
        <v>25</v>
      </c>
      <c r="AM155">
        <v>1236.403</v>
      </c>
      <c r="AN155">
        <v>825.78300000000002</v>
      </c>
      <c r="AO155">
        <v>995.22400000000005</v>
      </c>
      <c r="AP155">
        <v>1211.0350000000001</v>
      </c>
      <c r="AQ155">
        <v>1148.3489999999999</v>
      </c>
      <c r="AR155">
        <v>881.827</v>
      </c>
      <c r="AS155">
        <v>1302.1310000000001</v>
      </c>
      <c r="AT155">
        <v>787.19600000000003</v>
      </c>
      <c r="AU155">
        <v>977.71600000000001</v>
      </c>
      <c r="AV155">
        <v>773.67399999999998</v>
      </c>
      <c r="AX155">
        <v>25</v>
      </c>
      <c r="AY155">
        <v>740.26700000000005</v>
      </c>
      <c r="AZ155">
        <v>863.69100000000003</v>
      </c>
      <c r="BA155">
        <v>976.8</v>
      </c>
      <c r="BB155">
        <v>944.00300000000004</v>
      </c>
      <c r="BC155">
        <v>734.48299999999995</v>
      </c>
      <c r="BD155">
        <v>703.548</v>
      </c>
      <c r="BE155">
        <v>805.15300000000002</v>
      </c>
      <c r="BF155">
        <v>831.04200000000003</v>
      </c>
      <c r="BG155">
        <v>908.11500000000001</v>
      </c>
      <c r="BH155">
        <v>846.29100000000005</v>
      </c>
      <c r="BJ155">
        <v>25</v>
      </c>
      <c r="BK155">
        <v>877.37300000000005</v>
      </c>
      <c r="BL155">
        <v>737.40499999999997</v>
      </c>
      <c r="BM155">
        <v>713.31399999999996</v>
      </c>
      <c r="BN155">
        <v>934</v>
      </c>
      <c r="BO155">
        <v>732.024</v>
      </c>
      <c r="BP155">
        <v>939.03099999999995</v>
      </c>
      <c r="BQ155">
        <v>939.15099999999995</v>
      </c>
      <c r="BR155">
        <v>907.95899999999995</v>
      </c>
      <c r="BS155">
        <v>1159.6199999999999</v>
      </c>
      <c r="BT155">
        <v>793.67899999999997</v>
      </c>
      <c r="BV155" s="6">
        <v>25</v>
      </c>
      <c r="BW155" s="6">
        <v>799.87400000000002</v>
      </c>
      <c r="BX155" s="6">
        <v>870.65899999999999</v>
      </c>
      <c r="BY155" s="6">
        <v>744.23800000000006</v>
      </c>
      <c r="BZ155" s="6">
        <v>917.40300000000002</v>
      </c>
      <c r="CA155" s="6">
        <v>930.101</v>
      </c>
      <c r="CB155" s="6">
        <v>969.99599999999998</v>
      </c>
      <c r="CC155" s="6">
        <v>853.12699999999995</v>
      </c>
      <c r="CD155" s="6">
        <v>965.04499999999996</v>
      </c>
      <c r="CE155" s="6">
        <v>1292.751</v>
      </c>
      <c r="CF155" s="6">
        <v>922.50599999999997</v>
      </c>
      <c r="CH155">
        <v>25</v>
      </c>
      <c r="CI155">
        <v>907.1</v>
      </c>
      <c r="CJ155">
        <v>923.81299999999999</v>
      </c>
      <c r="CK155">
        <v>826.678</v>
      </c>
      <c r="CL155">
        <v>1006.932</v>
      </c>
      <c r="CM155">
        <v>1016.285</v>
      </c>
      <c r="CN155">
        <v>991.76199999999994</v>
      </c>
      <c r="CO155">
        <v>1131.0029999999999</v>
      </c>
      <c r="CP155">
        <v>999.69200000000001</v>
      </c>
      <c r="CQ155">
        <v>1231.5940000000001</v>
      </c>
      <c r="CR155">
        <v>783.15099999999995</v>
      </c>
    </row>
    <row r="156" spans="2:96" x14ac:dyDescent="0.2">
      <c r="B156">
        <v>26</v>
      </c>
      <c r="C156">
        <v>622.69399999999996</v>
      </c>
      <c r="D156">
        <v>750.11500000000001</v>
      </c>
      <c r="E156">
        <v>634.92200000000003</v>
      </c>
      <c r="F156">
        <v>639.47</v>
      </c>
      <c r="G156">
        <v>621.38400000000001</v>
      </c>
      <c r="H156">
        <v>746.42200000000003</v>
      </c>
      <c r="I156">
        <v>652.51400000000001</v>
      </c>
      <c r="J156">
        <v>810.85</v>
      </c>
      <c r="K156">
        <v>634.202</v>
      </c>
      <c r="L156">
        <v>747.92399999999998</v>
      </c>
      <c r="N156">
        <v>26</v>
      </c>
      <c r="O156">
        <v>644.15300000000002</v>
      </c>
      <c r="P156">
        <v>619.50199999999995</v>
      </c>
      <c r="Q156">
        <v>765.88900000000001</v>
      </c>
      <c r="R156">
        <v>604.46100000000001</v>
      </c>
      <c r="S156">
        <v>611.63599999999997</v>
      </c>
      <c r="T156">
        <v>670.53499999999997</v>
      </c>
      <c r="U156">
        <v>2159.3449999999998</v>
      </c>
      <c r="V156">
        <v>629.84500000000003</v>
      </c>
      <c r="W156">
        <v>649.25400000000002</v>
      </c>
      <c r="X156">
        <v>706.74300000000005</v>
      </c>
      <c r="Z156">
        <v>26</v>
      </c>
      <c r="AA156">
        <v>730.05600000000004</v>
      </c>
      <c r="AB156">
        <v>685.52800000000002</v>
      </c>
      <c r="AC156">
        <v>716.32100000000003</v>
      </c>
      <c r="AD156">
        <v>857.62300000000005</v>
      </c>
      <c r="AE156">
        <v>806.13</v>
      </c>
      <c r="AF156">
        <v>1804.904</v>
      </c>
      <c r="AG156">
        <v>754.98800000000006</v>
      </c>
      <c r="AH156">
        <v>761.58100000000002</v>
      </c>
      <c r="AI156">
        <v>784.14599999999996</v>
      </c>
      <c r="AJ156">
        <v>728.55600000000004</v>
      </c>
      <c r="AL156">
        <v>26</v>
      </c>
      <c r="AM156">
        <v>1213.5319999999999</v>
      </c>
      <c r="AN156">
        <v>824.80799999999999</v>
      </c>
      <c r="AO156">
        <v>1095.9559999999999</v>
      </c>
      <c r="AP156">
        <v>1289.2950000000001</v>
      </c>
      <c r="AQ156">
        <v>1151.8</v>
      </c>
      <c r="AR156">
        <v>944.44200000000001</v>
      </c>
      <c r="AS156">
        <v>1322.0250000000001</v>
      </c>
      <c r="AT156">
        <v>797.37</v>
      </c>
      <c r="AU156">
        <v>1077.93</v>
      </c>
      <c r="AV156">
        <v>773.30600000000004</v>
      </c>
      <c r="AX156">
        <v>26</v>
      </c>
      <c r="AY156">
        <v>736.23199999999997</v>
      </c>
      <c r="AZ156">
        <v>901.75</v>
      </c>
      <c r="BA156">
        <v>952.09500000000003</v>
      </c>
      <c r="BB156">
        <v>1023.728</v>
      </c>
      <c r="BC156">
        <v>739.56600000000003</v>
      </c>
      <c r="BD156">
        <v>730.96500000000003</v>
      </c>
      <c r="BE156">
        <v>801.904</v>
      </c>
      <c r="BF156">
        <v>888.75199999999995</v>
      </c>
      <c r="BG156">
        <v>967.33</v>
      </c>
      <c r="BH156">
        <v>843.60900000000004</v>
      </c>
      <c r="BJ156">
        <v>26</v>
      </c>
      <c r="BK156">
        <v>882.13900000000001</v>
      </c>
      <c r="BL156">
        <v>733.27700000000004</v>
      </c>
      <c r="BM156">
        <v>721.32799999999997</v>
      </c>
      <c r="BN156">
        <v>972.04200000000003</v>
      </c>
      <c r="BO156">
        <v>750.83100000000002</v>
      </c>
      <c r="BP156">
        <v>927.26599999999996</v>
      </c>
      <c r="BQ156">
        <v>905.34199999999998</v>
      </c>
      <c r="BR156">
        <v>850.84500000000003</v>
      </c>
      <c r="BS156">
        <v>1138.771</v>
      </c>
      <c r="BT156">
        <v>797.07100000000003</v>
      </c>
      <c r="BV156" s="6">
        <v>26</v>
      </c>
      <c r="BW156" s="6">
        <v>805.34699999999998</v>
      </c>
      <c r="BX156" s="6">
        <v>865.59799999999996</v>
      </c>
      <c r="BY156" s="6">
        <v>791.69899999999996</v>
      </c>
      <c r="BZ156" s="6">
        <v>985.37</v>
      </c>
      <c r="CA156" s="6">
        <v>925.38</v>
      </c>
      <c r="CB156" s="6">
        <v>899.78200000000004</v>
      </c>
      <c r="CC156" s="6">
        <v>882.38800000000003</v>
      </c>
      <c r="CD156" s="6">
        <v>978.56299999999999</v>
      </c>
      <c r="CE156" s="6">
        <v>1285.873</v>
      </c>
      <c r="CF156" s="6">
        <v>856.25099999999998</v>
      </c>
      <c r="CH156">
        <v>26</v>
      </c>
      <c r="CI156">
        <v>944.899</v>
      </c>
      <c r="CJ156">
        <v>903.61099999999999</v>
      </c>
      <c r="CK156">
        <v>806.29899999999998</v>
      </c>
      <c r="CL156">
        <v>996.87400000000002</v>
      </c>
      <c r="CM156">
        <v>1027.4559999999999</v>
      </c>
      <c r="CN156">
        <v>961.70699999999999</v>
      </c>
      <c r="CO156">
        <v>1137.5160000000001</v>
      </c>
      <c r="CP156">
        <v>936.23699999999997</v>
      </c>
      <c r="CQ156">
        <v>1226.046</v>
      </c>
      <c r="CR156">
        <v>768.72699999999998</v>
      </c>
    </row>
    <row r="157" spans="2:96" x14ac:dyDescent="0.2">
      <c r="B157">
        <v>27</v>
      </c>
      <c r="C157">
        <v>600.23400000000004</v>
      </c>
      <c r="D157">
        <v>713.34299999999996</v>
      </c>
      <c r="E157">
        <v>645.89400000000001</v>
      </c>
      <c r="F157">
        <v>654.55200000000002</v>
      </c>
      <c r="G157">
        <v>609.798</v>
      </c>
      <c r="H157">
        <v>759.20100000000002</v>
      </c>
      <c r="I157">
        <v>683.97299999999996</v>
      </c>
      <c r="J157">
        <v>820.84299999999996</v>
      </c>
      <c r="K157">
        <v>627.85500000000002</v>
      </c>
      <c r="L157">
        <v>717.99300000000005</v>
      </c>
      <c r="N157">
        <v>27</v>
      </c>
      <c r="O157">
        <v>648.10199999999998</v>
      </c>
      <c r="P157">
        <v>631.46400000000006</v>
      </c>
      <c r="Q157">
        <v>746.41899999999998</v>
      </c>
      <c r="R157">
        <v>626.78499999999997</v>
      </c>
      <c r="S157">
        <v>620.99699999999996</v>
      </c>
      <c r="T157">
        <v>646.20699999999999</v>
      </c>
      <c r="U157">
        <v>2012.0029999999999</v>
      </c>
      <c r="V157">
        <v>660.70100000000002</v>
      </c>
      <c r="W157">
        <v>642.61099999999999</v>
      </c>
      <c r="X157">
        <v>785.85</v>
      </c>
      <c r="Z157">
        <v>27</v>
      </c>
      <c r="AA157">
        <v>725.495</v>
      </c>
      <c r="AB157">
        <v>687.18700000000001</v>
      </c>
      <c r="AC157">
        <v>713.99199999999996</v>
      </c>
      <c r="AD157">
        <v>839.56299999999999</v>
      </c>
      <c r="AE157">
        <v>838.649</v>
      </c>
      <c r="AF157">
        <v>1522.183</v>
      </c>
      <c r="AG157">
        <v>721.16600000000005</v>
      </c>
      <c r="AH157">
        <v>790.54399999999998</v>
      </c>
      <c r="AI157">
        <v>766.23</v>
      </c>
      <c r="AJ157">
        <v>729.39700000000005</v>
      </c>
      <c r="AL157">
        <v>27</v>
      </c>
      <c r="AM157">
        <v>1209.241</v>
      </c>
      <c r="AN157">
        <v>838.55899999999997</v>
      </c>
      <c r="AO157">
        <v>1092.6579999999999</v>
      </c>
      <c r="AP157">
        <v>1304.0239999999999</v>
      </c>
      <c r="AQ157">
        <v>1156.9349999999999</v>
      </c>
      <c r="AR157">
        <v>1022.477</v>
      </c>
      <c r="AS157">
        <v>1393.634</v>
      </c>
      <c r="AT157">
        <v>741.13499999999999</v>
      </c>
      <c r="AU157">
        <v>1148.259</v>
      </c>
      <c r="AV157">
        <v>787.20699999999999</v>
      </c>
      <c r="AX157">
        <v>27</v>
      </c>
      <c r="AY157">
        <v>733.94299999999998</v>
      </c>
      <c r="AZ157">
        <v>886.67600000000004</v>
      </c>
      <c r="BA157">
        <v>980.23900000000003</v>
      </c>
      <c r="BB157">
        <v>1004.713</v>
      </c>
      <c r="BC157">
        <v>691.35299999999995</v>
      </c>
      <c r="BD157">
        <v>744.08600000000001</v>
      </c>
      <c r="BE157">
        <v>809.06500000000005</v>
      </c>
      <c r="BF157">
        <v>868.53300000000002</v>
      </c>
      <c r="BG157">
        <v>869.61400000000003</v>
      </c>
      <c r="BH157">
        <v>809</v>
      </c>
      <c r="BJ157">
        <v>27</v>
      </c>
      <c r="BK157">
        <v>876.05499999999995</v>
      </c>
      <c r="BL157">
        <v>736.79499999999996</v>
      </c>
      <c r="BM157">
        <v>737.05399999999997</v>
      </c>
      <c r="BN157">
        <v>902.49</v>
      </c>
      <c r="BO157">
        <v>797.78599999999994</v>
      </c>
      <c r="BP157">
        <v>870.22799999999995</v>
      </c>
      <c r="BQ157">
        <v>975.59500000000003</v>
      </c>
      <c r="BR157">
        <v>910.70299999999997</v>
      </c>
      <c r="BS157">
        <v>1166.558</v>
      </c>
      <c r="BT157">
        <v>827.43200000000002</v>
      </c>
      <c r="BV157" s="6">
        <v>27</v>
      </c>
      <c r="BW157" s="6">
        <v>829.03</v>
      </c>
      <c r="BX157" s="6">
        <v>925.29399999999998</v>
      </c>
      <c r="BY157" s="6">
        <v>746.52599999999995</v>
      </c>
      <c r="BZ157" s="6">
        <v>899.101</v>
      </c>
      <c r="CA157" s="6">
        <v>927.56</v>
      </c>
      <c r="CB157" s="6">
        <v>900.197</v>
      </c>
      <c r="CC157" s="6">
        <v>886.19500000000005</v>
      </c>
      <c r="CD157" s="6">
        <v>984.62199999999996</v>
      </c>
      <c r="CE157" s="6">
        <v>1219.864</v>
      </c>
      <c r="CF157" s="6">
        <v>831.49800000000005</v>
      </c>
      <c r="CH157">
        <v>27</v>
      </c>
      <c r="CI157">
        <v>879.42399999999998</v>
      </c>
      <c r="CJ157">
        <v>969.92600000000004</v>
      </c>
      <c r="CK157">
        <v>802.48199999999997</v>
      </c>
      <c r="CL157">
        <v>996.53700000000003</v>
      </c>
      <c r="CM157">
        <v>998.952</v>
      </c>
      <c r="CN157">
        <v>998.31100000000004</v>
      </c>
      <c r="CO157">
        <v>1164.5889999999999</v>
      </c>
      <c r="CP157">
        <v>948.20100000000002</v>
      </c>
      <c r="CQ157">
        <v>1163.627</v>
      </c>
      <c r="CR157">
        <v>773.96199999999999</v>
      </c>
    </row>
    <row r="158" spans="2:96" x14ac:dyDescent="0.2">
      <c r="B158">
        <v>28</v>
      </c>
      <c r="C158">
        <v>608.81399999999996</v>
      </c>
      <c r="D158">
        <v>673.18600000000004</v>
      </c>
      <c r="E158">
        <v>626.31799999999998</v>
      </c>
      <c r="F158">
        <v>648.88499999999999</v>
      </c>
      <c r="G158">
        <v>631.69899999999996</v>
      </c>
      <c r="H158">
        <v>757.43100000000004</v>
      </c>
      <c r="I158">
        <v>663.24099999999999</v>
      </c>
      <c r="J158">
        <v>816.01499999999999</v>
      </c>
      <c r="K158">
        <v>635.375</v>
      </c>
      <c r="L158">
        <v>707.19899999999996</v>
      </c>
      <c r="N158">
        <v>28</v>
      </c>
      <c r="O158">
        <v>660.553</v>
      </c>
      <c r="P158">
        <v>634.77200000000005</v>
      </c>
      <c r="Q158">
        <v>721.41800000000001</v>
      </c>
      <c r="R158">
        <v>628.596</v>
      </c>
      <c r="S158">
        <v>631.45500000000004</v>
      </c>
      <c r="T158">
        <v>634.21699999999998</v>
      </c>
      <c r="U158">
        <v>1883.91</v>
      </c>
      <c r="V158">
        <v>630.25800000000004</v>
      </c>
      <c r="W158">
        <v>676.73</v>
      </c>
      <c r="X158">
        <v>754.76</v>
      </c>
      <c r="Z158">
        <v>28</v>
      </c>
      <c r="AA158">
        <v>733.28</v>
      </c>
      <c r="AB158">
        <v>654.71400000000006</v>
      </c>
      <c r="AC158">
        <v>718.97299999999996</v>
      </c>
      <c r="AD158">
        <v>876.87800000000004</v>
      </c>
      <c r="AE158">
        <v>859.09900000000005</v>
      </c>
      <c r="AF158">
        <v>1296.374</v>
      </c>
      <c r="AG158">
        <v>737.62</v>
      </c>
      <c r="AH158">
        <v>777.95600000000002</v>
      </c>
      <c r="AI158">
        <v>765.79200000000003</v>
      </c>
      <c r="AJ158">
        <v>731.81100000000004</v>
      </c>
      <c r="AL158">
        <v>28</v>
      </c>
      <c r="AM158">
        <v>1297.8030000000001</v>
      </c>
      <c r="AN158">
        <v>912.06899999999996</v>
      </c>
      <c r="AO158">
        <v>1167.3320000000001</v>
      </c>
      <c r="AP158">
        <v>1427.3119999999999</v>
      </c>
      <c r="AQ158">
        <v>1188.096</v>
      </c>
      <c r="AR158">
        <v>1005.354</v>
      </c>
      <c r="AS158">
        <v>1373.3150000000001</v>
      </c>
      <c r="AT158">
        <v>701.81700000000001</v>
      </c>
      <c r="AU158">
        <v>1169.2650000000001</v>
      </c>
      <c r="AV158">
        <v>815.08799999999997</v>
      </c>
      <c r="AX158">
        <v>28</v>
      </c>
      <c r="AY158">
        <v>766.72299999999996</v>
      </c>
      <c r="AZ158">
        <v>904.02700000000004</v>
      </c>
      <c r="BA158">
        <v>984.89300000000003</v>
      </c>
      <c r="BB158">
        <v>1015.804</v>
      </c>
      <c r="BC158">
        <v>713.048</v>
      </c>
      <c r="BD158">
        <v>728.42100000000005</v>
      </c>
      <c r="BE158">
        <v>812.61</v>
      </c>
      <c r="BF158">
        <v>848.85699999999997</v>
      </c>
      <c r="BG158">
        <v>872.23199999999997</v>
      </c>
      <c r="BH158">
        <v>833.86900000000003</v>
      </c>
      <c r="BJ158">
        <v>28</v>
      </c>
      <c r="BK158">
        <v>890.72199999999998</v>
      </c>
      <c r="BL158">
        <v>780.947</v>
      </c>
      <c r="BM158">
        <v>724.56299999999999</v>
      </c>
      <c r="BN158">
        <v>963.298</v>
      </c>
      <c r="BO158">
        <v>807.03</v>
      </c>
      <c r="BP158">
        <v>804.47500000000002</v>
      </c>
      <c r="BQ158">
        <v>1032.932</v>
      </c>
      <c r="BR158">
        <v>866.12199999999996</v>
      </c>
      <c r="BS158">
        <v>1155.7840000000001</v>
      </c>
      <c r="BT158">
        <v>830.23400000000004</v>
      </c>
      <c r="BV158" s="6">
        <v>28</v>
      </c>
      <c r="BW158" s="6">
        <v>820.19399999999996</v>
      </c>
      <c r="BX158" s="6">
        <v>890.93700000000001</v>
      </c>
      <c r="BY158" s="6">
        <v>749.53099999999995</v>
      </c>
      <c r="BZ158" s="6">
        <v>895.02200000000005</v>
      </c>
      <c r="CA158" s="6">
        <v>938.94200000000001</v>
      </c>
      <c r="CB158" s="6">
        <v>877.721</v>
      </c>
      <c r="CC158" s="6">
        <v>886.42600000000004</v>
      </c>
      <c r="CD158" s="6">
        <v>942.35599999999999</v>
      </c>
      <c r="CE158" s="6">
        <v>1171.02</v>
      </c>
      <c r="CF158" s="6">
        <v>849.51300000000003</v>
      </c>
      <c r="CH158">
        <v>28</v>
      </c>
      <c r="CI158">
        <v>880.60699999999997</v>
      </c>
      <c r="CJ158">
        <v>934.63599999999997</v>
      </c>
      <c r="CK158">
        <v>809.25199999999995</v>
      </c>
      <c r="CL158">
        <v>954.66600000000005</v>
      </c>
      <c r="CM158">
        <v>948.154</v>
      </c>
      <c r="CN158">
        <v>1022.394</v>
      </c>
      <c r="CO158">
        <v>1129.0889999999999</v>
      </c>
      <c r="CP158">
        <v>971.59900000000005</v>
      </c>
      <c r="CQ158">
        <v>1179.6099999999999</v>
      </c>
      <c r="CR158">
        <v>782.65800000000002</v>
      </c>
    </row>
    <row r="159" spans="2:96" x14ac:dyDescent="0.2">
      <c r="B159">
        <v>29</v>
      </c>
      <c r="C159">
        <v>616.65099999999995</v>
      </c>
      <c r="D159">
        <v>688.80600000000004</v>
      </c>
      <c r="E159">
        <v>645.74900000000002</v>
      </c>
      <c r="F159">
        <v>632.88599999999997</v>
      </c>
      <c r="G159">
        <v>592.17499999999995</v>
      </c>
      <c r="H159">
        <v>787.47299999999996</v>
      </c>
      <c r="I159">
        <v>663.56600000000003</v>
      </c>
      <c r="J159">
        <v>812.10799999999995</v>
      </c>
      <c r="K159">
        <v>601.85400000000004</v>
      </c>
      <c r="L159">
        <v>718.89200000000005</v>
      </c>
      <c r="N159">
        <v>29</v>
      </c>
      <c r="O159">
        <v>653.16700000000003</v>
      </c>
      <c r="P159">
        <v>634.03700000000003</v>
      </c>
      <c r="Q159">
        <v>712.26400000000001</v>
      </c>
      <c r="R159">
        <v>649.06299999999999</v>
      </c>
      <c r="S159">
        <v>618.11599999999999</v>
      </c>
      <c r="T159">
        <v>660.32</v>
      </c>
      <c r="U159">
        <v>1743.4359999999999</v>
      </c>
      <c r="V159">
        <v>643.43399999999997</v>
      </c>
      <c r="W159">
        <v>656.3</v>
      </c>
      <c r="X159">
        <v>731.73900000000003</v>
      </c>
      <c r="Z159">
        <v>29</v>
      </c>
      <c r="AA159">
        <v>746.06500000000005</v>
      </c>
      <c r="AB159">
        <v>665.67100000000005</v>
      </c>
      <c r="AC159">
        <v>715.59500000000003</v>
      </c>
      <c r="AD159">
        <v>881.20899999999995</v>
      </c>
      <c r="AE159">
        <v>860.86500000000001</v>
      </c>
      <c r="AF159">
        <v>1134.498</v>
      </c>
      <c r="AG159">
        <v>721.16499999999996</v>
      </c>
      <c r="AH159">
        <v>760.54100000000005</v>
      </c>
      <c r="AI159">
        <v>739.90499999999997</v>
      </c>
      <c r="AJ159">
        <v>734.58799999999997</v>
      </c>
      <c r="AL159">
        <v>29</v>
      </c>
      <c r="AM159">
        <v>1313.877</v>
      </c>
      <c r="AN159">
        <v>975.10799999999995</v>
      </c>
      <c r="AO159">
        <v>1179.808</v>
      </c>
      <c r="AP159">
        <v>1370.9110000000001</v>
      </c>
      <c r="AQ159">
        <v>1168.3140000000001</v>
      </c>
      <c r="AR159">
        <v>1055.396</v>
      </c>
      <c r="AS159">
        <v>1390.9159999999999</v>
      </c>
      <c r="AT159">
        <v>745.13599999999997</v>
      </c>
      <c r="AU159">
        <v>1222.913</v>
      </c>
      <c r="AV159">
        <v>804.35699999999997</v>
      </c>
      <c r="AX159">
        <v>29</v>
      </c>
      <c r="AY159">
        <v>837.32</v>
      </c>
      <c r="AZ159">
        <v>912.40200000000004</v>
      </c>
      <c r="BA159">
        <v>1075.605</v>
      </c>
      <c r="BB159">
        <v>1035.633</v>
      </c>
      <c r="BC159">
        <v>753.28399999999999</v>
      </c>
      <c r="BD159">
        <v>713.80200000000002</v>
      </c>
      <c r="BE159">
        <v>814.77800000000002</v>
      </c>
      <c r="BF159">
        <v>850.41</v>
      </c>
      <c r="BG159">
        <v>884.56299999999999</v>
      </c>
      <c r="BH159">
        <v>823.12599999999998</v>
      </c>
      <c r="BJ159">
        <v>29</v>
      </c>
      <c r="BK159">
        <v>852.69899999999996</v>
      </c>
      <c r="BL159">
        <v>794.03099999999995</v>
      </c>
      <c r="BM159">
        <v>736.01099999999997</v>
      </c>
      <c r="BN159">
        <v>1007.961</v>
      </c>
      <c r="BO159">
        <v>829.88699999999994</v>
      </c>
      <c r="BP159">
        <v>856.34199999999998</v>
      </c>
      <c r="BQ159">
        <v>1054.6569999999999</v>
      </c>
      <c r="BR159">
        <v>831.19100000000003</v>
      </c>
      <c r="BS159">
        <v>1175.479</v>
      </c>
      <c r="BT159">
        <v>852.23</v>
      </c>
      <c r="BV159" s="6">
        <v>29</v>
      </c>
      <c r="BW159" s="6">
        <v>861.96100000000001</v>
      </c>
      <c r="BX159" s="6">
        <v>860.26599999999996</v>
      </c>
      <c r="BY159" s="6">
        <v>747.08399999999995</v>
      </c>
      <c r="BZ159" s="6">
        <v>857.35199999999998</v>
      </c>
      <c r="CA159" s="6">
        <v>1016.37</v>
      </c>
      <c r="CB159" s="6">
        <v>862.096</v>
      </c>
      <c r="CC159" s="6">
        <v>901.68100000000004</v>
      </c>
      <c r="CD159" s="6">
        <v>952.09799999999996</v>
      </c>
      <c r="CE159" s="6">
        <v>1137.24</v>
      </c>
      <c r="CF159" s="6">
        <v>807.87400000000002</v>
      </c>
      <c r="CH159">
        <v>29</v>
      </c>
      <c r="CI159">
        <v>917.73</v>
      </c>
      <c r="CJ159">
        <v>923.18299999999999</v>
      </c>
      <c r="CK159">
        <v>815.07600000000002</v>
      </c>
      <c r="CL159">
        <v>959.65700000000004</v>
      </c>
      <c r="CM159">
        <v>1021.526</v>
      </c>
      <c r="CN159">
        <v>1001.744</v>
      </c>
      <c r="CO159">
        <v>1145.8530000000001</v>
      </c>
      <c r="CP159">
        <v>964.55499999999995</v>
      </c>
      <c r="CQ159">
        <v>1116.452</v>
      </c>
      <c r="CR159">
        <v>842.74900000000002</v>
      </c>
    </row>
    <row r="160" spans="2:96" x14ac:dyDescent="0.2">
      <c r="B160">
        <v>30</v>
      </c>
      <c r="C160">
        <v>628.27499999999998</v>
      </c>
      <c r="D160">
        <v>691.76499999999999</v>
      </c>
      <c r="E160">
        <v>686.87300000000005</v>
      </c>
      <c r="F160">
        <v>606.66600000000005</v>
      </c>
      <c r="G160">
        <v>583.88499999999999</v>
      </c>
      <c r="H160">
        <v>829.80499999999995</v>
      </c>
      <c r="I160">
        <v>684.41499999999996</v>
      </c>
      <c r="J160">
        <v>813.77599999999995</v>
      </c>
      <c r="K160">
        <v>593.06399999999996</v>
      </c>
      <c r="L160">
        <v>679.66300000000001</v>
      </c>
      <c r="N160">
        <v>30</v>
      </c>
      <c r="O160">
        <v>645.96799999999996</v>
      </c>
      <c r="P160">
        <v>642.46699999999998</v>
      </c>
      <c r="Q160">
        <v>720.10900000000004</v>
      </c>
      <c r="R160">
        <v>640.65700000000004</v>
      </c>
      <c r="S160">
        <v>612.51800000000003</v>
      </c>
      <c r="T160">
        <v>662.84299999999996</v>
      </c>
      <c r="U160">
        <v>1659.2059999999999</v>
      </c>
      <c r="V160">
        <v>637.71500000000003</v>
      </c>
      <c r="W160">
        <v>661.54100000000005</v>
      </c>
      <c r="X160">
        <v>773.85199999999998</v>
      </c>
      <c r="Z160">
        <v>30</v>
      </c>
      <c r="AA160">
        <v>702.21600000000001</v>
      </c>
      <c r="AB160">
        <v>654.995</v>
      </c>
      <c r="AC160">
        <v>770.68600000000004</v>
      </c>
      <c r="AD160">
        <v>904.73599999999999</v>
      </c>
      <c r="AE160">
        <v>864.53899999999999</v>
      </c>
      <c r="AF160">
        <v>1064.0119999999999</v>
      </c>
      <c r="AG160">
        <v>739.67</v>
      </c>
      <c r="AH160">
        <v>775.19100000000003</v>
      </c>
      <c r="AI160">
        <v>752.36599999999999</v>
      </c>
      <c r="AJ160">
        <v>713.17</v>
      </c>
      <c r="AL160">
        <v>30</v>
      </c>
      <c r="AM160">
        <v>1207.9870000000001</v>
      </c>
      <c r="AN160">
        <v>1020.748</v>
      </c>
      <c r="AO160">
        <v>1216.645</v>
      </c>
      <c r="AP160">
        <v>1308.58</v>
      </c>
      <c r="AQ160">
        <v>1187.1959999999999</v>
      </c>
      <c r="AR160">
        <v>1018.004</v>
      </c>
      <c r="AS160">
        <v>1488.9929999999999</v>
      </c>
      <c r="AT160">
        <v>739.15</v>
      </c>
      <c r="AU160">
        <v>1256.066</v>
      </c>
      <c r="AV160">
        <v>798.10599999999999</v>
      </c>
      <c r="AX160">
        <v>30</v>
      </c>
      <c r="AY160">
        <v>800.92600000000004</v>
      </c>
      <c r="AZ160">
        <v>896.077</v>
      </c>
      <c r="BA160">
        <v>1083.3440000000001</v>
      </c>
      <c r="BB160">
        <v>1007.2670000000001</v>
      </c>
      <c r="BC160">
        <v>787.29200000000003</v>
      </c>
      <c r="BD160">
        <v>726.67499999999995</v>
      </c>
      <c r="BE160">
        <v>794.23900000000003</v>
      </c>
      <c r="BF160">
        <v>861.01199999999994</v>
      </c>
      <c r="BG160">
        <v>912.93499999999995</v>
      </c>
      <c r="BH160">
        <v>784.44500000000005</v>
      </c>
      <c r="BJ160">
        <v>30</v>
      </c>
      <c r="BK160">
        <v>902.61599999999999</v>
      </c>
      <c r="BL160">
        <v>820.76900000000001</v>
      </c>
      <c r="BM160">
        <v>739.45399999999995</v>
      </c>
      <c r="BN160">
        <v>996.851</v>
      </c>
      <c r="BO160">
        <v>778.54100000000005</v>
      </c>
      <c r="BP160">
        <v>886.44200000000001</v>
      </c>
      <c r="BQ160">
        <v>1116.3140000000001</v>
      </c>
      <c r="BR160">
        <v>893.82899999999995</v>
      </c>
      <c r="BS160">
        <v>1150.451</v>
      </c>
      <c r="BT160">
        <v>880.80200000000002</v>
      </c>
      <c r="BV160" s="6">
        <v>30</v>
      </c>
      <c r="BW160" s="6">
        <v>851.08699999999999</v>
      </c>
      <c r="BX160" s="6">
        <v>884.39200000000005</v>
      </c>
      <c r="BY160" s="6">
        <v>781.54899999999998</v>
      </c>
      <c r="BZ160" s="6">
        <v>922.36099999999999</v>
      </c>
      <c r="CA160" s="6">
        <v>945.97400000000005</v>
      </c>
      <c r="CB160" s="6">
        <v>899.16800000000001</v>
      </c>
      <c r="CC160" s="6">
        <v>934.04499999999996</v>
      </c>
      <c r="CD160" s="6">
        <v>957.62</v>
      </c>
      <c r="CE160" s="6">
        <v>1221.0229999999999</v>
      </c>
      <c r="CF160" s="6">
        <v>797.54399999999998</v>
      </c>
      <c r="CH160">
        <v>30</v>
      </c>
      <c r="CI160">
        <v>931.66399999999999</v>
      </c>
      <c r="CJ160">
        <v>932.91099999999994</v>
      </c>
      <c r="CK160">
        <v>857.22699999999998</v>
      </c>
      <c r="CL160">
        <v>946.89300000000003</v>
      </c>
      <c r="CM160">
        <v>1040.806</v>
      </c>
      <c r="CN160">
        <v>1001.6079999999999</v>
      </c>
      <c r="CO160">
        <v>1139.6120000000001</v>
      </c>
      <c r="CP160">
        <v>989.44899999999996</v>
      </c>
      <c r="CQ160">
        <v>1177.471</v>
      </c>
      <c r="CR160">
        <v>810.048</v>
      </c>
    </row>
    <row r="161" spans="2:96" x14ac:dyDescent="0.2">
      <c r="B161">
        <v>31</v>
      </c>
      <c r="C161">
        <v>628.18299999999999</v>
      </c>
      <c r="D161">
        <v>680.42399999999998</v>
      </c>
      <c r="E161">
        <v>660.10400000000004</v>
      </c>
      <c r="F161">
        <v>624.16800000000001</v>
      </c>
      <c r="G161">
        <v>620.505</v>
      </c>
      <c r="H161">
        <v>770.12300000000005</v>
      </c>
      <c r="I161">
        <v>700.43499999999995</v>
      </c>
      <c r="J161">
        <v>868.85900000000004</v>
      </c>
      <c r="K161">
        <v>619.68899999999996</v>
      </c>
      <c r="L161">
        <v>666.84</v>
      </c>
      <c r="N161">
        <v>31</v>
      </c>
      <c r="O161">
        <v>647.40200000000004</v>
      </c>
      <c r="P161">
        <v>619.64499999999998</v>
      </c>
      <c r="Q161">
        <v>732.92200000000003</v>
      </c>
      <c r="R161">
        <v>628.54100000000005</v>
      </c>
      <c r="S161">
        <v>605.16499999999996</v>
      </c>
      <c r="T161">
        <v>662.75599999999997</v>
      </c>
      <c r="U161">
        <v>1535.7829999999999</v>
      </c>
      <c r="V161">
        <v>615.577</v>
      </c>
      <c r="W161">
        <v>671.45100000000002</v>
      </c>
      <c r="X161">
        <v>751.11400000000003</v>
      </c>
      <c r="Z161">
        <v>31</v>
      </c>
      <c r="AA161">
        <v>699.80700000000002</v>
      </c>
      <c r="AB161">
        <v>700.09500000000003</v>
      </c>
      <c r="AC161">
        <v>744.17700000000002</v>
      </c>
      <c r="AD161">
        <v>923.00699999999995</v>
      </c>
      <c r="AE161">
        <v>903.55100000000004</v>
      </c>
      <c r="AF161">
        <v>1004.049</v>
      </c>
      <c r="AG161">
        <v>788.29399999999998</v>
      </c>
      <c r="AH161">
        <v>800.76599999999996</v>
      </c>
      <c r="AI161">
        <v>743.46900000000005</v>
      </c>
      <c r="AJ161">
        <v>717.80899999999997</v>
      </c>
      <c r="AL161">
        <v>31</v>
      </c>
      <c r="AM161">
        <v>1241.527</v>
      </c>
      <c r="AN161">
        <v>1013.8920000000001</v>
      </c>
      <c r="AO161">
        <v>1229.2159999999999</v>
      </c>
      <c r="AP161">
        <v>1361.442</v>
      </c>
      <c r="AQ161">
        <v>1184.4559999999999</v>
      </c>
      <c r="AR161">
        <v>1025.239</v>
      </c>
      <c r="AS161">
        <v>1485.5350000000001</v>
      </c>
      <c r="AT161">
        <v>741.23400000000004</v>
      </c>
      <c r="AU161">
        <v>1283.17</v>
      </c>
      <c r="AV161">
        <v>813.01499999999999</v>
      </c>
      <c r="AX161">
        <v>31</v>
      </c>
      <c r="AY161">
        <v>865.101</v>
      </c>
      <c r="AZ161">
        <v>855.91800000000001</v>
      </c>
      <c r="BA161">
        <v>1140.117</v>
      </c>
      <c r="BB161">
        <v>967.15800000000002</v>
      </c>
      <c r="BC161">
        <v>779.68399999999997</v>
      </c>
      <c r="BD161">
        <v>755.202</v>
      </c>
      <c r="BE161">
        <v>874.529</v>
      </c>
      <c r="BF161">
        <v>871.21900000000005</v>
      </c>
      <c r="BG161">
        <v>913.60799999999995</v>
      </c>
      <c r="BH161">
        <v>794.77</v>
      </c>
      <c r="BJ161">
        <v>31</v>
      </c>
      <c r="BK161">
        <v>924.62900000000002</v>
      </c>
      <c r="BL161">
        <v>784.851</v>
      </c>
      <c r="BM161">
        <v>762.404</v>
      </c>
      <c r="BN161">
        <v>998.17899999999997</v>
      </c>
      <c r="BO161">
        <v>808.59199999999998</v>
      </c>
      <c r="BP161">
        <v>917.02599999999995</v>
      </c>
      <c r="BQ161">
        <v>1147.6849999999999</v>
      </c>
      <c r="BR161">
        <v>978.928</v>
      </c>
      <c r="BS161">
        <v>1139.8530000000001</v>
      </c>
      <c r="BT161">
        <v>851.66</v>
      </c>
      <c r="BV161" s="6">
        <v>31</v>
      </c>
      <c r="BW161" s="6">
        <v>910.322</v>
      </c>
      <c r="BX161" s="6">
        <v>912.76599999999996</v>
      </c>
      <c r="BY161" s="6">
        <v>843.05700000000002</v>
      </c>
      <c r="BZ161" s="6">
        <v>923.12199999999996</v>
      </c>
      <c r="CA161" s="6">
        <v>953.78899999999999</v>
      </c>
      <c r="CB161" s="6">
        <v>898.63900000000001</v>
      </c>
      <c r="CC161" s="6">
        <v>939.28</v>
      </c>
      <c r="CD161" s="6">
        <v>1012.314</v>
      </c>
      <c r="CE161" s="6">
        <v>1211.2049999999999</v>
      </c>
      <c r="CF161" s="6">
        <v>796.36300000000006</v>
      </c>
      <c r="CH161">
        <v>31</v>
      </c>
      <c r="CI161">
        <v>895.803</v>
      </c>
      <c r="CJ161">
        <v>900.11199999999997</v>
      </c>
      <c r="CK161">
        <v>864.64200000000005</v>
      </c>
      <c r="CL161">
        <v>968.32399999999996</v>
      </c>
      <c r="CM161">
        <v>1006.1180000000001</v>
      </c>
      <c r="CN161">
        <v>969.46100000000001</v>
      </c>
      <c r="CO161">
        <v>1149.069</v>
      </c>
      <c r="CP161">
        <v>1049.732</v>
      </c>
      <c r="CQ161">
        <v>1153.2339999999999</v>
      </c>
      <c r="CR161">
        <v>769.10699999999997</v>
      </c>
    </row>
    <row r="162" spans="2:96" x14ac:dyDescent="0.2">
      <c r="B162">
        <v>32</v>
      </c>
      <c r="C162">
        <v>625.72400000000005</v>
      </c>
      <c r="D162">
        <v>709.00300000000004</v>
      </c>
      <c r="E162">
        <v>649.726</v>
      </c>
      <c r="F162">
        <v>618.79200000000003</v>
      </c>
      <c r="G162">
        <v>633.47799999999995</v>
      </c>
      <c r="H162">
        <v>782.89599999999996</v>
      </c>
      <c r="I162">
        <v>701.00599999999997</v>
      </c>
      <c r="J162">
        <v>881.55</v>
      </c>
      <c r="K162">
        <v>640.27499999999998</v>
      </c>
      <c r="L162">
        <v>677.74699999999996</v>
      </c>
      <c r="N162">
        <v>32</v>
      </c>
      <c r="O162">
        <v>632.43899999999996</v>
      </c>
      <c r="P162">
        <v>628.899</v>
      </c>
      <c r="Q162">
        <v>691.59199999999998</v>
      </c>
      <c r="R162">
        <v>636.42499999999995</v>
      </c>
      <c r="S162">
        <v>586.25</v>
      </c>
      <c r="T162">
        <v>634.57799999999997</v>
      </c>
      <c r="U162">
        <v>1337.8720000000001</v>
      </c>
      <c r="V162">
        <v>623.66999999999996</v>
      </c>
      <c r="W162">
        <v>666.47699999999998</v>
      </c>
      <c r="X162">
        <v>753.96100000000001</v>
      </c>
      <c r="Z162">
        <v>32</v>
      </c>
      <c r="AA162">
        <v>745.40800000000002</v>
      </c>
      <c r="AB162">
        <v>686.68600000000004</v>
      </c>
      <c r="AC162">
        <v>718.34100000000001</v>
      </c>
      <c r="AD162">
        <v>903.77599999999995</v>
      </c>
      <c r="AE162">
        <v>942.84900000000005</v>
      </c>
      <c r="AF162">
        <v>963.447</v>
      </c>
      <c r="AG162">
        <v>788.46500000000003</v>
      </c>
      <c r="AH162">
        <v>760.68600000000004</v>
      </c>
      <c r="AI162">
        <v>718.40300000000002</v>
      </c>
      <c r="AJ162">
        <v>709.76400000000001</v>
      </c>
      <c r="AL162">
        <v>32</v>
      </c>
      <c r="AM162">
        <v>1241.55</v>
      </c>
      <c r="AN162">
        <v>1066.348</v>
      </c>
      <c r="AO162">
        <v>1206.076</v>
      </c>
      <c r="AP162">
        <v>1267.374</v>
      </c>
      <c r="AQ162">
        <v>1227.5730000000001</v>
      </c>
      <c r="AR162">
        <v>1113.019</v>
      </c>
      <c r="AS162">
        <v>1559.9490000000001</v>
      </c>
      <c r="AT162">
        <v>722.20799999999997</v>
      </c>
      <c r="AU162">
        <v>1372.806</v>
      </c>
      <c r="AV162">
        <v>830.69399999999996</v>
      </c>
      <c r="AX162">
        <v>32</v>
      </c>
      <c r="AY162">
        <v>918.34199999999998</v>
      </c>
      <c r="AZ162">
        <v>931.21</v>
      </c>
      <c r="BA162">
        <v>1173.915</v>
      </c>
      <c r="BB162">
        <v>1037.1679999999999</v>
      </c>
      <c r="BC162">
        <v>806.7</v>
      </c>
      <c r="BD162">
        <v>734.63499999999999</v>
      </c>
      <c r="BE162">
        <v>943.38300000000004</v>
      </c>
      <c r="BF162">
        <v>842.72</v>
      </c>
      <c r="BG162">
        <v>908.08900000000006</v>
      </c>
      <c r="BH162">
        <v>821.78</v>
      </c>
      <c r="BJ162">
        <v>32</v>
      </c>
      <c r="BK162">
        <v>850.12099999999998</v>
      </c>
      <c r="BL162">
        <v>778</v>
      </c>
      <c r="BM162">
        <v>786.12199999999996</v>
      </c>
      <c r="BN162">
        <v>1054.9090000000001</v>
      </c>
      <c r="BO162">
        <v>808.79600000000005</v>
      </c>
      <c r="BP162">
        <v>864.173</v>
      </c>
      <c r="BQ162">
        <v>1120.489</v>
      </c>
      <c r="BR162">
        <v>909.11699999999996</v>
      </c>
      <c r="BS162">
        <v>1160.077</v>
      </c>
      <c r="BT162">
        <v>892.71199999999999</v>
      </c>
      <c r="BV162" s="6">
        <v>32</v>
      </c>
      <c r="BW162" s="6">
        <v>861.71600000000001</v>
      </c>
      <c r="BX162" s="6">
        <v>928.23699999999997</v>
      </c>
      <c r="BY162" s="6">
        <v>826.10699999999997</v>
      </c>
      <c r="BZ162" s="6">
        <v>887.61400000000003</v>
      </c>
      <c r="CA162" s="6">
        <v>951.10900000000004</v>
      </c>
      <c r="CB162" s="6">
        <v>910.00199999999995</v>
      </c>
      <c r="CC162" s="6">
        <v>967.26199999999994</v>
      </c>
      <c r="CD162" s="6">
        <v>1049.2380000000001</v>
      </c>
      <c r="CE162" s="6">
        <v>1190.4290000000001</v>
      </c>
      <c r="CF162" s="6">
        <v>799.84799999999996</v>
      </c>
      <c r="CH162">
        <v>32</v>
      </c>
      <c r="CI162">
        <v>842.27700000000004</v>
      </c>
      <c r="CJ162">
        <v>906.53700000000003</v>
      </c>
      <c r="CK162">
        <v>859.447</v>
      </c>
      <c r="CL162">
        <v>958.255</v>
      </c>
      <c r="CM162">
        <v>983.745</v>
      </c>
      <c r="CN162">
        <v>960.57600000000002</v>
      </c>
      <c r="CO162">
        <v>1189.7809999999999</v>
      </c>
      <c r="CP162">
        <v>1012.22</v>
      </c>
      <c r="CQ162">
        <v>1179.874</v>
      </c>
      <c r="CR162">
        <v>788.40700000000004</v>
      </c>
    </row>
    <row r="163" spans="2:96" x14ac:dyDescent="0.2">
      <c r="B163">
        <v>33</v>
      </c>
      <c r="C163">
        <v>638.66200000000003</v>
      </c>
      <c r="D163">
        <v>715.75400000000002</v>
      </c>
      <c r="E163">
        <v>660.26099999999997</v>
      </c>
      <c r="F163">
        <v>619.702</v>
      </c>
      <c r="G163">
        <v>598.5</v>
      </c>
      <c r="H163">
        <v>828.42499999999995</v>
      </c>
      <c r="I163">
        <v>693.49400000000003</v>
      </c>
      <c r="J163">
        <v>857.79200000000003</v>
      </c>
      <c r="K163">
        <v>630.25400000000002</v>
      </c>
      <c r="L163">
        <v>694.55</v>
      </c>
      <c r="N163">
        <v>33</v>
      </c>
      <c r="O163">
        <v>652.39300000000003</v>
      </c>
      <c r="P163">
        <v>621.60900000000004</v>
      </c>
      <c r="Q163">
        <v>723.52099999999996</v>
      </c>
      <c r="R163">
        <v>617.54300000000001</v>
      </c>
      <c r="S163">
        <v>611.77300000000002</v>
      </c>
      <c r="T163">
        <v>647.78200000000004</v>
      </c>
      <c r="U163">
        <v>1293.1959999999999</v>
      </c>
      <c r="V163">
        <v>614.03099999999995</v>
      </c>
      <c r="W163">
        <v>655.43700000000001</v>
      </c>
      <c r="X163">
        <v>784.71900000000005</v>
      </c>
      <c r="Z163">
        <v>33</v>
      </c>
      <c r="AA163">
        <v>737.50099999999998</v>
      </c>
      <c r="AB163">
        <v>723.30200000000002</v>
      </c>
      <c r="AC163">
        <v>770.50599999999997</v>
      </c>
      <c r="AD163">
        <v>918.39099999999996</v>
      </c>
      <c r="AE163">
        <v>961.78800000000001</v>
      </c>
      <c r="AF163">
        <v>979.67600000000004</v>
      </c>
      <c r="AG163">
        <v>777.87599999999998</v>
      </c>
      <c r="AH163">
        <v>775.80700000000002</v>
      </c>
      <c r="AI163">
        <v>776.87199999999996</v>
      </c>
      <c r="AJ163">
        <v>697.43100000000004</v>
      </c>
      <c r="AL163">
        <v>33</v>
      </c>
      <c r="AM163">
        <v>1281.175</v>
      </c>
      <c r="AN163">
        <v>1036.0550000000001</v>
      </c>
      <c r="AO163">
        <v>1284.9880000000001</v>
      </c>
      <c r="AP163">
        <v>1325.673</v>
      </c>
      <c r="AQ163">
        <v>1292.345</v>
      </c>
      <c r="AR163">
        <v>1105.519</v>
      </c>
      <c r="AS163">
        <v>1568.096</v>
      </c>
      <c r="AT163">
        <v>719.05899999999997</v>
      </c>
      <c r="AU163">
        <v>1480.4110000000001</v>
      </c>
      <c r="AV163">
        <v>874.18299999999999</v>
      </c>
      <c r="AX163">
        <v>33</v>
      </c>
      <c r="AY163">
        <v>898.98500000000001</v>
      </c>
      <c r="AZ163">
        <v>953.11</v>
      </c>
      <c r="BA163">
        <v>1138.0340000000001</v>
      </c>
      <c r="BB163">
        <v>950.50300000000004</v>
      </c>
      <c r="BC163">
        <v>816.15</v>
      </c>
      <c r="BD163">
        <v>706.46299999999997</v>
      </c>
      <c r="BE163">
        <v>855.19500000000005</v>
      </c>
      <c r="BF163">
        <v>857.86900000000003</v>
      </c>
      <c r="BG163">
        <v>897.26099999999997</v>
      </c>
      <c r="BH163">
        <v>886.88</v>
      </c>
      <c r="BJ163">
        <v>33</v>
      </c>
      <c r="BK163">
        <v>876.01800000000003</v>
      </c>
      <c r="BL163">
        <v>797.25099999999998</v>
      </c>
      <c r="BM163">
        <v>777.649</v>
      </c>
      <c r="BN163">
        <v>1000.939</v>
      </c>
      <c r="BO163">
        <v>777.98500000000001</v>
      </c>
      <c r="BP163">
        <v>893.67200000000003</v>
      </c>
      <c r="BQ163">
        <v>1096.431</v>
      </c>
      <c r="BR163">
        <v>943.27300000000002</v>
      </c>
      <c r="BS163">
        <v>1116.5530000000001</v>
      </c>
      <c r="BT163">
        <v>921.41099999999994</v>
      </c>
      <c r="BV163" s="6">
        <v>33</v>
      </c>
      <c r="BW163" s="6">
        <v>866.95500000000004</v>
      </c>
      <c r="BX163" s="6">
        <v>953.16800000000001</v>
      </c>
      <c r="BY163" s="6">
        <v>771.40800000000002</v>
      </c>
      <c r="BZ163" s="6">
        <v>909.74199999999996</v>
      </c>
      <c r="CA163" s="6">
        <v>969.64</v>
      </c>
      <c r="CB163" s="6">
        <v>897.851</v>
      </c>
      <c r="CC163" s="6">
        <v>1003.734</v>
      </c>
      <c r="CD163" s="6">
        <v>1004.881</v>
      </c>
      <c r="CE163" s="6">
        <v>1191.6320000000001</v>
      </c>
      <c r="CF163" s="6">
        <v>772.62199999999996</v>
      </c>
      <c r="CH163">
        <v>33</v>
      </c>
      <c r="CI163">
        <v>840.56700000000001</v>
      </c>
      <c r="CJ163">
        <v>952.74599999999998</v>
      </c>
      <c r="CK163">
        <v>874.08799999999997</v>
      </c>
      <c r="CL163">
        <v>957.83100000000002</v>
      </c>
      <c r="CM163">
        <v>1045.9939999999999</v>
      </c>
      <c r="CN163">
        <v>940.27700000000004</v>
      </c>
      <c r="CO163">
        <v>1213.6289999999999</v>
      </c>
      <c r="CP163">
        <v>1062.2719999999999</v>
      </c>
      <c r="CQ163">
        <v>1231.6559999999999</v>
      </c>
      <c r="CR163">
        <v>786.41200000000003</v>
      </c>
    </row>
    <row r="164" spans="2:96" x14ac:dyDescent="0.2">
      <c r="B164">
        <v>34</v>
      </c>
      <c r="C164">
        <v>629.36199999999997</v>
      </c>
      <c r="D164">
        <v>724.947</v>
      </c>
      <c r="E164">
        <v>649.12</v>
      </c>
      <c r="F164">
        <v>632.23800000000006</v>
      </c>
      <c r="G164">
        <v>606.24400000000003</v>
      </c>
      <c r="H164">
        <v>808.99300000000005</v>
      </c>
      <c r="I164">
        <v>677.85799999999995</v>
      </c>
      <c r="J164">
        <v>847.31</v>
      </c>
      <c r="K164">
        <v>606.63699999999994</v>
      </c>
      <c r="L164">
        <v>684.22199999999998</v>
      </c>
      <c r="N164">
        <v>34</v>
      </c>
      <c r="O164">
        <v>638.31899999999996</v>
      </c>
      <c r="P164">
        <v>624.07100000000003</v>
      </c>
      <c r="Q164">
        <v>734.84</v>
      </c>
      <c r="R164">
        <v>597.45000000000005</v>
      </c>
      <c r="S164">
        <v>615.62400000000002</v>
      </c>
      <c r="T164">
        <v>638.88099999999997</v>
      </c>
      <c r="U164">
        <v>1281.5830000000001</v>
      </c>
      <c r="V164">
        <v>618.42899999999997</v>
      </c>
      <c r="W164">
        <v>647.99699999999996</v>
      </c>
      <c r="X164">
        <v>751.42399999999998</v>
      </c>
      <c r="Z164">
        <v>34</v>
      </c>
      <c r="AA164">
        <v>746.58</v>
      </c>
      <c r="AB164">
        <v>705.16899999999998</v>
      </c>
      <c r="AC164">
        <v>757.29399999999998</v>
      </c>
      <c r="AD164">
        <v>916.93499999999995</v>
      </c>
      <c r="AE164">
        <v>960.78700000000003</v>
      </c>
      <c r="AF164">
        <v>910.14800000000002</v>
      </c>
      <c r="AG164">
        <v>792.63099999999997</v>
      </c>
      <c r="AH164">
        <v>804.45100000000002</v>
      </c>
      <c r="AI164">
        <v>804.75400000000002</v>
      </c>
      <c r="AJ164">
        <v>727.625</v>
      </c>
      <c r="AL164">
        <v>34</v>
      </c>
      <c r="AM164">
        <v>1326.884</v>
      </c>
      <c r="AN164">
        <v>986.82100000000003</v>
      </c>
      <c r="AO164">
        <v>1320.9010000000001</v>
      </c>
      <c r="AP164">
        <v>1285.0440000000001</v>
      </c>
      <c r="AQ164">
        <v>1248.442</v>
      </c>
      <c r="AR164">
        <v>1101.48</v>
      </c>
      <c r="AS164">
        <v>1621.97</v>
      </c>
      <c r="AT164">
        <v>728.82</v>
      </c>
      <c r="AU164">
        <v>1469.502</v>
      </c>
      <c r="AV164">
        <v>884.149</v>
      </c>
      <c r="AX164">
        <v>34</v>
      </c>
      <c r="AY164">
        <v>831.67700000000002</v>
      </c>
      <c r="AZ164">
        <v>1038.569</v>
      </c>
      <c r="BA164">
        <v>1135.1679999999999</v>
      </c>
      <c r="BB164">
        <v>908.88599999999997</v>
      </c>
      <c r="BC164">
        <v>806.37800000000004</v>
      </c>
      <c r="BD164">
        <v>711.84199999999998</v>
      </c>
      <c r="BE164">
        <v>847.54899999999998</v>
      </c>
      <c r="BF164">
        <v>883.01900000000001</v>
      </c>
      <c r="BG164">
        <v>885.11</v>
      </c>
      <c r="BH164">
        <v>844.25400000000002</v>
      </c>
      <c r="BJ164">
        <v>34</v>
      </c>
      <c r="BK164">
        <v>891.63</v>
      </c>
      <c r="BL164">
        <v>792.57399999999996</v>
      </c>
      <c r="BM164">
        <v>745.60699999999997</v>
      </c>
      <c r="BN164">
        <v>994.01900000000001</v>
      </c>
      <c r="BO164">
        <v>778.78099999999995</v>
      </c>
      <c r="BP164">
        <v>919.048</v>
      </c>
      <c r="BQ164">
        <v>1078.395</v>
      </c>
      <c r="BR164">
        <v>1031.1020000000001</v>
      </c>
      <c r="BS164">
        <v>1150.8710000000001</v>
      </c>
      <c r="BT164">
        <v>918.10599999999999</v>
      </c>
      <c r="BV164" s="6">
        <v>34</v>
      </c>
      <c r="BW164" s="6">
        <v>911.16</v>
      </c>
      <c r="BX164" s="6">
        <v>923.44</v>
      </c>
      <c r="BY164" s="6">
        <v>793.92</v>
      </c>
      <c r="BZ164" s="6">
        <v>969.40599999999995</v>
      </c>
      <c r="CA164" s="6">
        <v>966.16300000000001</v>
      </c>
      <c r="CB164" s="6">
        <v>884.24800000000005</v>
      </c>
      <c r="CC164" s="6">
        <v>1012.838</v>
      </c>
      <c r="CD164" s="6">
        <v>977.91099999999994</v>
      </c>
      <c r="CE164" s="6">
        <v>1190.5640000000001</v>
      </c>
      <c r="CF164" s="6">
        <v>777.71</v>
      </c>
      <c r="CH164">
        <v>34</v>
      </c>
      <c r="CI164">
        <v>824.27599999999995</v>
      </c>
      <c r="CJ164">
        <v>896.29399999999998</v>
      </c>
      <c r="CK164">
        <v>857.7</v>
      </c>
      <c r="CL164">
        <v>1022.199</v>
      </c>
      <c r="CM164">
        <v>1065.5260000000001</v>
      </c>
      <c r="CN164">
        <v>917.83100000000002</v>
      </c>
      <c r="CO164">
        <v>1213.598</v>
      </c>
      <c r="CP164">
        <v>1080.825</v>
      </c>
      <c r="CQ164">
        <v>1219.963</v>
      </c>
      <c r="CR164">
        <v>775.98800000000006</v>
      </c>
    </row>
    <row r="165" spans="2:96" x14ac:dyDescent="0.2">
      <c r="B165">
        <v>35</v>
      </c>
      <c r="C165">
        <v>630.67399999999998</v>
      </c>
      <c r="D165">
        <v>708.86599999999999</v>
      </c>
      <c r="E165">
        <v>668.84100000000001</v>
      </c>
      <c r="F165">
        <v>636.28899999999999</v>
      </c>
      <c r="G165">
        <v>604.89599999999996</v>
      </c>
      <c r="H165">
        <v>800.34799999999996</v>
      </c>
      <c r="I165">
        <v>708.39400000000001</v>
      </c>
      <c r="J165">
        <v>792.94</v>
      </c>
      <c r="K165">
        <v>626.64200000000005</v>
      </c>
      <c r="L165">
        <v>670.76400000000001</v>
      </c>
      <c r="N165">
        <v>35</v>
      </c>
      <c r="O165">
        <v>658.76800000000003</v>
      </c>
      <c r="P165">
        <v>645.77700000000004</v>
      </c>
      <c r="Q165">
        <v>750.01300000000003</v>
      </c>
      <c r="R165">
        <v>630.452</v>
      </c>
      <c r="S165">
        <v>623.34900000000005</v>
      </c>
      <c r="T165">
        <v>622.06200000000001</v>
      </c>
      <c r="U165">
        <v>1223.191</v>
      </c>
      <c r="V165">
        <v>616.78399999999999</v>
      </c>
      <c r="W165">
        <v>662.59299999999996</v>
      </c>
      <c r="X165">
        <v>790.81899999999996</v>
      </c>
      <c r="Z165">
        <v>35</v>
      </c>
      <c r="AA165">
        <v>732.89599999999996</v>
      </c>
      <c r="AB165">
        <v>713.54499999999996</v>
      </c>
      <c r="AC165">
        <v>734.08</v>
      </c>
      <c r="AD165">
        <v>935.75599999999997</v>
      </c>
      <c r="AE165">
        <v>977.42499999999995</v>
      </c>
      <c r="AF165">
        <v>862.62599999999998</v>
      </c>
      <c r="AG165">
        <v>757.029</v>
      </c>
      <c r="AH165">
        <v>791.65499999999997</v>
      </c>
      <c r="AI165">
        <v>839.048</v>
      </c>
      <c r="AJ165">
        <v>730.36699999999996</v>
      </c>
      <c r="AL165">
        <v>35</v>
      </c>
      <c r="AM165">
        <v>1395.7739999999999</v>
      </c>
      <c r="AN165">
        <v>1004.961</v>
      </c>
      <c r="AO165">
        <v>1224.4090000000001</v>
      </c>
      <c r="AP165">
        <v>1349.9369999999999</v>
      </c>
      <c r="AQ165">
        <v>1299.288</v>
      </c>
      <c r="AR165">
        <v>1188.248</v>
      </c>
      <c r="AS165">
        <v>1559.796</v>
      </c>
      <c r="AT165">
        <v>720.89599999999996</v>
      </c>
      <c r="AU165">
        <v>1443.616</v>
      </c>
      <c r="AV165">
        <v>895.72500000000002</v>
      </c>
      <c r="AX165">
        <v>35</v>
      </c>
      <c r="AY165">
        <v>834.25099999999998</v>
      </c>
      <c r="AZ165">
        <v>1064.8150000000001</v>
      </c>
      <c r="BA165">
        <v>1098.384</v>
      </c>
      <c r="BB165">
        <v>947.03099999999995</v>
      </c>
      <c r="BC165">
        <v>773.12599999999998</v>
      </c>
      <c r="BD165">
        <v>715.59699999999998</v>
      </c>
      <c r="BE165">
        <v>859.35400000000004</v>
      </c>
      <c r="BF165">
        <v>887.88599999999997</v>
      </c>
      <c r="BG165">
        <v>928.33100000000002</v>
      </c>
      <c r="BH165">
        <v>882.57600000000002</v>
      </c>
      <c r="BJ165">
        <v>35</v>
      </c>
      <c r="BK165">
        <v>866.89</v>
      </c>
      <c r="BL165">
        <v>758.55700000000002</v>
      </c>
      <c r="BM165">
        <v>730.61</v>
      </c>
      <c r="BN165">
        <v>988.19299999999998</v>
      </c>
      <c r="BO165">
        <v>782.23099999999999</v>
      </c>
      <c r="BP165">
        <v>919.24300000000005</v>
      </c>
      <c r="BQ165">
        <v>1085.154</v>
      </c>
      <c r="BR165">
        <v>965.39800000000002</v>
      </c>
      <c r="BS165">
        <v>1180.998</v>
      </c>
      <c r="BT165">
        <v>896.2</v>
      </c>
      <c r="BV165" s="6">
        <v>35</v>
      </c>
      <c r="BW165" s="6">
        <v>906.68600000000004</v>
      </c>
      <c r="BX165" s="6">
        <v>966.23099999999999</v>
      </c>
      <c r="BY165" s="6">
        <v>826.54700000000003</v>
      </c>
      <c r="BZ165" s="6">
        <v>959.45100000000002</v>
      </c>
      <c r="CA165" s="6">
        <v>1014.638</v>
      </c>
      <c r="CB165" s="6">
        <v>898.13099999999997</v>
      </c>
      <c r="CC165" s="6">
        <v>969.48900000000003</v>
      </c>
      <c r="CD165" s="6">
        <v>997.42899999999997</v>
      </c>
      <c r="CE165" s="6">
        <v>1202.297</v>
      </c>
      <c r="CF165" s="6">
        <v>773.92399999999998</v>
      </c>
      <c r="CH165">
        <v>35</v>
      </c>
      <c r="CI165">
        <v>805.51099999999997</v>
      </c>
      <c r="CJ165">
        <v>907.25900000000001</v>
      </c>
      <c r="CK165">
        <v>848.74</v>
      </c>
      <c r="CL165">
        <v>997.34500000000003</v>
      </c>
      <c r="CM165">
        <v>1070.8679999999999</v>
      </c>
      <c r="CN165">
        <v>926.07100000000003</v>
      </c>
      <c r="CO165">
        <v>1218.07</v>
      </c>
      <c r="CP165">
        <v>1151.4870000000001</v>
      </c>
      <c r="CQ165">
        <v>1217.8420000000001</v>
      </c>
      <c r="CR165">
        <v>806.3</v>
      </c>
    </row>
    <row r="166" spans="2:96" x14ac:dyDescent="0.2">
      <c r="B166">
        <v>36</v>
      </c>
      <c r="C166">
        <v>621.04300000000001</v>
      </c>
      <c r="D166">
        <v>703.79</v>
      </c>
      <c r="E166">
        <v>638.62599999999998</v>
      </c>
      <c r="F166">
        <v>631.90300000000002</v>
      </c>
      <c r="G166">
        <v>596.07100000000003</v>
      </c>
      <c r="H166">
        <v>824.26</v>
      </c>
      <c r="I166">
        <v>695.48699999999997</v>
      </c>
      <c r="J166">
        <v>780.30100000000004</v>
      </c>
      <c r="K166">
        <v>633.26099999999997</v>
      </c>
      <c r="L166">
        <v>669.46699999999998</v>
      </c>
      <c r="N166">
        <v>36</v>
      </c>
      <c r="O166">
        <v>645.14599999999996</v>
      </c>
      <c r="P166">
        <v>646.75900000000001</v>
      </c>
      <c r="Q166">
        <v>702.70699999999999</v>
      </c>
      <c r="R166">
        <v>604.69200000000001</v>
      </c>
      <c r="S166">
        <v>622.64499999999998</v>
      </c>
      <c r="T166">
        <v>627.88</v>
      </c>
      <c r="U166">
        <v>1113.7339999999999</v>
      </c>
      <c r="V166">
        <v>647.32299999999998</v>
      </c>
      <c r="W166">
        <v>644.45500000000004</v>
      </c>
      <c r="X166">
        <v>757.51800000000003</v>
      </c>
      <c r="Z166">
        <v>36</v>
      </c>
      <c r="AA166">
        <v>711.89700000000005</v>
      </c>
      <c r="AB166">
        <v>724.89800000000002</v>
      </c>
      <c r="AC166">
        <v>734.37</v>
      </c>
      <c r="AD166">
        <v>970.44600000000003</v>
      </c>
      <c r="AE166">
        <v>958.89200000000005</v>
      </c>
      <c r="AF166">
        <v>852.67100000000005</v>
      </c>
      <c r="AG166">
        <v>779.58399999999995</v>
      </c>
      <c r="AH166">
        <v>790.30799999999999</v>
      </c>
      <c r="AI166">
        <v>811.80499999999995</v>
      </c>
      <c r="AJ166">
        <v>754.56399999999996</v>
      </c>
      <c r="AL166">
        <v>36</v>
      </c>
      <c r="AM166">
        <v>1459.45</v>
      </c>
      <c r="AN166">
        <v>1009.724</v>
      </c>
      <c r="AO166">
        <v>1308.827</v>
      </c>
      <c r="AP166">
        <v>1346.1690000000001</v>
      </c>
      <c r="AQ166">
        <v>1256.499</v>
      </c>
      <c r="AR166">
        <v>1275.4739999999999</v>
      </c>
      <c r="AS166">
        <v>1605.46</v>
      </c>
      <c r="AT166">
        <v>704.78</v>
      </c>
      <c r="AU166">
        <v>1487.356</v>
      </c>
      <c r="AV166">
        <v>948.28300000000002</v>
      </c>
      <c r="AX166">
        <v>36</v>
      </c>
      <c r="AY166">
        <v>803.16800000000001</v>
      </c>
      <c r="AZ166">
        <v>1017.753</v>
      </c>
      <c r="BA166">
        <v>1132.3710000000001</v>
      </c>
      <c r="BB166">
        <v>939.27200000000005</v>
      </c>
      <c r="BC166">
        <v>741.846</v>
      </c>
      <c r="BD166">
        <v>729.12800000000004</v>
      </c>
      <c r="BE166">
        <v>905.58199999999999</v>
      </c>
      <c r="BF166">
        <v>899.34100000000001</v>
      </c>
      <c r="BG166">
        <v>921.58100000000002</v>
      </c>
      <c r="BH166">
        <v>895.77099999999996</v>
      </c>
      <c r="BJ166">
        <v>36</v>
      </c>
      <c r="BK166">
        <v>922.00400000000002</v>
      </c>
      <c r="BL166">
        <v>779.17399999999998</v>
      </c>
      <c r="BM166">
        <v>722.255</v>
      </c>
      <c r="BN166">
        <v>1014.553</v>
      </c>
      <c r="BO166">
        <v>805.52800000000002</v>
      </c>
      <c r="BP166">
        <v>884.74</v>
      </c>
      <c r="BQ166">
        <v>1131.441</v>
      </c>
      <c r="BR166">
        <v>953.57899999999995</v>
      </c>
      <c r="BS166">
        <v>1179.597</v>
      </c>
      <c r="BT166">
        <v>859.68</v>
      </c>
      <c r="BV166" s="6">
        <v>36</v>
      </c>
      <c r="BW166" s="6">
        <v>842.74599999999998</v>
      </c>
      <c r="BX166" s="6">
        <v>990.27300000000002</v>
      </c>
      <c r="BY166" s="6">
        <v>803.64200000000005</v>
      </c>
      <c r="BZ166" s="6">
        <v>943.97699999999998</v>
      </c>
      <c r="CA166" s="6">
        <v>960.89099999999996</v>
      </c>
      <c r="CB166" s="6">
        <v>917.43499999999995</v>
      </c>
      <c r="CC166" s="6">
        <v>1003.986</v>
      </c>
      <c r="CD166" s="6">
        <v>984.67399999999998</v>
      </c>
      <c r="CE166" s="6">
        <v>1145.223</v>
      </c>
      <c r="CF166" s="6">
        <v>771.471</v>
      </c>
      <c r="CH166">
        <v>36</v>
      </c>
      <c r="CI166">
        <v>763.34799999999996</v>
      </c>
      <c r="CJ166">
        <v>898.78099999999995</v>
      </c>
      <c r="CK166">
        <v>848.61500000000001</v>
      </c>
      <c r="CL166">
        <v>1053.3979999999999</v>
      </c>
      <c r="CM166">
        <v>1107.7349999999999</v>
      </c>
      <c r="CN166">
        <v>924.11199999999997</v>
      </c>
      <c r="CO166">
        <v>1266.595</v>
      </c>
      <c r="CP166">
        <v>1130.6310000000001</v>
      </c>
      <c r="CQ166">
        <v>1199.4159999999999</v>
      </c>
      <c r="CR166">
        <v>811.25099999999998</v>
      </c>
    </row>
    <row r="167" spans="2:96" x14ac:dyDescent="0.2">
      <c r="B167">
        <v>37</v>
      </c>
      <c r="C167">
        <v>637.17700000000002</v>
      </c>
      <c r="D167">
        <v>743.47900000000004</v>
      </c>
      <c r="E167">
        <v>663.37199999999996</v>
      </c>
      <c r="F167">
        <v>628.48400000000004</v>
      </c>
      <c r="G167">
        <v>627.90099999999995</v>
      </c>
      <c r="H167">
        <v>817.19500000000005</v>
      </c>
      <c r="I167">
        <v>662.40200000000004</v>
      </c>
      <c r="J167">
        <v>793.62099999999998</v>
      </c>
      <c r="K167">
        <v>625.72500000000002</v>
      </c>
      <c r="L167">
        <v>676.05499999999995</v>
      </c>
      <c r="N167">
        <v>37</v>
      </c>
      <c r="O167">
        <v>658.15300000000002</v>
      </c>
      <c r="P167">
        <v>640.976</v>
      </c>
      <c r="Q167">
        <v>718.45399999999995</v>
      </c>
      <c r="R167">
        <v>634.74</v>
      </c>
      <c r="S167">
        <v>614.452</v>
      </c>
      <c r="T167">
        <v>611.58699999999999</v>
      </c>
      <c r="U167">
        <v>1076.5340000000001</v>
      </c>
      <c r="V167">
        <v>668.51199999999994</v>
      </c>
      <c r="W167">
        <v>628.00400000000002</v>
      </c>
      <c r="X167">
        <v>737.65899999999999</v>
      </c>
      <c r="Z167">
        <v>37</v>
      </c>
      <c r="AA167">
        <v>676.66499999999996</v>
      </c>
      <c r="AB167">
        <v>724.88400000000001</v>
      </c>
      <c r="AC167">
        <v>716.28300000000002</v>
      </c>
      <c r="AD167">
        <v>999.94</v>
      </c>
      <c r="AE167">
        <v>1006.894</v>
      </c>
      <c r="AF167">
        <v>843.93700000000001</v>
      </c>
      <c r="AG167">
        <v>798.42600000000004</v>
      </c>
      <c r="AH167">
        <v>863.798</v>
      </c>
      <c r="AI167">
        <v>835.08900000000006</v>
      </c>
      <c r="AJ167">
        <v>728.13800000000003</v>
      </c>
      <c r="AL167">
        <v>37</v>
      </c>
      <c r="AM167">
        <v>1495.789</v>
      </c>
      <c r="AN167">
        <v>1028.182</v>
      </c>
      <c r="AO167">
        <v>1337.922</v>
      </c>
      <c r="AP167">
        <v>1376.5150000000001</v>
      </c>
      <c r="AQ167">
        <v>1264.546</v>
      </c>
      <c r="AR167">
        <v>1268.6479999999999</v>
      </c>
      <c r="AS167">
        <v>1583.251</v>
      </c>
      <c r="AT167">
        <v>690.27599999999995</v>
      </c>
      <c r="AU167">
        <v>1509.463</v>
      </c>
      <c r="AV167">
        <v>975.84799999999996</v>
      </c>
      <c r="AX167">
        <v>37</v>
      </c>
      <c r="AY167">
        <v>756.23099999999999</v>
      </c>
      <c r="AZ167">
        <v>1007.14</v>
      </c>
      <c r="BA167">
        <v>1138.4849999999999</v>
      </c>
      <c r="BB167">
        <v>960.08299999999997</v>
      </c>
      <c r="BC167">
        <v>786.77300000000002</v>
      </c>
      <c r="BD167">
        <v>742.84100000000001</v>
      </c>
      <c r="BE167">
        <v>827.84500000000003</v>
      </c>
      <c r="BF167">
        <v>960.98599999999999</v>
      </c>
      <c r="BG167">
        <v>889.66</v>
      </c>
      <c r="BH167">
        <v>866.53099999999995</v>
      </c>
      <c r="BJ167">
        <v>37</v>
      </c>
      <c r="BK167">
        <v>882.63499999999999</v>
      </c>
      <c r="BL167">
        <v>791.94500000000005</v>
      </c>
      <c r="BM167">
        <v>726.63499999999999</v>
      </c>
      <c r="BN167">
        <v>1055.951</v>
      </c>
      <c r="BO167">
        <v>814.38800000000003</v>
      </c>
      <c r="BP167">
        <v>904.86800000000005</v>
      </c>
      <c r="BQ167">
        <v>1124.3779999999999</v>
      </c>
      <c r="BR167">
        <v>1005.985</v>
      </c>
      <c r="BS167">
        <v>1142.3879999999999</v>
      </c>
      <c r="BT167">
        <v>862.79600000000005</v>
      </c>
      <c r="BV167" s="6">
        <v>37</v>
      </c>
      <c r="BW167" s="6">
        <v>834.41399999999999</v>
      </c>
      <c r="BX167" s="6">
        <v>995.49400000000003</v>
      </c>
      <c r="BY167" s="6">
        <v>785.98699999999997</v>
      </c>
      <c r="BZ167" s="6">
        <v>946.05499999999995</v>
      </c>
      <c r="CA167" s="6">
        <v>915.01700000000005</v>
      </c>
      <c r="CB167" s="6">
        <v>872.74699999999996</v>
      </c>
      <c r="CC167" s="6">
        <v>1063.3820000000001</v>
      </c>
      <c r="CD167" s="6">
        <v>1010.1</v>
      </c>
      <c r="CE167" s="6">
        <v>1242.52</v>
      </c>
      <c r="CF167" s="6">
        <v>822.85299999999995</v>
      </c>
      <c r="CH167">
        <v>37</v>
      </c>
      <c r="CI167">
        <v>817.55899999999997</v>
      </c>
      <c r="CJ167">
        <v>908.37199999999996</v>
      </c>
      <c r="CK167">
        <v>842.37199999999996</v>
      </c>
      <c r="CL167">
        <v>990.495</v>
      </c>
      <c r="CM167">
        <v>1044.5830000000001</v>
      </c>
      <c r="CN167">
        <v>894.50699999999995</v>
      </c>
      <c r="CO167">
        <v>1281.0730000000001</v>
      </c>
      <c r="CP167">
        <v>1101.8610000000001</v>
      </c>
      <c r="CQ167">
        <v>1218.5340000000001</v>
      </c>
      <c r="CR167">
        <v>836.19500000000005</v>
      </c>
    </row>
    <row r="168" spans="2:96" x14ac:dyDescent="0.2">
      <c r="B168">
        <v>38</v>
      </c>
      <c r="C168">
        <v>645.10799999999995</v>
      </c>
      <c r="D168">
        <v>756.00300000000004</v>
      </c>
      <c r="E168">
        <v>650.55200000000002</v>
      </c>
      <c r="F168">
        <v>656.12099999999998</v>
      </c>
      <c r="G168">
        <v>620.976</v>
      </c>
      <c r="H168">
        <v>878.31799999999998</v>
      </c>
      <c r="I168">
        <v>673.64400000000001</v>
      </c>
      <c r="J168">
        <v>793.43700000000001</v>
      </c>
      <c r="K168">
        <v>651.75099999999998</v>
      </c>
      <c r="L168">
        <v>644.98699999999997</v>
      </c>
      <c r="N168">
        <v>38</v>
      </c>
      <c r="O168">
        <v>664.78800000000001</v>
      </c>
      <c r="P168">
        <v>663.45299999999997</v>
      </c>
      <c r="Q168">
        <v>719.52700000000004</v>
      </c>
      <c r="R168">
        <v>603.32899999999995</v>
      </c>
      <c r="S168">
        <v>585.44600000000003</v>
      </c>
      <c r="T168">
        <v>607.26499999999999</v>
      </c>
      <c r="U168">
        <v>987.71</v>
      </c>
      <c r="V168">
        <v>644.745</v>
      </c>
      <c r="W168">
        <v>678.22900000000004</v>
      </c>
      <c r="X168">
        <v>748.04200000000003</v>
      </c>
      <c r="Z168">
        <v>38</v>
      </c>
      <c r="AA168">
        <v>708.43</v>
      </c>
      <c r="AB168">
        <v>724.26800000000003</v>
      </c>
      <c r="AC168">
        <v>732.18200000000002</v>
      </c>
      <c r="AD168">
        <v>1030.3530000000001</v>
      </c>
      <c r="AE168">
        <v>1064.471</v>
      </c>
      <c r="AF168">
        <v>847.10199999999998</v>
      </c>
      <c r="AG168">
        <v>769.81500000000005</v>
      </c>
      <c r="AH168">
        <v>840.81799999999998</v>
      </c>
      <c r="AI168">
        <v>828.64800000000002</v>
      </c>
      <c r="AJ168">
        <v>725.04499999999996</v>
      </c>
      <c r="AL168">
        <v>38</v>
      </c>
      <c r="AM168">
        <v>1466.2460000000001</v>
      </c>
      <c r="AN168">
        <v>984.03200000000004</v>
      </c>
      <c r="AO168">
        <v>1309.1030000000001</v>
      </c>
      <c r="AP168">
        <v>1423.6279999999999</v>
      </c>
      <c r="AQ168">
        <v>1338.607</v>
      </c>
      <c r="AR168">
        <v>1310.7439999999999</v>
      </c>
      <c r="AS168">
        <v>1555.057</v>
      </c>
      <c r="AT168">
        <v>717.71400000000006</v>
      </c>
      <c r="AU168">
        <v>1489.664</v>
      </c>
      <c r="AV168">
        <v>1019.182</v>
      </c>
      <c r="AX168">
        <v>38</v>
      </c>
      <c r="AY168">
        <v>785.37800000000004</v>
      </c>
      <c r="AZ168">
        <v>989.36699999999996</v>
      </c>
      <c r="BA168">
        <v>1176.223</v>
      </c>
      <c r="BB168">
        <v>1013.112</v>
      </c>
      <c r="BC168">
        <v>849.07299999999998</v>
      </c>
      <c r="BD168">
        <v>817.03700000000003</v>
      </c>
      <c r="BE168">
        <v>808.65300000000002</v>
      </c>
      <c r="BF168">
        <v>920.06600000000003</v>
      </c>
      <c r="BG168">
        <v>884.01400000000001</v>
      </c>
      <c r="BH168">
        <v>914.86300000000006</v>
      </c>
      <c r="BJ168">
        <v>38</v>
      </c>
      <c r="BK168">
        <v>926.60900000000004</v>
      </c>
      <c r="BL168">
        <v>768.18700000000001</v>
      </c>
      <c r="BM168">
        <v>734.96799999999996</v>
      </c>
      <c r="BN168">
        <v>1039.932</v>
      </c>
      <c r="BO168">
        <v>839.04899999999998</v>
      </c>
      <c r="BP168">
        <v>945.41499999999996</v>
      </c>
      <c r="BQ168">
        <v>1145.3430000000001</v>
      </c>
      <c r="BR168">
        <v>986.27599999999995</v>
      </c>
      <c r="BS168">
        <v>1147.1420000000001</v>
      </c>
      <c r="BT168">
        <v>840.601</v>
      </c>
      <c r="BV168" s="6">
        <v>38</v>
      </c>
      <c r="BW168" s="6">
        <v>838.01400000000001</v>
      </c>
      <c r="BX168" s="6">
        <v>1009.434</v>
      </c>
      <c r="BY168" s="6">
        <v>786.82100000000003</v>
      </c>
      <c r="BZ168" s="6">
        <v>912.43600000000004</v>
      </c>
      <c r="CA168" s="6">
        <v>915.43499999999995</v>
      </c>
      <c r="CB168" s="6">
        <v>857.38599999999997</v>
      </c>
      <c r="CC168" s="6">
        <v>1096.307</v>
      </c>
      <c r="CD168" s="6">
        <v>1042.3240000000001</v>
      </c>
      <c r="CE168" s="6">
        <v>1229.6410000000001</v>
      </c>
      <c r="CF168" s="6">
        <v>763.46699999999998</v>
      </c>
      <c r="CH168">
        <v>38</v>
      </c>
      <c r="CI168">
        <v>845.94799999999998</v>
      </c>
      <c r="CJ168">
        <v>983.16399999999999</v>
      </c>
      <c r="CK168">
        <v>805.24199999999996</v>
      </c>
      <c r="CL168">
        <v>1032.607</v>
      </c>
      <c r="CM168">
        <v>1032.3130000000001</v>
      </c>
      <c r="CN168">
        <v>940.09900000000005</v>
      </c>
      <c r="CO168">
        <v>1245.5450000000001</v>
      </c>
      <c r="CP168">
        <v>1116.625</v>
      </c>
      <c r="CQ168">
        <v>1202.758</v>
      </c>
      <c r="CR168">
        <v>857.76199999999994</v>
      </c>
    </row>
    <row r="169" spans="2:96" x14ac:dyDescent="0.2">
      <c r="B169">
        <v>39</v>
      </c>
      <c r="C169">
        <v>643.53</v>
      </c>
      <c r="D169">
        <v>717.779</v>
      </c>
      <c r="E169">
        <v>673.721</v>
      </c>
      <c r="F169">
        <v>645.94500000000005</v>
      </c>
      <c r="G169">
        <v>597.32799999999997</v>
      </c>
      <c r="H169">
        <v>893.755</v>
      </c>
      <c r="I169">
        <v>684.57</v>
      </c>
      <c r="J169">
        <v>808.87699999999995</v>
      </c>
      <c r="K169">
        <v>657.52499999999998</v>
      </c>
      <c r="L169">
        <v>670.31700000000001</v>
      </c>
      <c r="N169">
        <v>39</v>
      </c>
      <c r="O169">
        <v>636.178</v>
      </c>
      <c r="P169">
        <v>661.43299999999999</v>
      </c>
      <c r="Q169">
        <v>748.97699999999998</v>
      </c>
      <c r="R169">
        <v>611.83699999999999</v>
      </c>
      <c r="S169">
        <v>592.16899999999998</v>
      </c>
      <c r="T169">
        <v>623.72199999999998</v>
      </c>
      <c r="U169">
        <v>961.90800000000002</v>
      </c>
      <c r="V169">
        <v>699.572</v>
      </c>
      <c r="W169">
        <v>654.53700000000003</v>
      </c>
      <c r="X169">
        <v>740.66200000000003</v>
      </c>
      <c r="Z169">
        <v>39</v>
      </c>
      <c r="AA169">
        <v>699.90800000000002</v>
      </c>
      <c r="AB169">
        <v>744.23099999999999</v>
      </c>
      <c r="AC169">
        <v>797.16300000000001</v>
      </c>
      <c r="AD169">
        <v>1027.2159999999999</v>
      </c>
      <c r="AE169">
        <v>1024.663</v>
      </c>
      <c r="AF169">
        <v>780.82799999999997</v>
      </c>
      <c r="AG169">
        <v>786.67399999999998</v>
      </c>
      <c r="AH169">
        <v>868.70699999999999</v>
      </c>
      <c r="AI169">
        <v>824.64400000000001</v>
      </c>
      <c r="AJ169">
        <v>729.47299999999996</v>
      </c>
      <c r="AL169">
        <v>39</v>
      </c>
      <c r="AM169">
        <v>1451.2280000000001</v>
      </c>
      <c r="AN169">
        <v>995.3</v>
      </c>
      <c r="AO169">
        <v>1317.7080000000001</v>
      </c>
      <c r="AP169">
        <v>1436.098</v>
      </c>
      <c r="AQ169">
        <v>1339.52</v>
      </c>
      <c r="AR169">
        <v>1338.0150000000001</v>
      </c>
      <c r="AS169">
        <v>1467.9179999999999</v>
      </c>
      <c r="AT169">
        <v>744.52800000000002</v>
      </c>
      <c r="AU169">
        <v>1494.924</v>
      </c>
      <c r="AV169">
        <v>1042.32</v>
      </c>
      <c r="AX169">
        <v>39</v>
      </c>
      <c r="AY169">
        <v>815.48</v>
      </c>
      <c r="AZ169">
        <v>1027.75</v>
      </c>
      <c r="BA169">
        <v>1109.1849999999999</v>
      </c>
      <c r="BB169">
        <v>1073.625</v>
      </c>
      <c r="BC169">
        <v>866.02200000000005</v>
      </c>
      <c r="BD169">
        <v>789.26400000000001</v>
      </c>
      <c r="BE169">
        <v>818.73900000000003</v>
      </c>
      <c r="BF169">
        <v>862.47400000000005</v>
      </c>
      <c r="BG169">
        <v>875.51199999999994</v>
      </c>
      <c r="BH169">
        <v>887.56500000000005</v>
      </c>
      <c r="BJ169">
        <v>39</v>
      </c>
      <c r="BK169">
        <v>883.54600000000005</v>
      </c>
      <c r="BL169">
        <v>797.31799999999998</v>
      </c>
      <c r="BM169">
        <v>759.96600000000001</v>
      </c>
      <c r="BN169">
        <v>1036.8019999999999</v>
      </c>
      <c r="BO169">
        <v>801.75800000000004</v>
      </c>
      <c r="BP169">
        <v>944.22400000000005</v>
      </c>
      <c r="BQ169">
        <v>1220.1489999999999</v>
      </c>
      <c r="BR169">
        <v>1019.529</v>
      </c>
      <c r="BS169">
        <v>1257.5329999999999</v>
      </c>
      <c r="BT169">
        <v>843.70699999999999</v>
      </c>
      <c r="BV169" s="6">
        <v>39</v>
      </c>
      <c r="BW169" s="6">
        <v>800.71900000000005</v>
      </c>
      <c r="BX169" s="6">
        <v>1015.8390000000001</v>
      </c>
      <c r="BY169" s="6">
        <v>797.75</v>
      </c>
      <c r="BZ169" s="6">
        <v>898.90899999999999</v>
      </c>
      <c r="CA169" s="6">
        <v>905.46299999999997</v>
      </c>
      <c r="CB169" s="6">
        <v>841.52499999999998</v>
      </c>
      <c r="CC169" s="6">
        <v>1013.5549999999999</v>
      </c>
      <c r="CD169" s="6">
        <v>1024.7840000000001</v>
      </c>
      <c r="CE169" s="6">
        <v>1302.3050000000001</v>
      </c>
      <c r="CF169" s="6">
        <v>749.72</v>
      </c>
      <c r="CH169">
        <v>39</v>
      </c>
      <c r="CI169">
        <v>851.35199999999998</v>
      </c>
      <c r="CJ169">
        <v>978.702</v>
      </c>
      <c r="CK169">
        <v>827.77099999999996</v>
      </c>
      <c r="CL169">
        <v>1004.56</v>
      </c>
      <c r="CM169">
        <v>1012.726</v>
      </c>
      <c r="CN169">
        <v>1020.884</v>
      </c>
      <c r="CO169">
        <v>1129.01</v>
      </c>
      <c r="CP169">
        <v>1062.6489999999999</v>
      </c>
      <c r="CQ169">
        <v>1263.53</v>
      </c>
      <c r="CR169">
        <v>870.50900000000001</v>
      </c>
    </row>
    <row r="170" spans="2:96" x14ac:dyDescent="0.2">
      <c r="B170">
        <v>40</v>
      </c>
      <c r="C170">
        <v>628.97500000000002</v>
      </c>
      <c r="D170">
        <v>748.84900000000005</v>
      </c>
      <c r="E170">
        <v>665.3</v>
      </c>
      <c r="F170">
        <v>617.40899999999999</v>
      </c>
      <c r="G170">
        <v>614.61099999999999</v>
      </c>
      <c r="H170">
        <v>945.35500000000002</v>
      </c>
      <c r="I170">
        <v>652.90300000000002</v>
      </c>
      <c r="J170">
        <v>795.84199999999998</v>
      </c>
      <c r="K170">
        <v>648.298</v>
      </c>
      <c r="L170">
        <v>699.94899999999996</v>
      </c>
      <c r="N170">
        <v>40</v>
      </c>
      <c r="O170">
        <v>633.87800000000004</v>
      </c>
      <c r="P170">
        <v>665.63800000000003</v>
      </c>
      <c r="Q170">
        <v>726.62099999999998</v>
      </c>
      <c r="R170">
        <v>614.73599999999999</v>
      </c>
      <c r="S170">
        <v>613.75800000000004</v>
      </c>
      <c r="T170">
        <v>612.68799999999999</v>
      </c>
      <c r="U170">
        <v>939.61599999999999</v>
      </c>
      <c r="V170">
        <v>651.18899999999996</v>
      </c>
      <c r="W170">
        <v>670.702</v>
      </c>
      <c r="X170">
        <v>741.89300000000003</v>
      </c>
      <c r="Z170">
        <v>40</v>
      </c>
      <c r="AA170">
        <v>734.98500000000001</v>
      </c>
      <c r="AB170">
        <v>748.72799999999995</v>
      </c>
      <c r="AC170">
        <v>772.56299999999999</v>
      </c>
      <c r="AD170">
        <v>1046.5119999999999</v>
      </c>
      <c r="AE170">
        <v>1070.5419999999999</v>
      </c>
      <c r="AF170">
        <v>768.85699999999997</v>
      </c>
      <c r="AG170">
        <v>809.48599999999999</v>
      </c>
      <c r="AH170">
        <v>849.56399999999996</v>
      </c>
      <c r="AI170">
        <v>875.13499999999999</v>
      </c>
      <c r="AJ170">
        <v>686.82899999999995</v>
      </c>
      <c r="AL170">
        <v>40</v>
      </c>
      <c r="AM170">
        <v>1425.501</v>
      </c>
      <c r="AN170">
        <v>1062.886</v>
      </c>
      <c r="AO170">
        <v>1322.146</v>
      </c>
      <c r="AP170">
        <v>1401.6890000000001</v>
      </c>
      <c r="AQ170">
        <v>1395.8689999999999</v>
      </c>
      <c r="AR170">
        <v>1273.921</v>
      </c>
      <c r="AS170">
        <v>1421.5519999999999</v>
      </c>
      <c r="AT170">
        <v>713.55600000000004</v>
      </c>
      <c r="AU170">
        <v>1582.4069999999999</v>
      </c>
      <c r="AV170">
        <v>1062.394</v>
      </c>
      <c r="AX170">
        <v>40</v>
      </c>
      <c r="AY170">
        <v>836.16200000000003</v>
      </c>
      <c r="AZ170">
        <v>988.42899999999997</v>
      </c>
      <c r="BA170">
        <v>1009.337</v>
      </c>
      <c r="BB170">
        <v>1089.579</v>
      </c>
      <c r="BC170">
        <v>926.60599999999999</v>
      </c>
      <c r="BD170">
        <v>769.97900000000004</v>
      </c>
      <c r="BE170">
        <v>783.02099999999996</v>
      </c>
      <c r="BF170">
        <v>860.92499999999995</v>
      </c>
      <c r="BG170">
        <v>884.05</v>
      </c>
      <c r="BH170">
        <v>900.66499999999996</v>
      </c>
      <c r="BJ170">
        <v>40</v>
      </c>
      <c r="BK170">
        <v>886.36300000000006</v>
      </c>
      <c r="BL170">
        <v>801.82899999999995</v>
      </c>
      <c r="BM170">
        <v>766.54300000000001</v>
      </c>
      <c r="BN170">
        <v>1069.046</v>
      </c>
      <c r="BO170">
        <v>816.726</v>
      </c>
      <c r="BP170">
        <v>944.63</v>
      </c>
      <c r="BQ170">
        <v>1177.046</v>
      </c>
      <c r="BR170">
        <v>1001.103</v>
      </c>
      <c r="BS170">
        <v>1186.7739999999999</v>
      </c>
      <c r="BT170">
        <v>862.53300000000002</v>
      </c>
      <c r="BV170" s="6">
        <v>40</v>
      </c>
      <c r="BW170" s="6">
        <v>794.07899999999995</v>
      </c>
      <c r="BX170" s="6">
        <v>971.04</v>
      </c>
      <c r="BY170" s="6">
        <v>763.87099999999998</v>
      </c>
      <c r="BZ170" s="6">
        <v>918.51300000000003</v>
      </c>
      <c r="CA170" s="6">
        <v>916.24099999999999</v>
      </c>
      <c r="CB170" s="6">
        <v>896.83799999999997</v>
      </c>
      <c r="CC170" s="6">
        <v>1047.345</v>
      </c>
      <c r="CD170" s="6">
        <v>1021.2329999999999</v>
      </c>
      <c r="CE170" s="6">
        <v>1320.557</v>
      </c>
      <c r="CF170" s="6">
        <v>816.72500000000002</v>
      </c>
      <c r="CH170">
        <v>40</v>
      </c>
      <c r="CI170">
        <v>877.76599999999996</v>
      </c>
      <c r="CJ170">
        <v>993.86</v>
      </c>
      <c r="CK170">
        <v>861.12</v>
      </c>
      <c r="CL170">
        <v>976.45500000000004</v>
      </c>
      <c r="CM170">
        <v>978.85599999999999</v>
      </c>
      <c r="CN170">
        <v>964.05</v>
      </c>
      <c r="CO170">
        <v>1138.6559999999999</v>
      </c>
      <c r="CP170">
        <v>1123.7570000000001</v>
      </c>
      <c r="CQ170">
        <v>1332.5509999999999</v>
      </c>
      <c r="CR170">
        <v>858.22799999999995</v>
      </c>
    </row>
    <row r="171" spans="2:96" x14ac:dyDescent="0.2">
      <c r="B171">
        <v>41</v>
      </c>
      <c r="C171">
        <v>634.19500000000005</v>
      </c>
      <c r="D171">
        <v>752.65099999999995</v>
      </c>
      <c r="E171">
        <v>666.745</v>
      </c>
      <c r="F171">
        <v>632.74400000000003</v>
      </c>
      <c r="G171">
        <v>608.678</v>
      </c>
      <c r="H171">
        <v>921.72699999999998</v>
      </c>
      <c r="I171">
        <v>673.85</v>
      </c>
      <c r="J171">
        <v>821.4</v>
      </c>
      <c r="K171">
        <v>609.69399999999996</v>
      </c>
      <c r="L171">
        <v>650.20500000000004</v>
      </c>
      <c r="N171">
        <v>41</v>
      </c>
      <c r="O171">
        <v>603.21799999999996</v>
      </c>
      <c r="P171">
        <v>652.30100000000004</v>
      </c>
      <c r="Q171">
        <v>759.38</v>
      </c>
      <c r="R171">
        <v>621.80600000000004</v>
      </c>
      <c r="S171">
        <v>627.48</v>
      </c>
      <c r="T171">
        <v>641.61099999999999</v>
      </c>
      <c r="U171">
        <v>885.34500000000003</v>
      </c>
      <c r="V171">
        <v>634.26900000000001</v>
      </c>
      <c r="W171">
        <v>669.25099999999998</v>
      </c>
      <c r="X171">
        <v>733.44</v>
      </c>
      <c r="Z171">
        <v>41</v>
      </c>
      <c r="AA171">
        <v>766.923</v>
      </c>
      <c r="AB171">
        <v>737.13300000000004</v>
      </c>
      <c r="AC171">
        <v>795.81899999999996</v>
      </c>
      <c r="AD171">
        <v>1028.422</v>
      </c>
      <c r="AE171">
        <v>1096.6579999999999</v>
      </c>
      <c r="AF171">
        <v>764.90099999999995</v>
      </c>
      <c r="AG171">
        <v>872.82799999999997</v>
      </c>
      <c r="AH171">
        <v>908.505</v>
      </c>
      <c r="AI171">
        <v>899.46900000000005</v>
      </c>
      <c r="AJ171">
        <v>702.11900000000003</v>
      </c>
      <c r="AL171">
        <v>41</v>
      </c>
      <c r="AM171">
        <v>1417.576</v>
      </c>
      <c r="AN171">
        <v>1142.8150000000001</v>
      </c>
      <c r="AO171">
        <v>1394.24</v>
      </c>
      <c r="AP171">
        <v>1432.2729999999999</v>
      </c>
      <c r="AQ171">
        <v>1325.088</v>
      </c>
      <c r="AR171">
        <v>1257.7670000000001</v>
      </c>
      <c r="AS171">
        <v>1403.2260000000001</v>
      </c>
      <c r="AT171">
        <v>735.68600000000004</v>
      </c>
      <c r="AU171">
        <v>1569.7529999999999</v>
      </c>
      <c r="AV171">
        <v>1064.8430000000001</v>
      </c>
      <c r="AX171">
        <v>41</v>
      </c>
      <c r="AY171">
        <v>812.86800000000005</v>
      </c>
      <c r="AZ171">
        <v>1026.57</v>
      </c>
      <c r="BA171">
        <v>1067.614</v>
      </c>
      <c r="BB171">
        <v>1080.097</v>
      </c>
      <c r="BC171">
        <v>883.49</v>
      </c>
      <c r="BD171">
        <v>734.55600000000004</v>
      </c>
      <c r="BE171">
        <v>780.05600000000004</v>
      </c>
      <c r="BF171">
        <v>891.75900000000001</v>
      </c>
      <c r="BG171">
        <v>898.29899999999998</v>
      </c>
      <c r="BH171">
        <v>883.20899999999995</v>
      </c>
      <c r="BJ171">
        <v>41</v>
      </c>
      <c r="BK171">
        <v>887.23199999999997</v>
      </c>
      <c r="BL171">
        <v>808.57600000000002</v>
      </c>
      <c r="BM171">
        <v>738.197</v>
      </c>
      <c r="BN171">
        <v>1115.896</v>
      </c>
      <c r="BO171">
        <v>861.42499999999995</v>
      </c>
      <c r="BP171">
        <v>964.58900000000006</v>
      </c>
      <c r="BQ171">
        <v>1190.18</v>
      </c>
      <c r="BR171">
        <v>968.548</v>
      </c>
      <c r="BS171">
        <v>1170.9459999999999</v>
      </c>
      <c r="BT171">
        <v>842.75099999999998</v>
      </c>
      <c r="BV171" s="6">
        <v>41</v>
      </c>
      <c r="BW171" s="6">
        <v>832.00599999999997</v>
      </c>
      <c r="BX171" s="6">
        <v>1014.3150000000001</v>
      </c>
      <c r="BY171" s="6">
        <v>762.51</v>
      </c>
      <c r="BZ171" s="6">
        <v>906.17700000000002</v>
      </c>
      <c r="CA171" s="6">
        <v>965.46900000000005</v>
      </c>
      <c r="CB171" s="6">
        <v>913.89499999999998</v>
      </c>
      <c r="CC171" s="6">
        <v>1099.5840000000001</v>
      </c>
      <c r="CD171" s="6">
        <v>997.39099999999996</v>
      </c>
      <c r="CE171" s="6">
        <v>1266.191</v>
      </c>
      <c r="CF171" s="6">
        <v>802.15099999999995</v>
      </c>
      <c r="CH171">
        <v>41</v>
      </c>
      <c r="CI171">
        <v>897.73400000000004</v>
      </c>
      <c r="CJ171">
        <v>988.68100000000004</v>
      </c>
      <c r="CK171">
        <v>904.14599999999996</v>
      </c>
      <c r="CL171">
        <v>996.61400000000003</v>
      </c>
      <c r="CM171">
        <v>972.50300000000004</v>
      </c>
      <c r="CN171">
        <v>920.74199999999996</v>
      </c>
      <c r="CO171">
        <v>1098.001</v>
      </c>
      <c r="CP171">
        <v>1103.6769999999999</v>
      </c>
      <c r="CQ171">
        <v>1361.655</v>
      </c>
      <c r="CR171">
        <v>806.01199999999994</v>
      </c>
    </row>
    <row r="172" spans="2:96" x14ac:dyDescent="0.2">
      <c r="B172">
        <v>42</v>
      </c>
      <c r="C172">
        <v>626.75</v>
      </c>
      <c r="D172">
        <v>759.34199999999998</v>
      </c>
      <c r="E172">
        <v>666.85599999999999</v>
      </c>
      <c r="F172">
        <v>662.63400000000001</v>
      </c>
      <c r="G172">
        <v>649.35199999999998</v>
      </c>
      <c r="H172">
        <v>903.79200000000003</v>
      </c>
      <c r="I172">
        <v>673.06600000000003</v>
      </c>
      <c r="J172">
        <v>788.16200000000003</v>
      </c>
      <c r="K172">
        <v>619.63</v>
      </c>
      <c r="L172">
        <v>711.94100000000003</v>
      </c>
      <c r="N172">
        <v>42</v>
      </c>
      <c r="O172">
        <v>636.46100000000001</v>
      </c>
      <c r="P172">
        <v>656.47400000000005</v>
      </c>
      <c r="Q172">
        <v>751.97400000000005</v>
      </c>
      <c r="R172">
        <v>611.39</v>
      </c>
      <c r="S172">
        <v>643.02800000000002</v>
      </c>
      <c r="T172">
        <v>645.59799999999996</v>
      </c>
      <c r="U172">
        <v>864.03399999999999</v>
      </c>
      <c r="V172">
        <v>621.81299999999999</v>
      </c>
      <c r="W172">
        <v>675.51700000000005</v>
      </c>
      <c r="X172">
        <v>729.72</v>
      </c>
      <c r="Z172">
        <v>42</v>
      </c>
      <c r="AA172">
        <v>839.74599999999998</v>
      </c>
      <c r="AB172">
        <v>769.90700000000004</v>
      </c>
      <c r="AC172">
        <v>793.15800000000002</v>
      </c>
      <c r="AD172">
        <v>1099.6099999999999</v>
      </c>
      <c r="AE172">
        <v>1163.829</v>
      </c>
      <c r="AF172">
        <v>778.221</v>
      </c>
      <c r="AG172">
        <v>859.30399999999997</v>
      </c>
      <c r="AH172">
        <v>932.23800000000006</v>
      </c>
      <c r="AI172">
        <v>841.20899999999995</v>
      </c>
      <c r="AJ172">
        <v>704.33100000000002</v>
      </c>
      <c r="AL172">
        <v>42</v>
      </c>
      <c r="AM172">
        <v>1480.9549999999999</v>
      </c>
      <c r="AN172">
        <v>1360.998</v>
      </c>
      <c r="AO172">
        <v>1405.066</v>
      </c>
      <c r="AP172">
        <v>1414.5630000000001</v>
      </c>
      <c r="AQ172">
        <v>1387.306</v>
      </c>
      <c r="AR172">
        <v>1293.172</v>
      </c>
      <c r="AS172">
        <v>1420.008</v>
      </c>
      <c r="AT172">
        <v>801.49099999999999</v>
      </c>
      <c r="AU172">
        <v>1604.0840000000001</v>
      </c>
      <c r="AV172">
        <v>1090.472</v>
      </c>
      <c r="AX172">
        <v>42</v>
      </c>
      <c r="AY172">
        <v>819.80600000000004</v>
      </c>
      <c r="AZ172">
        <v>1031.278</v>
      </c>
      <c r="BA172">
        <v>1069.8989999999999</v>
      </c>
      <c r="BB172">
        <v>1073.182</v>
      </c>
      <c r="BC172">
        <v>911.57</v>
      </c>
      <c r="BD172">
        <v>743.745</v>
      </c>
      <c r="BE172">
        <v>794.72199999999998</v>
      </c>
      <c r="BF172">
        <v>886.77200000000005</v>
      </c>
      <c r="BG172">
        <v>875.70799999999997</v>
      </c>
      <c r="BH172">
        <v>872.67700000000002</v>
      </c>
      <c r="BJ172">
        <v>42</v>
      </c>
      <c r="BK172">
        <v>929.65099999999995</v>
      </c>
      <c r="BL172">
        <v>813.19100000000003</v>
      </c>
      <c r="BM172">
        <v>775.51099999999997</v>
      </c>
      <c r="BN172">
        <v>1083.356</v>
      </c>
      <c r="BO172">
        <v>886.92700000000002</v>
      </c>
      <c r="BP172">
        <v>991.24800000000005</v>
      </c>
      <c r="BQ172">
        <v>1211.1389999999999</v>
      </c>
      <c r="BR172">
        <v>980.404</v>
      </c>
      <c r="BS172">
        <v>1136.886</v>
      </c>
      <c r="BT172">
        <v>844.28</v>
      </c>
      <c r="BV172" s="6">
        <v>42</v>
      </c>
      <c r="BW172" s="6">
        <v>834.58500000000004</v>
      </c>
      <c r="BX172" s="6">
        <v>932.12400000000002</v>
      </c>
      <c r="BY172" s="6">
        <v>796.02300000000002</v>
      </c>
      <c r="BZ172" s="6">
        <v>901.14400000000001</v>
      </c>
      <c r="CA172" s="6">
        <v>918.42100000000005</v>
      </c>
      <c r="CB172" s="6">
        <v>939.572</v>
      </c>
      <c r="CC172" s="6">
        <v>1069.4079999999999</v>
      </c>
      <c r="CD172" s="6">
        <v>1027.319</v>
      </c>
      <c r="CE172" s="6">
        <v>1330.421</v>
      </c>
      <c r="CF172" s="6">
        <v>771.38599999999997</v>
      </c>
      <c r="CH172">
        <v>42</v>
      </c>
      <c r="CI172">
        <v>863.76800000000003</v>
      </c>
      <c r="CJ172">
        <v>1033.0730000000001</v>
      </c>
      <c r="CK172">
        <v>857.19899999999996</v>
      </c>
      <c r="CL172">
        <v>1039.193</v>
      </c>
      <c r="CM172">
        <v>927.94799999999998</v>
      </c>
      <c r="CN172">
        <v>979.37599999999998</v>
      </c>
      <c r="CO172">
        <v>1080.732</v>
      </c>
      <c r="CP172">
        <v>1062.7159999999999</v>
      </c>
      <c r="CQ172">
        <v>1387.51</v>
      </c>
      <c r="CR172">
        <v>781.298</v>
      </c>
    </row>
    <row r="173" spans="2:96" x14ac:dyDescent="0.2">
      <c r="B173">
        <v>43</v>
      </c>
      <c r="C173">
        <v>661.63900000000001</v>
      </c>
      <c r="D173">
        <v>752.61300000000006</v>
      </c>
      <c r="E173">
        <v>655.71699999999998</v>
      </c>
      <c r="F173">
        <v>659.45600000000002</v>
      </c>
      <c r="G173">
        <v>619.01099999999997</v>
      </c>
      <c r="H173">
        <v>904.04399999999998</v>
      </c>
      <c r="I173">
        <v>660.70299999999997</v>
      </c>
      <c r="J173">
        <v>790.41099999999994</v>
      </c>
      <c r="K173">
        <v>621.53</v>
      </c>
      <c r="L173">
        <v>665.36400000000003</v>
      </c>
      <c r="N173">
        <v>43</v>
      </c>
      <c r="O173">
        <v>620.18399999999997</v>
      </c>
      <c r="P173">
        <v>665.25</v>
      </c>
      <c r="Q173">
        <v>733.65099999999995</v>
      </c>
      <c r="R173">
        <v>625.51499999999999</v>
      </c>
      <c r="S173">
        <v>633.58600000000001</v>
      </c>
      <c r="T173">
        <v>632.45100000000002</v>
      </c>
      <c r="U173">
        <v>862.38800000000003</v>
      </c>
      <c r="V173">
        <v>675.54200000000003</v>
      </c>
      <c r="W173">
        <v>657.07399999999996</v>
      </c>
      <c r="X173">
        <v>726.76800000000003</v>
      </c>
      <c r="Z173">
        <v>43</v>
      </c>
      <c r="AA173">
        <v>897.37099999999998</v>
      </c>
      <c r="AB173">
        <v>770.86199999999997</v>
      </c>
      <c r="AC173">
        <v>836.28</v>
      </c>
      <c r="AD173">
        <v>1128.9469999999999</v>
      </c>
      <c r="AE173">
        <v>1244.2539999999999</v>
      </c>
      <c r="AF173">
        <v>769.39700000000005</v>
      </c>
      <c r="AG173">
        <v>867.78499999999997</v>
      </c>
      <c r="AH173">
        <v>937.37599999999998</v>
      </c>
      <c r="AI173">
        <v>870.50800000000004</v>
      </c>
      <c r="AJ173">
        <v>751.63400000000001</v>
      </c>
      <c r="AL173">
        <v>43</v>
      </c>
      <c r="AM173">
        <v>1688.1590000000001</v>
      </c>
      <c r="AN173">
        <v>1388.127</v>
      </c>
      <c r="AO173">
        <v>1486.79</v>
      </c>
      <c r="AP173">
        <v>1402.04</v>
      </c>
      <c r="AQ173">
        <v>1425.721</v>
      </c>
      <c r="AR173">
        <v>1269.7570000000001</v>
      </c>
      <c r="AS173">
        <v>1478.74</v>
      </c>
      <c r="AT173">
        <v>796.91800000000001</v>
      </c>
      <c r="AU173">
        <v>1679.8030000000001</v>
      </c>
      <c r="AV173">
        <v>1136.443</v>
      </c>
      <c r="AX173">
        <v>43</v>
      </c>
      <c r="AY173">
        <v>805.47299999999996</v>
      </c>
      <c r="AZ173">
        <v>1017.83</v>
      </c>
      <c r="BA173">
        <v>1091.941</v>
      </c>
      <c r="BB173">
        <v>1046.8699999999999</v>
      </c>
      <c r="BC173">
        <v>942.95799999999997</v>
      </c>
      <c r="BD173">
        <v>777.86300000000006</v>
      </c>
      <c r="BE173">
        <v>809.66099999999994</v>
      </c>
      <c r="BF173">
        <v>979.43200000000002</v>
      </c>
      <c r="BG173">
        <v>886.976</v>
      </c>
      <c r="BH173">
        <v>847.40099999999995</v>
      </c>
      <c r="BJ173">
        <v>43</v>
      </c>
      <c r="BK173">
        <v>934.28200000000004</v>
      </c>
      <c r="BL173">
        <v>794.79600000000005</v>
      </c>
      <c r="BM173">
        <v>745.6</v>
      </c>
      <c r="BN173">
        <v>1089.8679999999999</v>
      </c>
      <c r="BO173">
        <v>874.11</v>
      </c>
      <c r="BP173">
        <v>983.54700000000003</v>
      </c>
      <c r="BQ173">
        <v>1217.779</v>
      </c>
      <c r="BR173">
        <v>986.58299999999997</v>
      </c>
      <c r="BS173">
        <v>1130.0229999999999</v>
      </c>
      <c r="BT173">
        <v>819.923</v>
      </c>
      <c r="BV173" s="6">
        <v>43</v>
      </c>
      <c r="BW173" s="6">
        <v>821.33600000000001</v>
      </c>
      <c r="BX173" s="6">
        <v>951.09400000000005</v>
      </c>
      <c r="BY173" s="6">
        <v>786.18700000000001</v>
      </c>
      <c r="BZ173" s="6">
        <v>923.46299999999997</v>
      </c>
      <c r="CA173" s="6">
        <v>958.65</v>
      </c>
      <c r="CB173" s="6">
        <v>932.99699999999996</v>
      </c>
      <c r="CC173" s="6">
        <v>1149.1120000000001</v>
      </c>
      <c r="CD173" s="6">
        <v>1075.8889999999999</v>
      </c>
      <c r="CE173" s="6">
        <v>1401.0039999999999</v>
      </c>
      <c r="CF173" s="6">
        <v>760.76900000000001</v>
      </c>
      <c r="CH173">
        <v>43</v>
      </c>
      <c r="CI173">
        <v>938.50599999999997</v>
      </c>
      <c r="CJ173">
        <v>965.62900000000002</v>
      </c>
      <c r="CK173">
        <v>856.74</v>
      </c>
      <c r="CL173">
        <v>1061.1579999999999</v>
      </c>
      <c r="CM173">
        <v>926.971</v>
      </c>
      <c r="CN173">
        <v>990.73699999999997</v>
      </c>
      <c r="CO173">
        <v>1106.3150000000001</v>
      </c>
      <c r="CP173">
        <v>1039.7329999999999</v>
      </c>
      <c r="CQ173">
        <v>1366.1780000000001</v>
      </c>
      <c r="CR173">
        <v>787.88099999999997</v>
      </c>
    </row>
    <row r="174" spans="2:96" x14ac:dyDescent="0.2">
      <c r="B174">
        <v>44</v>
      </c>
      <c r="C174">
        <v>635.53499999999997</v>
      </c>
      <c r="D174">
        <v>739.12599999999998</v>
      </c>
      <c r="E174">
        <v>673.46600000000001</v>
      </c>
      <c r="F174">
        <v>657.34799999999996</v>
      </c>
      <c r="G174">
        <v>615.43399999999997</v>
      </c>
      <c r="H174">
        <v>921.25</v>
      </c>
      <c r="I174">
        <v>656.33500000000004</v>
      </c>
      <c r="J174">
        <v>807.94299999999998</v>
      </c>
      <c r="K174">
        <v>629.54999999999995</v>
      </c>
      <c r="L174">
        <v>645.78099999999995</v>
      </c>
      <c r="N174">
        <v>44</v>
      </c>
      <c r="O174">
        <v>629.63199999999995</v>
      </c>
      <c r="P174">
        <v>642.32399999999996</v>
      </c>
      <c r="Q174">
        <v>740.80899999999997</v>
      </c>
      <c r="R174">
        <v>644.58600000000001</v>
      </c>
      <c r="S174">
        <v>622.86199999999997</v>
      </c>
      <c r="T174">
        <v>634.71600000000001</v>
      </c>
      <c r="U174">
        <v>833.46100000000001</v>
      </c>
      <c r="V174">
        <v>657.12699999999995</v>
      </c>
      <c r="W174">
        <v>674.93799999999999</v>
      </c>
      <c r="X174">
        <v>698.24400000000003</v>
      </c>
      <c r="Z174">
        <v>44</v>
      </c>
      <c r="AA174">
        <v>946.73299999999995</v>
      </c>
      <c r="AB174">
        <v>837.39400000000001</v>
      </c>
      <c r="AC174">
        <v>866.54600000000005</v>
      </c>
      <c r="AD174">
        <v>1099.4929999999999</v>
      </c>
      <c r="AE174">
        <v>1242.027</v>
      </c>
      <c r="AF174">
        <v>728.44200000000001</v>
      </c>
      <c r="AG174">
        <v>870.93399999999997</v>
      </c>
      <c r="AH174">
        <v>981.61199999999997</v>
      </c>
      <c r="AI174">
        <v>895.63800000000003</v>
      </c>
      <c r="AJ174">
        <v>780.86199999999997</v>
      </c>
      <c r="AL174">
        <v>44</v>
      </c>
      <c r="AM174">
        <v>1651.318</v>
      </c>
      <c r="AN174">
        <v>1362.559</v>
      </c>
      <c r="AO174">
        <v>1542.623</v>
      </c>
      <c r="AP174">
        <v>1478.548</v>
      </c>
      <c r="AQ174">
        <v>1542.596</v>
      </c>
      <c r="AR174">
        <v>1358.3030000000001</v>
      </c>
      <c r="AS174">
        <v>1521.4960000000001</v>
      </c>
      <c r="AT174">
        <v>906.68200000000002</v>
      </c>
      <c r="AU174">
        <v>1727.1410000000001</v>
      </c>
      <c r="AV174">
        <v>1185.336</v>
      </c>
      <c r="AX174">
        <v>44</v>
      </c>
      <c r="AY174">
        <v>818.74800000000005</v>
      </c>
      <c r="AZ174">
        <v>1055.143</v>
      </c>
      <c r="BA174">
        <v>1063.0809999999999</v>
      </c>
      <c r="BB174">
        <v>1031.874</v>
      </c>
      <c r="BC174">
        <v>978.53800000000001</v>
      </c>
      <c r="BD174">
        <v>793.26700000000005</v>
      </c>
      <c r="BE174">
        <v>797.42100000000005</v>
      </c>
      <c r="BF174">
        <v>921.803</v>
      </c>
      <c r="BG174">
        <v>885.76599999999996</v>
      </c>
      <c r="BH174">
        <v>807.73500000000001</v>
      </c>
      <c r="BJ174">
        <v>44</v>
      </c>
      <c r="BK174">
        <v>896.41800000000001</v>
      </c>
      <c r="BL174">
        <v>822.05700000000002</v>
      </c>
      <c r="BM174">
        <v>756.31200000000001</v>
      </c>
      <c r="BN174">
        <v>1096.3150000000001</v>
      </c>
      <c r="BO174">
        <v>838.42100000000005</v>
      </c>
      <c r="BP174">
        <v>914.45</v>
      </c>
      <c r="BQ174">
        <v>1279.1420000000001</v>
      </c>
      <c r="BR174">
        <v>1001.388</v>
      </c>
      <c r="BS174">
        <v>1100.7280000000001</v>
      </c>
      <c r="BT174">
        <v>797.39599999999996</v>
      </c>
      <c r="BV174" s="6">
        <v>44</v>
      </c>
      <c r="BW174" s="6">
        <v>809.01700000000005</v>
      </c>
      <c r="BX174" s="6">
        <v>1000.7380000000001</v>
      </c>
      <c r="BY174" s="6">
        <v>825.745</v>
      </c>
      <c r="BZ174" s="6">
        <v>914.82399999999996</v>
      </c>
      <c r="CA174" s="6">
        <v>940.71799999999996</v>
      </c>
      <c r="CB174" s="6">
        <v>981.505</v>
      </c>
      <c r="CC174" s="6">
        <v>1200.3389999999999</v>
      </c>
      <c r="CD174" s="6">
        <v>1108.749</v>
      </c>
      <c r="CE174" s="6">
        <v>1332.1120000000001</v>
      </c>
      <c r="CF174" s="6">
        <v>800.44600000000003</v>
      </c>
      <c r="CH174">
        <v>44</v>
      </c>
      <c r="CI174">
        <v>978.42499999999995</v>
      </c>
      <c r="CJ174">
        <v>980.64300000000003</v>
      </c>
      <c r="CK174">
        <v>879.02</v>
      </c>
      <c r="CL174">
        <v>1012.856</v>
      </c>
      <c r="CM174">
        <v>997.44600000000003</v>
      </c>
      <c r="CN174">
        <v>998.78599999999994</v>
      </c>
      <c r="CO174">
        <v>1108.038</v>
      </c>
      <c r="CP174">
        <v>1042.712</v>
      </c>
      <c r="CQ174">
        <v>1287.2739999999999</v>
      </c>
      <c r="CR174">
        <v>811.07500000000005</v>
      </c>
    </row>
    <row r="175" spans="2:96" x14ac:dyDescent="0.2">
      <c r="B175">
        <v>45</v>
      </c>
      <c r="C175">
        <v>628.42899999999997</v>
      </c>
      <c r="D175">
        <v>760.86099999999999</v>
      </c>
      <c r="E175">
        <v>708.72699999999998</v>
      </c>
      <c r="F175">
        <v>655.40800000000002</v>
      </c>
      <c r="G175">
        <v>636.72799999999995</v>
      </c>
      <c r="H175">
        <v>971.048</v>
      </c>
      <c r="I175">
        <v>704.27599999999995</v>
      </c>
      <c r="J175">
        <v>766.83900000000006</v>
      </c>
      <c r="K175">
        <v>635.09799999999996</v>
      </c>
      <c r="L175">
        <v>655.86900000000003</v>
      </c>
      <c r="N175">
        <v>45</v>
      </c>
      <c r="O175">
        <v>632.65099999999995</v>
      </c>
      <c r="P175">
        <v>626.45000000000005</v>
      </c>
      <c r="Q175">
        <v>746.21799999999996</v>
      </c>
      <c r="R175">
        <v>618.20299999999997</v>
      </c>
      <c r="S175">
        <v>618.40899999999999</v>
      </c>
      <c r="T175">
        <v>674.24199999999996</v>
      </c>
      <c r="U175">
        <v>779.57899999999995</v>
      </c>
      <c r="V175">
        <v>729.846</v>
      </c>
      <c r="W175">
        <v>669.83199999999999</v>
      </c>
      <c r="X175">
        <v>704.60500000000002</v>
      </c>
      <c r="Z175">
        <v>45</v>
      </c>
      <c r="AA175">
        <v>888.55799999999999</v>
      </c>
      <c r="AB175">
        <v>816.08699999999999</v>
      </c>
      <c r="AC175">
        <v>855.67399999999998</v>
      </c>
      <c r="AD175">
        <v>1132.5340000000001</v>
      </c>
      <c r="AE175">
        <v>1341.0640000000001</v>
      </c>
      <c r="AF175">
        <v>768.202</v>
      </c>
      <c r="AG175">
        <v>892.04399999999998</v>
      </c>
      <c r="AH175">
        <v>1030.633</v>
      </c>
      <c r="AI175">
        <v>943.87800000000004</v>
      </c>
      <c r="AJ175">
        <v>785.52300000000002</v>
      </c>
      <c r="AL175">
        <v>45</v>
      </c>
      <c r="AM175">
        <v>1765.1869999999999</v>
      </c>
      <c r="AN175">
        <v>1345.2439999999999</v>
      </c>
      <c r="AO175">
        <v>1582.1969999999999</v>
      </c>
      <c r="AP175">
        <v>1526.49</v>
      </c>
      <c r="AQ175">
        <v>1500.944</v>
      </c>
      <c r="AR175">
        <v>1354.364</v>
      </c>
      <c r="AS175">
        <v>1563.874</v>
      </c>
      <c r="AT175">
        <v>908.31</v>
      </c>
      <c r="AU175">
        <v>1862</v>
      </c>
      <c r="AV175">
        <v>1186.2739999999999</v>
      </c>
      <c r="AX175">
        <v>45</v>
      </c>
      <c r="AY175">
        <v>787.27</v>
      </c>
      <c r="AZ175">
        <v>1014.773</v>
      </c>
      <c r="BA175">
        <v>1074.2349999999999</v>
      </c>
      <c r="BB175">
        <v>1028.4449999999999</v>
      </c>
      <c r="BC175">
        <v>1012.563</v>
      </c>
      <c r="BD175">
        <v>799.798</v>
      </c>
      <c r="BE175">
        <v>809.32</v>
      </c>
      <c r="BF175">
        <v>907.27300000000002</v>
      </c>
      <c r="BG175">
        <v>875.13</v>
      </c>
      <c r="BH175">
        <v>787.71199999999999</v>
      </c>
      <c r="BJ175">
        <v>45</v>
      </c>
      <c r="BK175">
        <v>852.02300000000002</v>
      </c>
      <c r="BL175">
        <v>790.57</v>
      </c>
      <c r="BM175">
        <v>751.21600000000001</v>
      </c>
      <c r="BN175">
        <v>1105.991</v>
      </c>
      <c r="BO175">
        <v>887.39</v>
      </c>
      <c r="BP175">
        <v>930.13900000000001</v>
      </c>
      <c r="BQ175">
        <v>1318.6079999999999</v>
      </c>
      <c r="BR175">
        <v>1039.7550000000001</v>
      </c>
      <c r="BS175">
        <v>1120.171</v>
      </c>
      <c r="BT175">
        <v>831.84299999999996</v>
      </c>
      <c r="BV175" s="6">
        <v>45</v>
      </c>
      <c r="BW175" s="6">
        <v>783.91099999999994</v>
      </c>
      <c r="BX175" s="6">
        <v>963.70299999999997</v>
      </c>
      <c r="BY175" s="6">
        <v>807.24800000000005</v>
      </c>
      <c r="BZ175" s="6">
        <v>988.74</v>
      </c>
      <c r="CA175" s="6">
        <v>895.88300000000004</v>
      </c>
      <c r="CB175" s="6">
        <v>974.97400000000005</v>
      </c>
      <c r="CC175" s="6">
        <v>1186.212</v>
      </c>
      <c r="CD175" s="6">
        <v>1122.962</v>
      </c>
      <c r="CE175" s="6">
        <v>1229.5119999999999</v>
      </c>
      <c r="CF175" s="6">
        <v>833.69200000000001</v>
      </c>
      <c r="CH175">
        <v>45</v>
      </c>
      <c r="CI175">
        <v>975.81799999999998</v>
      </c>
      <c r="CJ175">
        <v>1021.419</v>
      </c>
      <c r="CK175">
        <v>899.73299999999995</v>
      </c>
      <c r="CL175">
        <v>1050.5060000000001</v>
      </c>
      <c r="CM175">
        <v>996.23299999999995</v>
      </c>
      <c r="CN175">
        <v>1007.559</v>
      </c>
      <c r="CO175">
        <v>1172.96</v>
      </c>
      <c r="CP175">
        <v>1021.646</v>
      </c>
      <c r="CQ175">
        <v>1262.25</v>
      </c>
      <c r="CR175">
        <v>791.17399999999998</v>
      </c>
    </row>
    <row r="176" spans="2:96" x14ac:dyDescent="0.2">
      <c r="B176">
        <v>46</v>
      </c>
      <c r="C176">
        <v>612.47400000000005</v>
      </c>
      <c r="D176">
        <v>776.78200000000004</v>
      </c>
      <c r="E176">
        <v>685.84900000000005</v>
      </c>
      <c r="F176">
        <v>654.48400000000004</v>
      </c>
      <c r="G176">
        <v>619.88599999999997</v>
      </c>
      <c r="H176">
        <v>987.51300000000003</v>
      </c>
      <c r="I176">
        <v>691.19399999999996</v>
      </c>
      <c r="J176">
        <v>746.83399999999995</v>
      </c>
      <c r="K176">
        <v>631.52700000000004</v>
      </c>
      <c r="L176">
        <v>653.61199999999997</v>
      </c>
      <c r="N176">
        <v>46</v>
      </c>
      <c r="O176">
        <v>616.63900000000001</v>
      </c>
      <c r="P176">
        <v>610.57000000000005</v>
      </c>
      <c r="Q176">
        <v>733.00300000000004</v>
      </c>
      <c r="R176">
        <v>624.15700000000004</v>
      </c>
      <c r="S176">
        <v>615.26499999999999</v>
      </c>
      <c r="T176">
        <v>633.49900000000002</v>
      </c>
      <c r="U176">
        <v>797.923</v>
      </c>
      <c r="V176">
        <v>706.97400000000005</v>
      </c>
      <c r="W176">
        <v>672.33699999999999</v>
      </c>
      <c r="X176">
        <v>701.57799999999997</v>
      </c>
      <c r="Z176">
        <v>46</v>
      </c>
      <c r="AA176">
        <v>873.00900000000001</v>
      </c>
      <c r="AB176">
        <v>895.94399999999996</v>
      </c>
      <c r="AC176">
        <v>915.726</v>
      </c>
      <c r="AD176">
        <v>1170.3889999999999</v>
      </c>
      <c r="AE176">
        <v>1298.942</v>
      </c>
      <c r="AF176">
        <v>730.76499999999999</v>
      </c>
      <c r="AG176">
        <v>874.33699999999999</v>
      </c>
      <c r="AH176">
        <v>1026.6210000000001</v>
      </c>
      <c r="AI176">
        <v>932.02300000000002</v>
      </c>
      <c r="AJ176">
        <v>787.98900000000003</v>
      </c>
      <c r="AL176">
        <v>46</v>
      </c>
      <c r="AM176">
        <v>1692.3009999999999</v>
      </c>
      <c r="AN176">
        <v>1378.6</v>
      </c>
      <c r="AO176">
        <v>1545.0719999999999</v>
      </c>
      <c r="AP176">
        <v>1562.453</v>
      </c>
      <c r="AQ176">
        <v>1631.3230000000001</v>
      </c>
      <c r="AR176">
        <v>1398.548</v>
      </c>
      <c r="AS176">
        <v>1556.4010000000001</v>
      </c>
      <c r="AT176">
        <v>953.17600000000004</v>
      </c>
      <c r="AU176">
        <v>1751.8589999999999</v>
      </c>
      <c r="AV176">
        <v>1164.2380000000001</v>
      </c>
      <c r="AX176">
        <v>46</v>
      </c>
      <c r="AY176">
        <v>847.721</v>
      </c>
      <c r="AZ176">
        <v>1055.402</v>
      </c>
      <c r="BA176">
        <v>1051.3589999999999</v>
      </c>
      <c r="BB176">
        <v>1066.424</v>
      </c>
      <c r="BC176">
        <v>991.40300000000002</v>
      </c>
      <c r="BD176">
        <v>819.85900000000004</v>
      </c>
      <c r="BE176">
        <v>831.00199999999995</v>
      </c>
      <c r="BF176">
        <v>892.51400000000001</v>
      </c>
      <c r="BG176">
        <v>854.48099999999999</v>
      </c>
      <c r="BH176">
        <v>808.90499999999997</v>
      </c>
      <c r="BJ176">
        <v>46</v>
      </c>
      <c r="BK176">
        <v>871.09400000000005</v>
      </c>
      <c r="BL176">
        <v>849.41300000000001</v>
      </c>
      <c r="BM176">
        <v>745.13400000000001</v>
      </c>
      <c r="BN176">
        <v>1037.992</v>
      </c>
      <c r="BO176">
        <v>858.38499999999999</v>
      </c>
      <c r="BP176">
        <v>1019.543</v>
      </c>
      <c r="BQ176">
        <v>1326.6220000000001</v>
      </c>
      <c r="BR176">
        <v>1050.633</v>
      </c>
      <c r="BS176">
        <v>1182.9829999999999</v>
      </c>
      <c r="BT176">
        <v>793.11400000000003</v>
      </c>
      <c r="BV176" s="6">
        <v>46</v>
      </c>
      <c r="BW176" s="6">
        <v>789.71699999999998</v>
      </c>
      <c r="BX176" s="6">
        <v>933.21100000000001</v>
      </c>
      <c r="BY176" s="6">
        <v>800.12300000000005</v>
      </c>
      <c r="BZ176" s="6">
        <v>1008.602</v>
      </c>
      <c r="CA176" s="6">
        <v>922.38499999999999</v>
      </c>
      <c r="CB176" s="6">
        <v>964.39599999999996</v>
      </c>
      <c r="CC176" s="6">
        <v>1150.903</v>
      </c>
      <c r="CD176" s="6">
        <v>1114.741</v>
      </c>
      <c r="CE176" s="6">
        <v>1219.2</v>
      </c>
      <c r="CF176" s="6">
        <v>803.16099999999994</v>
      </c>
      <c r="CH176">
        <v>46</v>
      </c>
      <c r="CI176">
        <v>1006.694</v>
      </c>
      <c r="CJ176">
        <v>1045.4649999999999</v>
      </c>
      <c r="CK176">
        <v>976.03599999999994</v>
      </c>
      <c r="CL176">
        <v>1061.981</v>
      </c>
      <c r="CM176">
        <v>972.02700000000004</v>
      </c>
      <c r="CN176">
        <v>1024.7719999999999</v>
      </c>
      <c r="CO176">
        <v>1207.2449999999999</v>
      </c>
      <c r="CP176">
        <v>1018.518</v>
      </c>
      <c r="CQ176">
        <v>1204.1849999999999</v>
      </c>
      <c r="CR176">
        <v>782.33600000000001</v>
      </c>
    </row>
    <row r="177" spans="2:96" x14ac:dyDescent="0.2">
      <c r="B177">
        <v>47</v>
      </c>
      <c r="C177">
        <v>659.34100000000001</v>
      </c>
      <c r="D177">
        <v>787.24400000000003</v>
      </c>
      <c r="E177">
        <v>720.65700000000004</v>
      </c>
      <c r="F177">
        <v>643.41200000000003</v>
      </c>
      <c r="G177">
        <v>604.93899999999996</v>
      </c>
      <c r="H177">
        <v>987.34900000000005</v>
      </c>
      <c r="I177">
        <v>708.38400000000001</v>
      </c>
      <c r="J177">
        <v>735.62699999999995</v>
      </c>
      <c r="K177">
        <v>648.70600000000002</v>
      </c>
      <c r="L177">
        <v>647.50199999999995</v>
      </c>
      <c r="N177">
        <v>47</v>
      </c>
      <c r="O177">
        <v>633.81299999999999</v>
      </c>
      <c r="P177">
        <v>631.745</v>
      </c>
      <c r="Q177">
        <v>736.33199999999999</v>
      </c>
      <c r="R177">
        <v>606.36900000000003</v>
      </c>
      <c r="S177">
        <v>595.08600000000001</v>
      </c>
      <c r="T177">
        <v>637.1</v>
      </c>
      <c r="U177">
        <v>770.16899999999998</v>
      </c>
      <c r="V177">
        <v>668.447</v>
      </c>
      <c r="W177">
        <v>701.03800000000001</v>
      </c>
      <c r="X177">
        <v>705.89099999999996</v>
      </c>
      <c r="Z177">
        <v>47</v>
      </c>
      <c r="AA177">
        <v>973.21299999999997</v>
      </c>
      <c r="AB177">
        <v>875.58399999999995</v>
      </c>
      <c r="AC177">
        <v>933.46100000000001</v>
      </c>
      <c r="AD177">
        <v>1213.018</v>
      </c>
      <c r="AE177">
        <v>1338.0250000000001</v>
      </c>
      <c r="AF177">
        <v>697.64</v>
      </c>
      <c r="AG177">
        <v>889.91200000000003</v>
      </c>
      <c r="AH177">
        <v>1116.8679999999999</v>
      </c>
      <c r="AI177">
        <v>991.24</v>
      </c>
      <c r="AJ177">
        <v>777.21900000000005</v>
      </c>
      <c r="AL177">
        <v>47</v>
      </c>
      <c r="AM177">
        <v>1772.923</v>
      </c>
      <c r="AN177">
        <v>1416.7909999999999</v>
      </c>
      <c r="AO177">
        <v>1576.318</v>
      </c>
      <c r="AP177">
        <v>1635.498</v>
      </c>
      <c r="AQ177">
        <v>1609.472</v>
      </c>
      <c r="AR177">
        <v>1430.559</v>
      </c>
      <c r="AS177">
        <v>1671.472</v>
      </c>
      <c r="AT177">
        <v>1005.188</v>
      </c>
      <c r="AU177">
        <v>1810.779</v>
      </c>
      <c r="AV177">
        <v>1220.8019999999999</v>
      </c>
      <c r="AX177">
        <v>47</v>
      </c>
      <c r="AY177">
        <v>940.19899999999996</v>
      </c>
      <c r="AZ177">
        <v>1083.4580000000001</v>
      </c>
      <c r="BA177">
        <v>1088.5650000000001</v>
      </c>
      <c r="BB177">
        <v>1128.711</v>
      </c>
      <c r="BC177">
        <v>949.221</v>
      </c>
      <c r="BD177">
        <v>805.62900000000002</v>
      </c>
      <c r="BE177">
        <v>806.34400000000005</v>
      </c>
      <c r="BF177">
        <v>896.71</v>
      </c>
      <c r="BG177">
        <v>848.92700000000002</v>
      </c>
      <c r="BH177">
        <v>842.71199999999999</v>
      </c>
      <c r="BJ177">
        <v>47</v>
      </c>
      <c r="BK177">
        <v>900.072</v>
      </c>
      <c r="BL177">
        <v>849.22799999999995</v>
      </c>
      <c r="BM177">
        <v>748.30100000000004</v>
      </c>
      <c r="BN177">
        <v>1034.412</v>
      </c>
      <c r="BO177">
        <v>850.375</v>
      </c>
      <c r="BP177">
        <v>970.85799999999995</v>
      </c>
      <c r="BQ177">
        <v>1377.086</v>
      </c>
      <c r="BR177">
        <v>1015.744</v>
      </c>
      <c r="BS177">
        <v>1165.4680000000001</v>
      </c>
      <c r="BT177">
        <v>807.197</v>
      </c>
      <c r="BV177" s="6">
        <v>47</v>
      </c>
      <c r="BW177" s="6">
        <v>800.88800000000003</v>
      </c>
      <c r="BX177" s="6">
        <v>997.61800000000005</v>
      </c>
      <c r="BY177" s="6">
        <v>846.529</v>
      </c>
      <c r="BZ177" s="6">
        <v>914.923</v>
      </c>
      <c r="CA177" s="6">
        <v>913.15099999999995</v>
      </c>
      <c r="CB177" s="6">
        <v>1027.8610000000001</v>
      </c>
      <c r="CC177" s="6">
        <v>1137.3150000000001</v>
      </c>
      <c r="CD177" s="6">
        <v>1135.5809999999999</v>
      </c>
      <c r="CE177" s="6">
        <v>1167.7950000000001</v>
      </c>
      <c r="CF177" s="6">
        <v>829.64599999999996</v>
      </c>
      <c r="CH177">
        <v>47</v>
      </c>
      <c r="CI177">
        <v>1041.268</v>
      </c>
      <c r="CJ177">
        <v>1071.799</v>
      </c>
      <c r="CK177">
        <v>918.51800000000003</v>
      </c>
      <c r="CL177">
        <v>1108.7739999999999</v>
      </c>
      <c r="CM177">
        <v>1031.096</v>
      </c>
      <c r="CN177">
        <v>984.16300000000001</v>
      </c>
      <c r="CO177">
        <v>1209.79</v>
      </c>
      <c r="CP177">
        <v>1043.788</v>
      </c>
      <c r="CQ177">
        <v>1187.8150000000001</v>
      </c>
      <c r="CR177">
        <v>802.57899999999995</v>
      </c>
    </row>
    <row r="178" spans="2:96" x14ac:dyDescent="0.2">
      <c r="B178">
        <v>48</v>
      </c>
      <c r="C178">
        <v>642.60500000000002</v>
      </c>
      <c r="D178">
        <v>750.87599999999998</v>
      </c>
      <c r="E178">
        <v>701.928</v>
      </c>
      <c r="F178">
        <v>623.92999999999995</v>
      </c>
      <c r="G178">
        <v>610.72199999999998</v>
      </c>
      <c r="H178">
        <v>1001.654</v>
      </c>
      <c r="I178">
        <v>705.18799999999999</v>
      </c>
      <c r="J178">
        <v>724.96699999999998</v>
      </c>
      <c r="K178">
        <v>642.79499999999996</v>
      </c>
      <c r="L178">
        <v>630.68700000000001</v>
      </c>
      <c r="N178">
        <v>48</v>
      </c>
      <c r="O178">
        <v>639.52300000000002</v>
      </c>
      <c r="P178">
        <v>644.33500000000004</v>
      </c>
      <c r="Q178">
        <v>722.51400000000001</v>
      </c>
      <c r="R178">
        <v>602.19200000000001</v>
      </c>
      <c r="S178">
        <v>608.803</v>
      </c>
      <c r="T178">
        <v>626.51199999999994</v>
      </c>
      <c r="U178">
        <v>727.69200000000001</v>
      </c>
      <c r="V178">
        <v>660.18399999999997</v>
      </c>
      <c r="W178">
        <v>670.09699999999998</v>
      </c>
      <c r="X178">
        <v>751.84100000000001</v>
      </c>
      <c r="Z178">
        <v>48</v>
      </c>
      <c r="AA178">
        <v>971.98099999999999</v>
      </c>
      <c r="AB178">
        <v>889.41700000000003</v>
      </c>
      <c r="AC178">
        <v>946.53599999999994</v>
      </c>
      <c r="AD178">
        <v>1156.913</v>
      </c>
      <c r="AE178">
        <v>1344.837</v>
      </c>
      <c r="AF178">
        <v>704.58600000000001</v>
      </c>
      <c r="AG178">
        <v>974.745</v>
      </c>
      <c r="AH178">
        <v>1137.78</v>
      </c>
      <c r="AI178">
        <v>955.40800000000002</v>
      </c>
      <c r="AJ178">
        <v>796.55799999999999</v>
      </c>
      <c r="AL178">
        <v>48</v>
      </c>
      <c r="AM178">
        <v>1908.288</v>
      </c>
      <c r="AN178">
        <v>1396.1669999999999</v>
      </c>
      <c r="AO178">
        <v>1578.222</v>
      </c>
      <c r="AP178">
        <v>1737.4280000000001</v>
      </c>
      <c r="AQ178">
        <v>1627.8489999999999</v>
      </c>
      <c r="AR178">
        <v>1360.8589999999999</v>
      </c>
      <c r="AS178">
        <v>1704.9069999999999</v>
      </c>
      <c r="AT178">
        <v>934.33100000000002</v>
      </c>
      <c r="AU178">
        <v>1893.2660000000001</v>
      </c>
      <c r="AV178">
        <v>1245.8119999999999</v>
      </c>
      <c r="AX178">
        <v>48</v>
      </c>
      <c r="AY178">
        <v>905.10199999999998</v>
      </c>
      <c r="AZ178">
        <v>1155.9739999999999</v>
      </c>
      <c r="BA178">
        <v>1057.577</v>
      </c>
      <c r="BB178">
        <v>1213.431</v>
      </c>
      <c r="BC178">
        <v>909.673</v>
      </c>
      <c r="BD178">
        <v>781.30700000000002</v>
      </c>
      <c r="BE178">
        <v>779.06200000000001</v>
      </c>
      <c r="BF178">
        <v>851.12800000000004</v>
      </c>
      <c r="BG178">
        <v>870.98199999999997</v>
      </c>
      <c r="BH178">
        <v>815.88300000000004</v>
      </c>
      <c r="BJ178">
        <v>48</v>
      </c>
      <c r="BK178">
        <v>865.29100000000005</v>
      </c>
      <c r="BL178">
        <v>818.13599999999997</v>
      </c>
      <c r="BM178">
        <v>751.57100000000003</v>
      </c>
      <c r="BN178">
        <v>1043.0899999999999</v>
      </c>
      <c r="BO178">
        <v>866.71900000000005</v>
      </c>
      <c r="BP178">
        <v>990.971</v>
      </c>
      <c r="BQ178">
        <v>1377.8989999999999</v>
      </c>
      <c r="BR178">
        <v>1064.835</v>
      </c>
      <c r="BS178">
        <v>1130.229</v>
      </c>
      <c r="BT178">
        <v>852.55499999999995</v>
      </c>
      <c r="BV178" s="6">
        <v>48</v>
      </c>
      <c r="BW178" s="6">
        <v>770.80399999999997</v>
      </c>
      <c r="BX178" s="6">
        <v>951.94500000000005</v>
      </c>
      <c r="BY178" s="6">
        <v>840.654</v>
      </c>
      <c r="BZ178" s="6">
        <v>953.77700000000004</v>
      </c>
      <c r="CA178" s="6">
        <v>951.471</v>
      </c>
      <c r="CB178" s="6">
        <v>984.23599999999999</v>
      </c>
      <c r="CC178" s="6">
        <v>1128.402</v>
      </c>
      <c r="CD178" s="6">
        <v>1132.3879999999999</v>
      </c>
      <c r="CE178" s="6">
        <v>1131.9290000000001</v>
      </c>
      <c r="CF178" s="6">
        <v>872.59699999999998</v>
      </c>
      <c r="CH178">
        <v>48</v>
      </c>
      <c r="CI178">
        <v>1030.123</v>
      </c>
      <c r="CJ178">
        <v>1147.0619999999999</v>
      </c>
      <c r="CK178">
        <v>892.49699999999996</v>
      </c>
      <c r="CL178">
        <v>1057.4580000000001</v>
      </c>
      <c r="CM178">
        <v>1057.925</v>
      </c>
      <c r="CN178">
        <v>1000.448</v>
      </c>
      <c r="CO178">
        <v>1140.2449999999999</v>
      </c>
      <c r="CP178">
        <v>1044.1890000000001</v>
      </c>
      <c r="CQ178">
        <v>1141.6579999999999</v>
      </c>
      <c r="CR178">
        <v>788.42899999999997</v>
      </c>
    </row>
    <row r="179" spans="2:96" x14ac:dyDescent="0.2">
      <c r="B179">
        <v>49</v>
      </c>
      <c r="C179">
        <v>656.58100000000002</v>
      </c>
      <c r="D179">
        <v>763.81500000000005</v>
      </c>
      <c r="E179">
        <v>679.12099999999998</v>
      </c>
      <c r="F179">
        <v>623</v>
      </c>
      <c r="G179">
        <v>604.72799999999995</v>
      </c>
      <c r="H179">
        <v>1006.365</v>
      </c>
      <c r="I179">
        <v>656.51900000000001</v>
      </c>
      <c r="J179">
        <v>731.17600000000004</v>
      </c>
      <c r="K179">
        <v>654.46299999999997</v>
      </c>
      <c r="L179">
        <v>667.95100000000002</v>
      </c>
      <c r="N179">
        <v>49</v>
      </c>
      <c r="O179">
        <v>656.34799999999996</v>
      </c>
      <c r="P179">
        <v>645.75900000000001</v>
      </c>
      <c r="Q179">
        <v>695.96600000000001</v>
      </c>
      <c r="R179">
        <v>630.13</v>
      </c>
      <c r="S179">
        <v>606.22699999999998</v>
      </c>
      <c r="T179">
        <v>640.48900000000003</v>
      </c>
      <c r="U179">
        <v>737.221</v>
      </c>
      <c r="V179">
        <v>641.87699999999995</v>
      </c>
      <c r="W179">
        <v>681.03200000000004</v>
      </c>
      <c r="X179">
        <v>733.99300000000005</v>
      </c>
      <c r="Z179">
        <v>49</v>
      </c>
      <c r="AA179">
        <v>994.18499999999995</v>
      </c>
      <c r="AB179">
        <v>896.93200000000002</v>
      </c>
      <c r="AC179">
        <v>941.096</v>
      </c>
      <c r="AD179">
        <v>1190.53</v>
      </c>
      <c r="AE179">
        <v>1390.1780000000001</v>
      </c>
      <c r="AF179">
        <v>712.91</v>
      </c>
      <c r="AG179">
        <v>928.04300000000001</v>
      </c>
      <c r="AH179">
        <v>1116.4079999999999</v>
      </c>
      <c r="AI179">
        <v>1040.501</v>
      </c>
      <c r="AJ179">
        <v>834.14800000000002</v>
      </c>
      <c r="AL179">
        <v>49</v>
      </c>
      <c r="AM179">
        <v>1976.0219999999999</v>
      </c>
      <c r="AN179">
        <v>1440.83</v>
      </c>
      <c r="AO179">
        <v>1643.9939999999999</v>
      </c>
      <c r="AP179">
        <v>1690.066</v>
      </c>
      <c r="AQ179">
        <v>1687.816</v>
      </c>
      <c r="AR179">
        <v>1405.3989999999999</v>
      </c>
      <c r="AS179">
        <v>1784.6279999999999</v>
      </c>
      <c r="AT179">
        <v>914.12</v>
      </c>
      <c r="AU179">
        <v>1959.5840000000001</v>
      </c>
      <c r="AV179">
        <v>1296.29</v>
      </c>
      <c r="AX179">
        <v>49</v>
      </c>
      <c r="AY179">
        <v>924.73400000000004</v>
      </c>
      <c r="AZ179">
        <v>1176.7370000000001</v>
      </c>
      <c r="BA179">
        <v>1024.5719999999999</v>
      </c>
      <c r="BB179">
        <v>1182.7529999999999</v>
      </c>
      <c r="BC179">
        <v>982.79399999999998</v>
      </c>
      <c r="BD179">
        <v>799.50699999999995</v>
      </c>
      <c r="BE179">
        <v>779.77599999999995</v>
      </c>
      <c r="BF179">
        <v>887.57299999999998</v>
      </c>
      <c r="BG179">
        <v>883.82100000000003</v>
      </c>
      <c r="BH179">
        <v>819.25</v>
      </c>
      <c r="BJ179">
        <v>49</v>
      </c>
      <c r="BK179">
        <v>859.80200000000002</v>
      </c>
      <c r="BL179">
        <v>830.85900000000004</v>
      </c>
      <c r="BM179">
        <v>780.26</v>
      </c>
      <c r="BN179">
        <v>1037.49</v>
      </c>
      <c r="BO179">
        <v>873.65700000000004</v>
      </c>
      <c r="BP179">
        <v>967.13400000000001</v>
      </c>
      <c r="BQ179">
        <v>1366.192</v>
      </c>
      <c r="BR179">
        <v>1040.0440000000001</v>
      </c>
      <c r="BS179">
        <v>1086.471</v>
      </c>
      <c r="BT179">
        <v>827.93600000000004</v>
      </c>
      <c r="BV179" s="6">
        <v>49</v>
      </c>
      <c r="BW179" s="6">
        <v>749.4</v>
      </c>
      <c r="BX179" s="6">
        <v>987.72400000000005</v>
      </c>
      <c r="BY179" s="6">
        <v>810.94899999999996</v>
      </c>
      <c r="BZ179" s="6">
        <v>1010.174</v>
      </c>
      <c r="CA179" s="6">
        <v>923.35299999999995</v>
      </c>
      <c r="CB179" s="6">
        <v>1041.0229999999999</v>
      </c>
      <c r="CC179" s="6">
        <v>1149.7840000000001</v>
      </c>
      <c r="CD179" s="6">
        <v>1184.3579999999999</v>
      </c>
      <c r="CE179" s="6">
        <v>1191.0640000000001</v>
      </c>
      <c r="CF179" s="6">
        <v>862.49</v>
      </c>
      <c r="CH179">
        <v>49</v>
      </c>
      <c r="CI179">
        <v>960.21100000000001</v>
      </c>
      <c r="CJ179">
        <v>1150.6130000000001</v>
      </c>
      <c r="CK179">
        <v>901.79</v>
      </c>
      <c r="CL179">
        <v>1023.279</v>
      </c>
      <c r="CM179">
        <v>1038.2809999999999</v>
      </c>
      <c r="CN179">
        <v>1045.768</v>
      </c>
      <c r="CO179">
        <v>1124.241</v>
      </c>
      <c r="CP179">
        <v>1050.1469999999999</v>
      </c>
      <c r="CQ179">
        <v>1168.9069999999999</v>
      </c>
      <c r="CR179">
        <v>766.70399999999995</v>
      </c>
    </row>
    <row r="180" spans="2:96" x14ac:dyDescent="0.2">
      <c r="B180">
        <v>50</v>
      </c>
      <c r="C180">
        <v>662.10199999999998</v>
      </c>
      <c r="D180">
        <v>790.28700000000003</v>
      </c>
      <c r="E180">
        <v>692.89300000000003</v>
      </c>
      <c r="F180">
        <v>635.25800000000004</v>
      </c>
      <c r="G180">
        <v>616.04899999999998</v>
      </c>
      <c r="H180">
        <v>1012.421</v>
      </c>
      <c r="I180">
        <v>655.66499999999996</v>
      </c>
      <c r="J180">
        <v>704.56600000000003</v>
      </c>
      <c r="K180">
        <v>628.18899999999996</v>
      </c>
      <c r="L180">
        <v>642.91600000000005</v>
      </c>
      <c r="N180">
        <v>50</v>
      </c>
      <c r="O180">
        <v>636.24300000000005</v>
      </c>
      <c r="P180">
        <v>677.46900000000005</v>
      </c>
      <c r="Q180">
        <v>711.00699999999995</v>
      </c>
      <c r="R180">
        <v>622.83000000000004</v>
      </c>
      <c r="S180">
        <v>604.99400000000003</v>
      </c>
      <c r="T180">
        <v>658.03099999999995</v>
      </c>
      <c r="U180">
        <v>758.75400000000002</v>
      </c>
      <c r="V180">
        <v>628.99199999999996</v>
      </c>
      <c r="W180">
        <v>698.03800000000001</v>
      </c>
      <c r="X180">
        <v>718.69899999999996</v>
      </c>
      <c r="Z180">
        <v>50</v>
      </c>
      <c r="AA180">
        <v>1008.46</v>
      </c>
      <c r="AB180">
        <v>889.78200000000004</v>
      </c>
      <c r="AC180">
        <v>957.38599999999997</v>
      </c>
      <c r="AD180">
        <v>1214.377</v>
      </c>
      <c r="AE180">
        <v>1352.7539999999999</v>
      </c>
      <c r="AF180">
        <v>706.62900000000002</v>
      </c>
      <c r="AG180">
        <v>940.67200000000003</v>
      </c>
      <c r="AH180">
        <v>1097.0519999999999</v>
      </c>
      <c r="AI180">
        <v>1042.779</v>
      </c>
      <c r="AJ180">
        <v>921.05700000000002</v>
      </c>
      <c r="AL180">
        <v>50</v>
      </c>
      <c r="AM180">
        <v>1920.2239999999999</v>
      </c>
      <c r="AN180">
        <v>1520.0440000000001</v>
      </c>
      <c r="AO180">
        <v>1589.9739999999999</v>
      </c>
      <c r="AP180">
        <v>1755.345</v>
      </c>
      <c r="AQ180">
        <v>1722.4880000000001</v>
      </c>
      <c r="AR180">
        <v>1436.1279999999999</v>
      </c>
      <c r="AS180">
        <v>1840.3420000000001</v>
      </c>
      <c r="AT180">
        <v>986.51800000000003</v>
      </c>
      <c r="AU180">
        <v>2011.39</v>
      </c>
      <c r="AV180">
        <v>1284.723</v>
      </c>
      <c r="AX180">
        <v>50</v>
      </c>
      <c r="AY180">
        <v>899.33399999999995</v>
      </c>
      <c r="AZ180">
        <v>1094.4459999999999</v>
      </c>
      <c r="BA180">
        <v>1043.42</v>
      </c>
      <c r="BB180">
        <v>1208.614</v>
      </c>
      <c r="BC180">
        <v>1049.9010000000001</v>
      </c>
      <c r="BD180">
        <v>786.8</v>
      </c>
      <c r="BE180">
        <v>783.18899999999996</v>
      </c>
      <c r="BF180">
        <v>883.70500000000004</v>
      </c>
      <c r="BG180">
        <v>868.48900000000003</v>
      </c>
      <c r="BH180">
        <v>821.43200000000002</v>
      </c>
      <c r="BJ180">
        <v>50</v>
      </c>
      <c r="BK180">
        <v>817.79499999999996</v>
      </c>
      <c r="BL180">
        <v>826.32899999999995</v>
      </c>
      <c r="BM180">
        <v>763.98299999999995</v>
      </c>
      <c r="BN180">
        <v>1048.5609999999999</v>
      </c>
      <c r="BO180">
        <v>845.77700000000004</v>
      </c>
      <c r="BP180">
        <v>949.94500000000005</v>
      </c>
      <c r="BQ180">
        <v>1390.845</v>
      </c>
      <c r="BR180">
        <v>1037.51</v>
      </c>
      <c r="BS180">
        <v>1079.0419999999999</v>
      </c>
      <c r="BT180">
        <v>806.024</v>
      </c>
      <c r="BV180" s="6">
        <v>50</v>
      </c>
      <c r="BW180" s="6">
        <v>747.21</v>
      </c>
      <c r="BX180" s="6">
        <v>979.57500000000005</v>
      </c>
      <c r="BY180" s="6">
        <v>844.154</v>
      </c>
      <c r="BZ180" s="6">
        <v>1000.46</v>
      </c>
      <c r="CA180" s="6">
        <v>948.11900000000003</v>
      </c>
      <c r="CB180" s="6">
        <v>1049.847</v>
      </c>
      <c r="CC180" s="6">
        <v>1214.8489999999999</v>
      </c>
      <c r="CD180" s="6">
        <v>1171.7660000000001</v>
      </c>
      <c r="CE180" s="6">
        <v>1203.9100000000001</v>
      </c>
      <c r="CF180" s="6">
        <v>877.76900000000001</v>
      </c>
      <c r="CH180">
        <v>50</v>
      </c>
      <c r="CI180">
        <v>965.654</v>
      </c>
      <c r="CJ180">
        <v>1167.9949999999999</v>
      </c>
      <c r="CK180">
        <v>899.89</v>
      </c>
      <c r="CL180">
        <v>978.05</v>
      </c>
      <c r="CM180">
        <v>1042.229</v>
      </c>
      <c r="CN180">
        <v>1045.4649999999999</v>
      </c>
      <c r="CO180">
        <v>1035.9780000000001</v>
      </c>
      <c r="CP180">
        <v>1056.895</v>
      </c>
      <c r="CQ180">
        <v>1096.8209999999999</v>
      </c>
      <c r="CR180">
        <v>780.70699999999999</v>
      </c>
    </row>
    <row r="181" spans="2:96" x14ac:dyDescent="0.2">
      <c r="B181">
        <v>51</v>
      </c>
      <c r="C181">
        <v>651.16300000000001</v>
      </c>
      <c r="D181">
        <v>811.85299999999995</v>
      </c>
      <c r="E181">
        <v>691.56299999999999</v>
      </c>
      <c r="F181">
        <v>642.18600000000004</v>
      </c>
      <c r="G181">
        <v>648.87199999999996</v>
      </c>
      <c r="H181">
        <v>985.13499999999999</v>
      </c>
      <c r="I181">
        <v>703.24800000000005</v>
      </c>
      <c r="J181">
        <v>701.67399999999998</v>
      </c>
      <c r="K181">
        <v>643.38599999999997</v>
      </c>
      <c r="L181">
        <v>665.38</v>
      </c>
      <c r="N181">
        <v>51</v>
      </c>
      <c r="O181">
        <v>644.30499999999995</v>
      </c>
      <c r="P181">
        <v>634.30799999999999</v>
      </c>
      <c r="Q181">
        <v>710.38</v>
      </c>
      <c r="R181">
        <v>629.56899999999996</v>
      </c>
      <c r="S181">
        <v>616.07899999999995</v>
      </c>
      <c r="T181">
        <v>651.40200000000004</v>
      </c>
      <c r="U181">
        <v>738.99</v>
      </c>
      <c r="V181">
        <v>645.72799999999995</v>
      </c>
      <c r="W181">
        <v>689.12199999999996</v>
      </c>
      <c r="X181">
        <v>716.12599999999998</v>
      </c>
      <c r="Z181">
        <v>51</v>
      </c>
      <c r="AA181">
        <v>1045.9680000000001</v>
      </c>
      <c r="AB181">
        <v>987.99900000000002</v>
      </c>
      <c r="AC181">
        <v>985.89700000000005</v>
      </c>
      <c r="AD181">
        <v>1228.7370000000001</v>
      </c>
      <c r="AE181">
        <v>1363.6189999999999</v>
      </c>
      <c r="AF181">
        <v>704.50599999999997</v>
      </c>
      <c r="AG181">
        <v>937.50099999999998</v>
      </c>
      <c r="AH181">
        <v>1155.5039999999999</v>
      </c>
      <c r="AI181">
        <v>1055.9880000000001</v>
      </c>
      <c r="AJ181">
        <v>878.22299999999996</v>
      </c>
      <c r="AL181">
        <v>51</v>
      </c>
      <c r="AM181">
        <v>1841.2629999999999</v>
      </c>
      <c r="AN181">
        <v>1649.364</v>
      </c>
      <c r="AO181">
        <v>1615.3689999999999</v>
      </c>
      <c r="AP181">
        <v>1865.075</v>
      </c>
      <c r="AQ181">
        <v>1703.0239999999999</v>
      </c>
      <c r="AR181">
        <v>1488.3230000000001</v>
      </c>
      <c r="AS181">
        <v>1967.692</v>
      </c>
      <c r="AT181">
        <v>932.87199999999996</v>
      </c>
      <c r="AU181">
        <v>2084.7040000000002</v>
      </c>
      <c r="AV181">
        <v>1375.653</v>
      </c>
      <c r="AX181">
        <v>51</v>
      </c>
      <c r="AY181">
        <v>896.28399999999999</v>
      </c>
      <c r="AZ181">
        <v>1147.011</v>
      </c>
      <c r="BA181">
        <v>1053.8219999999999</v>
      </c>
      <c r="BB181">
        <v>1230.0519999999999</v>
      </c>
      <c r="BC181">
        <v>1027.3689999999999</v>
      </c>
      <c r="BD181">
        <v>780.42100000000005</v>
      </c>
      <c r="BE181">
        <v>826.09900000000005</v>
      </c>
      <c r="BF181">
        <v>855.42399999999998</v>
      </c>
      <c r="BG181">
        <v>930.89200000000005</v>
      </c>
      <c r="BH181">
        <v>804.78</v>
      </c>
      <c r="BJ181">
        <v>51</v>
      </c>
      <c r="BK181">
        <v>855.49800000000005</v>
      </c>
      <c r="BL181">
        <v>821.6</v>
      </c>
      <c r="BM181">
        <v>749.21500000000003</v>
      </c>
      <c r="BN181">
        <v>1001.069</v>
      </c>
      <c r="BO181">
        <v>844.88800000000003</v>
      </c>
      <c r="BP181">
        <v>977.005</v>
      </c>
      <c r="BQ181">
        <v>1525.5609999999999</v>
      </c>
      <c r="BR181">
        <v>991.13499999999999</v>
      </c>
      <c r="BS181">
        <v>1030.018</v>
      </c>
      <c r="BT181">
        <v>784.78800000000001</v>
      </c>
      <c r="BV181" s="6">
        <v>51</v>
      </c>
      <c r="BW181" s="6">
        <v>734.98699999999997</v>
      </c>
      <c r="BX181" s="6">
        <v>976.97900000000004</v>
      </c>
      <c r="BY181" s="6">
        <v>887.41099999999994</v>
      </c>
      <c r="BZ181" s="6">
        <v>1000.34</v>
      </c>
      <c r="CA181" s="6">
        <v>960.62800000000004</v>
      </c>
      <c r="CB181" s="6">
        <v>1057.7280000000001</v>
      </c>
      <c r="CC181" s="6">
        <v>1216.3800000000001</v>
      </c>
      <c r="CD181" s="6">
        <v>1176.559</v>
      </c>
      <c r="CE181" s="6">
        <v>1174.4649999999999</v>
      </c>
      <c r="CF181" s="6">
        <v>935.57600000000002</v>
      </c>
      <c r="CH181">
        <v>51</v>
      </c>
      <c r="CI181">
        <v>993.10199999999998</v>
      </c>
      <c r="CJ181">
        <v>1134.519</v>
      </c>
      <c r="CK181">
        <v>897.14099999999996</v>
      </c>
      <c r="CL181">
        <v>971.32</v>
      </c>
      <c r="CM181">
        <v>1020.164</v>
      </c>
      <c r="CN181">
        <v>1099.3150000000001</v>
      </c>
      <c r="CO181">
        <v>978.52099999999996</v>
      </c>
      <c r="CP181">
        <v>1045.6610000000001</v>
      </c>
      <c r="CQ181">
        <v>1136.2090000000001</v>
      </c>
      <c r="CR181">
        <v>817.774</v>
      </c>
    </row>
    <row r="182" spans="2:96" x14ac:dyDescent="0.2">
      <c r="B182">
        <v>52</v>
      </c>
      <c r="C182">
        <v>667.49400000000003</v>
      </c>
      <c r="D182">
        <v>779.95</v>
      </c>
      <c r="E182">
        <v>703.58100000000002</v>
      </c>
      <c r="F182">
        <v>663.79</v>
      </c>
      <c r="G182">
        <v>619.18100000000004</v>
      </c>
      <c r="H182">
        <v>1009.234</v>
      </c>
      <c r="I182">
        <v>734.01700000000005</v>
      </c>
      <c r="J182">
        <v>705.49699999999996</v>
      </c>
      <c r="K182">
        <v>641.22199999999998</v>
      </c>
      <c r="L182">
        <v>648.678</v>
      </c>
      <c r="N182">
        <v>52</v>
      </c>
      <c r="O182">
        <v>624.976</v>
      </c>
      <c r="P182">
        <v>636.85</v>
      </c>
      <c r="Q182">
        <v>719.23400000000004</v>
      </c>
      <c r="R182">
        <v>611.70899999999995</v>
      </c>
      <c r="S182">
        <v>592.03800000000001</v>
      </c>
      <c r="T182">
        <v>626.19299999999998</v>
      </c>
      <c r="U182">
        <v>730.78499999999997</v>
      </c>
      <c r="V182">
        <v>625.31299999999999</v>
      </c>
      <c r="W182">
        <v>728.83900000000006</v>
      </c>
      <c r="X182">
        <v>719.05700000000002</v>
      </c>
      <c r="Z182">
        <v>52</v>
      </c>
      <c r="AA182">
        <v>1073.876</v>
      </c>
      <c r="AB182">
        <v>1039.01</v>
      </c>
      <c r="AC182">
        <v>1073.51</v>
      </c>
      <c r="AD182">
        <v>1242.4490000000001</v>
      </c>
      <c r="AE182">
        <v>1460.3050000000001</v>
      </c>
      <c r="AF182">
        <v>736.73099999999999</v>
      </c>
      <c r="AG182">
        <v>908.67700000000002</v>
      </c>
      <c r="AH182">
        <v>1106.519</v>
      </c>
      <c r="AI182">
        <v>1095.192</v>
      </c>
      <c r="AJ182">
        <v>895.04899999999998</v>
      </c>
      <c r="AL182">
        <v>52</v>
      </c>
      <c r="AM182">
        <v>1973.6179999999999</v>
      </c>
      <c r="AN182">
        <v>1720.171</v>
      </c>
      <c r="AO182">
        <v>1654.992</v>
      </c>
      <c r="AP182">
        <v>1980.961</v>
      </c>
      <c r="AQ182">
        <v>1719.7449999999999</v>
      </c>
      <c r="AR182">
        <v>1495.893</v>
      </c>
      <c r="AS182">
        <v>1941.518</v>
      </c>
      <c r="AT182">
        <v>957.51199999999994</v>
      </c>
      <c r="AU182">
        <v>2173.42</v>
      </c>
      <c r="AV182">
        <v>1345.1880000000001</v>
      </c>
      <c r="AX182">
        <v>52</v>
      </c>
      <c r="AY182">
        <v>910.529</v>
      </c>
      <c r="AZ182">
        <v>1087.9010000000001</v>
      </c>
      <c r="BA182">
        <v>1058.7829999999999</v>
      </c>
      <c r="BB182">
        <v>1277.748</v>
      </c>
      <c r="BC182">
        <v>1057.097</v>
      </c>
      <c r="BD182">
        <v>777.31</v>
      </c>
      <c r="BE182">
        <v>800.904</v>
      </c>
      <c r="BF182">
        <v>919.34500000000003</v>
      </c>
      <c r="BG182">
        <v>893.351</v>
      </c>
      <c r="BH182">
        <v>810.42700000000002</v>
      </c>
      <c r="BJ182">
        <v>52</v>
      </c>
      <c r="BK182">
        <v>880.072</v>
      </c>
      <c r="BL182">
        <v>825.34400000000005</v>
      </c>
      <c r="BM182">
        <v>726.745</v>
      </c>
      <c r="BN182">
        <v>959.678</v>
      </c>
      <c r="BO182">
        <v>866.3</v>
      </c>
      <c r="BP182">
        <v>985.05</v>
      </c>
      <c r="BQ182">
        <v>1424.721</v>
      </c>
      <c r="BR182">
        <v>947.78800000000001</v>
      </c>
      <c r="BS182">
        <v>1063.1410000000001</v>
      </c>
      <c r="BT182">
        <v>750.35400000000004</v>
      </c>
      <c r="BV182" s="6">
        <v>52</v>
      </c>
      <c r="BW182" s="6">
        <v>722.81</v>
      </c>
      <c r="BX182" s="6">
        <v>987.69500000000005</v>
      </c>
      <c r="BY182" s="6">
        <v>845.63</v>
      </c>
      <c r="BZ182" s="6">
        <v>1071.7159999999999</v>
      </c>
      <c r="CA182" s="6">
        <v>951.31799999999998</v>
      </c>
      <c r="CB182" s="6">
        <v>1043.8579999999999</v>
      </c>
      <c r="CC182" s="6">
        <v>1272.681</v>
      </c>
      <c r="CD182" s="6">
        <v>1181.049</v>
      </c>
      <c r="CE182" s="6">
        <v>1134.4749999999999</v>
      </c>
      <c r="CF182" s="6">
        <v>943.31899999999996</v>
      </c>
      <c r="CH182">
        <v>52</v>
      </c>
      <c r="CI182">
        <v>1019.075</v>
      </c>
      <c r="CJ182">
        <v>1199.627</v>
      </c>
      <c r="CK182">
        <v>918.06299999999999</v>
      </c>
      <c r="CL182">
        <v>979.72699999999998</v>
      </c>
      <c r="CM182">
        <v>1096.55</v>
      </c>
      <c r="CN182">
        <v>1110.2090000000001</v>
      </c>
      <c r="CO182">
        <v>992.26499999999999</v>
      </c>
      <c r="CP182">
        <v>1055.357</v>
      </c>
      <c r="CQ182">
        <v>1132.992</v>
      </c>
      <c r="CR182">
        <v>821.78</v>
      </c>
    </row>
    <row r="183" spans="2:96" x14ac:dyDescent="0.2">
      <c r="B183">
        <v>53</v>
      </c>
      <c r="C183">
        <v>681.94200000000001</v>
      </c>
      <c r="D183">
        <v>823.14300000000003</v>
      </c>
      <c r="E183">
        <v>729.71799999999996</v>
      </c>
      <c r="F183">
        <v>650.78800000000001</v>
      </c>
      <c r="G183">
        <v>610.49900000000002</v>
      </c>
      <c r="H183">
        <v>1020.774</v>
      </c>
      <c r="I183">
        <v>685.36699999999996</v>
      </c>
      <c r="J183">
        <v>695.53899999999999</v>
      </c>
      <c r="K183">
        <v>627.995</v>
      </c>
      <c r="L183">
        <v>664.29499999999996</v>
      </c>
      <c r="N183">
        <v>53</v>
      </c>
      <c r="O183">
        <v>625.73599999999999</v>
      </c>
      <c r="P183">
        <v>652.84400000000005</v>
      </c>
      <c r="Q183">
        <v>731.774</v>
      </c>
      <c r="R183">
        <v>598.38199999999995</v>
      </c>
      <c r="S183">
        <v>603.25300000000004</v>
      </c>
      <c r="T183">
        <v>636.89</v>
      </c>
      <c r="U183">
        <v>735.82399999999996</v>
      </c>
      <c r="V183">
        <v>632.024</v>
      </c>
      <c r="W183">
        <v>749.40700000000004</v>
      </c>
      <c r="X183">
        <v>694.17499999999995</v>
      </c>
      <c r="Z183">
        <v>53</v>
      </c>
      <c r="AA183">
        <v>1207.499</v>
      </c>
      <c r="AB183">
        <v>1042.1659999999999</v>
      </c>
      <c r="AC183">
        <v>1082.7</v>
      </c>
      <c r="AD183">
        <v>1273.143</v>
      </c>
      <c r="AE183">
        <v>1420.1379999999999</v>
      </c>
      <c r="AF183">
        <v>726.68600000000004</v>
      </c>
      <c r="AG183">
        <v>913.36099999999999</v>
      </c>
      <c r="AH183">
        <v>1136.8979999999999</v>
      </c>
      <c r="AI183">
        <v>1131.011</v>
      </c>
      <c r="AJ183">
        <v>904.25699999999995</v>
      </c>
      <c r="AL183">
        <v>53</v>
      </c>
      <c r="AM183">
        <v>2088.0149999999999</v>
      </c>
      <c r="AN183">
        <v>1840.702</v>
      </c>
      <c r="AO183">
        <v>1599.66</v>
      </c>
      <c r="AP183">
        <v>1968.403</v>
      </c>
      <c r="AQ183">
        <v>1822.5150000000001</v>
      </c>
      <c r="AR183">
        <v>1581.2349999999999</v>
      </c>
      <c r="AS183">
        <v>2036.1569999999999</v>
      </c>
      <c r="AT183">
        <v>1021.859</v>
      </c>
      <c r="AU183">
        <v>2190.25</v>
      </c>
      <c r="AV183">
        <v>1395.8230000000001</v>
      </c>
      <c r="AX183">
        <v>53</v>
      </c>
      <c r="AY183">
        <v>974.976</v>
      </c>
      <c r="AZ183">
        <v>991.99599999999998</v>
      </c>
      <c r="BA183">
        <v>1124.133</v>
      </c>
      <c r="BB183">
        <v>1307.9580000000001</v>
      </c>
      <c r="BC183">
        <v>1011.544</v>
      </c>
      <c r="BD183">
        <v>806.51599999999996</v>
      </c>
      <c r="BE183">
        <v>773.58799999999997</v>
      </c>
      <c r="BF183">
        <v>904.19600000000003</v>
      </c>
      <c r="BG183">
        <v>892.21500000000003</v>
      </c>
      <c r="BH183">
        <v>814.59900000000005</v>
      </c>
      <c r="BJ183">
        <v>53</v>
      </c>
      <c r="BK183">
        <v>859.63599999999997</v>
      </c>
      <c r="BL183">
        <v>808.90099999999995</v>
      </c>
      <c r="BM183">
        <v>769.57600000000002</v>
      </c>
      <c r="BN183">
        <v>964.73199999999997</v>
      </c>
      <c r="BO183">
        <v>870.20100000000002</v>
      </c>
      <c r="BP183">
        <v>991.875</v>
      </c>
      <c r="BQ183">
        <v>1361.3420000000001</v>
      </c>
      <c r="BR183">
        <v>952.12099999999998</v>
      </c>
      <c r="BS183">
        <v>1049.98</v>
      </c>
      <c r="BT183">
        <v>781.87199999999996</v>
      </c>
      <c r="BV183" s="6">
        <v>53</v>
      </c>
      <c r="BW183" s="6">
        <v>781.38</v>
      </c>
      <c r="BX183" s="6">
        <v>1014.588</v>
      </c>
      <c r="BY183" s="6">
        <v>867.73400000000004</v>
      </c>
      <c r="BZ183" s="6">
        <v>1040.2280000000001</v>
      </c>
      <c r="CA183" s="6">
        <v>956.00400000000002</v>
      </c>
      <c r="CB183" s="6">
        <v>1026.7940000000001</v>
      </c>
      <c r="CC183" s="6">
        <v>1273.58</v>
      </c>
      <c r="CD183" s="6">
        <v>1216.3019999999999</v>
      </c>
      <c r="CE183" s="6">
        <v>1127.1569999999999</v>
      </c>
      <c r="CF183" s="6">
        <v>901.49400000000003</v>
      </c>
      <c r="CH183">
        <v>53</v>
      </c>
      <c r="CI183">
        <v>1045.0219999999999</v>
      </c>
      <c r="CJ183">
        <v>1182.703</v>
      </c>
      <c r="CK183">
        <v>865.44600000000003</v>
      </c>
      <c r="CL183">
        <v>1008.299</v>
      </c>
      <c r="CM183">
        <v>1118.354</v>
      </c>
      <c r="CN183">
        <v>1053.67</v>
      </c>
      <c r="CO183">
        <v>1102.5609999999999</v>
      </c>
      <c r="CP183">
        <v>1012.016</v>
      </c>
      <c r="CQ183">
        <v>1129.837</v>
      </c>
      <c r="CR183">
        <v>837.745</v>
      </c>
    </row>
    <row r="184" spans="2:96" x14ac:dyDescent="0.2">
      <c r="B184">
        <v>54</v>
      </c>
      <c r="C184">
        <v>706.65200000000004</v>
      </c>
      <c r="D184">
        <v>801.16300000000001</v>
      </c>
      <c r="E184">
        <v>723.30700000000002</v>
      </c>
      <c r="F184">
        <v>635.25300000000004</v>
      </c>
      <c r="G184">
        <v>626.35599999999999</v>
      </c>
      <c r="H184">
        <v>1007.077</v>
      </c>
      <c r="I184">
        <v>661.08600000000001</v>
      </c>
      <c r="J184">
        <v>694.13400000000001</v>
      </c>
      <c r="K184">
        <v>644.74400000000003</v>
      </c>
      <c r="L184">
        <v>656.68200000000002</v>
      </c>
      <c r="N184">
        <v>54</v>
      </c>
      <c r="O184">
        <v>672.03499999999997</v>
      </c>
      <c r="P184">
        <v>655.61699999999996</v>
      </c>
      <c r="Q184">
        <v>733.149</v>
      </c>
      <c r="R184">
        <v>610.81899999999996</v>
      </c>
      <c r="S184">
        <v>599.46799999999996</v>
      </c>
      <c r="T184">
        <v>644.04</v>
      </c>
      <c r="U184">
        <v>690.79899999999998</v>
      </c>
      <c r="V184">
        <v>655.13900000000001</v>
      </c>
      <c r="W184">
        <v>796.77800000000002</v>
      </c>
      <c r="X184">
        <v>707.70799999999997</v>
      </c>
      <c r="Z184">
        <v>54</v>
      </c>
      <c r="AA184">
        <v>1364.308</v>
      </c>
      <c r="AB184">
        <v>1223.71</v>
      </c>
      <c r="AC184">
        <v>1131.0440000000001</v>
      </c>
      <c r="AD184">
        <v>1304.527</v>
      </c>
      <c r="AE184">
        <v>1459.7</v>
      </c>
      <c r="AF184">
        <v>755.05799999999999</v>
      </c>
      <c r="AG184">
        <v>972.10199999999998</v>
      </c>
      <c r="AH184">
        <v>1143.4849999999999</v>
      </c>
      <c r="AI184">
        <v>1187.347</v>
      </c>
      <c r="AJ184">
        <v>963.61500000000001</v>
      </c>
      <c r="AL184">
        <v>54</v>
      </c>
      <c r="AM184">
        <v>2174.2559999999999</v>
      </c>
      <c r="AN184">
        <v>1957.6679999999999</v>
      </c>
      <c r="AO184">
        <v>1588.0740000000001</v>
      </c>
      <c r="AP184">
        <v>2087.2190000000001</v>
      </c>
      <c r="AQ184">
        <v>1932.2260000000001</v>
      </c>
      <c r="AR184">
        <v>1637.0719999999999</v>
      </c>
      <c r="AS184">
        <v>2116.556</v>
      </c>
      <c r="AT184">
        <v>1098.8040000000001</v>
      </c>
      <c r="AU184">
        <v>2193.5450000000001</v>
      </c>
      <c r="AV184">
        <v>1432.296</v>
      </c>
      <c r="AX184">
        <v>54</v>
      </c>
      <c r="AY184">
        <v>1135.204</v>
      </c>
      <c r="AZ184">
        <v>1022.604</v>
      </c>
      <c r="BA184">
        <v>1249.876</v>
      </c>
      <c r="BB184">
        <v>1392.4290000000001</v>
      </c>
      <c r="BC184">
        <v>996.46900000000005</v>
      </c>
      <c r="BD184">
        <v>780.423</v>
      </c>
      <c r="BE184">
        <v>808.154</v>
      </c>
      <c r="BF184">
        <v>923.48199999999997</v>
      </c>
      <c r="BG184">
        <v>892.505</v>
      </c>
      <c r="BH184">
        <v>872.06700000000001</v>
      </c>
      <c r="BJ184">
        <v>54</v>
      </c>
      <c r="BK184">
        <v>880.44399999999996</v>
      </c>
      <c r="BL184">
        <v>797.44</v>
      </c>
      <c r="BM184">
        <v>762.17</v>
      </c>
      <c r="BN184">
        <v>955.21</v>
      </c>
      <c r="BO184">
        <v>837.125</v>
      </c>
      <c r="BP184">
        <v>993.42</v>
      </c>
      <c r="BQ184">
        <v>1275.6990000000001</v>
      </c>
      <c r="BR184">
        <v>947.25400000000002</v>
      </c>
      <c r="BS184">
        <v>1011.5940000000001</v>
      </c>
      <c r="BT184">
        <v>755.98800000000006</v>
      </c>
      <c r="BV184" s="6">
        <v>54</v>
      </c>
      <c r="BW184" s="6">
        <v>774.70100000000002</v>
      </c>
      <c r="BX184" s="6">
        <v>983.16399999999999</v>
      </c>
      <c r="BY184" s="6">
        <v>851.56200000000001</v>
      </c>
      <c r="BZ184" s="6">
        <v>1005.939</v>
      </c>
      <c r="CA184" s="6">
        <v>955.99900000000002</v>
      </c>
      <c r="CB184" s="6">
        <v>1000.599</v>
      </c>
      <c r="CC184" s="6">
        <v>1286.548</v>
      </c>
      <c r="CD184" s="6">
        <v>1155.4570000000001</v>
      </c>
      <c r="CE184" s="6">
        <v>1098.729</v>
      </c>
      <c r="CF184" s="6">
        <v>901.91700000000003</v>
      </c>
      <c r="CH184">
        <v>54</v>
      </c>
      <c r="CI184">
        <v>1005.534</v>
      </c>
      <c r="CJ184">
        <v>1175.779</v>
      </c>
      <c r="CK184">
        <v>908.08900000000006</v>
      </c>
      <c r="CL184">
        <v>997.88</v>
      </c>
      <c r="CM184">
        <v>1100.2159999999999</v>
      </c>
      <c r="CN184">
        <v>1075.5150000000001</v>
      </c>
      <c r="CO184">
        <v>1018.7859999999999</v>
      </c>
      <c r="CP184">
        <v>1054.854</v>
      </c>
      <c r="CQ184">
        <v>1144.5160000000001</v>
      </c>
      <c r="CR184">
        <v>807.96199999999999</v>
      </c>
    </row>
    <row r="185" spans="2:96" x14ac:dyDescent="0.2">
      <c r="B185">
        <v>55</v>
      </c>
      <c r="C185">
        <v>688.93299999999999</v>
      </c>
      <c r="D185">
        <v>789.928</v>
      </c>
      <c r="E185">
        <v>738.19899999999996</v>
      </c>
      <c r="F185">
        <v>613.35900000000004</v>
      </c>
      <c r="G185">
        <v>610.37199999999996</v>
      </c>
      <c r="H185">
        <v>971.97799999999995</v>
      </c>
      <c r="I185">
        <v>701.54700000000003</v>
      </c>
      <c r="J185">
        <v>688.84299999999996</v>
      </c>
      <c r="K185">
        <v>651.351</v>
      </c>
      <c r="L185">
        <v>625.23400000000004</v>
      </c>
      <c r="N185">
        <v>55</v>
      </c>
      <c r="O185">
        <v>620.27700000000004</v>
      </c>
      <c r="P185">
        <v>629.87</v>
      </c>
      <c r="Q185">
        <v>736.4</v>
      </c>
      <c r="R185">
        <v>633.82000000000005</v>
      </c>
      <c r="S185">
        <v>599.29100000000005</v>
      </c>
      <c r="T185">
        <v>624.65700000000004</v>
      </c>
      <c r="U185">
        <v>687.83</v>
      </c>
      <c r="V185">
        <v>636.86099999999999</v>
      </c>
      <c r="W185">
        <v>752.12</v>
      </c>
      <c r="X185">
        <v>686.47699999999998</v>
      </c>
      <c r="Z185">
        <v>55</v>
      </c>
      <c r="AA185">
        <v>1496.5</v>
      </c>
      <c r="AB185">
        <v>1239.134</v>
      </c>
      <c r="AC185">
        <v>1135.874</v>
      </c>
      <c r="AD185">
        <v>1309.432</v>
      </c>
      <c r="AE185">
        <v>1497.2850000000001</v>
      </c>
      <c r="AF185">
        <v>720.93200000000002</v>
      </c>
      <c r="AG185">
        <v>1030.816</v>
      </c>
      <c r="AH185">
        <v>1168.288</v>
      </c>
      <c r="AI185">
        <v>1187.8030000000001</v>
      </c>
      <c r="AJ185">
        <v>967.78800000000001</v>
      </c>
      <c r="AL185">
        <v>55</v>
      </c>
      <c r="AM185">
        <v>2247.7829999999999</v>
      </c>
      <c r="AN185">
        <v>2045.6990000000001</v>
      </c>
      <c r="AO185">
        <v>1570.74</v>
      </c>
      <c r="AP185">
        <v>2251.3290000000002</v>
      </c>
      <c r="AQ185">
        <v>1924</v>
      </c>
      <c r="AR185">
        <v>1614.627</v>
      </c>
      <c r="AS185">
        <v>2061.8850000000002</v>
      </c>
      <c r="AT185">
        <v>1172.421</v>
      </c>
      <c r="AU185">
        <v>2291.4140000000002</v>
      </c>
      <c r="AV185">
        <v>1518.059</v>
      </c>
      <c r="AX185">
        <v>55</v>
      </c>
      <c r="AY185">
        <v>1092.049</v>
      </c>
      <c r="AZ185">
        <v>1035.348</v>
      </c>
      <c r="BA185">
        <v>1167.461</v>
      </c>
      <c r="BB185">
        <v>1438.2190000000001</v>
      </c>
      <c r="BC185">
        <v>915.28800000000001</v>
      </c>
      <c r="BD185">
        <v>808.01</v>
      </c>
      <c r="BE185">
        <v>840.81399999999996</v>
      </c>
      <c r="BF185">
        <v>911.36699999999996</v>
      </c>
      <c r="BG185">
        <v>876.19899999999996</v>
      </c>
      <c r="BH185">
        <v>888.822</v>
      </c>
      <c r="BJ185">
        <v>55</v>
      </c>
      <c r="BK185">
        <v>874.16</v>
      </c>
      <c r="BL185">
        <v>830.52800000000002</v>
      </c>
      <c r="BM185">
        <v>777.44100000000003</v>
      </c>
      <c r="BN185">
        <v>962.88199999999995</v>
      </c>
      <c r="BO185">
        <v>825.93700000000001</v>
      </c>
      <c r="BP185">
        <v>988.34299999999996</v>
      </c>
      <c r="BQ185">
        <v>1339.35</v>
      </c>
      <c r="BR185">
        <v>946.52099999999996</v>
      </c>
      <c r="BS185">
        <v>1044.425</v>
      </c>
      <c r="BT185">
        <v>806.23500000000001</v>
      </c>
      <c r="BV185" s="6">
        <v>55</v>
      </c>
      <c r="BW185" s="6">
        <v>822.52599999999995</v>
      </c>
      <c r="BX185" s="6">
        <v>949.17100000000005</v>
      </c>
      <c r="BY185" s="6">
        <v>804.05700000000002</v>
      </c>
      <c r="BZ185" s="6">
        <v>1058.3209999999999</v>
      </c>
      <c r="CA185" s="6">
        <v>976.08</v>
      </c>
      <c r="CB185" s="6">
        <v>962.64599999999996</v>
      </c>
      <c r="CC185" s="6">
        <v>1211.001</v>
      </c>
      <c r="CD185" s="6">
        <v>1159.7539999999999</v>
      </c>
      <c r="CE185" s="6">
        <v>1168.057</v>
      </c>
      <c r="CF185" s="6">
        <v>847.12599999999998</v>
      </c>
      <c r="CH185">
        <v>55</v>
      </c>
      <c r="CI185">
        <v>1020.647</v>
      </c>
      <c r="CJ185">
        <v>1140.9369999999999</v>
      </c>
      <c r="CK185">
        <v>879.09500000000003</v>
      </c>
      <c r="CL185">
        <v>991.38199999999995</v>
      </c>
      <c r="CM185">
        <v>1060.2860000000001</v>
      </c>
      <c r="CN185">
        <v>1066.8900000000001</v>
      </c>
      <c r="CO185">
        <v>1050.942</v>
      </c>
      <c r="CP185">
        <v>1073.4690000000001</v>
      </c>
      <c r="CQ185">
        <v>1171.489</v>
      </c>
      <c r="CR185">
        <v>796.27300000000002</v>
      </c>
    </row>
    <row r="186" spans="2:96" x14ac:dyDescent="0.2">
      <c r="B186">
        <v>56</v>
      </c>
      <c r="C186">
        <v>693.053</v>
      </c>
      <c r="D186">
        <v>804.88800000000003</v>
      </c>
      <c r="E186">
        <v>736.69</v>
      </c>
      <c r="F186">
        <v>673</v>
      </c>
      <c r="G186">
        <v>615.47699999999998</v>
      </c>
      <c r="H186">
        <v>1016.687</v>
      </c>
      <c r="I186">
        <v>735.28899999999999</v>
      </c>
      <c r="J186">
        <v>671.68200000000002</v>
      </c>
      <c r="K186">
        <v>641.54200000000003</v>
      </c>
      <c r="L186">
        <v>649.34299999999996</v>
      </c>
      <c r="N186">
        <v>56</v>
      </c>
      <c r="O186">
        <v>611.09799999999996</v>
      </c>
      <c r="P186">
        <v>625.596</v>
      </c>
      <c r="Q186">
        <v>732.41200000000003</v>
      </c>
      <c r="R186">
        <v>608.95500000000004</v>
      </c>
      <c r="S186">
        <v>621.92399999999998</v>
      </c>
      <c r="T186">
        <v>638.95899999999995</v>
      </c>
      <c r="U186">
        <v>669.93499999999995</v>
      </c>
      <c r="V186">
        <v>658.35</v>
      </c>
      <c r="W186">
        <v>744.13599999999997</v>
      </c>
      <c r="X186">
        <v>695.03499999999997</v>
      </c>
      <c r="Z186">
        <v>56</v>
      </c>
      <c r="AA186">
        <v>1617.9369999999999</v>
      </c>
      <c r="AB186">
        <v>1292.037</v>
      </c>
      <c r="AC186">
        <v>1143.7719999999999</v>
      </c>
      <c r="AD186">
        <v>1329.482</v>
      </c>
      <c r="AE186">
        <v>1513.7149999999999</v>
      </c>
      <c r="AF186">
        <v>670.91800000000001</v>
      </c>
      <c r="AG186">
        <v>958.98</v>
      </c>
      <c r="AH186">
        <v>1258.088</v>
      </c>
      <c r="AI186">
        <v>1265.3150000000001</v>
      </c>
      <c r="AJ186">
        <v>985.72799999999995</v>
      </c>
      <c r="AL186">
        <v>56</v>
      </c>
      <c r="AM186">
        <v>2418.4859999999999</v>
      </c>
      <c r="AN186">
        <v>2209.8620000000001</v>
      </c>
      <c r="AO186">
        <v>1642.17</v>
      </c>
      <c r="AP186">
        <v>2342.116</v>
      </c>
      <c r="AQ186">
        <v>1935.479</v>
      </c>
      <c r="AR186">
        <v>1640.663</v>
      </c>
      <c r="AS186">
        <v>2046.94</v>
      </c>
      <c r="AT186">
        <v>1211.5219999999999</v>
      </c>
      <c r="AU186">
        <v>2318.308</v>
      </c>
      <c r="AV186">
        <v>1558.78</v>
      </c>
      <c r="AX186">
        <v>56</v>
      </c>
      <c r="AY186">
        <v>1119.5709999999999</v>
      </c>
      <c r="AZ186">
        <v>1002.474</v>
      </c>
      <c r="BA186">
        <v>1162.9880000000001</v>
      </c>
      <c r="BB186">
        <v>1365.904</v>
      </c>
      <c r="BC186">
        <v>888.46799999999996</v>
      </c>
      <c r="BD186">
        <v>766.19799999999998</v>
      </c>
      <c r="BE186">
        <v>883.97199999999998</v>
      </c>
      <c r="BF186">
        <v>906.47699999999998</v>
      </c>
      <c r="BG186">
        <v>893.601</v>
      </c>
      <c r="BH186">
        <v>941.54600000000005</v>
      </c>
      <c r="BJ186">
        <v>56</v>
      </c>
      <c r="BK186">
        <v>881.69799999999998</v>
      </c>
      <c r="BL186">
        <v>808.96900000000005</v>
      </c>
      <c r="BM186">
        <v>746.60400000000004</v>
      </c>
      <c r="BN186">
        <v>1017.862</v>
      </c>
      <c r="BO186">
        <v>876.87699999999995</v>
      </c>
      <c r="BP186">
        <v>983.61900000000003</v>
      </c>
      <c r="BQ186">
        <v>1380.9590000000001</v>
      </c>
      <c r="BR186">
        <v>931.74199999999996</v>
      </c>
      <c r="BS186">
        <v>1025.7070000000001</v>
      </c>
      <c r="BT186">
        <v>767.05100000000004</v>
      </c>
      <c r="BV186" s="6">
        <v>56</v>
      </c>
      <c r="BW186" s="6">
        <v>805.07799999999997</v>
      </c>
      <c r="BX186" s="6">
        <v>966.19399999999996</v>
      </c>
      <c r="BY186" s="6">
        <v>839.34699999999998</v>
      </c>
      <c r="BZ186" s="6">
        <v>1051.6030000000001</v>
      </c>
      <c r="CA186" s="6">
        <v>947.75599999999997</v>
      </c>
      <c r="CB186" s="6">
        <v>976.29700000000003</v>
      </c>
      <c r="CC186" s="6">
        <v>1167.96</v>
      </c>
      <c r="CD186" s="6">
        <v>1145.075</v>
      </c>
      <c r="CE186" s="6">
        <v>1187.634</v>
      </c>
      <c r="CF186" s="6">
        <v>873.44399999999996</v>
      </c>
      <c r="CH186">
        <v>56</v>
      </c>
      <c r="CI186">
        <v>1041.374</v>
      </c>
      <c r="CJ186">
        <v>1127.164</v>
      </c>
      <c r="CK186">
        <v>926.84900000000005</v>
      </c>
      <c r="CL186">
        <v>991.99400000000003</v>
      </c>
      <c r="CM186">
        <v>1060.3710000000001</v>
      </c>
      <c r="CN186">
        <v>1085.605</v>
      </c>
      <c r="CO186">
        <v>1110.4179999999999</v>
      </c>
      <c r="CP186">
        <v>1125.3630000000001</v>
      </c>
      <c r="CQ186">
        <v>1239.6379999999999</v>
      </c>
      <c r="CR186">
        <v>792.28399999999999</v>
      </c>
    </row>
    <row r="187" spans="2:96" x14ac:dyDescent="0.2">
      <c r="B187">
        <v>57</v>
      </c>
      <c r="C187">
        <v>720.04499999999996</v>
      </c>
      <c r="D187">
        <v>827.10599999999999</v>
      </c>
      <c r="E187">
        <v>772.38499999999999</v>
      </c>
      <c r="F187">
        <v>665.22500000000002</v>
      </c>
      <c r="G187">
        <v>657.88699999999994</v>
      </c>
      <c r="H187">
        <v>1001.711</v>
      </c>
      <c r="I187">
        <v>720.755</v>
      </c>
      <c r="J187">
        <v>680.79600000000005</v>
      </c>
      <c r="K187">
        <v>637.45600000000002</v>
      </c>
      <c r="L187">
        <v>643.923</v>
      </c>
      <c r="N187">
        <v>57</v>
      </c>
      <c r="O187">
        <v>639.45600000000002</v>
      </c>
      <c r="P187">
        <v>666.11800000000005</v>
      </c>
      <c r="Q187">
        <v>769.91700000000003</v>
      </c>
      <c r="R187">
        <v>615.94100000000003</v>
      </c>
      <c r="S187">
        <v>609.48400000000004</v>
      </c>
      <c r="T187">
        <v>637.08900000000006</v>
      </c>
      <c r="U187">
        <v>679.57799999999997</v>
      </c>
      <c r="V187">
        <v>646.72699999999998</v>
      </c>
      <c r="W187">
        <v>791.26800000000003</v>
      </c>
      <c r="X187">
        <v>716.52599999999995</v>
      </c>
      <c r="Z187">
        <v>57</v>
      </c>
      <c r="AA187">
        <v>1568.364</v>
      </c>
      <c r="AB187">
        <v>1316.4929999999999</v>
      </c>
      <c r="AC187">
        <v>1123.347</v>
      </c>
      <c r="AD187">
        <v>1388.212</v>
      </c>
      <c r="AE187">
        <v>1610.6079999999999</v>
      </c>
      <c r="AF187">
        <v>679.995</v>
      </c>
      <c r="AG187">
        <v>999.54499999999996</v>
      </c>
      <c r="AH187">
        <v>1365.4190000000001</v>
      </c>
      <c r="AI187">
        <v>1279.1179999999999</v>
      </c>
      <c r="AJ187">
        <v>1065.5940000000001</v>
      </c>
      <c r="AL187">
        <v>57</v>
      </c>
      <c r="AM187">
        <v>2609.69</v>
      </c>
      <c r="AN187">
        <v>2329.5100000000002</v>
      </c>
      <c r="AO187">
        <v>1649.925</v>
      </c>
      <c r="AP187">
        <v>2323.54</v>
      </c>
      <c r="AQ187">
        <v>2095.491</v>
      </c>
      <c r="AR187">
        <v>1708.806</v>
      </c>
      <c r="AS187">
        <v>2139.489</v>
      </c>
      <c r="AT187">
        <v>1263.7460000000001</v>
      </c>
      <c r="AU187">
        <v>2334.8760000000002</v>
      </c>
      <c r="AV187">
        <v>1561.606</v>
      </c>
      <c r="AX187">
        <v>57</v>
      </c>
      <c r="AY187">
        <v>1073.954</v>
      </c>
      <c r="AZ187">
        <v>955.69600000000003</v>
      </c>
      <c r="BA187">
        <v>1163.6289999999999</v>
      </c>
      <c r="BB187">
        <v>1321.1110000000001</v>
      </c>
      <c r="BC187">
        <v>884.96299999999997</v>
      </c>
      <c r="BD187">
        <v>781.80399999999997</v>
      </c>
      <c r="BE187">
        <v>816.69600000000003</v>
      </c>
      <c r="BF187">
        <v>931.54200000000003</v>
      </c>
      <c r="BG187">
        <v>910.75300000000004</v>
      </c>
      <c r="BH187">
        <v>899.98</v>
      </c>
      <c r="BJ187">
        <v>57</v>
      </c>
      <c r="BK187">
        <v>877.601</v>
      </c>
      <c r="BL187">
        <v>833.12400000000002</v>
      </c>
      <c r="BM187">
        <v>784.05799999999999</v>
      </c>
      <c r="BN187">
        <v>968.06399999999996</v>
      </c>
      <c r="BO187">
        <v>846.49699999999996</v>
      </c>
      <c r="BP187">
        <v>964.65800000000002</v>
      </c>
      <c r="BQ187">
        <v>1313.6769999999999</v>
      </c>
      <c r="BR187">
        <v>929.51</v>
      </c>
      <c r="BS187">
        <v>984.74400000000003</v>
      </c>
      <c r="BT187">
        <v>757.529</v>
      </c>
      <c r="BV187" s="6">
        <v>57</v>
      </c>
      <c r="BW187" s="6">
        <v>794.07600000000002</v>
      </c>
      <c r="BX187" s="6">
        <v>1009.076</v>
      </c>
      <c r="BY187" s="6">
        <v>861.65800000000002</v>
      </c>
      <c r="BZ187" s="6">
        <v>1089.3610000000001</v>
      </c>
      <c r="CA187" s="6">
        <v>968.55499999999995</v>
      </c>
      <c r="CB187" s="6">
        <v>930.48900000000003</v>
      </c>
      <c r="CC187" s="6">
        <v>1232.356</v>
      </c>
      <c r="CD187" s="6">
        <v>1144.3679999999999</v>
      </c>
      <c r="CE187" s="6">
        <v>1152.336</v>
      </c>
      <c r="CF187" s="6">
        <v>857.97500000000002</v>
      </c>
      <c r="CH187">
        <v>57</v>
      </c>
      <c r="CI187">
        <v>1003.163</v>
      </c>
      <c r="CJ187">
        <v>1201.9449999999999</v>
      </c>
      <c r="CK187">
        <v>884.49800000000005</v>
      </c>
      <c r="CL187">
        <v>985.46500000000003</v>
      </c>
      <c r="CM187">
        <v>1095.394</v>
      </c>
      <c r="CN187">
        <v>1120.008</v>
      </c>
      <c r="CO187">
        <v>1151.508</v>
      </c>
      <c r="CP187">
        <v>1237.4760000000001</v>
      </c>
      <c r="CQ187">
        <v>1197.2470000000001</v>
      </c>
      <c r="CR187">
        <v>765.03599999999994</v>
      </c>
    </row>
    <row r="188" spans="2:96" x14ac:dyDescent="0.2">
      <c r="B188">
        <v>58</v>
      </c>
      <c r="C188">
        <v>712.01400000000001</v>
      </c>
      <c r="D188">
        <v>906.75300000000004</v>
      </c>
      <c r="E188">
        <v>777.45299999999997</v>
      </c>
      <c r="F188">
        <v>627.03</v>
      </c>
      <c r="G188">
        <v>641.70399999999995</v>
      </c>
      <c r="H188">
        <v>938.35400000000004</v>
      </c>
      <c r="I188">
        <v>680.899</v>
      </c>
      <c r="J188">
        <v>705.81600000000003</v>
      </c>
      <c r="K188">
        <v>670.69100000000003</v>
      </c>
      <c r="L188">
        <v>644.71400000000006</v>
      </c>
      <c r="N188">
        <v>58</v>
      </c>
      <c r="O188">
        <v>639.10699999999997</v>
      </c>
      <c r="P188">
        <v>671.66800000000001</v>
      </c>
      <c r="Q188">
        <v>788.70600000000002</v>
      </c>
      <c r="R188">
        <v>641.25400000000002</v>
      </c>
      <c r="S188">
        <v>607.65700000000004</v>
      </c>
      <c r="T188">
        <v>649.82600000000002</v>
      </c>
      <c r="U188">
        <v>688.76199999999994</v>
      </c>
      <c r="V188">
        <v>630.18899999999996</v>
      </c>
      <c r="W188">
        <v>787.33900000000006</v>
      </c>
      <c r="X188">
        <v>720.654</v>
      </c>
      <c r="Z188">
        <v>58</v>
      </c>
      <c r="AA188">
        <v>1589.701</v>
      </c>
      <c r="AB188">
        <v>1387.076</v>
      </c>
      <c r="AC188">
        <v>1197.4839999999999</v>
      </c>
      <c r="AD188">
        <v>1426.5619999999999</v>
      </c>
      <c r="AE188">
        <v>1655.296</v>
      </c>
      <c r="AF188">
        <v>710.53499999999997</v>
      </c>
      <c r="AG188">
        <v>1038.826</v>
      </c>
      <c r="AH188">
        <v>1268.8330000000001</v>
      </c>
      <c r="AI188">
        <v>1289.807</v>
      </c>
      <c r="AJ188">
        <v>1076.9000000000001</v>
      </c>
      <c r="AL188">
        <v>58</v>
      </c>
      <c r="AM188">
        <v>2695.692</v>
      </c>
      <c r="AN188">
        <v>2452.962</v>
      </c>
      <c r="AO188">
        <v>1638.145</v>
      </c>
      <c r="AP188">
        <v>2493.221</v>
      </c>
      <c r="AQ188">
        <v>2010.701</v>
      </c>
      <c r="AR188">
        <v>1908.6</v>
      </c>
      <c r="AS188">
        <v>2147.6770000000001</v>
      </c>
      <c r="AT188">
        <v>1323.0250000000001</v>
      </c>
      <c r="AU188">
        <v>2381.2600000000002</v>
      </c>
      <c r="AV188">
        <v>1544.902</v>
      </c>
      <c r="AX188">
        <v>58</v>
      </c>
      <c r="AY188">
        <v>976.06500000000005</v>
      </c>
      <c r="AZ188">
        <v>952.97299999999996</v>
      </c>
      <c r="BA188">
        <v>1040.395</v>
      </c>
      <c r="BB188">
        <v>1294.202</v>
      </c>
      <c r="BC188">
        <v>924.34500000000003</v>
      </c>
      <c r="BD188">
        <v>769.548</v>
      </c>
      <c r="BE188">
        <v>808.16700000000003</v>
      </c>
      <c r="BF188">
        <v>917.33699999999999</v>
      </c>
      <c r="BG188">
        <v>950.875</v>
      </c>
      <c r="BH188">
        <v>909.69</v>
      </c>
      <c r="BJ188">
        <v>58</v>
      </c>
      <c r="BK188">
        <v>888.399</v>
      </c>
      <c r="BL188">
        <v>828.45100000000002</v>
      </c>
      <c r="BM188">
        <v>783.47900000000004</v>
      </c>
      <c r="BN188">
        <v>1039.54</v>
      </c>
      <c r="BO188">
        <v>805.66600000000005</v>
      </c>
      <c r="BP188">
        <v>1003.182</v>
      </c>
      <c r="BQ188">
        <v>1195.82</v>
      </c>
      <c r="BR188">
        <v>926.26800000000003</v>
      </c>
      <c r="BS188">
        <v>996.75199999999995</v>
      </c>
      <c r="BT188">
        <v>743.54600000000005</v>
      </c>
      <c r="BV188" s="6">
        <v>58</v>
      </c>
      <c r="BW188" s="6">
        <v>852.59299999999996</v>
      </c>
      <c r="BX188" s="6">
        <v>1005.523</v>
      </c>
      <c r="BY188" s="6">
        <v>872.35699999999997</v>
      </c>
      <c r="BZ188" s="6">
        <v>1072.0530000000001</v>
      </c>
      <c r="CA188" s="6">
        <v>982.61099999999999</v>
      </c>
      <c r="CB188" s="6">
        <v>953.08900000000006</v>
      </c>
      <c r="CC188" s="6">
        <v>1225.527</v>
      </c>
      <c r="CD188" s="6">
        <v>1126.828</v>
      </c>
      <c r="CE188" s="6">
        <v>1142.3530000000001</v>
      </c>
      <c r="CF188" s="6">
        <v>846.69899999999996</v>
      </c>
      <c r="CH188">
        <v>58</v>
      </c>
      <c r="CI188">
        <v>1040.922</v>
      </c>
      <c r="CJ188">
        <v>1187.9839999999999</v>
      </c>
      <c r="CK188">
        <v>929.85400000000004</v>
      </c>
      <c r="CL188">
        <v>991.40599999999995</v>
      </c>
      <c r="CM188">
        <v>1101.8610000000001</v>
      </c>
      <c r="CN188">
        <v>1102.529</v>
      </c>
      <c r="CO188">
        <v>1235.452</v>
      </c>
      <c r="CP188">
        <v>1288.086</v>
      </c>
      <c r="CQ188">
        <v>1127.894</v>
      </c>
      <c r="CR188">
        <v>762.84</v>
      </c>
    </row>
    <row r="189" spans="2:96" x14ac:dyDescent="0.2">
      <c r="B189">
        <v>59</v>
      </c>
      <c r="C189">
        <v>737.28200000000004</v>
      </c>
      <c r="D189">
        <v>888.98099999999999</v>
      </c>
      <c r="E189">
        <v>767.64599999999996</v>
      </c>
      <c r="F189">
        <v>621.84900000000005</v>
      </c>
      <c r="G189">
        <v>622.99400000000003</v>
      </c>
      <c r="H189">
        <v>959.54499999999996</v>
      </c>
      <c r="I189">
        <v>688.80100000000004</v>
      </c>
      <c r="J189">
        <v>687.13199999999995</v>
      </c>
      <c r="K189">
        <v>675.48199999999997</v>
      </c>
      <c r="L189">
        <v>642.63400000000001</v>
      </c>
      <c r="N189">
        <v>59</v>
      </c>
      <c r="O189">
        <v>638.22699999999998</v>
      </c>
      <c r="P189">
        <v>664.81299999999999</v>
      </c>
      <c r="Q189">
        <v>782.423</v>
      </c>
      <c r="R189">
        <v>657.577</v>
      </c>
      <c r="S189">
        <v>587.40200000000004</v>
      </c>
      <c r="T189">
        <v>640.74300000000005</v>
      </c>
      <c r="U189">
        <v>720.49900000000002</v>
      </c>
      <c r="V189">
        <v>622.50099999999998</v>
      </c>
      <c r="W189">
        <v>822.63699999999994</v>
      </c>
      <c r="X189">
        <v>700.44</v>
      </c>
      <c r="Z189">
        <v>59</v>
      </c>
      <c r="AA189">
        <v>1586.48</v>
      </c>
      <c r="AB189">
        <v>1573.9770000000001</v>
      </c>
      <c r="AC189">
        <v>1153.7139999999999</v>
      </c>
      <c r="AD189">
        <v>1460.6880000000001</v>
      </c>
      <c r="AE189">
        <v>1723.934</v>
      </c>
      <c r="AF189">
        <v>717.75099999999998</v>
      </c>
      <c r="AG189">
        <v>1024.9000000000001</v>
      </c>
      <c r="AH189">
        <v>1350.039</v>
      </c>
      <c r="AI189">
        <v>1350.6690000000001</v>
      </c>
      <c r="AJ189">
        <v>1121.58</v>
      </c>
      <c r="AL189">
        <v>59</v>
      </c>
      <c r="AM189">
        <v>2776.2280000000001</v>
      </c>
      <c r="AN189">
        <v>2683.2069999999999</v>
      </c>
      <c r="AO189">
        <v>1770.7380000000001</v>
      </c>
      <c r="AP189">
        <v>2679.7730000000001</v>
      </c>
      <c r="AQ189">
        <v>2066.1770000000001</v>
      </c>
      <c r="AR189">
        <v>1945.39</v>
      </c>
      <c r="AS189">
        <v>2163.19</v>
      </c>
      <c r="AT189">
        <v>1294.047</v>
      </c>
      <c r="AU189">
        <v>2374.2809999999999</v>
      </c>
      <c r="AV189">
        <v>1594.0029999999999</v>
      </c>
      <c r="AX189">
        <v>59</v>
      </c>
      <c r="AY189">
        <v>970.59299999999996</v>
      </c>
      <c r="AZ189">
        <v>983.19399999999996</v>
      </c>
      <c r="BA189">
        <v>1064.6279999999999</v>
      </c>
      <c r="BB189">
        <v>1360.693</v>
      </c>
      <c r="BC189">
        <v>968.38900000000001</v>
      </c>
      <c r="BD189">
        <v>799.12400000000002</v>
      </c>
      <c r="BE189">
        <v>802.59299999999996</v>
      </c>
      <c r="BF189">
        <v>920.76</v>
      </c>
      <c r="BG189">
        <v>967.88900000000001</v>
      </c>
      <c r="BH189">
        <v>904.79200000000003</v>
      </c>
      <c r="BJ189">
        <v>59</v>
      </c>
      <c r="BK189">
        <v>860.59400000000005</v>
      </c>
      <c r="BL189">
        <v>833.20399999999995</v>
      </c>
      <c r="BM189">
        <v>781.149</v>
      </c>
      <c r="BN189">
        <v>977.11099999999999</v>
      </c>
      <c r="BO189">
        <v>801.178</v>
      </c>
      <c r="BP189">
        <v>1042.248</v>
      </c>
      <c r="BQ189">
        <v>1143.3689999999999</v>
      </c>
      <c r="BR189">
        <v>1011.0410000000001</v>
      </c>
      <c r="BS189">
        <v>1038.729</v>
      </c>
      <c r="BT189">
        <v>704.64599999999996</v>
      </c>
      <c r="BV189" s="6">
        <v>59</v>
      </c>
      <c r="BW189" s="6">
        <v>872.99199999999996</v>
      </c>
      <c r="BX189" s="6">
        <v>1017.0940000000001</v>
      </c>
      <c r="BY189" s="6">
        <v>856.62900000000002</v>
      </c>
      <c r="BZ189" s="6">
        <v>1027.1759999999999</v>
      </c>
      <c r="CA189" s="6">
        <v>978.69399999999996</v>
      </c>
      <c r="CB189" s="6">
        <v>944.471</v>
      </c>
      <c r="CC189" s="6">
        <v>1253.703</v>
      </c>
      <c r="CD189" s="6">
        <v>1104.433</v>
      </c>
      <c r="CE189" s="6">
        <v>1142.97</v>
      </c>
      <c r="CF189" s="6">
        <v>788.54700000000003</v>
      </c>
      <c r="CH189">
        <v>59</v>
      </c>
      <c r="CI189">
        <v>1019.231</v>
      </c>
      <c r="CJ189">
        <v>1200.8489999999999</v>
      </c>
      <c r="CK189">
        <v>902.76700000000005</v>
      </c>
      <c r="CL189">
        <v>953.79899999999998</v>
      </c>
      <c r="CM189">
        <v>1061.213</v>
      </c>
      <c r="CN189">
        <v>1109.289</v>
      </c>
      <c r="CO189">
        <v>1321.875</v>
      </c>
      <c r="CP189">
        <v>1309.3810000000001</v>
      </c>
      <c r="CQ189">
        <v>1151.5319999999999</v>
      </c>
      <c r="CR189">
        <v>746.51099999999997</v>
      </c>
    </row>
    <row r="190" spans="2:96" x14ac:dyDescent="0.2">
      <c r="B190">
        <v>60</v>
      </c>
      <c r="C190">
        <v>756.798</v>
      </c>
      <c r="D190">
        <v>875.56500000000005</v>
      </c>
      <c r="E190">
        <v>790.16</v>
      </c>
      <c r="F190">
        <v>647.721</v>
      </c>
      <c r="G190">
        <v>613.75699999999995</v>
      </c>
      <c r="H190">
        <v>1003.97</v>
      </c>
      <c r="I190">
        <v>717.82500000000005</v>
      </c>
      <c r="J190">
        <v>682.55899999999997</v>
      </c>
      <c r="K190">
        <v>661.95799999999997</v>
      </c>
      <c r="L190">
        <v>626.68799999999999</v>
      </c>
      <c r="N190">
        <v>60</v>
      </c>
      <c r="O190">
        <v>635.75800000000004</v>
      </c>
      <c r="P190">
        <v>650.23900000000003</v>
      </c>
      <c r="Q190">
        <v>763.71100000000001</v>
      </c>
      <c r="R190">
        <v>622.39300000000003</v>
      </c>
      <c r="S190">
        <v>602.98099999999999</v>
      </c>
      <c r="T190">
        <v>636.11800000000005</v>
      </c>
      <c r="U190">
        <v>669.80399999999997</v>
      </c>
      <c r="V190">
        <v>621.09100000000001</v>
      </c>
      <c r="W190">
        <v>814.02300000000002</v>
      </c>
      <c r="X190">
        <v>696.91800000000001</v>
      </c>
      <c r="Z190">
        <v>60</v>
      </c>
      <c r="AA190">
        <v>1587.1310000000001</v>
      </c>
      <c r="AB190">
        <v>1719.3040000000001</v>
      </c>
      <c r="AC190">
        <v>1251.0999999999999</v>
      </c>
      <c r="AD190">
        <v>1497.1780000000001</v>
      </c>
      <c r="AE190">
        <v>1704.482</v>
      </c>
      <c r="AF190">
        <v>718.37800000000004</v>
      </c>
      <c r="AG190">
        <v>1068.5060000000001</v>
      </c>
      <c r="AH190">
        <v>1422.5609999999999</v>
      </c>
      <c r="AI190">
        <v>1409.83</v>
      </c>
      <c r="AJ190">
        <v>1106.6400000000001</v>
      </c>
      <c r="AL190">
        <v>60</v>
      </c>
      <c r="AM190">
        <v>2971.1460000000002</v>
      </c>
      <c r="AN190">
        <v>2664.8939999999998</v>
      </c>
      <c r="AO190">
        <v>1729.249</v>
      </c>
      <c r="AP190">
        <v>2665.3339999999998</v>
      </c>
      <c r="AQ190">
        <v>2154.875</v>
      </c>
      <c r="AR190">
        <v>1862.9110000000001</v>
      </c>
      <c r="AS190">
        <v>2256.6819999999998</v>
      </c>
      <c r="AT190">
        <v>1459.269</v>
      </c>
      <c r="AU190">
        <v>2514.2570000000001</v>
      </c>
      <c r="AV190">
        <v>1662.64</v>
      </c>
      <c r="AX190">
        <v>60</v>
      </c>
      <c r="AY190">
        <v>855.44899999999996</v>
      </c>
      <c r="AZ190">
        <v>995.17200000000003</v>
      </c>
      <c r="BA190">
        <v>1008.772</v>
      </c>
      <c r="BB190">
        <v>1358.6279999999999</v>
      </c>
      <c r="BC190">
        <v>974.74800000000005</v>
      </c>
      <c r="BD190">
        <v>823.72299999999996</v>
      </c>
      <c r="BE190">
        <v>817.97799999999995</v>
      </c>
      <c r="BF190">
        <v>885.31500000000005</v>
      </c>
      <c r="BG190">
        <v>945.30200000000002</v>
      </c>
      <c r="BH190">
        <v>937.96900000000005</v>
      </c>
      <c r="BJ190">
        <v>60</v>
      </c>
      <c r="BK190">
        <v>890.27099999999996</v>
      </c>
      <c r="BL190">
        <v>849.45899999999995</v>
      </c>
      <c r="BM190">
        <v>765.98599999999999</v>
      </c>
      <c r="BN190">
        <v>994.78899999999999</v>
      </c>
      <c r="BO190">
        <v>849.39800000000002</v>
      </c>
      <c r="BP190">
        <v>934.08799999999997</v>
      </c>
      <c r="BQ190">
        <v>1098.1210000000001</v>
      </c>
      <c r="BR190">
        <v>1010.727</v>
      </c>
      <c r="BS190">
        <v>980.14099999999996</v>
      </c>
      <c r="BT190">
        <v>713.94600000000003</v>
      </c>
      <c r="BV190" s="6">
        <v>60</v>
      </c>
      <c r="BW190" s="6">
        <v>925.27099999999996</v>
      </c>
      <c r="BX190" s="6">
        <v>965.14099999999996</v>
      </c>
      <c r="BY190" s="6">
        <v>847.38</v>
      </c>
      <c r="BZ190" s="6">
        <v>1020.759</v>
      </c>
      <c r="CA190" s="6">
        <v>1045.1469999999999</v>
      </c>
      <c r="CB190" s="6">
        <v>955.14499999999998</v>
      </c>
      <c r="CC190" s="6">
        <v>1203.337</v>
      </c>
      <c r="CD190" s="6">
        <v>1114.5840000000001</v>
      </c>
      <c r="CE190" s="6">
        <v>1131.931</v>
      </c>
      <c r="CF190" s="6">
        <v>770.95500000000004</v>
      </c>
      <c r="CH190">
        <v>60</v>
      </c>
      <c r="CI190">
        <v>1047.444</v>
      </c>
      <c r="CJ190">
        <v>1212.086</v>
      </c>
      <c r="CK190">
        <v>891.81799999999998</v>
      </c>
      <c r="CL190">
        <v>987.48299999999995</v>
      </c>
      <c r="CM190">
        <v>1018.206</v>
      </c>
      <c r="CN190">
        <v>1087.1980000000001</v>
      </c>
      <c r="CO190">
        <v>1381.5429999999999</v>
      </c>
      <c r="CP190">
        <v>1355.39</v>
      </c>
      <c r="CQ190">
        <v>1117.1179999999999</v>
      </c>
      <c r="CR190">
        <v>741.82100000000003</v>
      </c>
    </row>
    <row r="191" spans="2:96" x14ac:dyDescent="0.2">
      <c r="B191">
        <v>61</v>
      </c>
      <c r="C191">
        <v>748.10799999999995</v>
      </c>
      <c r="D191">
        <v>903.76900000000001</v>
      </c>
      <c r="E191">
        <v>828.33900000000006</v>
      </c>
      <c r="F191">
        <v>665.02599999999995</v>
      </c>
      <c r="G191">
        <v>619.53499999999997</v>
      </c>
      <c r="H191">
        <v>1001.731</v>
      </c>
      <c r="I191">
        <v>664.07299999999998</v>
      </c>
      <c r="J191">
        <v>675.47400000000005</v>
      </c>
      <c r="K191">
        <v>647.19100000000003</v>
      </c>
      <c r="L191">
        <v>625.80799999999999</v>
      </c>
      <c r="N191">
        <v>61</v>
      </c>
      <c r="O191">
        <v>660.05700000000002</v>
      </c>
      <c r="P191">
        <v>631.88499999999999</v>
      </c>
      <c r="Q191">
        <v>764.41099999999994</v>
      </c>
      <c r="R191">
        <v>611.39400000000001</v>
      </c>
      <c r="S191">
        <v>627.83600000000001</v>
      </c>
      <c r="T191">
        <v>629.51400000000001</v>
      </c>
      <c r="U191">
        <v>653.61800000000005</v>
      </c>
      <c r="V191">
        <v>626.798</v>
      </c>
      <c r="W191">
        <v>834.92200000000003</v>
      </c>
      <c r="X191">
        <v>718.10299999999995</v>
      </c>
      <c r="Z191">
        <v>61</v>
      </c>
      <c r="AA191">
        <v>1600.23</v>
      </c>
      <c r="AB191">
        <v>1932.2570000000001</v>
      </c>
      <c r="AC191">
        <v>1398.9169999999999</v>
      </c>
      <c r="AD191">
        <v>1582.5229999999999</v>
      </c>
      <c r="AE191">
        <v>1762.326</v>
      </c>
      <c r="AF191">
        <v>705.30100000000004</v>
      </c>
      <c r="AG191">
        <v>1102.4659999999999</v>
      </c>
      <c r="AH191">
        <v>1508.0260000000001</v>
      </c>
      <c r="AI191">
        <v>1471.0229999999999</v>
      </c>
      <c r="AJ191">
        <v>1136.6659999999999</v>
      </c>
      <c r="AL191">
        <v>61</v>
      </c>
      <c r="AM191">
        <v>2992.3449999999998</v>
      </c>
      <c r="AN191">
        <v>2684.5279999999998</v>
      </c>
      <c r="AO191">
        <v>1794.914</v>
      </c>
      <c r="AP191">
        <v>2648.1840000000002</v>
      </c>
      <c r="AQ191">
        <v>2249.7840000000001</v>
      </c>
      <c r="AR191">
        <v>1856.434</v>
      </c>
      <c r="AS191">
        <v>2177.7370000000001</v>
      </c>
      <c r="AT191">
        <v>1530.652</v>
      </c>
      <c r="AU191">
        <v>2713.9</v>
      </c>
      <c r="AV191">
        <v>1719.066</v>
      </c>
      <c r="AX191">
        <v>61</v>
      </c>
      <c r="AY191">
        <v>847.42899999999997</v>
      </c>
      <c r="AZ191">
        <v>1067.896</v>
      </c>
      <c r="BA191">
        <v>970.19200000000001</v>
      </c>
      <c r="BB191">
        <v>1457.6890000000001</v>
      </c>
      <c r="BC191">
        <v>1067.8779999999999</v>
      </c>
      <c r="BD191">
        <v>834.45</v>
      </c>
      <c r="BE191">
        <v>822.41899999999998</v>
      </c>
      <c r="BF191">
        <v>852.25699999999995</v>
      </c>
      <c r="BG191">
        <v>997.08299999999997</v>
      </c>
      <c r="BH191">
        <v>927.35900000000004</v>
      </c>
      <c r="BJ191">
        <v>61</v>
      </c>
      <c r="BK191">
        <v>910.93799999999999</v>
      </c>
      <c r="BL191">
        <v>836.50900000000001</v>
      </c>
      <c r="BM191">
        <v>801.86699999999996</v>
      </c>
      <c r="BN191">
        <v>1008.917</v>
      </c>
      <c r="BO191">
        <v>836.27300000000002</v>
      </c>
      <c r="BP191">
        <v>1005.284</v>
      </c>
      <c r="BQ191">
        <v>1118.883</v>
      </c>
      <c r="BR191">
        <v>1017.597</v>
      </c>
      <c r="BS191">
        <v>1014.5940000000001</v>
      </c>
      <c r="BT191">
        <v>740.79700000000003</v>
      </c>
      <c r="BV191" s="6">
        <v>61</v>
      </c>
      <c r="BW191" s="6">
        <v>925.99099999999999</v>
      </c>
      <c r="BX191" s="6">
        <v>917.78200000000004</v>
      </c>
      <c r="BY191" s="6">
        <v>839.01</v>
      </c>
      <c r="BZ191" s="6">
        <v>994.26800000000003</v>
      </c>
      <c r="CA191" s="6">
        <v>1005.924</v>
      </c>
      <c r="CB191" s="6">
        <v>977.64800000000002</v>
      </c>
      <c r="CC191" s="6">
        <v>1148.213</v>
      </c>
      <c r="CD191" s="6">
        <v>1037.6579999999999</v>
      </c>
      <c r="CE191" s="6">
        <v>1137.8040000000001</v>
      </c>
      <c r="CF191" s="6">
        <v>782.82600000000002</v>
      </c>
      <c r="CH191">
        <v>61</v>
      </c>
      <c r="CI191">
        <v>1015.146</v>
      </c>
      <c r="CJ191">
        <v>1168.7560000000001</v>
      </c>
      <c r="CK191">
        <v>870.28599999999994</v>
      </c>
      <c r="CL191">
        <v>938.18799999999999</v>
      </c>
      <c r="CM191">
        <v>1017.215</v>
      </c>
      <c r="CN191">
        <v>1065.7529999999999</v>
      </c>
      <c r="CO191">
        <v>1287.059</v>
      </c>
      <c r="CP191">
        <v>1263.6980000000001</v>
      </c>
      <c r="CQ191">
        <v>1185.671</v>
      </c>
      <c r="CR191">
        <v>732.34500000000003</v>
      </c>
    </row>
    <row r="192" spans="2:96" x14ac:dyDescent="0.2">
      <c r="B192">
        <v>62</v>
      </c>
      <c r="C192">
        <v>748.08600000000001</v>
      </c>
      <c r="D192">
        <v>904.41099999999994</v>
      </c>
      <c r="E192">
        <v>795.80200000000002</v>
      </c>
      <c r="F192">
        <v>639.596</v>
      </c>
      <c r="G192">
        <v>622.99800000000005</v>
      </c>
      <c r="H192">
        <v>991.255</v>
      </c>
      <c r="I192">
        <v>688.65200000000004</v>
      </c>
      <c r="J192">
        <v>669.81299999999999</v>
      </c>
      <c r="K192">
        <v>639.23699999999997</v>
      </c>
      <c r="L192">
        <v>660.06500000000005</v>
      </c>
      <c r="N192">
        <v>62</v>
      </c>
      <c r="O192">
        <v>649.28099999999995</v>
      </c>
      <c r="P192">
        <v>613.32000000000005</v>
      </c>
      <c r="Q192">
        <v>778.57299999999998</v>
      </c>
      <c r="R192">
        <v>605.41800000000001</v>
      </c>
      <c r="S192">
        <v>594.89800000000002</v>
      </c>
      <c r="T192">
        <v>650.41099999999994</v>
      </c>
      <c r="U192">
        <v>669.68600000000004</v>
      </c>
      <c r="V192">
        <v>596.12</v>
      </c>
      <c r="W192">
        <v>859.31299999999999</v>
      </c>
      <c r="X192">
        <v>773.26099999999997</v>
      </c>
      <c r="Z192">
        <v>62</v>
      </c>
      <c r="AA192">
        <v>1609.6289999999999</v>
      </c>
      <c r="AB192">
        <v>2135.2150000000001</v>
      </c>
      <c r="AC192">
        <v>1534.4559999999999</v>
      </c>
      <c r="AD192">
        <v>1647.278</v>
      </c>
      <c r="AE192">
        <v>1864.704</v>
      </c>
      <c r="AF192">
        <v>700.43100000000004</v>
      </c>
      <c r="AG192">
        <v>1041.748</v>
      </c>
      <c r="AH192">
        <v>1701.8989999999999</v>
      </c>
      <c r="AI192">
        <v>1522.644</v>
      </c>
      <c r="AJ192">
        <v>1144.0930000000001</v>
      </c>
      <c r="AL192">
        <v>62</v>
      </c>
      <c r="AM192">
        <v>3150.3879999999999</v>
      </c>
      <c r="AN192">
        <v>2622.8919999999998</v>
      </c>
      <c r="AO192">
        <v>1799.0239999999999</v>
      </c>
      <c r="AP192">
        <v>2801.25</v>
      </c>
      <c r="AQ192">
        <v>2274.8000000000002</v>
      </c>
      <c r="AR192">
        <v>1934.048</v>
      </c>
      <c r="AS192">
        <v>2261.0520000000001</v>
      </c>
      <c r="AT192">
        <v>1586.5139999999999</v>
      </c>
      <c r="AU192">
        <v>2757.8719999999998</v>
      </c>
      <c r="AV192">
        <v>1693.2850000000001</v>
      </c>
      <c r="AX192">
        <v>62</v>
      </c>
      <c r="AY192">
        <v>816.48299999999995</v>
      </c>
      <c r="AZ192">
        <v>1011.881</v>
      </c>
      <c r="BA192">
        <v>1005.524</v>
      </c>
      <c r="BB192">
        <v>1479.557</v>
      </c>
      <c r="BC192">
        <v>1010.852</v>
      </c>
      <c r="BD192">
        <v>873.29300000000001</v>
      </c>
      <c r="BE192">
        <v>806.69899999999996</v>
      </c>
      <c r="BF192">
        <v>856.23299999999995</v>
      </c>
      <c r="BG192">
        <v>997.53300000000002</v>
      </c>
      <c r="BH192">
        <v>957.67600000000004</v>
      </c>
      <c r="BJ192">
        <v>62</v>
      </c>
      <c r="BK192">
        <v>905.81299999999999</v>
      </c>
      <c r="BL192">
        <v>852.72799999999995</v>
      </c>
      <c r="BM192">
        <v>810.65099999999995</v>
      </c>
      <c r="BN192">
        <v>1005.97</v>
      </c>
      <c r="BO192">
        <v>797.74400000000003</v>
      </c>
      <c r="BP192">
        <v>945.17200000000003</v>
      </c>
      <c r="BQ192">
        <v>1069.451</v>
      </c>
      <c r="BR192">
        <v>1062.0129999999999</v>
      </c>
      <c r="BS192">
        <v>1072.9269999999999</v>
      </c>
      <c r="BT192">
        <v>768.50199999999995</v>
      </c>
      <c r="BV192" s="6">
        <v>62</v>
      </c>
      <c r="BW192" s="6">
        <v>888.53399999999999</v>
      </c>
      <c r="BX192" s="6">
        <v>993.96900000000005</v>
      </c>
      <c r="BY192" s="6">
        <v>853.84799999999996</v>
      </c>
      <c r="BZ192" s="6">
        <v>1030.6369999999999</v>
      </c>
      <c r="CA192" s="6">
        <v>944.90800000000002</v>
      </c>
      <c r="CB192" s="6">
        <v>955.46699999999998</v>
      </c>
      <c r="CC192" s="6">
        <v>1130.7739999999999</v>
      </c>
      <c r="CD192" s="6">
        <v>1088.027</v>
      </c>
      <c r="CE192" s="6">
        <v>1131.7619999999999</v>
      </c>
      <c r="CF192" s="6">
        <v>850.45399999999995</v>
      </c>
      <c r="CH192">
        <v>62</v>
      </c>
      <c r="CI192">
        <v>993.66200000000003</v>
      </c>
      <c r="CJ192">
        <v>1170.9549999999999</v>
      </c>
      <c r="CK192">
        <v>945.18</v>
      </c>
      <c r="CL192">
        <v>916.92899999999997</v>
      </c>
      <c r="CM192">
        <v>1031.6890000000001</v>
      </c>
      <c r="CN192">
        <v>1041.8889999999999</v>
      </c>
      <c r="CO192">
        <v>1337.943</v>
      </c>
      <c r="CP192">
        <v>1310.212</v>
      </c>
      <c r="CQ192">
        <v>1181.6590000000001</v>
      </c>
      <c r="CR192">
        <v>768.01900000000001</v>
      </c>
    </row>
    <row r="193" spans="2:96" x14ac:dyDescent="0.2">
      <c r="B193">
        <v>63</v>
      </c>
      <c r="C193">
        <v>802.73800000000006</v>
      </c>
      <c r="D193">
        <v>967.46400000000006</v>
      </c>
      <c r="E193">
        <v>831.97500000000002</v>
      </c>
      <c r="F193">
        <v>646.48400000000004</v>
      </c>
      <c r="G193">
        <v>620.11199999999997</v>
      </c>
      <c r="H193">
        <v>976.18100000000004</v>
      </c>
      <c r="I193">
        <v>671.30600000000004</v>
      </c>
      <c r="J193">
        <v>661.52300000000002</v>
      </c>
      <c r="K193">
        <v>627.81700000000001</v>
      </c>
      <c r="L193">
        <v>630.50800000000004</v>
      </c>
      <c r="N193">
        <v>63</v>
      </c>
      <c r="O193">
        <v>645.70100000000002</v>
      </c>
      <c r="P193">
        <v>628.601</v>
      </c>
      <c r="Q193">
        <v>790.76199999999994</v>
      </c>
      <c r="R193">
        <v>639.54899999999998</v>
      </c>
      <c r="S193">
        <v>604.90899999999999</v>
      </c>
      <c r="T193">
        <v>642.03399999999999</v>
      </c>
      <c r="U193">
        <v>652.28099999999995</v>
      </c>
      <c r="V193">
        <v>638.56399999999996</v>
      </c>
      <c r="W193">
        <v>884.23599999999999</v>
      </c>
      <c r="X193">
        <v>803.51499999999999</v>
      </c>
      <c r="Z193">
        <v>63</v>
      </c>
      <c r="AA193">
        <v>1571.962</v>
      </c>
      <c r="AB193">
        <v>2297.9609999999998</v>
      </c>
      <c r="AC193">
        <v>1577.61</v>
      </c>
      <c r="AD193">
        <v>1614.674</v>
      </c>
      <c r="AE193">
        <v>2025.511</v>
      </c>
      <c r="AF193">
        <v>679.97500000000002</v>
      </c>
      <c r="AG193">
        <v>1059.566</v>
      </c>
      <c r="AH193">
        <v>1710.7090000000001</v>
      </c>
      <c r="AI193">
        <v>1622.654</v>
      </c>
      <c r="AJ193">
        <v>1143.25</v>
      </c>
      <c r="AL193">
        <v>63</v>
      </c>
      <c r="AM193">
        <v>3233.8009999999999</v>
      </c>
      <c r="AN193">
        <v>2626.375</v>
      </c>
      <c r="AO193">
        <v>1928.306</v>
      </c>
      <c r="AP193">
        <v>2847.002</v>
      </c>
      <c r="AQ193">
        <v>2300.3530000000001</v>
      </c>
      <c r="AR193">
        <v>2040.2329999999999</v>
      </c>
      <c r="AS193">
        <v>2347.402</v>
      </c>
      <c r="AT193">
        <v>1451.3620000000001</v>
      </c>
      <c r="AU193">
        <v>2750.703</v>
      </c>
      <c r="AV193">
        <v>1724.0329999999999</v>
      </c>
      <c r="AX193">
        <v>63</v>
      </c>
      <c r="AY193">
        <v>850.43200000000002</v>
      </c>
      <c r="AZ193">
        <v>1062.8679999999999</v>
      </c>
      <c r="BA193">
        <v>1050.0119999999999</v>
      </c>
      <c r="BB193">
        <v>1522.307</v>
      </c>
      <c r="BC193">
        <v>917.88</v>
      </c>
      <c r="BD193">
        <v>855.93100000000004</v>
      </c>
      <c r="BE193">
        <v>799.74199999999996</v>
      </c>
      <c r="BF193">
        <v>862.86400000000003</v>
      </c>
      <c r="BG193">
        <v>979.77700000000004</v>
      </c>
      <c r="BH193">
        <v>943.601</v>
      </c>
      <c r="BJ193">
        <v>63</v>
      </c>
      <c r="BK193">
        <v>916.16399999999999</v>
      </c>
      <c r="BL193">
        <v>865.39700000000005</v>
      </c>
      <c r="BM193">
        <v>826.09500000000003</v>
      </c>
      <c r="BN193">
        <v>1021.39</v>
      </c>
      <c r="BO193">
        <v>847.67499999999995</v>
      </c>
      <c r="BP193">
        <v>919.57899999999995</v>
      </c>
      <c r="BQ193">
        <v>1105.0139999999999</v>
      </c>
      <c r="BR193">
        <v>1059.806</v>
      </c>
      <c r="BS193">
        <v>1047.096</v>
      </c>
      <c r="BT193">
        <v>748.44200000000001</v>
      </c>
      <c r="BV193" s="6">
        <v>63</v>
      </c>
      <c r="BW193" s="6">
        <v>912.17399999999998</v>
      </c>
      <c r="BX193" s="6">
        <v>1014.414</v>
      </c>
      <c r="BY193" s="6">
        <v>821.15099999999995</v>
      </c>
      <c r="BZ193" s="6">
        <v>940.42100000000005</v>
      </c>
      <c r="CA193" s="6">
        <v>959.26599999999996</v>
      </c>
      <c r="CB193" s="6">
        <v>993.68299999999999</v>
      </c>
      <c r="CC193" s="6">
        <v>1221.9690000000001</v>
      </c>
      <c r="CD193" s="6">
        <v>1080.308</v>
      </c>
      <c r="CE193" s="6">
        <v>1142.4939999999999</v>
      </c>
      <c r="CF193" s="6">
        <v>842.32100000000003</v>
      </c>
      <c r="CH193">
        <v>63</v>
      </c>
      <c r="CI193">
        <v>1003.627</v>
      </c>
      <c r="CJ193">
        <v>1192.6369999999999</v>
      </c>
      <c r="CK193">
        <v>949.18499999999995</v>
      </c>
      <c r="CL193">
        <v>970.18</v>
      </c>
      <c r="CM193">
        <v>1035.3699999999999</v>
      </c>
      <c r="CN193">
        <v>1070.0550000000001</v>
      </c>
      <c r="CO193">
        <v>1304.0150000000001</v>
      </c>
      <c r="CP193">
        <v>1297.7139999999999</v>
      </c>
      <c r="CQ193">
        <v>1275.6389999999999</v>
      </c>
      <c r="CR193">
        <v>799.94899999999996</v>
      </c>
    </row>
    <row r="194" spans="2:96" x14ac:dyDescent="0.2">
      <c r="B194">
        <v>64</v>
      </c>
      <c r="C194">
        <v>878.11199999999997</v>
      </c>
      <c r="D194">
        <v>1002.838</v>
      </c>
      <c r="E194">
        <v>833.95</v>
      </c>
      <c r="F194">
        <v>660.81700000000001</v>
      </c>
      <c r="G194">
        <v>625.93399999999997</v>
      </c>
      <c r="H194">
        <v>920.81399999999996</v>
      </c>
      <c r="I194">
        <v>714.86099999999999</v>
      </c>
      <c r="J194">
        <v>646.84900000000005</v>
      </c>
      <c r="K194">
        <v>655.63199999999995</v>
      </c>
      <c r="L194">
        <v>616.58500000000004</v>
      </c>
      <c r="N194">
        <v>64</v>
      </c>
      <c r="O194">
        <v>655.49199999999996</v>
      </c>
      <c r="P194">
        <v>657.76900000000001</v>
      </c>
      <c r="Q194">
        <v>777.95699999999999</v>
      </c>
      <c r="R194">
        <v>635.13499999999999</v>
      </c>
      <c r="S194">
        <v>595.80399999999997</v>
      </c>
      <c r="T194">
        <v>646.56700000000001</v>
      </c>
      <c r="U194">
        <v>689.23099999999999</v>
      </c>
      <c r="V194">
        <v>613.322</v>
      </c>
      <c r="W194">
        <v>944.86599999999999</v>
      </c>
      <c r="X194">
        <v>750.72299999999996</v>
      </c>
      <c r="Z194">
        <v>64</v>
      </c>
      <c r="AA194">
        <v>1636.396</v>
      </c>
      <c r="AB194">
        <v>2466.4760000000001</v>
      </c>
      <c r="AC194">
        <v>1687.944</v>
      </c>
      <c r="AD194">
        <v>1682.6379999999999</v>
      </c>
      <c r="AE194">
        <v>2080.4969999999998</v>
      </c>
      <c r="AF194">
        <v>702.58399999999995</v>
      </c>
      <c r="AG194">
        <v>1090.7280000000001</v>
      </c>
      <c r="AH194">
        <v>1832.075</v>
      </c>
      <c r="AI194">
        <v>1681.962</v>
      </c>
      <c r="AJ194">
        <v>1178.9829999999999</v>
      </c>
      <c r="AL194">
        <v>64</v>
      </c>
      <c r="AM194">
        <v>3245.97</v>
      </c>
      <c r="AN194">
        <v>2691.806</v>
      </c>
      <c r="AO194">
        <v>1999.6420000000001</v>
      </c>
      <c r="AP194">
        <v>2923.5320000000002</v>
      </c>
      <c r="AQ194">
        <v>2354.0459999999998</v>
      </c>
      <c r="AR194">
        <v>2094.4560000000001</v>
      </c>
      <c r="AS194">
        <v>2327.4690000000001</v>
      </c>
      <c r="AT194">
        <v>1382.0309999999999</v>
      </c>
      <c r="AU194">
        <v>2804.576</v>
      </c>
      <c r="AV194">
        <v>1729.665</v>
      </c>
      <c r="AX194">
        <v>64</v>
      </c>
      <c r="AY194">
        <v>861.88</v>
      </c>
      <c r="AZ194">
        <v>1030.088</v>
      </c>
      <c r="BA194">
        <v>1036.9549999999999</v>
      </c>
      <c r="BB194">
        <v>1487.8789999999999</v>
      </c>
      <c r="BC194">
        <v>910.11599999999999</v>
      </c>
      <c r="BD194">
        <v>829.25599999999997</v>
      </c>
      <c r="BE194">
        <v>884.69899999999996</v>
      </c>
      <c r="BF194">
        <v>829.8</v>
      </c>
      <c r="BG194">
        <v>987.67600000000004</v>
      </c>
      <c r="BH194">
        <v>968.09799999999996</v>
      </c>
      <c r="BJ194">
        <v>64</v>
      </c>
      <c r="BK194">
        <v>921.452</v>
      </c>
      <c r="BL194">
        <v>869.375</v>
      </c>
      <c r="BM194">
        <v>821.56899999999996</v>
      </c>
      <c r="BN194">
        <v>1020.513</v>
      </c>
      <c r="BO194">
        <v>837.00699999999995</v>
      </c>
      <c r="BP194">
        <v>947.88800000000003</v>
      </c>
      <c r="BQ194">
        <v>1083.0170000000001</v>
      </c>
      <c r="BR194">
        <v>1043.5119999999999</v>
      </c>
      <c r="BS194">
        <v>1042.96</v>
      </c>
      <c r="BT194">
        <v>748.66600000000005</v>
      </c>
      <c r="BV194" s="6">
        <v>64</v>
      </c>
      <c r="BW194" s="6">
        <v>852.00300000000004</v>
      </c>
      <c r="BX194" s="6">
        <v>1028.105</v>
      </c>
      <c r="BY194" s="6">
        <v>872.66600000000005</v>
      </c>
      <c r="BZ194" s="6">
        <v>944.77499999999998</v>
      </c>
      <c r="CA194" s="6">
        <v>974.06500000000005</v>
      </c>
      <c r="CB194" s="6">
        <v>928.7</v>
      </c>
      <c r="CC194" s="6">
        <v>1206.6559999999999</v>
      </c>
      <c r="CD194" s="6">
        <v>1092.346</v>
      </c>
      <c r="CE194" s="6">
        <v>1116.057</v>
      </c>
      <c r="CF194" s="6">
        <v>806.28300000000002</v>
      </c>
      <c r="CH194">
        <v>64</v>
      </c>
      <c r="CI194">
        <v>1020.476</v>
      </c>
      <c r="CJ194">
        <v>1118.068</v>
      </c>
      <c r="CK194">
        <v>885.36099999999999</v>
      </c>
      <c r="CL194">
        <v>940.32600000000002</v>
      </c>
      <c r="CM194">
        <v>1092.925</v>
      </c>
      <c r="CN194">
        <v>1132.8409999999999</v>
      </c>
      <c r="CO194">
        <v>1310.7049999999999</v>
      </c>
      <c r="CP194">
        <v>1249.444</v>
      </c>
      <c r="CQ194">
        <v>1277.6990000000001</v>
      </c>
      <c r="CR194">
        <v>821.68100000000004</v>
      </c>
    </row>
    <row r="195" spans="2:96" x14ac:dyDescent="0.2">
      <c r="B195">
        <v>65</v>
      </c>
      <c r="C195">
        <v>878.31500000000005</v>
      </c>
      <c r="D195">
        <v>1040.7619999999999</v>
      </c>
      <c r="E195">
        <v>875.73299999999995</v>
      </c>
      <c r="F195">
        <v>663.173</v>
      </c>
      <c r="G195">
        <v>643.86199999999997</v>
      </c>
      <c r="H195">
        <v>1002.746</v>
      </c>
      <c r="I195">
        <v>709.09400000000005</v>
      </c>
      <c r="J195">
        <v>655.32600000000002</v>
      </c>
      <c r="K195">
        <v>658.21699999999998</v>
      </c>
      <c r="L195">
        <v>627.423</v>
      </c>
      <c r="N195">
        <v>65</v>
      </c>
      <c r="O195">
        <v>653.67399999999998</v>
      </c>
      <c r="P195">
        <v>635.08699999999999</v>
      </c>
      <c r="Q195">
        <v>801.09900000000005</v>
      </c>
      <c r="R195">
        <v>630.97799999999995</v>
      </c>
      <c r="S195">
        <v>591.98599999999999</v>
      </c>
      <c r="T195">
        <v>659.76300000000003</v>
      </c>
      <c r="U195">
        <v>678.46199999999999</v>
      </c>
      <c r="V195">
        <v>641.48099999999999</v>
      </c>
      <c r="W195">
        <v>998.48900000000003</v>
      </c>
      <c r="X195">
        <v>782.86</v>
      </c>
      <c r="Z195">
        <v>65</v>
      </c>
      <c r="AA195">
        <v>1796.433</v>
      </c>
      <c r="AB195">
        <v>2617.1610000000001</v>
      </c>
      <c r="AC195">
        <v>1720.0239999999999</v>
      </c>
      <c r="AD195">
        <v>1765.462</v>
      </c>
      <c r="AE195">
        <v>2083.3389999999999</v>
      </c>
      <c r="AF195">
        <v>738.39300000000003</v>
      </c>
      <c r="AG195">
        <v>1191.915</v>
      </c>
      <c r="AH195">
        <v>1882.366</v>
      </c>
      <c r="AI195">
        <v>1664.8879999999999</v>
      </c>
      <c r="AJ195">
        <v>1202.896</v>
      </c>
      <c r="AL195">
        <v>65</v>
      </c>
      <c r="AM195">
        <v>3221.5149999999999</v>
      </c>
      <c r="AN195">
        <v>2619.3829999999998</v>
      </c>
      <c r="AO195">
        <v>1999.8420000000001</v>
      </c>
      <c r="AP195">
        <v>2955.91</v>
      </c>
      <c r="AQ195">
        <v>2353.3090000000002</v>
      </c>
      <c r="AR195">
        <v>2140.9340000000002</v>
      </c>
      <c r="AS195">
        <v>2397.252</v>
      </c>
      <c r="AT195">
        <v>1244.355</v>
      </c>
      <c r="AU195">
        <v>2837.8910000000001</v>
      </c>
      <c r="AV195">
        <v>1723.797</v>
      </c>
      <c r="AX195">
        <v>65</v>
      </c>
      <c r="AY195">
        <v>917.351</v>
      </c>
      <c r="AZ195">
        <v>1001.3390000000001</v>
      </c>
      <c r="BA195">
        <v>1008.946</v>
      </c>
      <c r="BB195">
        <v>1507.36</v>
      </c>
      <c r="BC195">
        <v>875.64599999999996</v>
      </c>
      <c r="BD195">
        <v>840.10199999999998</v>
      </c>
      <c r="BE195">
        <v>877.92100000000005</v>
      </c>
      <c r="BF195">
        <v>846.52700000000004</v>
      </c>
      <c r="BG195">
        <v>941.70500000000004</v>
      </c>
      <c r="BH195">
        <v>1017.894</v>
      </c>
      <c r="BJ195">
        <v>65</v>
      </c>
      <c r="BK195">
        <v>926.08799999999997</v>
      </c>
      <c r="BL195">
        <v>882.875</v>
      </c>
      <c r="BM195">
        <v>817.25400000000002</v>
      </c>
      <c r="BN195">
        <v>1018.7910000000001</v>
      </c>
      <c r="BO195">
        <v>869.82299999999998</v>
      </c>
      <c r="BP195">
        <v>938.71199999999999</v>
      </c>
      <c r="BQ195">
        <v>1084.865</v>
      </c>
      <c r="BR195">
        <v>1089.3869999999999</v>
      </c>
      <c r="BS195">
        <v>1066.3420000000001</v>
      </c>
      <c r="BT195">
        <v>788.44100000000003</v>
      </c>
      <c r="BV195" s="6">
        <v>65</v>
      </c>
      <c r="BW195" s="6">
        <v>902.92</v>
      </c>
      <c r="BX195" s="6">
        <v>1059.7439999999999</v>
      </c>
      <c r="BY195" s="6">
        <v>895.476</v>
      </c>
      <c r="BZ195" s="6">
        <v>901.87800000000004</v>
      </c>
      <c r="CA195" s="6">
        <v>1000.18</v>
      </c>
      <c r="CB195" s="6">
        <v>929.85400000000004</v>
      </c>
      <c r="CC195" s="6">
        <v>1254.598</v>
      </c>
      <c r="CD195" s="6">
        <v>1109</v>
      </c>
      <c r="CE195" s="6">
        <v>1082.809</v>
      </c>
      <c r="CF195" s="6">
        <v>832.76499999999999</v>
      </c>
      <c r="CH195">
        <v>65</v>
      </c>
      <c r="CI195">
        <v>1023.188</v>
      </c>
      <c r="CJ195">
        <v>1212.704</v>
      </c>
      <c r="CK195">
        <v>867.34699999999998</v>
      </c>
      <c r="CL195">
        <v>957.78399999999999</v>
      </c>
      <c r="CM195">
        <v>1014.772</v>
      </c>
      <c r="CN195">
        <v>1131.547</v>
      </c>
      <c r="CO195">
        <v>1269.104</v>
      </c>
      <c r="CP195">
        <v>1253.08</v>
      </c>
      <c r="CQ195">
        <v>1262.626</v>
      </c>
      <c r="CR195">
        <v>805.73</v>
      </c>
    </row>
    <row r="196" spans="2:96" x14ac:dyDescent="0.2">
      <c r="B196">
        <v>66</v>
      </c>
      <c r="C196">
        <v>944.73599999999999</v>
      </c>
      <c r="D196">
        <v>1090.585</v>
      </c>
      <c r="E196">
        <v>909.49099999999999</v>
      </c>
      <c r="F196">
        <v>664.23400000000004</v>
      </c>
      <c r="G196">
        <v>683.11099999999999</v>
      </c>
      <c r="H196">
        <v>1022.052</v>
      </c>
      <c r="I196">
        <v>711.39400000000001</v>
      </c>
      <c r="J196">
        <v>669.97400000000005</v>
      </c>
      <c r="K196">
        <v>678.80499999999995</v>
      </c>
      <c r="L196">
        <v>619.85900000000004</v>
      </c>
      <c r="N196">
        <v>66</v>
      </c>
      <c r="O196">
        <v>646.84199999999998</v>
      </c>
      <c r="P196">
        <v>656.57399999999996</v>
      </c>
      <c r="Q196">
        <v>805.25300000000004</v>
      </c>
      <c r="R196">
        <v>618.28599999999994</v>
      </c>
      <c r="S196">
        <v>602.12599999999998</v>
      </c>
      <c r="T196">
        <v>657.99</v>
      </c>
      <c r="U196">
        <v>687.58699999999999</v>
      </c>
      <c r="V196">
        <v>638.06299999999999</v>
      </c>
      <c r="W196">
        <v>1077.3520000000001</v>
      </c>
      <c r="X196">
        <v>787.90700000000004</v>
      </c>
      <c r="Z196">
        <v>66</v>
      </c>
      <c r="AA196">
        <v>2020.425</v>
      </c>
      <c r="AB196">
        <v>2828.8539999999998</v>
      </c>
      <c r="AC196">
        <v>1816.7249999999999</v>
      </c>
      <c r="AD196">
        <v>1796.9749999999999</v>
      </c>
      <c r="AE196">
        <v>2183.6120000000001</v>
      </c>
      <c r="AF196">
        <v>696.59900000000005</v>
      </c>
      <c r="AG196">
        <v>1187.075</v>
      </c>
      <c r="AH196">
        <v>1990.355</v>
      </c>
      <c r="AI196">
        <v>1822.508</v>
      </c>
      <c r="AJ196">
        <v>1242.547</v>
      </c>
      <c r="AL196">
        <v>66</v>
      </c>
      <c r="AM196">
        <v>3432.5129999999999</v>
      </c>
      <c r="AN196">
        <v>2737.08</v>
      </c>
      <c r="AO196">
        <v>2096.2249999999999</v>
      </c>
      <c r="AP196">
        <v>2903.556</v>
      </c>
      <c r="AQ196">
        <v>2396.732</v>
      </c>
      <c r="AR196">
        <v>2291.2930000000001</v>
      </c>
      <c r="AS196">
        <v>2485.3589999999999</v>
      </c>
      <c r="AT196">
        <v>1176.5909999999999</v>
      </c>
      <c r="AU196">
        <v>2830.2649999999999</v>
      </c>
      <c r="AV196">
        <v>1763.5719999999999</v>
      </c>
      <c r="AX196">
        <v>66</v>
      </c>
      <c r="AY196">
        <v>980.31200000000001</v>
      </c>
      <c r="AZ196">
        <v>1049.615</v>
      </c>
      <c r="BA196">
        <v>1004.505</v>
      </c>
      <c r="BB196">
        <v>1556.97</v>
      </c>
      <c r="BC196">
        <v>877.72199999999998</v>
      </c>
      <c r="BD196">
        <v>818.63599999999997</v>
      </c>
      <c r="BE196">
        <v>841.80899999999997</v>
      </c>
      <c r="BF196">
        <v>892.24599999999998</v>
      </c>
      <c r="BG196">
        <v>984.82600000000002</v>
      </c>
      <c r="BH196">
        <v>985.476</v>
      </c>
      <c r="BJ196">
        <v>66</v>
      </c>
      <c r="BK196">
        <v>993.8</v>
      </c>
      <c r="BL196">
        <v>864.73199999999997</v>
      </c>
      <c r="BM196">
        <v>809.89</v>
      </c>
      <c r="BN196">
        <v>1025.5060000000001</v>
      </c>
      <c r="BO196">
        <v>867.71699999999998</v>
      </c>
      <c r="BP196">
        <v>872.81399999999996</v>
      </c>
      <c r="BQ196">
        <v>1037.527</v>
      </c>
      <c r="BR196">
        <v>1038.211</v>
      </c>
      <c r="BS196">
        <v>1081.9580000000001</v>
      </c>
      <c r="BT196">
        <v>780.20500000000004</v>
      </c>
      <c r="BV196" s="6">
        <v>66</v>
      </c>
      <c r="BW196" s="6">
        <v>886.08299999999997</v>
      </c>
      <c r="BX196" s="6">
        <v>1050.232</v>
      </c>
      <c r="BY196" s="6">
        <v>893.08900000000006</v>
      </c>
      <c r="BZ196" s="6">
        <v>952.83399999999995</v>
      </c>
      <c r="CA196" s="6">
        <v>937.01599999999996</v>
      </c>
      <c r="CB196" s="6">
        <v>926.70100000000002</v>
      </c>
      <c r="CC196" s="6">
        <v>1320.393</v>
      </c>
      <c r="CD196" s="6">
        <v>1116.5540000000001</v>
      </c>
      <c r="CE196" s="6">
        <v>1011.724</v>
      </c>
      <c r="CF196" s="6">
        <v>810.10400000000004</v>
      </c>
      <c r="CH196">
        <v>66</v>
      </c>
      <c r="CI196">
        <v>992.72400000000005</v>
      </c>
      <c r="CJ196">
        <v>1238.972</v>
      </c>
      <c r="CK196">
        <v>872.38400000000001</v>
      </c>
      <c r="CL196">
        <v>945.54600000000005</v>
      </c>
      <c r="CM196">
        <v>1029.3630000000001</v>
      </c>
      <c r="CN196">
        <v>1093.963</v>
      </c>
      <c r="CO196">
        <v>1219.0540000000001</v>
      </c>
      <c r="CP196">
        <v>1273.3420000000001</v>
      </c>
      <c r="CQ196">
        <v>1276.4159999999999</v>
      </c>
      <c r="CR196">
        <v>814.13199999999995</v>
      </c>
    </row>
    <row r="197" spans="2:96" x14ac:dyDescent="0.2">
      <c r="B197">
        <v>67</v>
      </c>
      <c r="C197">
        <v>1037.0809999999999</v>
      </c>
      <c r="D197">
        <v>1150.451</v>
      </c>
      <c r="E197">
        <v>936.18399999999997</v>
      </c>
      <c r="F197">
        <v>639.00099999999998</v>
      </c>
      <c r="G197">
        <v>639.63499999999999</v>
      </c>
      <c r="H197">
        <v>981.90300000000002</v>
      </c>
      <c r="I197">
        <v>762.20299999999997</v>
      </c>
      <c r="J197">
        <v>685.11300000000006</v>
      </c>
      <c r="K197">
        <v>643.27800000000002</v>
      </c>
      <c r="L197">
        <v>614.72900000000004</v>
      </c>
      <c r="N197">
        <v>67</v>
      </c>
      <c r="O197">
        <v>627.22299999999996</v>
      </c>
      <c r="P197">
        <v>633.64</v>
      </c>
      <c r="Q197">
        <v>782.81</v>
      </c>
      <c r="R197">
        <v>625.88599999999997</v>
      </c>
      <c r="S197">
        <v>609.91200000000003</v>
      </c>
      <c r="T197">
        <v>663.06899999999996</v>
      </c>
      <c r="U197">
        <v>671.67100000000005</v>
      </c>
      <c r="V197">
        <v>624.68100000000004</v>
      </c>
      <c r="W197">
        <v>1116.9359999999999</v>
      </c>
      <c r="X197">
        <v>844.46100000000001</v>
      </c>
      <c r="Z197">
        <v>67</v>
      </c>
      <c r="AA197">
        <v>2048.748</v>
      </c>
      <c r="AB197">
        <v>2886.7750000000001</v>
      </c>
      <c r="AC197">
        <v>1827.1679999999999</v>
      </c>
      <c r="AD197">
        <v>1837.4880000000001</v>
      </c>
      <c r="AE197">
        <v>2227.6790000000001</v>
      </c>
      <c r="AF197">
        <v>708.86699999999996</v>
      </c>
      <c r="AG197">
        <v>1209.607</v>
      </c>
      <c r="AH197">
        <v>2026.3340000000001</v>
      </c>
      <c r="AI197">
        <v>1924.1559999999999</v>
      </c>
      <c r="AJ197">
        <v>1286.8030000000001</v>
      </c>
      <c r="AL197">
        <v>67</v>
      </c>
      <c r="AM197">
        <v>3372.3020000000001</v>
      </c>
      <c r="AN197">
        <v>2858.232</v>
      </c>
      <c r="AO197">
        <v>2142.1309999999999</v>
      </c>
      <c r="AP197">
        <v>2928.7460000000001</v>
      </c>
      <c r="AQ197">
        <v>2571.3150000000001</v>
      </c>
      <c r="AR197">
        <v>2336.837</v>
      </c>
      <c r="AS197">
        <v>2598.8719999999998</v>
      </c>
      <c r="AT197">
        <v>1192.8579999999999</v>
      </c>
      <c r="AU197">
        <v>2761.605</v>
      </c>
      <c r="AV197">
        <v>1782.0989999999999</v>
      </c>
      <c r="AX197">
        <v>67</v>
      </c>
      <c r="AY197">
        <v>977.28</v>
      </c>
      <c r="AZ197">
        <v>1091.0360000000001</v>
      </c>
      <c r="BA197">
        <v>986.00699999999995</v>
      </c>
      <c r="BB197">
        <v>1584.0909999999999</v>
      </c>
      <c r="BC197">
        <v>918.15800000000002</v>
      </c>
      <c r="BD197">
        <v>806.61400000000003</v>
      </c>
      <c r="BE197">
        <v>924.14400000000001</v>
      </c>
      <c r="BF197">
        <v>861.06700000000001</v>
      </c>
      <c r="BG197">
        <v>983.149</v>
      </c>
      <c r="BH197">
        <v>961.2</v>
      </c>
      <c r="BJ197">
        <v>67</v>
      </c>
      <c r="BK197">
        <v>939.82299999999998</v>
      </c>
      <c r="BL197">
        <v>831.88400000000001</v>
      </c>
      <c r="BM197">
        <v>820.18100000000004</v>
      </c>
      <c r="BN197">
        <v>1000.9059999999999</v>
      </c>
      <c r="BO197">
        <v>842.75800000000004</v>
      </c>
      <c r="BP197">
        <v>915.10299999999995</v>
      </c>
      <c r="BQ197">
        <v>1025.806</v>
      </c>
      <c r="BR197">
        <v>1051.8219999999999</v>
      </c>
      <c r="BS197">
        <v>1103.576</v>
      </c>
      <c r="BT197">
        <v>822.50900000000001</v>
      </c>
      <c r="BV197" s="6">
        <v>67</v>
      </c>
      <c r="BW197" s="6">
        <v>881.46799999999996</v>
      </c>
      <c r="BX197" s="6">
        <v>1083.3309999999999</v>
      </c>
      <c r="BY197" s="6">
        <v>866.46500000000003</v>
      </c>
      <c r="BZ197" s="6">
        <v>962.995</v>
      </c>
      <c r="CA197" s="6">
        <v>922.25400000000002</v>
      </c>
      <c r="CB197" s="6">
        <v>959.024</v>
      </c>
      <c r="CC197" s="6">
        <v>1250.806</v>
      </c>
      <c r="CD197" s="6">
        <v>1162.9079999999999</v>
      </c>
      <c r="CE197" s="6">
        <v>1036.653</v>
      </c>
      <c r="CF197" s="6">
        <v>846.94100000000003</v>
      </c>
      <c r="CH197">
        <v>67</v>
      </c>
      <c r="CI197">
        <v>983.58699999999999</v>
      </c>
      <c r="CJ197">
        <v>1226.0450000000001</v>
      </c>
      <c r="CK197">
        <v>821.678</v>
      </c>
      <c r="CL197">
        <v>943.70500000000004</v>
      </c>
      <c r="CM197">
        <v>1048.5350000000001</v>
      </c>
      <c r="CN197">
        <v>1016.851</v>
      </c>
      <c r="CO197">
        <v>1182.6110000000001</v>
      </c>
      <c r="CP197">
        <v>1297.7860000000001</v>
      </c>
      <c r="CQ197">
        <v>1264.46</v>
      </c>
      <c r="CR197">
        <v>786.87599999999998</v>
      </c>
    </row>
    <row r="198" spans="2:96" x14ac:dyDescent="0.2">
      <c r="B198">
        <v>68</v>
      </c>
      <c r="C198">
        <v>1047.8879999999999</v>
      </c>
      <c r="D198">
        <v>1206.81</v>
      </c>
      <c r="E198">
        <v>1002.0359999999999</v>
      </c>
      <c r="F198">
        <v>675.33100000000002</v>
      </c>
      <c r="G198">
        <v>615.40499999999997</v>
      </c>
      <c r="H198">
        <v>968.66099999999994</v>
      </c>
      <c r="I198">
        <v>768.46699999999998</v>
      </c>
      <c r="J198">
        <v>704.49099999999999</v>
      </c>
      <c r="K198">
        <v>624.95500000000004</v>
      </c>
      <c r="L198">
        <v>654.75800000000004</v>
      </c>
      <c r="N198">
        <v>68</v>
      </c>
      <c r="O198">
        <v>616.83799999999997</v>
      </c>
      <c r="P198">
        <v>692.50400000000002</v>
      </c>
      <c r="Q198">
        <v>777.05899999999997</v>
      </c>
      <c r="R198">
        <v>597.28200000000004</v>
      </c>
      <c r="S198">
        <v>616.38099999999997</v>
      </c>
      <c r="T198">
        <v>647.827</v>
      </c>
      <c r="U198">
        <v>705.94600000000003</v>
      </c>
      <c r="V198">
        <v>637.73500000000001</v>
      </c>
      <c r="W198">
        <v>1167.7190000000001</v>
      </c>
      <c r="X198">
        <v>840.75</v>
      </c>
      <c r="Z198">
        <v>68</v>
      </c>
      <c r="AA198">
        <v>2166.7579999999998</v>
      </c>
      <c r="AB198">
        <v>2914.13</v>
      </c>
      <c r="AC198">
        <v>1886.0419999999999</v>
      </c>
      <c r="AD198">
        <v>1843.11</v>
      </c>
      <c r="AE198">
        <v>2219.6570000000002</v>
      </c>
      <c r="AF198">
        <v>746.34400000000005</v>
      </c>
      <c r="AG198">
        <v>1209.5650000000001</v>
      </c>
      <c r="AH198">
        <v>2043.627</v>
      </c>
      <c r="AI198">
        <v>2010.105</v>
      </c>
      <c r="AJ198">
        <v>1306.652</v>
      </c>
      <c r="AL198">
        <v>68</v>
      </c>
      <c r="AM198">
        <v>3392.7170000000001</v>
      </c>
      <c r="AN198">
        <v>3074.2109999999998</v>
      </c>
      <c r="AO198">
        <v>2209.819</v>
      </c>
      <c r="AP198">
        <v>3138.4690000000001</v>
      </c>
      <c r="AQ198">
        <v>2652.9490000000001</v>
      </c>
      <c r="AR198">
        <v>2450.6179999999999</v>
      </c>
      <c r="AS198">
        <v>2679.5630000000001</v>
      </c>
      <c r="AT198">
        <v>1244.7940000000001</v>
      </c>
      <c r="AU198">
        <v>2743.5079999999998</v>
      </c>
      <c r="AV198">
        <v>1862.9190000000001</v>
      </c>
      <c r="AX198">
        <v>68</v>
      </c>
      <c r="AY198">
        <v>981.56600000000003</v>
      </c>
      <c r="AZ198">
        <v>1097.3699999999999</v>
      </c>
      <c r="BA198">
        <v>1007.518</v>
      </c>
      <c r="BB198">
        <v>1623.2570000000001</v>
      </c>
      <c r="BC198">
        <v>858.38599999999997</v>
      </c>
      <c r="BD198">
        <v>795.07799999999997</v>
      </c>
      <c r="BE198">
        <v>870.87300000000005</v>
      </c>
      <c r="BF198">
        <v>884.31200000000001</v>
      </c>
      <c r="BG198">
        <v>955.67499999999995</v>
      </c>
      <c r="BH198">
        <v>995.26</v>
      </c>
      <c r="BJ198">
        <v>68</v>
      </c>
      <c r="BK198">
        <v>897.10599999999999</v>
      </c>
      <c r="BL198">
        <v>848.548</v>
      </c>
      <c r="BM198">
        <v>806.83799999999997</v>
      </c>
      <c r="BN198">
        <v>1006.186</v>
      </c>
      <c r="BO198">
        <v>827.81500000000005</v>
      </c>
      <c r="BP198">
        <v>896.33699999999999</v>
      </c>
      <c r="BQ198">
        <v>1111.9179999999999</v>
      </c>
      <c r="BR198">
        <v>1101.7360000000001</v>
      </c>
      <c r="BS198">
        <v>1086.729</v>
      </c>
      <c r="BT198">
        <v>768.78300000000002</v>
      </c>
      <c r="BV198" s="6">
        <v>68</v>
      </c>
      <c r="BW198" s="6">
        <v>900.26400000000001</v>
      </c>
      <c r="BX198" s="6">
        <v>1106.558</v>
      </c>
      <c r="BY198" s="6">
        <v>909.221</v>
      </c>
      <c r="BZ198" s="6">
        <v>1030.604</v>
      </c>
      <c r="CA198" s="6">
        <v>914.91</v>
      </c>
      <c r="CB198" s="6">
        <v>943.70100000000002</v>
      </c>
      <c r="CC198" s="6">
        <v>1186.653</v>
      </c>
      <c r="CD198" s="6">
        <v>1202.8599999999999</v>
      </c>
      <c r="CE198" s="6">
        <v>1039.5609999999999</v>
      </c>
      <c r="CF198" s="6">
        <v>869.94299999999998</v>
      </c>
      <c r="CH198">
        <v>68</v>
      </c>
      <c r="CI198">
        <v>1010.381</v>
      </c>
      <c r="CJ198">
        <v>1225.614</v>
      </c>
      <c r="CK198">
        <v>841.59699999999998</v>
      </c>
      <c r="CL198">
        <v>985.96900000000005</v>
      </c>
      <c r="CM198">
        <v>1042.4649999999999</v>
      </c>
      <c r="CN198">
        <v>1051.816</v>
      </c>
      <c r="CO198">
        <v>1168.0999999999999</v>
      </c>
      <c r="CP198">
        <v>1312.162</v>
      </c>
      <c r="CQ198">
        <v>1315.91</v>
      </c>
      <c r="CR198">
        <v>814.76800000000003</v>
      </c>
    </row>
    <row r="199" spans="2:96" x14ac:dyDescent="0.2">
      <c r="B199">
        <v>69</v>
      </c>
      <c r="C199">
        <v>1200.1780000000001</v>
      </c>
      <c r="D199">
        <v>1276.7670000000001</v>
      </c>
      <c r="E199">
        <v>975.27</v>
      </c>
      <c r="F199">
        <v>649.89499999999998</v>
      </c>
      <c r="G199">
        <v>603.94100000000003</v>
      </c>
      <c r="H199">
        <v>973.03499999999997</v>
      </c>
      <c r="I199">
        <v>802.05</v>
      </c>
      <c r="J199">
        <v>670.61800000000005</v>
      </c>
      <c r="K199">
        <v>638.24</v>
      </c>
      <c r="L199">
        <v>662.572</v>
      </c>
      <c r="N199">
        <v>69</v>
      </c>
      <c r="O199">
        <v>615.91099999999994</v>
      </c>
      <c r="P199">
        <v>650.51199999999994</v>
      </c>
      <c r="Q199">
        <v>796.47</v>
      </c>
      <c r="R199">
        <v>613.24400000000003</v>
      </c>
      <c r="S199">
        <v>623.66499999999996</v>
      </c>
      <c r="T199">
        <v>656.81500000000005</v>
      </c>
      <c r="U199">
        <v>702.49800000000005</v>
      </c>
      <c r="V199">
        <v>663.81899999999996</v>
      </c>
      <c r="W199">
        <v>1275.527</v>
      </c>
      <c r="X199">
        <v>845.45</v>
      </c>
      <c r="Z199">
        <v>69</v>
      </c>
      <c r="AA199">
        <v>2075.3200000000002</v>
      </c>
      <c r="AB199">
        <v>3047.5929999999998</v>
      </c>
      <c r="AC199">
        <v>1909.8230000000001</v>
      </c>
      <c r="AD199">
        <v>1905.297</v>
      </c>
      <c r="AE199">
        <v>2313.538</v>
      </c>
      <c r="AF199">
        <v>729.10699999999997</v>
      </c>
      <c r="AG199">
        <v>1283.8150000000001</v>
      </c>
      <c r="AH199">
        <v>2090.1379999999999</v>
      </c>
      <c r="AI199">
        <v>2128.212</v>
      </c>
      <c r="AJ199">
        <v>1368.433</v>
      </c>
      <c r="AL199">
        <v>69</v>
      </c>
      <c r="AM199">
        <v>3343.9969999999998</v>
      </c>
      <c r="AN199">
        <v>3125.9160000000002</v>
      </c>
      <c r="AO199">
        <v>2270.2040000000002</v>
      </c>
      <c r="AP199">
        <v>3148</v>
      </c>
      <c r="AQ199">
        <v>2651.0740000000001</v>
      </c>
      <c r="AR199">
        <v>2625.3139999999999</v>
      </c>
      <c r="AS199">
        <v>2793.125</v>
      </c>
      <c r="AT199">
        <v>1252.886</v>
      </c>
      <c r="AU199">
        <v>2635.6619999999998</v>
      </c>
      <c r="AV199">
        <v>1778.1559999999999</v>
      </c>
      <c r="AX199">
        <v>69</v>
      </c>
      <c r="AY199">
        <v>944.94299999999998</v>
      </c>
      <c r="AZ199">
        <v>1115.8900000000001</v>
      </c>
      <c r="BA199">
        <v>1002.228</v>
      </c>
      <c r="BB199">
        <v>1594.096</v>
      </c>
      <c r="BC199">
        <v>818.67200000000003</v>
      </c>
      <c r="BD199">
        <v>824.89099999999996</v>
      </c>
      <c r="BE199">
        <v>849.69299999999998</v>
      </c>
      <c r="BF199">
        <v>894.86699999999996</v>
      </c>
      <c r="BG199">
        <v>986.45699999999999</v>
      </c>
      <c r="BH199">
        <v>915.54399999999998</v>
      </c>
      <c r="BJ199">
        <v>69</v>
      </c>
      <c r="BK199">
        <v>933.43600000000004</v>
      </c>
      <c r="BL199">
        <v>889.78599999999994</v>
      </c>
      <c r="BM199">
        <v>831.28</v>
      </c>
      <c r="BN199">
        <v>1023.177</v>
      </c>
      <c r="BO199">
        <v>843.28800000000001</v>
      </c>
      <c r="BP199">
        <v>928.55</v>
      </c>
      <c r="BQ199">
        <v>1171.548</v>
      </c>
      <c r="BR199">
        <v>1114.6410000000001</v>
      </c>
      <c r="BS199">
        <v>1107.046</v>
      </c>
      <c r="BT199">
        <v>778.89099999999996</v>
      </c>
      <c r="BV199" s="6">
        <v>69</v>
      </c>
      <c r="BW199" s="6">
        <v>868.39400000000001</v>
      </c>
      <c r="BX199" s="6">
        <v>1084.519</v>
      </c>
      <c r="BY199" s="6">
        <v>920.202</v>
      </c>
      <c r="BZ199" s="6">
        <v>982.495</v>
      </c>
      <c r="CA199" s="6">
        <v>934.39</v>
      </c>
      <c r="CB199" s="6">
        <v>943.44100000000003</v>
      </c>
      <c r="CC199" s="6">
        <v>1177.3520000000001</v>
      </c>
      <c r="CD199" s="6">
        <v>1273.3209999999999</v>
      </c>
      <c r="CE199" s="6">
        <v>1034.067</v>
      </c>
      <c r="CF199" s="6">
        <v>837.21400000000006</v>
      </c>
      <c r="CH199">
        <v>69</v>
      </c>
      <c r="CI199">
        <v>966.60299999999995</v>
      </c>
      <c r="CJ199">
        <v>1192.162</v>
      </c>
      <c r="CK199">
        <v>865.52300000000002</v>
      </c>
      <c r="CL199">
        <v>952.12599999999998</v>
      </c>
      <c r="CM199">
        <v>1038.9870000000001</v>
      </c>
      <c r="CN199">
        <v>1041.5820000000001</v>
      </c>
      <c r="CO199">
        <v>1205.067</v>
      </c>
      <c r="CP199">
        <v>1233.45</v>
      </c>
      <c r="CQ199">
        <v>1333.9</v>
      </c>
      <c r="CR199">
        <v>826.59699999999998</v>
      </c>
    </row>
    <row r="200" spans="2:96" x14ac:dyDescent="0.2">
      <c r="B200">
        <v>70</v>
      </c>
      <c r="C200">
        <v>1260.0070000000001</v>
      </c>
      <c r="D200">
        <v>1402.5450000000001</v>
      </c>
      <c r="E200">
        <v>1036.4359999999999</v>
      </c>
      <c r="F200">
        <v>651.22</v>
      </c>
      <c r="G200">
        <v>603.15099999999995</v>
      </c>
      <c r="H200">
        <v>988.36199999999997</v>
      </c>
      <c r="I200">
        <v>825.83</v>
      </c>
      <c r="J200">
        <v>668.947</v>
      </c>
      <c r="K200">
        <v>641.86300000000006</v>
      </c>
      <c r="L200">
        <v>646.39400000000001</v>
      </c>
      <c r="N200">
        <v>70</v>
      </c>
      <c r="O200">
        <v>622.31500000000005</v>
      </c>
      <c r="P200">
        <v>635.97299999999996</v>
      </c>
      <c r="Q200">
        <v>813.22299999999996</v>
      </c>
      <c r="R200">
        <v>621.65200000000004</v>
      </c>
      <c r="S200">
        <v>582.30100000000004</v>
      </c>
      <c r="T200">
        <v>647.36400000000003</v>
      </c>
      <c r="U200">
        <v>693.09</v>
      </c>
      <c r="V200">
        <v>662.65300000000002</v>
      </c>
      <c r="W200">
        <v>1334.4280000000001</v>
      </c>
      <c r="X200">
        <v>924.33500000000004</v>
      </c>
      <c r="Z200">
        <v>70</v>
      </c>
      <c r="AA200">
        <v>1994.742</v>
      </c>
      <c r="AB200">
        <v>3264.3989999999999</v>
      </c>
      <c r="AC200">
        <v>1962.5820000000001</v>
      </c>
      <c r="AD200">
        <v>2002.7809999999999</v>
      </c>
      <c r="AE200">
        <v>2377.1959999999999</v>
      </c>
      <c r="AF200">
        <v>778.14099999999996</v>
      </c>
      <c r="AG200">
        <v>1355.8</v>
      </c>
      <c r="AH200">
        <v>2178.2069999999999</v>
      </c>
      <c r="AI200">
        <v>2159.6570000000002</v>
      </c>
      <c r="AJ200">
        <v>1417.7670000000001</v>
      </c>
      <c r="AL200">
        <v>70</v>
      </c>
      <c r="AM200">
        <v>3254.97</v>
      </c>
      <c r="AN200">
        <v>3303.6320000000001</v>
      </c>
      <c r="AO200">
        <v>2300.5920000000001</v>
      </c>
      <c r="AP200">
        <v>3291.65</v>
      </c>
      <c r="AQ200">
        <v>2742.0149999999999</v>
      </c>
      <c r="AR200">
        <v>2735.2710000000002</v>
      </c>
      <c r="AS200">
        <v>2999.3809999999999</v>
      </c>
      <c r="AT200">
        <v>1349.9739999999999</v>
      </c>
      <c r="AU200">
        <v>2487.9760000000001</v>
      </c>
      <c r="AV200">
        <v>1819.172</v>
      </c>
      <c r="AX200">
        <v>70</v>
      </c>
      <c r="AY200">
        <v>906.30499999999995</v>
      </c>
      <c r="AZ200">
        <v>1090.6199999999999</v>
      </c>
      <c r="BA200">
        <v>1007.327</v>
      </c>
      <c r="BB200">
        <v>1660.52</v>
      </c>
      <c r="BC200">
        <v>822.81899999999996</v>
      </c>
      <c r="BD200">
        <v>814.86699999999996</v>
      </c>
      <c r="BE200">
        <v>869.78700000000003</v>
      </c>
      <c r="BF200">
        <v>939.95399999999995</v>
      </c>
      <c r="BG200">
        <v>960.67600000000004</v>
      </c>
      <c r="BH200">
        <v>910.50400000000002</v>
      </c>
      <c r="BJ200">
        <v>70</v>
      </c>
      <c r="BK200">
        <v>991.02499999999998</v>
      </c>
      <c r="BL200">
        <v>860.84299999999996</v>
      </c>
      <c r="BM200">
        <v>805.38400000000001</v>
      </c>
      <c r="BN200">
        <v>1003.712</v>
      </c>
      <c r="BO200">
        <v>862.27300000000002</v>
      </c>
      <c r="BP200">
        <v>920.678</v>
      </c>
      <c r="BQ200">
        <v>1215.375</v>
      </c>
      <c r="BR200">
        <v>1096.489</v>
      </c>
      <c r="BS200">
        <v>1104.7539999999999</v>
      </c>
      <c r="BT200">
        <v>771.58900000000006</v>
      </c>
      <c r="BV200" s="6">
        <v>70</v>
      </c>
      <c r="BW200" s="6">
        <v>865.02800000000002</v>
      </c>
      <c r="BX200" s="6">
        <v>1075.106</v>
      </c>
      <c r="BY200" s="6">
        <v>872.56600000000003</v>
      </c>
      <c r="BZ200" s="6">
        <v>981.63400000000001</v>
      </c>
      <c r="CA200" s="6">
        <v>948.75</v>
      </c>
      <c r="CB200" s="6">
        <v>930.42499999999995</v>
      </c>
      <c r="CC200" s="6">
        <v>1208.809</v>
      </c>
      <c r="CD200" s="6">
        <v>1303.895</v>
      </c>
      <c r="CE200" s="6">
        <v>1042.7260000000001</v>
      </c>
      <c r="CF200" s="6">
        <v>824.19500000000005</v>
      </c>
      <c r="CH200">
        <v>70</v>
      </c>
      <c r="CI200">
        <v>950.34299999999996</v>
      </c>
      <c r="CJ200">
        <v>1243.8520000000001</v>
      </c>
      <c r="CK200">
        <v>848.43600000000004</v>
      </c>
      <c r="CL200">
        <v>946.11599999999999</v>
      </c>
      <c r="CM200">
        <v>1048.5540000000001</v>
      </c>
      <c r="CN200">
        <v>1100.0060000000001</v>
      </c>
      <c r="CO200">
        <v>1178.905</v>
      </c>
      <c r="CP200">
        <v>1233.3240000000001</v>
      </c>
      <c r="CQ200">
        <v>1398.653</v>
      </c>
      <c r="CR200">
        <v>853.27300000000002</v>
      </c>
    </row>
    <row r="201" spans="2:96" x14ac:dyDescent="0.2">
      <c r="B201">
        <v>71</v>
      </c>
      <c r="C201">
        <v>1504.8040000000001</v>
      </c>
      <c r="D201">
        <v>1604.347</v>
      </c>
      <c r="E201">
        <v>1108.0550000000001</v>
      </c>
      <c r="F201">
        <v>689.83500000000004</v>
      </c>
      <c r="G201">
        <v>643.05200000000002</v>
      </c>
      <c r="H201">
        <v>1001.385</v>
      </c>
      <c r="I201">
        <v>779.62800000000004</v>
      </c>
      <c r="J201">
        <v>664.88300000000004</v>
      </c>
      <c r="K201">
        <v>644.84100000000001</v>
      </c>
      <c r="L201">
        <v>672.08500000000004</v>
      </c>
      <c r="N201">
        <v>71</v>
      </c>
      <c r="O201">
        <v>638.01400000000001</v>
      </c>
      <c r="P201">
        <v>664.21199999999999</v>
      </c>
      <c r="Q201">
        <v>829.15</v>
      </c>
      <c r="R201">
        <v>611.822</v>
      </c>
      <c r="S201">
        <v>574.38699999999994</v>
      </c>
      <c r="T201">
        <v>624.48199999999997</v>
      </c>
      <c r="U201">
        <v>722.17600000000004</v>
      </c>
      <c r="V201">
        <v>634.97900000000004</v>
      </c>
      <c r="W201">
        <v>1401.2539999999999</v>
      </c>
      <c r="X201">
        <v>970.50800000000004</v>
      </c>
      <c r="Z201">
        <v>71</v>
      </c>
      <c r="AA201">
        <v>1982.4169999999999</v>
      </c>
      <c r="AB201">
        <v>3402.6280000000002</v>
      </c>
      <c r="AC201">
        <v>2041.442</v>
      </c>
      <c r="AD201">
        <v>2123.0619999999999</v>
      </c>
      <c r="AE201">
        <v>2466.0410000000002</v>
      </c>
      <c r="AF201">
        <v>775.66</v>
      </c>
      <c r="AG201">
        <v>1402.443</v>
      </c>
      <c r="AH201">
        <v>2220.9459999999999</v>
      </c>
      <c r="AI201">
        <v>2283.7220000000002</v>
      </c>
      <c r="AJ201">
        <v>1484.596</v>
      </c>
      <c r="AL201">
        <v>71</v>
      </c>
      <c r="AM201">
        <v>3190.8339999999998</v>
      </c>
      <c r="AN201">
        <v>3330.0509999999999</v>
      </c>
      <c r="AO201">
        <v>2395.4450000000002</v>
      </c>
      <c r="AP201">
        <v>3372.7260000000001</v>
      </c>
      <c r="AQ201">
        <v>2810.6010000000001</v>
      </c>
      <c r="AR201">
        <v>2775.23</v>
      </c>
      <c r="AS201">
        <v>3242.8290000000002</v>
      </c>
      <c r="AT201">
        <v>1314.1690000000001</v>
      </c>
      <c r="AU201">
        <v>2436.61</v>
      </c>
      <c r="AV201">
        <v>1833.836</v>
      </c>
      <c r="AX201">
        <v>71</v>
      </c>
      <c r="AY201">
        <v>1046.635</v>
      </c>
      <c r="AZ201">
        <v>1150.0409999999999</v>
      </c>
      <c r="BA201">
        <v>1013.391</v>
      </c>
      <c r="BB201">
        <v>1653.309</v>
      </c>
      <c r="BC201">
        <v>802.60299999999995</v>
      </c>
      <c r="BD201">
        <v>845.12900000000002</v>
      </c>
      <c r="BE201">
        <v>940.04899999999998</v>
      </c>
      <c r="BF201">
        <v>869.43700000000001</v>
      </c>
      <c r="BG201">
        <v>937.56700000000001</v>
      </c>
      <c r="BH201">
        <v>912.05700000000002</v>
      </c>
      <c r="BJ201">
        <v>71</v>
      </c>
      <c r="BK201">
        <v>904.39099999999996</v>
      </c>
      <c r="BL201">
        <v>836.399</v>
      </c>
      <c r="BM201">
        <v>814.75099999999998</v>
      </c>
      <c r="BN201">
        <v>984.57600000000002</v>
      </c>
      <c r="BO201">
        <v>858.98699999999997</v>
      </c>
      <c r="BP201">
        <v>951.69200000000001</v>
      </c>
      <c r="BQ201">
        <v>1282.472</v>
      </c>
      <c r="BR201">
        <v>1138.731</v>
      </c>
      <c r="BS201">
        <v>1124.1600000000001</v>
      </c>
      <c r="BT201">
        <v>795.43499999999995</v>
      </c>
      <c r="BV201" s="6">
        <v>71</v>
      </c>
      <c r="BW201" s="6">
        <v>931.30600000000004</v>
      </c>
      <c r="BX201" s="6">
        <v>1054.8309999999999</v>
      </c>
      <c r="BY201" s="6">
        <v>862.87599999999998</v>
      </c>
      <c r="BZ201" s="6">
        <v>1033.3810000000001</v>
      </c>
      <c r="CA201" s="6">
        <v>953.03099999999995</v>
      </c>
      <c r="CB201" s="6">
        <v>928.37300000000005</v>
      </c>
      <c r="CC201" s="6">
        <v>1118.136</v>
      </c>
      <c r="CD201" s="6">
        <v>1369.654</v>
      </c>
      <c r="CE201" s="6">
        <v>1092.828</v>
      </c>
      <c r="CF201" s="6">
        <v>848.49199999999996</v>
      </c>
      <c r="CH201">
        <v>71</v>
      </c>
      <c r="CI201">
        <v>934.67700000000002</v>
      </c>
      <c r="CJ201">
        <v>1239.018</v>
      </c>
      <c r="CK201">
        <v>829.55200000000002</v>
      </c>
      <c r="CL201">
        <v>984.01400000000001</v>
      </c>
      <c r="CM201">
        <v>1013.568</v>
      </c>
      <c r="CN201">
        <v>1045.0509999999999</v>
      </c>
      <c r="CO201">
        <v>1239.568</v>
      </c>
      <c r="CP201">
        <v>1196.9010000000001</v>
      </c>
      <c r="CQ201">
        <v>1364.7339999999999</v>
      </c>
      <c r="CR201">
        <v>863.84199999999998</v>
      </c>
    </row>
    <row r="202" spans="2:96" x14ac:dyDescent="0.2">
      <c r="B202">
        <v>72</v>
      </c>
      <c r="C202">
        <v>1801.7809999999999</v>
      </c>
      <c r="D202">
        <v>1812.5830000000001</v>
      </c>
      <c r="E202">
        <v>1145.011</v>
      </c>
      <c r="F202">
        <v>653.88400000000001</v>
      </c>
      <c r="G202">
        <v>649.52300000000002</v>
      </c>
      <c r="H202">
        <v>966.64</v>
      </c>
      <c r="I202">
        <v>782.65</v>
      </c>
      <c r="J202">
        <v>665.00300000000004</v>
      </c>
      <c r="K202">
        <v>640.74900000000002</v>
      </c>
      <c r="L202">
        <v>691.37199999999996</v>
      </c>
      <c r="N202">
        <v>72</v>
      </c>
      <c r="O202">
        <v>665.32600000000002</v>
      </c>
      <c r="P202">
        <v>660.64300000000003</v>
      </c>
      <c r="Q202">
        <v>836.80399999999997</v>
      </c>
      <c r="R202">
        <v>603.95399999999995</v>
      </c>
      <c r="S202">
        <v>602.30200000000002</v>
      </c>
      <c r="T202">
        <v>642.13599999999997</v>
      </c>
      <c r="U202">
        <v>705.31100000000004</v>
      </c>
      <c r="V202">
        <v>661.07</v>
      </c>
      <c r="W202">
        <v>1598.481</v>
      </c>
      <c r="X202">
        <v>1035.3720000000001</v>
      </c>
      <c r="Z202">
        <v>72</v>
      </c>
      <c r="AA202">
        <v>2002.1679999999999</v>
      </c>
      <c r="AB202">
        <v>3495.817</v>
      </c>
      <c r="AC202">
        <v>2078.85</v>
      </c>
      <c r="AD202">
        <v>2178.3389999999999</v>
      </c>
      <c r="AE202">
        <v>2508.5100000000002</v>
      </c>
      <c r="AF202">
        <v>784.48</v>
      </c>
      <c r="AG202">
        <v>1460.4770000000001</v>
      </c>
      <c r="AH202">
        <v>2274.1610000000001</v>
      </c>
      <c r="AI202">
        <v>2306.8919999999998</v>
      </c>
      <c r="AJ202">
        <v>1580.404</v>
      </c>
      <c r="AL202">
        <v>72</v>
      </c>
      <c r="AM202">
        <v>3245.4070000000002</v>
      </c>
      <c r="AN202">
        <v>3496.4679999999998</v>
      </c>
      <c r="AO202">
        <v>2261.2220000000002</v>
      </c>
      <c r="AP202">
        <v>3396.7269999999999</v>
      </c>
      <c r="AQ202">
        <v>2951.7930000000001</v>
      </c>
      <c r="AR202">
        <v>3016.1979999999999</v>
      </c>
      <c r="AS202">
        <v>3250.7269999999999</v>
      </c>
      <c r="AT202">
        <v>1391.826</v>
      </c>
      <c r="AU202">
        <v>2343.915</v>
      </c>
      <c r="AV202">
        <v>1862.7550000000001</v>
      </c>
      <c r="AX202">
        <v>72</v>
      </c>
      <c r="AY202">
        <v>1095.0409999999999</v>
      </c>
      <c r="AZ202">
        <v>1174.1690000000001</v>
      </c>
      <c r="BA202">
        <v>980.55399999999997</v>
      </c>
      <c r="BB202">
        <v>1477.433</v>
      </c>
      <c r="BC202">
        <v>845.73400000000004</v>
      </c>
      <c r="BD202">
        <v>876.38900000000001</v>
      </c>
      <c r="BE202">
        <v>944.40499999999997</v>
      </c>
      <c r="BF202">
        <v>890.04300000000001</v>
      </c>
      <c r="BG202">
        <v>966.14599999999996</v>
      </c>
      <c r="BH202">
        <v>885.86199999999997</v>
      </c>
      <c r="BJ202">
        <v>72</v>
      </c>
      <c r="BK202">
        <v>879.51700000000005</v>
      </c>
      <c r="BL202">
        <v>879.09100000000001</v>
      </c>
      <c r="BM202">
        <v>823.21500000000003</v>
      </c>
      <c r="BN202">
        <v>1007.183</v>
      </c>
      <c r="BO202">
        <v>861.66600000000005</v>
      </c>
      <c r="BP202">
        <v>997.02200000000005</v>
      </c>
      <c r="BQ202">
        <v>1315.402</v>
      </c>
      <c r="BR202">
        <v>1159.8720000000001</v>
      </c>
      <c r="BS202">
        <v>1164.8040000000001</v>
      </c>
      <c r="BT202">
        <v>792.26900000000001</v>
      </c>
      <c r="BV202" s="6">
        <v>72</v>
      </c>
      <c r="BW202" s="6">
        <v>884.97799999999995</v>
      </c>
      <c r="BX202" s="6">
        <v>1024.9490000000001</v>
      </c>
      <c r="BY202" s="6">
        <v>871.77700000000004</v>
      </c>
      <c r="BZ202" s="6">
        <v>1033.6469999999999</v>
      </c>
      <c r="CA202" s="6">
        <v>920.92399999999998</v>
      </c>
      <c r="CB202" s="6">
        <v>892.45299999999997</v>
      </c>
      <c r="CC202" s="6">
        <v>1161.6559999999999</v>
      </c>
      <c r="CD202" s="6">
        <v>1440.665</v>
      </c>
      <c r="CE202" s="6">
        <v>1070.787</v>
      </c>
      <c r="CF202" s="6">
        <v>815.87599999999998</v>
      </c>
      <c r="CH202">
        <v>72</v>
      </c>
      <c r="CI202">
        <v>952.63699999999994</v>
      </c>
      <c r="CJ202">
        <v>1231.2929999999999</v>
      </c>
      <c r="CK202">
        <v>878.846</v>
      </c>
      <c r="CL202">
        <v>957.95799999999997</v>
      </c>
      <c r="CM202">
        <v>1015.907</v>
      </c>
      <c r="CN202">
        <v>1085.5989999999999</v>
      </c>
      <c r="CO202">
        <v>1257.6590000000001</v>
      </c>
      <c r="CP202">
        <v>1190.33</v>
      </c>
      <c r="CQ202">
        <v>1322.31</v>
      </c>
      <c r="CR202">
        <v>842.89099999999996</v>
      </c>
    </row>
    <row r="203" spans="2:96" x14ac:dyDescent="0.2">
      <c r="B203">
        <v>73</v>
      </c>
      <c r="C203">
        <v>2023.7170000000001</v>
      </c>
      <c r="D203">
        <v>1902.5219999999999</v>
      </c>
      <c r="E203">
        <v>1243.171</v>
      </c>
      <c r="F203">
        <v>677.92600000000004</v>
      </c>
      <c r="G203">
        <v>640.53300000000002</v>
      </c>
      <c r="H203">
        <v>996.024</v>
      </c>
      <c r="I203">
        <v>807.31100000000004</v>
      </c>
      <c r="J203">
        <v>656.048</v>
      </c>
      <c r="K203">
        <v>620.13599999999997</v>
      </c>
      <c r="L203">
        <v>673.51199999999994</v>
      </c>
      <c r="N203">
        <v>73</v>
      </c>
      <c r="O203">
        <v>645.29700000000003</v>
      </c>
      <c r="P203">
        <v>667.90800000000002</v>
      </c>
      <c r="Q203">
        <v>831.79700000000003</v>
      </c>
      <c r="R203">
        <v>619.875</v>
      </c>
      <c r="S203">
        <v>595.05200000000002</v>
      </c>
      <c r="T203">
        <v>657.84100000000001</v>
      </c>
      <c r="U203">
        <v>708.83699999999999</v>
      </c>
      <c r="V203">
        <v>642.59100000000001</v>
      </c>
      <c r="W203">
        <v>1738.826</v>
      </c>
      <c r="X203">
        <v>1056.885</v>
      </c>
      <c r="Z203">
        <v>73</v>
      </c>
      <c r="AA203">
        <v>2349.0610000000001</v>
      </c>
      <c r="AB203">
        <v>3544.864</v>
      </c>
      <c r="AC203">
        <v>2232.7820000000002</v>
      </c>
      <c r="AD203">
        <v>2384.7620000000002</v>
      </c>
      <c r="AE203">
        <v>2615.6149999999998</v>
      </c>
      <c r="AF203">
        <v>801.26499999999999</v>
      </c>
      <c r="AG203">
        <v>1534.2529999999999</v>
      </c>
      <c r="AH203">
        <v>2280.1170000000002</v>
      </c>
      <c r="AI203">
        <v>2428.3409999999999</v>
      </c>
      <c r="AJ203">
        <v>1607.635</v>
      </c>
      <c r="AL203">
        <v>73</v>
      </c>
      <c r="AM203">
        <v>3155.0680000000002</v>
      </c>
      <c r="AN203">
        <v>3774.2919999999999</v>
      </c>
      <c r="AO203">
        <v>2117.75</v>
      </c>
      <c r="AP203">
        <v>3634.0160000000001</v>
      </c>
      <c r="AQ203">
        <v>3003.6260000000002</v>
      </c>
      <c r="AR203">
        <v>3105.1170000000002</v>
      </c>
      <c r="AS203">
        <v>3353.721</v>
      </c>
      <c r="AT203">
        <v>1518.8140000000001</v>
      </c>
      <c r="AU203">
        <v>2399.13</v>
      </c>
      <c r="AV203">
        <v>1971.502</v>
      </c>
      <c r="AX203">
        <v>73</v>
      </c>
      <c r="AY203">
        <v>996.06299999999999</v>
      </c>
      <c r="AZ203">
        <v>1146.42</v>
      </c>
      <c r="BA203">
        <v>936.548</v>
      </c>
      <c r="BB203">
        <v>1477.335</v>
      </c>
      <c r="BC203">
        <v>849.39200000000005</v>
      </c>
      <c r="BD203">
        <v>883.57299999999998</v>
      </c>
      <c r="BE203">
        <v>984.15700000000004</v>
      </c>
      <c r="BF203">
        <v>951.16700000000003</v>
      </c>
      <c r="BG203">
        <v>1019.597</v>
      </c>
      <c r="BH203">
        <v>888.97299999999996</v>
      </c>
      <c r="BJ203">
        <v>73</v>
      </c>
      <c r="BK203">
        <v>856.84900000000005</v>
      </c>
      <c r="BL203">
        <v>859.12300000000005</v>
      </c>
      <c r="BM203">
        <v>822.03800000000001</v>
      </c>
      <c r="BN203">
        <v>972.88199999999995</v>
      </c>
      <c r="BO203">
        <v>903.94600000000003</v>
      </c>
      <c r="BP203">
        <v>953.29200000000003</v>
      </c>
      <c r="BQ203">
        <v>1369.203</v>
      </c>
      <c r="BR203">
        <v>1120.396</v>
      </c>
      <c r="BS203">
        <v>1135.6110000000001</v>
      </c>
      <c r="BT203">
        <v>817.07299999999998</v>
      </c>
      <c r="BV203" s="6">
        <v>73</v>
      </c>
      <c r="BW203" s="6">
        <v>895.33900000000006</v>
      </c>
      <c r="BX203" s="6">
        <v>991.91099999999994</v>
      </c>
      <c r="BY203" s="6">
        <v>885.51900000000001</v>
      </c>
      <c r="BZ203" s="6">
        <v>1028.8589999999999</v>
      </c>
      <c r="CA203" s="6">
        <v>918.58100000000002</v>
      </c>
      <c r="CB203" s="6">
        <v>881.49400000000003</v>
      </c>
      <c r="CC203" s="6">
        <v>1207.8710000000001</v>
      </c>
      <c r="CD203" s="6">
        <v>1356.347</v>
      </c>
      <c r="CE203" s="6">
        <v>1124.433</v>
      </c>
      <c r="CF203" s="6">
        <v>851.88099999999997</v>
      </c>
      <c r="CH203">
        <v>73</v>
      </c>
      <c r="CI203">
        <v>984.78099999999995</v>
      </c>
      <c r="CJ203">
        <v>1250.758</v>
      </c>
      <c r="CK203">
        <v>867.50599999999997</v>
      </c>
      <c r="CL203">
        <v>1019.878</v>
      </c>
      <c r="CM203">
        <v>1025.451</v>
      </c>
      <c r="CN203">
        <v>1073.58</v>
      </c>
      <c r="CO203">
        <v>1311.116</v>
      </c>
      <c r="CP203">
        <v>1189.5119999999999</v>
      </c>
      <c r="CQ203">
        <v>1379.683</v>
      </c>
      <c r="CR203">
        <v>888.25800000000004</v>
      </c>
    </row>
    <row r="204" spans="2:96" x14ac:dyDescent="0.2">
      <c r="B204">
        <v>74</v>
      </c>
      <c r="C204">
        <v>2241.8440000000001</v>
      </c>
      <c r="D204">
        <v>2212.2449999999999</v>
      </c>
      <c r="E204">
        <v>1262.51</v>
      </c>
      <c r="F204">
        <v>666.54100000000005</v>
      </c>
      <c r="G204">
        <v>667.84100000000001</v>
      </c>
      <c r="H204">
        <v>1045.6489999999999</v>
      </c>
      <c r="I204">
        <v>833.84799999999996</v>
      </c>
      <c r="J204">
        <v>680.86599999999999</v>
      </c>
      <c r="K204">
        <v>623.21400000000006</v>
      </c>
      <c r="L204">
        <v>630.08399999999995</v>
      </c>
      <c r="N204">
        <v>74</v>
      </c>
      <c r="O204">
        <v>640.81200000000001</v>
      </c>
      <c r="P204">
        <v>672.375</v>
      </c>
      <c r="Q204">
        <v>866.79899999999998</v>
      </c>
      <c r="R204">
        <v>618.21600000000001</v>
      </c>
      <c r="S204">
        <v>629.31799999999998</v>
      </c>
      <c r="T204">
        <v>645.66999999999996</v>
      </c>
      <c r="U204">
        <v>701.78200000000004</v>
      </c>
      <c r="V204">
        <v>627.95500000000004</v>
      </c>
      <c r="W204">
        <v>1948.0740000000001</v>
      </c>
      <c r="X204">
        <v>1151.425</v>
      </c>
      <c r="Z204">
        <v>74</v>
      </c>
      <c r="AA204">
        <v>2516.2840000000001</v>
      </c>
      <c r="AB204">
        <v>3883.9169999999999</v>
      </c>
      <c r="AC204">
        <v>2450.3829999999998</v>
      </c>
      <c r="AD204">
        <v>2497.3679999999999</v>
      </c>
      <c r="AE204">
        <v>2651.192</v>
      </c>
      <c r="AF204">
        <v>828.94200000000001</v>
      </c>
      <c r="AG204">
        <v>1606.0840000000001</v>
      </c>
      <c r="AH204">
        <v>2388.0569999999998</v>
      </c>
      <c r="AI204">
        <v>2569.5349999999999</v>
      </c>
      <c r="AJ204">
        <v>1708.4359999999999</v>
      </c>
      <c r="AL204">
        <v>74</v>
      </c>
      <c r="AM204">
        <v>3199.2440000000001</v>
      </c>
      <c r="AN204">
        <v>3976.5189999999998</v>
      </c>
      <c r="AO204">
        <v>1954.1579999999999</v>
      </c>
      <c r="AP204">
        <v>3773.5030000000002</v>
      </c>
      <c r="AQ204">
        <v>3058.049</v>
      </c>
      <c r="AR204">
        <v>3149.78</v>
      </c>
      <c r="AS204">
        <v>3613.2280000000001</v>
      </c>
      <c r="AT204">
        <v>1491.6420000000001</v>
      </c>
      <c r="AU204">
        <v>2365.4749999999999</v>
      </c>
      <c r="AV204">
        <v>1938.027</v>
      </c>
      <c r="AX204">
        <v>74</v>
      </c>
      <c r="AY204">
        <v>1070.067</v>
      </c>
      <c r="AZ204">
        <v>1124.932</v>
      </c>
      <c r="BA204">
        <v>963.99400000000003</v>
      </c>
      <c r="BB204">
        <v>1433.0930000000001</v>
      </c>
      <c r="BC204">
        <v>836.45</v>
      </c>
      <c r="BD204">
        <v>870.72</v>
      </c>
      <c r="BE204">
        <v>882.30700000000002</v>
      </c>
      <c r="BF204">
        <v>914.83900000000006</v>
      </c>
      <c r="BG204">
        <v>1025.0129999999999</v>
      </c>
      <c r="BH204">
        <v>877.87099999999998</v>
      </c>
      <c r="BJ204">
        <v>74</v>
      </c>
      <c r="BK204">
        <v>916.18299999999999</v>
      </c>
      <c r="BL204">
        <v>890.19399999999996</v>
      </c>
      <c r="BM204">
        <v>807.29899999999998</v>
      </c>
      <c r="BN204">
        <v>1012.197</v>
      </c>
      <c r="BO204">
        <v>916.46900000000005</v>
      </c>
      <c r="BP204">
        <v>900.15899999999999</v>
      </c>
      <c r="BQ204">
        <v>1384.9380000000001</v>
      </c>
      <c r="BR204">
        <v>1095.4259999999999</v>
      </c>
      <c r="BS204">
        <v>1158.6389999999999</v>
      </c>
      <c r="BT204">
        <v>801.346</v>
      </c>
      <c r="BV204" s="6">
        <v>74</v>
      </c>
      <c r="BW204" s="6">
        <v>909.28399999999999</v>
      </c>
      <c r="BX204" s="6">
        <v>945.91200000000003</v>
      </c>
      <c r="BY204" s="6">
        <v>913.15300000000002</v>
      </c>
      <c r="BZ204" s="6">
        <v>1018.6420000000001</v>
      </c>
      <c r="CA204" s="6">
        <v>954.70899999999995</v>
      </c>
      <c r="CB204" s="6">
        <v>933.48400000000004</v>
      </c>
      <c r="CC204" s="6">
        <v>1227.383</v>
      </c>
      <c r="CD204" s="6">
        <v>1320.1379999999999</v>
      </c>
      <c r="CE204" s="6">
        <v>1167.0039999999999</v>
      </c>
      <c r="CF204" s="6">
        <v>858.37099999999998</v>
      </c>
      <c r="CH204">
        <v>74</v>
      </c>
      <c r="CI204">
        <v>952.31399999999996</v>
      </c>
      <c r="CJ204">
        <v>1266.93</v>
      </c>
      <c r="CK204">
        <v>900.41399999999999</v>
      </c>
      <c r="CL204">
        <v>1005.449</v>
      </c>
      <c r="CM204">
        <v>1018.57</v>
      </c>
      <c r="CN204">
        <v>1047.681</v>
      </c>
      <c r="CO204">
        <v>1320.249</v>
      </c>
      <c r="CP204">
        <v>1197.913</v>
      </c>
      <c r="CQ204">
        <v>1423.6559999999999</v>
      </c>
      <c r="CR204">
        <v>841.755</v>
      </c>
    </row>
    <row r="205" spans="2:96" x14ac:dyDescent="0.2">
      <c r="B205">
        <v>75</v>
      </c>
      <c r="C205">
        <v>2650.1320000000001</v>
      </c>
      <c r="D205">
        <v>2380.0520000000001</v>
      </c>
      <c r="E205">
        <v>1397.0530000000001</v>
      </c>
      <c r="F205">
        <v>663.24800000000005</v>
      </c>
      <c r="G205">
        <v>676.59400000000005</v>
      </c>
      <c r="H205">
        <v>1081.9639999999999</v>
      </c>
      <c r="I205">
        <v>915.54600000000005</v>
      </c>
      <c r="J205">
        <v>670.74599999999998</v>
      </c>
      <c r="K205">
        <v>611.52599999999995</v>
      </c>
      <c r="L205">
        <v>609.60199999999998</v>
      </c>
      <c r="N205">
        <v>75</v>
      </c>
      <c r="O205">
        <v>658.80899999999997</v>
      </c>
      <c r="P205">
        <v>688.07100000000003</v>
      </c>
      <c r="Q205">
        <v>889.35199999999998</v>
      </c>
      <c r="R205">
        <v>629.09299999999996</v>
      </c>
      <c r="S205">
        <v>588.86500000000001</v>
      </c>
      <c r="T205">
        <v>677.37400000000002</v>
      </c>
      <c r="U205">
        <v>707.81799999999998</v>
      </c>
      <c r="V205">
        <v>653.18299999999999</v>
      </c>
      <c r="W205">
        <v>2031.7059999999999</v>
      </c>
      <c r="X205">
        <v>1177.4639999999999</v>
      </c>
      <c r="Z205">
        <v>75</v>
      </c>
      <c r="AA205">
        <v>2804.2049999999999</v>
      </c>
      <c r="AB205">
        <v>3839.8719999999998</v>
      </c>
      <c r="AC205">
        <v>2654.2730000000001</v>
      </c>
      <c r="AD205">
        <v>2493.203</v>
      </c>
      <c r="AE205">
        <v>2844.4009999999998</v>
      </c>
      <c r="AF205">
        <v>889.37300000000005</v>
      </c>
      <c r="AG205">
        <v>1578.8489999999999</v>
      </c>
      <c r="AH205">
        <v>2529.3220000000001</v>
      </c>
      <c r="AI205">
        <v>2682.1419999999998</v>
      </c>
      <c r="AJ205">
        <v>1882.8789999999999</v>
      </c>
      <c r="AL205">
        <v>75</v>
      </c>
      <c r="AM205">
        <v>3163.605</v>
      </c>
      <c r="AN205">
        <v>4158.2700000000004</v>
      </c>
      <c r="AO205">
        <v>1836.8420000000001</v>
      </c>
      <c r="AP205">
        <v>3753.152</v>
      </c>
      <c r="AQ205">
        <v>3116.3220000000001</v>
      </c>
      <c r="AR205">
        <v>3412.4810000000002</v>
      </c>
      <c r="AS205">
        <v>3739.201</v>
      </c>
      <c r="AT205">
        <v>1555.5050000000001</v>
      </c>
      <c r="AU205">
        <v>2233.8440000000001</v>
      </c>
      <c r="AV205">
        <v>1924.4069999999999</v>
      </c>
      <c r="AX205">
        <v>75</v>
      </c>
      <c r="AY205">
        <v>1084.8889999999999</v>
      </c>
      <c r="AZ205">
        <v>1079.6369999999999</v>
      </c>
      <c r="BA205">
        <v>940.87800000000004</v>
      </c>
      <c r="BB205">
        <v>1398.1079999999999</v>
      </c>
      <c r="BC205">
        <v>815.66399999999999</v>
      </c>
      <c r="BD205">
        <v>820.22500000000002</v>
      </c>
      <c r="BE205">
        <v>900.92499999999995</v>
      </c>
      <c r="BF205">
        <v>927.87300000000005</v>
      </c>
      <c r="BG205">
        <v>1032.732</v>
      </c>
      <c r="BH205">
        <v>883.61099999999999</v>
      </c>
      <c r="BJ205">
        <v>75</v>
      </c>
      <c r="BK205">
        <v>859.255</v>
      </c>
      <c r="BL205">
        <v>916.39800000000002</v>
      </c>
      <c r="BM205">
        <v>831.17700000000002</v>
      </c>
      <c r="BN205">
        <v>1035.4580000000001</v>
      </c>
      <c r="BO205">
        <v>880.548</v>
      </c>
      <c r="BP205">
        <v>920.09</v>
      </c>
      <c r="BQ205">
        <v>1298.2660000000001</v>
      </c>
      <c r="BR205">
        <v>1152.0409999999999</v>
      </c>
      <c r="BS205">
        <v>1111.981</v>
      </c>
      <c r="BT205">
        <v>799.375</v>
      </c>
      <c r="BV205" s="6">
        <v>75</v>
      </c>
      <c r="BW205" s="6">
        <v>854.68</v>
      </c>
      <c r="BX205" s="6">
        <v>948.36699999999996</v>
      </c>
      <c r="BY205" s="6">
        <v>905.43799999999999</v>
      </c>
      <c r="BZ205" s="6">
        <v>1054.1510000000001</v>
      </c>
      <c r="CA205" s="6">
        <v>985.31</v>
      </c>
      <c r="CB205" s="6">
        <v>928.87099999999998</v>
      </c>
      <c r="CC205" s="6">
        <v>1371.9159999999999</v>
      </c>
      <c r="CD205" s="6">
        <v>1290.097</v>
      </c>
      <c r="CE205" s="6">
        <v>1151.23</v>
      </c>
      <c r="CF205" s="6">
        <v>821.16800000000001</v>
      </c>
      <c r="CH205">
        <v>75</v>
      </c>
      <c r="CI205">
        <v>934.27300000000002</v>
      </c>
      <c r="CJ205">
        <v>1192.1559999999999</v>
      </c>
      <c r="CK205">
        <v>923.46500000000003</v>
      </c>
      <c r="CL205">
        <v>1002.865</v>
      </c>
      <c r="CM205">
        <v>1009.602</v>
      </c>
      <c r="CN205">
        <v>1058.1959999999999</v>
      </c>
      <c r="CO205">
        <v>1366.1389999999999</v>
      </c>
      <c r="CP205">
        <v>1174.8489999999999</v>
      </c>
      <c r="CQ205">
        <v>1362.124</v>
      </c>
      <c r="CR205">
        <v>804.495</v>
      </c>
    </row>
    <row r="206" spans="2:96" x14ac:dyDescent="0.2">
      <c r="B206">
        <v>76</v>
      </c>
      <c r="C206">
        <v>3099.6489999999999</v>
      </c>
      <c r="D206">
        <v>2741.35</v>
      </c>
      <c r="E206">
        <v>1525.854</v>
      </c>
      <c r="F206">
        <v>659.74099999999999</v>
      </c>
      <c r="G206">
        <v>690.53200000000004</v>
      </c>
      <c r="H206">
        <v>1091.1010000000001</v>
      </c>
      <c r="I206">
        <v>874.72500000000002</v>
      </c>
      <c r="J206">
        <v>678.36599999999999</v>
      </c>
      <c r="K206">
        <v>651.28300000000002</v>
      </c>
      <c r="L206">
        <v>639.95699999999999</v>
      </c>
      <c r="N206">
        <v>76</v>
      </c>
      <c r="O206">
        <v>680.05899999999997</v>
      </c>
      <c r="P206">
        <v>707.52700000000004</v>
      </c>
      <c r="Q206">
        <v>923.30200000000002</v>
      </c>
      <c r="R206">
        <v>614.38499999999999</v>
      </c>
      <c r="S206">
        <v>601.82000000000005</v>
      </c>
      <c r="T206">
        <v>636.89599999999996</v>
      </c>
      <c r="U206">
        <v>723.59100000000001</v>
      </c>
      <c r="V206">
        <v>634.61400000000003</v>
      </c>
      <c r="W206">
        <v>2239.9580000000001</v>
      </c>
      <c r="X206">
        <v>1387.41</v>
      </c>
      <c r="Z206">
        <v>76</v>
      </c>
      <c r="AA206">
        <v>3071.627</v>
      </c>
      <c r="AB206">
        <v>3785.491</v>
      </c>
      <c r="AC206">
        <v>2803.36</v>
      </c>
      <c r="AD206">
        <v>2663.4540000000002</v>
      </c>
      <c r="AE206">
        <v>2918.3530000000001</v>
      </c>
      <c r="AF206">
        <v>949.08100000000002</v>
      </c>
      <c r="AG206">
        <v>1663.3869999999999</v>
      </c>
      <c r="AH206">
        <v>2551.0430000000001</v>
      </c>
      <c r="AI206">
        <v>2667.1030000000001</v>
      </c>
      <c r="AJ206">
        <v>1913.57</v>
      </c>
      <c r="AL206">
        <v>76</v>
      </c>
      <c r="AM206">
        <v>3032.471</v>
      </c>
      <c r="AN206">
        <v>4289.28</v>
      </c>
      <c r="AO206">
        <v>1804.261</v>
      </c>
      <c r="AP206">
        <v>3962.99</v>
      </c>
      <c r="AQ206">
        <v>3258.8180000000002</v>
      </c>
      <c r="AR206">
        <v>3543.4839999999999</v>
      </c>
      <c r="AS206">
        <v>3702.9830000000002</v>
      </c>
      <c r="AT206">
        <v>1623.7339999999999</v>
      </c>
      <c r="AU206">
        <v>2221.4</v>
      </c>
      <c r="AV206">
        <v>1905.5609999999999</v>
      </c>
      <c r="AX206">
        <v>76</v>
      </c>
      <c r="AY206">
        <v>1100.317</v>
      </c>
      <c r="AZ206">
        <v>1060.5450000000001</v>
      </c>
      <c r="BA206">
        <v>1015.936</v>
      </c>
      <c r="BB206">
        <v>1361.6669999999999</v>
      </c>
      <c r="BC206">
        <v>845.33</v>
      </c>
      <c r="BD206">
        <v>858.83600000000001</v>
      </c>
      <c r="BE206">
        <v>868.21600000000001</v>
      </c>
      <c r="BF206">
        <v>911.47900000000004</v>
      </c>
      <c r="BG206">
        <v>1002.809</v>
      </c>
      <c r="BH206">
        <v>856.71100000000001</v>
      </c>
      <c r="BJ206">
        <v>76</v>
      </c>
      <c r="BK206">
        <v>828.56700000000001</v>
      </c>
      <c r="BL206">
        <v>916.52300000000002</v>
      </c>
      <c r="BM206">
        <v>852.98900000000003</v>
      </c>
      <c r="BN206">
        <v>1003.263</v>
      </c>
      <c r="BO206">
        <v>851.74599999999998</v>
      </c>
      <c r="BP206">
        <v>888.24199999999996</v>
      </c>
      <c r="BQ206">
        <v>1209.086</v>
      </c>
      <c r="BR206">
        <v>1202.3209999999999</v>
      </c>
      <c r="BS206">
        <v>1153.9590000000001</v>
      </c>
      <c r="BT206">
        <v>801.97500000000002</v>
      </c>
      <c r="BV206" s="6">
        <v>76</v>
      </c>
      <c r="BW206" s="6">
        <v>868.23900000000003</v>
      </c>
      <c r="BX206" s="6">
        <v>942.38499999999999</v>
      </c>
      <c r="BY206" s="6">
        <v>843.24099999999999</v>
      </c>
      <c r="BZ206" s="6">
        <v>1031.607</v>
      </c>
      <c r="CA206" s="6">
        <v>968.803</v>
      </c>
      <c r="CB206" s="6">
        <v>930.80100000000004</v>
      </c>
      <c r="CC206" s="6">
        <v>1351.9469999999999</v>
      </c>
      <c r="CD206" s="6">
        <v>1182.895</v>
      </c>
      <c r="CE206" s="6">
        <v>1170.537</v>
      </c>
      <c r="CF206" s="6">
        <v>825.58399999999995</v>
      </c>
      <c r="CH206">
        <v>76</v>
      </c>
      <c r="CI206">
        <v>975.38400000000001</v>
      </c>
      <c r="CJ206">
        <v>1166.211</v>
      </c>
      <c r="CK206">
        <v>905.17499999999995</v>
      </c>
      <c r="CL206">
        <v>976.71</v>
      </c>
      <c r="CM206">
        <v>1051.922</v>
      </c>
      <c r="CN206">
        <v>1017.884</v>
      </c>
      <c r="CO206">
        <v>1343.204</v>
      </c>
      <c r="CP206">
        <v>1156.0170000000001</v>
      </c>
      <c r="CQ206">
        <v>1282.9880000000001</v>
      </c>
      <c r="CR206">
        <v>802.43600000000004</v>
      </c>
    </row>
    <row r="207" spans="2:96" x14ac:dyDescent="0.2">
      <c r="B207">
        <v>77</v>
      </c>
      <c r="C207">
        <v>3432.2089999999998</v>
      </c>
      <c r="D207">
        <v>3151.9160000000002</v>
      </c>
      <c r="E207">
        <v>1603.0250000000001</v>
      </c>
      <c r="F207">
        <v>678.09500000000003</v>
      </c>
      <c r="G207">
        <v>701.69500000000005</v>
      </c>
      <c r="H207">
        <v>1141.912</v>
      </c>
      <c r="I207">
        <v>925.07799999999997</v>
      </c>
      <c r="J207">
        <v>676.41399999999999</v>
      </c>
      <c r="K207">
        <v>645.48900000000003</v>
      </c>
      <c r="L207">
        <v>671.11599999999999</v>
      </c>
      <c r="N207">
        <v>77</v>
      </c>
      <c r="O207">
        <v>669.053</v>
      </c>
      <c r="P207">
        <v>695.22299999999996</v>
      </c>
      <c r="Q207">
        <v>941.94399999999996</v>
      </c>
      <c r="R207">
        <v>639.52</v>
      </c>
      <c r="S207">
        <v>617.05600000000004</v>
      </c>
      <c r="T207">
        <v>655.06299999999999</v>
      </c>
      <c r="U207">
        <v>730.63699999999994</v>
      </c>
      <c r="V207">
        <v>643.67100000000005</v>
      </c>
      <c r="W207">
        <v>2594.692</v>
      </c>
      <c r="X207">
        <v>1510.6959999999999</v>
      </c>
      <c r="Z207">
        <v>77</v>
      </c>
      <c r="AA207">
        <v>3276.991</v>
      </c>
      <c r="AB207">
        <v>4051.078</v>
      </c>
      <c r="AC207">
        <v>3079.2820000000002</v>
      </c>
      <c r="AD207">
        <v>2800.7809999999999</v>
      </c>
      <c r="AE207">
        <v>3001.0189999999998</v>
      </c>
      <c r="AF207">
        <v>1044.6489999999999</v>
      </c>
      <c r="AG207">
        <v>1688.999</v>
      </c>
      <c r="AH207">
        <v>2610.4070000000002</v>
      </c>
      <c r="AI207">
        <v>2763.732</v>
      </c>
      <c r="AJ207">
        <v>2036.403</v>
      </c>
      <c r="AL207">
        <v>77</v>
      </c>
      <c r="AM207">
        <v>3044.38</v>
      </c>
      <c r="AN207">
        <v>4083.6550000000002</v>
      </c>
      <c r="AO207">
        <v>1757.25</v>
      </c>
      <c r="AP207">
        <v>4187.9880000000003</v>
      </c>
      <c r="AQ207">
        <v>3255.009</v>
      </c>
      <c r="AR207">
        <v>3621.942</v>
      </c>
      <c r="AS207">
        <v>3917.4119999999998</v>
      </c>
      <c r="AT207">
        <v>1640.9369999999999</v>
      </c>
      <c r="AU207">
        <v>2101.0929999999998</v>
      </c>
      <c r="AV207">
        <v>1979.9739999999999</v>
      </c>
      <c r="AX207">
        <v>77</v>
      </c>
      <c r="AY207">
        <v>1139.4390000000001</v>
      </c>
      <c r="AZ207">
        <v>963.31500000000005</v>
      </c>
      <c r="BA207">
        <v>1065.4929999999999</v>
      </c>
      <c r="BB207">
        <v>1340.6980000000001</v>
      </c>
      <c r="BC207">
        <v>914.38699999999994</v>
      </c>
      <c r="BD207">
        <v>918.60699999999997</v>
      </c>
      <c r="BE207">
        <v>875.87800000000004</v>
      </c>
      <c r="BF207">
        <v>942.43700000000001</v>
      </c>
      <c r="BG207">
        <v>1027.8309999999999</v>
      </c>
      <c r="BH207">
        <v>858.35599999999999</v>
      </c>
      <c r="BJ207">
        <v>77</v>
      </c>
      <c r="BK207">
        <v>825.49</v>
      </c>
      <c r="BL207">
        <v>943.93799999999999</v>
      </c>
      <c r="BM207">
        <v>862.83299999999997</v>
      </c>
      <c r="BN207">
        <v>955.68200000000002</v>
      </c>
      <c r="BO207">
        <v>880.06</v>
      </c>
      <c r="BP207">
        <v>932.98299999999995</v>
      </c>
      <c r="BQ207">
        <v>1150.682</v>
      </c>
      <c r="BR207">
        <v>1252.076</v>
      </c>
      <c r="BS207">
        <v>1096.4659999999999</v>
      </c>
      <c r="BT207">
        <v>804.95600000000002</v>
      </c>
      <c r="BV207" s="6">
        <v>77</v>
      </c>
      <c r="BW207" s="6">
        <v>814.11300000000006</v>
      </c>
      <c r="BX207" s="6">
        <v>1005.5940000000001</v>
      </c>
      <c r="BY207" s="6">
        <v>882.42200000000003</v>
      </c>
      <c r="BZ207" s="6">
        <v>1074.0719999999999</v>
      </c>
      <c r="CA207" s="6">
        <v>935.42700000000002</v>
      </c>
      <c r="CB207" s="6">
        <v>891.08900000000006</v>
      </c>
      <c r="CC207" s="6">
        <v>1380.355</v>
      </c>
      <c r="CD207" s="6">
        <v>1187.2940000000001</v>
      </c>
      <c r="CE207" s="6">
        <v>1203.9159999999999</v>
      </c>
      <c r="CF207" s="6">
        <v>836.82299999999998</v>
      </c>
      <c r="CH207">
        <v>77</v>
      </c>
      <c r="CI207">
        <v>936.85</v>
      </c>
      <c r="CJ207">
        <v>1151.74</v>
      </c>
      <c r="CK207">
        <v>941.46100000000001</v>
      </c>
      <c r="CL207">
        <v>986.95100000000002</v>
      </c>
      <c r="CM207">
        <v>1033.489</v>
      </c>
      <c r="CN207">
        <v>998.16099999999994</v>
      </c>
      <c r="CO207">
        <v>1291.6489999999999</v>
      </c>
      <c r="CP207">
        <v>1122.6320000000001</v>
      </c>
      <c r="CQ207">
        <v>1274.8340000000001</v>
      </c>
      <c r="CR207">
        <v>841.58500000000004</v>
      </c>
    </row>
    <row r="208" spans="2:96" x14ac:dyDescent="0.2">
      <c r="B208">
        <v>78</v>
      </c>
      <c r="C208">
        <v>3840.8690000000001</v>
      </c>
      <c r="D208">
        <v>3586.0079999999998</v>
      </c>
      <c r="E208">
        <v>1816.489</v>
      </c>
      <c r="F208">
        <v>680.94299999999998</v>
      </c>
      <c r="G208">
        <v>723.35500000000002</v>
      </c>
      <c r="H208">
        <v>1147.953</v>
      </c>
      <c r="I208">
        <v>955.74199999999996</v>
      </c>
      <c r="J208">
        <v>699.678</v>
      </c>
      <c r="K208">
        <v>652.43200000000002</v>
      </c>
      <c r="L208">
        <v>677.78700000000003</v>
      </c>
      <c r="N208">
        <v>78</v>
      </c>
      <c r="O208">
        <v>675.279</v>
      </c>
      <c r="P208">
        <v>722.04100000000005</v>
      </c>
      <c r="Q208">
        <v>931.68100000000004</v>
      </c>
      <c r="R208">
        <v>618.35699999999997</v>
      </c>
      <c r="S208">
        <v>633.39200000000005</v>
      </c>
      <c r="T208">
        <v>688.69600000000003</v>
      </c>
      <c r="U208">
        <v>766.79300000000001</v>
      </c>
      <c r="V208">
        <v>641.94600000000003</v>
      </c>
      <c r="W208">
        <v>2855.6779999999999</v>
      </c>
      <c r="X208">
        <v>1695.0740000000001</v>
      </c>
      <c r="Z208">
        <v>78</v>
      </c>
      <c r="AA208">
        <v>3361.8130000000001</v>
      </c>
      <c r="AB208">
        <v>4354.1009999999997</v>
      </c>
      <c r="AC208">
        <v>3281.2089999999998</v>
      </c>
      <c r="AD208">
        <v>3044.7719999999999</v>
      </c>
      <c r="AE208">
        <v>3274.962</v>
      </c>
      <c r="AF208">
        <v>1114.9480000000001</v>
      </c>
      <c r="AG208">
        <v>1724.2909999999999</v>
      </c>
      <c r="AH208">
        <v>2690.8519999999999</v>
      </c>
      <c r="AI208">
        <v>2863.2280000000001</v>
      </c>
      <c r="AJ208">
        <v>2143.712</v>
      </c>
      <c r="AL208">
        <v>78</v>
      </c>
      <c r="AM208">
        <v>3005.48</v>
      </c>
      <c r="AN208">
        <v>4150.1530000000002</v>
      </c>
      <c r="AO208">
        <v>1888.3879999999999</v>
      </c>
      <c r="AP208">
        <v>4465.549</v>
      </c>
      <c r="AQ208">
        <v>3525.46</v>
      </c>
      <c r="AR208">
        <v>3733.0920000000001</v>
      </c>
      <c r="AS208">
        <v>4271.2250000000004</v>
      </c>
      <c r="AT208">
        <v>1697.75</v>
      </c>
      <c r="AU208">
        <v>2005.8579999999999</v>
      </c>
      <c r="AV208">
        <v>2119.7460000000001</v>
      </c>
      <c r="AX208">
        <v>78</v>
      </c>
      <c r="AY208">
        <v>988.23199999999997</v>
      </c>
      <c r="AZ208">
        <v>951.61</v>
      </c>
      <c r="BA208">
        <v>1100.6980000000001</v>
      </c>
      <c r="BB208">
        <v>1454.182</v>
      </c>
      <c r="BC208">
        <v>954.57500000000005</v>
      </c>
      <c r="BD208">
        <v>924.03599999999994</v>
      </c>
      <c r="BE208">
        <v>879.38900000000001</v>
      </c>
      <c r="BF208">
        <v>981.58600000000001</v>
      </c>
      <c r="BG208">
        <v>1066.7</v>
      </c>
      <c r="BH208">
        <v>854.27300000000002</v>
      </c>
      <c r="BJ208">
        <v>78</v>
      </c>
      <c r="BK208">
        <v>862.70500000000004</v>
      </c>
      <c r="BL208">
        <v>908.61099999999999</v>
      </c>
      <c r="BM208">
        <v>900.61900000000003</v>
      </c>
      <c r="BN208">
        <v>978.65300000000002</v>
      </c>
      <c r="BO208">
        <v>917.87699999999995</v>
      </c>
      <c r="BP208">
        <v>913.31600000000003</v>
      </c>
      <c r="BQ208">
        <v>1204.5419999999999</v>
      </c>
      <c r="BR208">
        <v>1188.125</v>
      </c>
      <c r="BS208">
        <v>1114.4179999999999</v>
      </c>
      <c r="BT208">
        <v>782.30100000000004</v>
      </c>
      <c r="BV208" s="6">
        <v>78</v>
      </c>
      <c r="BW208" s="6">
        <v>817.25800000000004</v>
      </c>
      <c r="BX208" s="6">
        <v>965.81200000000001</v>
      </c>
      <c r="BY208" s="6">
        <v>909.74900000000002</v>
      </c>
      <c r="BZ208" s="6">
        <v>1086.1089999999999</v>
      </c>
      <c r="CA208" s="6">
        <v>930.58299999999997</v>
      </c>
      <c r="CB208" s="6">
        <v>889.60400000000004</v>
      </c>
      <c r="CC208" s="6">
        <v>1312.318</v>
      </c>
      <c r="CD208" s="6">
        <v>1152.3320000000001</v>
      </c>
      <c r="CE208" s="6">
        <v>1181.787</v>
      </c>
      <c r="CF208" s="6">
        <v>830.67</v>
      </c>
      <c r="CH208">
        <v>78</v>
      </c>
      <c r="CI208">
        <v>929.42700000000002</v>
      </c>
      <c r="CJ208">
        <v>1161.827</v>
      </c>
      <c r="CK208">
        <v>973.40700000000004</v>
      </c>
      <c r="CL208">
        <v>981.255</v>
      </c>
      <c r="CM208">
        <v>1090.8589999999999</v>
      </c>
      <c r="CN208">
        <v>1041.9490000000001</v>
      </c>
      <c r="CO208">
        <v>1263.518</v>
      </c>
      <c r="CP208">
        <v>1198.2829999999999</v>
      </c>
      <c r="CQ208">
        <v>1285.078</v>
      </c>
      <c r="CR208">
        <v>824.01</v>
      </c>
    </row>
    <row r="209" spans="2:96" x14ac:dyDescent="0.2">
      <c r="B209">
        <v>79</v>
      </c>
      <c r="C209">
        <v>4268.3789999999999</v>
      </c>
      <c r="D209">
        <v>4169.1890000000003</v>
      </c>
      <c r="E209">
        <v>1928.0889999999999</v>
      </c>
      <c r="F209">
        <v>718.31299999999999</v>
      </c>
      <c r="G209">
        <v>757.37800000000004</v>
      </c>
      <c r="H209">
        <v>1158.1780000000001</v>
      </c>
      <c r="I209">
        <v>1026.4100000000001</v>
      </c>
      <c r="J209">
        <v>696.92899999999997</v>
      </c>
      <c r="K209">
        <v>621.245</v>
      </c>
      <c r="L209">
        <v>666.76700000000005</v>
      </c>
      <c r="N209">
        <v>79</v>
      </c>
      <c r="O209">
        <v>644.59299999999996</v>
      </c>
      <c r="P209">
        <v>738.58299999999997</v>
      </c>
      <c r="Q209">
        <v>938.74900000000002</v>
      </c>
      <c r="R209">
        <v>613.62900000000002</v>
      </c>
      <c r="S209">
        <v>597.74400000000003</v>
      </c>
      <c r="T209">
        <v>671.02800000000002</v>
      </c>
      <c r="U209">
        <v>773.697</v>
      </c>
      <c r="V209">
        <v>624.05999999999995</v>
      </c>
      <c r="W209">
        <v>3223.607</v>
      </c>
      <c r="X209">
        <v>1864.819</v>
      </c>
      <c r="Z209">
        <v>79</v>
      </c>
      <c r="AA209">
        <v>3465.7930000000001</v>
      </c>
      <c r="AB209">
        <v>4495.1930000000002</v>
      </c>
      <c r="AC209">
        <v>3529.45</v>
      </c>
      <c r="AD209">
        <v>3227.4839999999999</v>
      </c>
      <c r="AE209">
        <v>3217.8910000000001</v>
      </c>
      <c r="AF209">
        <v>1157.385</v>
      </c>
      <c r="AG209">
        <v>1833.384</v>
      </c>
      <c r="AH209">
        <v>2854.0970000000002</v>
      </c>
      <c r="AI209">
        <v>2939.7530000000002</v>
      </c>
      <c r="AJ209">
        <v>2216.366</v>
      </c>
      <c r="AL209">
        <v>79</v>
      </c>
      <c r="AM209">
        <v>2943.6860000000001</v>
      </c>
      <c r="AN209">
        <v>4067.422</v>
      </c>
      <c r="AO209">
        <v>1759.0160000000001</v>
      </c>
      <c r="AP209">
        <v>4342.107</v>
      </c>
      <c r="AQ209">
        <v>3768.4690000000001</v>
      </c>
      <c r="AR209">
        <v>3935.6039999999998</v>
      </c>
      <c r="AS209">
        <v>4340.2380000000003</v>
      </c>
      <c r="AT209">
        <v>1742.626</v>
      </c>
      <c r="AU209">
        <v>2076.0929999999998</v>
      </c>
      <c r="AV209">
        <v>2059.1799999999998</v>
      </c>
      <c r="AX209">
        <v>79</v>
      </c>
      <c r="AY209">
        <v>1031.3389999999999</v>
      </c>
      <c r="AZ209">
        <v>1036.7470000000001</v>
      </c>
      <c r="BA209">
        <v>1112.2</v>
      </c>
      <c r="BB209">
        <v>1454.3</v>
      </c>
      <c r="BC209">
        <v>967.11800000000005</v>
      </c>
      <c r="BD209">
        <v>918.78599999999994</v>
      </c>
      <c r="BE209">
        <v>889.77800000000002</v>
      </c>
      <c r="BF209">
        <v>920.45600000000002</v>
      </c>
      <c r="BG209">
        <v>1073.0050000000001</v>
      </c>
      <c r="BH209">
        <v>820.78399999999999</v>
      </c>
      <c r="BJ209">
        <v>79</v>
      </c>
      <c r="BK209">
        <v>888.14200000000005</v>
      </c>
      <c r="BL209">
        <v>902.02099999999996</v>
      </c>
      <c r="BM209">
        <v>891.97900000000004</v>
      </c>
      <c r="BN209">
        <v>1016.633</v>
      </c>
      <c r="BO209">
        <v>927.27300000000002</v>
      </c>
      <c r="BP209">
        <v>956.19299999999998</v>
      </c>
      <c r="BQ209">
        <v>1248.4849999999999</v>
      </c>
      <c r="BR209">
        <v>1174.2919999999999</v>
      </c>
      <c r="BS209">
        <v>1134.6959999999999</v>
      </c>
      <c r="BT209">
        <v>777.75599999999997</v>
      </c>
      <c r="BV209" s="6">
        <v>79</v>
      </c>
      <c r="BW209" s="6">
        <v>850.73699999999997</v>
      </c>
      <c r="BX209" s="6">
        <v>1012.673</v>
      </c>
      <c r="BY209" s="6">
        <v>956.46100000000001</v>
      </c>
      <c r="BZ209" s="6">
        <v>1067.0830000000001</v>
      </c>
      <c r="CA209" s="6">
        <v>938.71900000000005</v>
      </c>
      <c r="CB209" s="6">
        <v>934.48400000000004</v>
      </c>
      <c r="CC209" s="6">
        <v>1223.607</v>
      </c>
      <c r="CD209" s="6">
        <v>1079.846</v>
      </c>
      <c r="CE209" s="6">
        <v>1230.135</v>
      </c>
      <c r="CF209" s="6">
        <v>837.01300000000003</v>
      </c>
      <c r="CH209">
        <v>79</v>
      </c>
      <c r="CI209">
        <v>968.19399999999996</v>
      </c>
      <c r="CJ209">
        <v>1161.7860000000001</v>
      </c>
      <c r="CK209">
        <v>989.84100000000001</v>
      </c>
      <c r="CL209">
        <v>984.62699999999995</v>
      </c>
      <c r="CM209">
        <v>1062.4559999999999</v>
      </c>
      <c r="CN209">
        <v>995.58500000000004</v>
      </c>
      <c r="CO209">
        <v>1231.578</v>
      </c>
      <c r="CP209">
        <v>1165.4269999999999</v>
      </c>
      <c r="CQ209">
        <v>1235.816</v>
      </c>
      <c r="CR209">
        <v>793.73599999999999</v>
      </c>
    </row>
    <row r="210" spans="2:96" x14ac:dyDescent="0.2">
      <c r="B210">
        <v>80</v>
      </c>
      <c r="C210">
        <v>4636.9949999999999</v>
      </c>
      <c r="D210">
        <v>4553.6149999999998</v>
      </c>
      <c r="E210">
        <v>2071.4490000000001</v>
      </c>
      <c r="F210">
        <v>713.54100000000005</v>
      </c>
      <c r="G210">
        <v>791.66499999999996</v>
      </c>
      <c r="H210">
        <v>1236.395</v>
      </c>
      <c r="I210">
        <v>1025.9929999999999</v>
      </c>
      <c r="J210">
        <v>653.49</v>
      </c>
      <c r="K210">
        <v>628.26300000000003</v>
      </c>
      <c r="L210">
        <v>636.63</v>
      </c>
      <c r="N210">
        <v>80</v>
      </c>
      <c r="O210">
        <v>660.23199999999997</v>
      </c>
      <c r="P210">
        <v>711.25099999999998</v>
      </c>
      <c r="Q210">
        <v>950.33900000000006</v>
      </c>
      <c r="R210">
        <v>619.34500000000003</v>
      </c>
      <c r="S210">
        <v>630.72</v>
      </c>
      <c r="T210">
        <v>682.99099999999999</v>
      </c>
      <c r="U210">
        <v>765.51199999999994</v>
      </c>
      <c r="V210">
        <v>618.83299999999997</v>
      </c>
      <c r="W210">
        <v>3259.77</v>
      </c>
      <c r="X210">
        <v>2091.6979999999999</v>
      </c>
      <c r="Z210">
        <v>80</v>
      </c>
      <c r="AA210">
        <v>3644.68</v>
      </c>
      <c r="AB210">
        <v>4899.6480000000001</v>
      </c>
      <c r="AC210">
        <v>3731.299</v>
      </c>
      <c r="AD210">
        <v>3309.578</v>
      </c>
      <c r="AE210">
        <v>3325.2820000000002</v>
      </c>
      <c r="AF210">
        <v>1193.8689999999999</v>
      </c>
      <c r="AG210">
        <v>1922.75</v>
      </c>
      <c r="AH210">
        <v>2898.0990000000002</v>
      </c>
      <c r="AI210">
        <v>3218.9070000000002</v>
      </c>
      <c r="AJ210">
        <v>2284.5549999999998</v>
      </c>
      <c r="AL210">
        <v>80</v>
      </c>
      <c r="AM210">
        <v>2929.3319999999999</v>
      </c>
      <c r="AN210">
        <v>4139.7280000000001</v>
      </c>
      <c r="AO210">
        <v>1778.405</v>
      </c>
      <c r="AP210">
        <v>4373.5209999999997</v>
      </c>
      <c r="AQ210">
        <v>3905.1880000000001</v>
      </c>
      <c r="AR210">
        <v>3809.029</v>
      </c>
      <c r="AS210">
        <v>4611.6139999999996</v>
      </c>
      <c r="AT210">
        <v>1875.9169999999999</v>
      </c>
      <c r="AU210">
        <v>1973.42</v>
      </c>
      <c r="AV210">
        <v>2133.971</v>
      </c>
      <c r="AX210">
        <v>80</v>
      </c>
      <c r="AY210">
        <v>1065.7929999999999</v>
      </c>
      <c r="AZ210">
        <v>973.59199999999998</v>
      </c>
      <c r="BA210">
        <v>1175.385</v>
      </c>
      <c r="BB210">
        <v>1504.5350000000001</v>
      </c>
      <c r="BC210">
        <v>1011.826</v>
      </c>
      <c r="BD210">
        <v>904.44100000000003</v>
      </c>
      <c r="BE210">
        <v>839.84199999999998</v>
      </c>
      <c r="BF210">
        <v>945.07100000000003</v>
      </c>
      <c r="BG210">
        <v>1077.771</v>
      </c>
      <c r="BH210">
        <v>855.83100000000002</v>
      </c>
      <c r="BJ210">
        <v>80</v>
      </c>
      <c r="BK210">
        <v>854.702</v>
      </c>
      <c r="BL210">
        <v>966.33500000000004</v>
      </c>
      <c r="BM210">
        <v>921.71699999999998</v>
      </c>
      <c r="BN210">
        <v>1039.9079999999999</v>
      </c>
      <c r="BO210">
        <v>902.95</v>
      </c>
      <c r="BP210">
        <v>959.57</v>
      </c>
      <c r="BQ210">
        <v>1290.461</v>
      </c>
      <c r="BR210">
        <v>1259.9649999999999</v>
      </c>
      <c r="BS210">
        <v>1088.376</v>
      </c>
      <c r="BT210">
        <v>790.053</v>
      </c>
      <c r="BV210" s="6">
        <v>80</v>
      </c>
      <c r="BW210" s="6">
        <v>868.40300000000002</v>
      </c>
      <c r="BX210" s="6">
        <v>994.10900000000004</v>
      </c>
      <c r="BY210" s="6">
        <v>973.19899999999996</v>
      </c>
      <c r="BZ210" s="6">
        <v>1026.9829999999999</v>
      </c>
      <c r="CA210" s="6">
        <v>948.69299999999998</v>
      </c>
      <c r="CB210" s="6">
        <v>900.28200000000004</v>
      </c>
      <c r="CC210" s="6">
        <v>1154.356</v>
      </c>
      <c r="CD210" s="6">
        <v>1118.106</v>
      </c>
      <c r="CE210" s="6">
        <v>1232.221</v>
      </c>
      <c r="CF210" s="6">
        <v>831.88599999999997</v>
      </c>
      <c r="CH210">
        <v>80</v>
      </c>
      <c r="CI210">
        <v>998.99400000000003</v>
      </c>
      <c r="CJ210">
        <v>1091.3240000000001</v>
      </c>
      <c r="CK210">
        <v>958.36400000000003</v>
      </c>
      <c r="CL210">
        <v>1034.954</v>
      </c>
      <c r="CM210">
        <v>1060.3800000000001</v>
      </c>
      <c r="CN210">
        <v>1019.3630000000001</v>
      </c>
      <c r="CO210">
        <v>1232.759</v>
      </c>
      <c r="CP210">
        <v>1186.607</v>
      </c>
      <c r="CQ210">
        <v>1204.971</v>
      </c>
      <c r="CR210">
        <v>829.90499999999997</v>
      </c>
    </row>
    <row r="211" spans="2:96" x14ac:dyDescent="0.2">
      <c r="B211">
        <v>81</v>
      </c>
      <c r="C211">
        <v>4993.8890000000001</v>
      </c>
      <c r="D211">
        <v>5090.9110000000001</v>
      </c>
      <c r="E211">
        <v>2371.7979999999998</v>
      </c>
      <c r="F211">
        <v>736.74800000000005</v>
      </c>
      <c r="G211">
        <v>784.99</v>
      </c>
      <c r="H211">
        <v>1207.039</v>
      </c>
      <c r="I211">
        <v>1061.807</v>
      </c>
      <c r="J211">
        <v>670.798</v>
      </c>
      <c r="K211">
        <v>640.90899999999999</v>
      </c>
      <c r="L211">
        <v>640.70699999999999</v>
      </c>
      <c r="N211">
        <v>81</v>
      </c>
      <c r="O211">
        <v>669.67499999999995</v>
      </c>
      <c r="P211">
        <v>748.90200000000004</v>
      </c>
      <c r="Q211">
        <v>1018.09</v>
      </c>
      <c r="R211">
        <v>642.31100000000004</v>
      </c>
      <c r="S211">
        <v>619.41999999999996</v>
      </c>
      <c r="T211">
        <v>695.67700000000002</v>
      </c>
      <c r="U211">
        <v>824.91600000000005</v>
      </c>
      <c r="V211">
        <v>677.77700000000004</v>
      </c>
      <c r="W211">
        <v>3552.0219999999999</v>
      </c>
      <c r="X211">
        <v>2297.1709999999998</v>
      </c>
      <c r="Z211">
        <v>81</v>
      </c>
      <c r="AA211">
        <v>3832.3049999999998</v>
      </c>
      <c r="AB211">
        <v>5095.067</v>
      </c>
      <c r="AC211">
        <v>3675.7750000000001</v>
      </c>
      <c r="AD211">
        <v>3590.3670000000002</v>
      </c>
      <c r="AE211">
        <v>3394.7660000000001</v>
      </c>
      <c r="AF211">
        <v>1207.4459999999999</v>
      </c>
      <c r="AG211">
        <v>2000.028</v>
      </c>
      <c r="AH211">
        <v>2976.1460000000002</v>
      </c>
      <c r="AI211">
        <v>3352.6579999999999</v>
      </c>
      <c r="AJ211">
        <v>2304.931</v>
      </c>
      <c r="AL211">
        <v>81</v>
      </c>
      <c r="AM211">
        <v>2849.4340000000002</v>
      </c>
      <c r="AN211">
        <v>4112.4740000000002</v>
      </c>
      <c r="AO211">
        <v>1684.048</v>
      </c>
      <c r="AP211">
        <v>4538.8850000000002</v>
      </c>
      <c r="AQ211">
        <v>4233.7629999999999</v>
      </c>
      <c r="AR211">
        <v>3894.7539999999999</v>
      </c>
      <c r="AS211">
        <v>4967.8220000000001</v>
      </c>
      <c r="AT211">
        <v>2081.5700000000002</v>
      </c>
      <c r="AU211">
        <v>1935.001</v>
      </c>
      <c r="AV211">
        <v>2081.2199999999998</v>
      </c>
      <c r="AX211">
        <v>81</v>
      </c>
      <c r="AY211">
        <v>1080.1880000000001</v>
      </c>
      <c r="AZ211">
        <v>1007.8</v>
      </c>
      <c r="BA211">
        <v>1171.578</v>
      </c>
      <c r="BB211">
        <v>1487.4280000000001</v>
      </c>
      <c r="BC211">
        <v>945.15599999999995</v>
      </c>
      <c r="BD211">
        <v>991.64400000000001</v>
      </c>
      <c r="BE211">
        <v>890.351</v>
      </c>
      <c r="BF211">
        <v>924.57299999999998</v>
      </c>
      <c r="BG211">
        <v>1062.4570000000001</v>
      </c>
      <c r="BH211">
        <v>851.17899999999997</v>
      </c>
      <c r="BJ211">
        <v>81</v>
      </c>
      <c r="BK211">
        <v>805.12300000000005</v>
      </c>
      <c r="BL211">
        <v>980.38699999999994</v>
      </c>
      <c r="BM211">
        <v>934.99</v>
      </c>
      <c r="BN211">
        <v>1041.3389999999999</v>
      </c>
      <c r="BO211">
        <v>867.173</v>
      </c>
      <c r="BP211">
        <v>923.55600000000004</v>
      </c>
      <c r="BQ211">
        <v>1323.84</v>
      </c>
      <c r="BR211">
        <v>1229.3520000000001</v>
      </c>
      <c r="BS211">
        <v>1127.0029999999999</v>
      </c>
      <c r="BT211">
        <v>769.76599999999996</v>
      </c>
      <c r="BV211" s="6">
        <v>81</v>
      </c>
      <c r="BW211" s="6">
        <v>897.25199999999995</v>
      </c>
      <c r="BX211" s="6">
        <v>1025.741</v>
      </c>
      <c r="BY211" s="6">
        <v>960.61500000000001</v>
      </c>
      <c r="BZ211" s="6">
        <v>1026.0409999999999</v>
      </c>
      <c r="CA211" s="6">
        <v>964.952</v>
      </c>
      <c r="CB211" s="6">
        <v>913.15499999999997</v>
      </c>
      <c r="CC211" s="6">
        <v>1082.357</v>
      </c>
      <c r="CD211" s="6">
        <v>1080.25</v>
      </c>
      <c r="CE211" s="6">
        <v>1239.471</v>
      </c>
      <c r="CF211" s="6">
        <v>811.96500000000003</v>
      </c>
      <c r="CH211">
        <v>81</v>
      </c>
      <c r="CI211">
        <v>1034.9079999999999</v>
      </c>
      <c r="CJ211">
        <v>1075.8030000000001</v>
      </c>
      <c r="CK211">
        <v>1025.221</v>
      </c>
      <c r="CL211">
        <v>1051.954</v>
      </c>
      <c r="CM211">
        <v>1060.7159999999999</v>
      </c>
      <c r="CN211">
        <v>1046.077</v>
      </c>
      <c r="CO211">
        <v>1179.3800000000001</v>
      </c>
      <c r="CP211">
        <v>1137.1869999999999</v>
      </c>
      <c r="CQ211">
        <v>1178.9770000000001</v>
      </c>
      <c r="CR211">
        <v>851.50400000000002</v>
      </c>
    </row>
    <row r="212" spans="2:96" x14ac:dyDescent="0.2">
      <c r="B212">
        <v>82</v>
      </c>
      <c r="C212">
        <v>5419.0929999999998</v>
      </c>
      <c r="D212">
        <v>5546.1670000000004</v>
      </c>
      <c r="E212">
        <v>2569.1930000000002</v>
      </c>
      <c r="F212">
        <v>726.90700000000004</v>
      </c>
      <c r="G212">
        <v>846.52300000000002</v>
      </c>
      <c r="H212">
        <v>1300.8720000000001</v>
      </c>
      <c r="I212">
        <v>1219.165</v>
      </c>
      <c r="J212">
        <v>682.00900000000001</v>
      </c>
      <c r="K212">
        <v>669.26400000000001</v>
      </c>
      <c r="L212">
        <v>612.56200000000001</v>
      </c>
      <c r="N212">
        <v>82</v>
      </c>
      <c r="O212">
        <v>679.33799999999997</v>
      </c>
      <c r="P212">
        <v>773.56</v>
      </c>
      <c r="Q212">
        <v>980.49199999999996</v>
      </c>
      <c r="R212">
        <v>619.71600000000001</v>
      </c>
      <c r="S212">
        <v>618.52599999999995</v>
      </c>
      <c r="T212">
        <v>686.89</v>
      </c>
      <c r="U212">
        <v>853.37800000000004</v>
      </c>
      <c r="V212">
        <v>645.36300000000006</v>
      </c>
      <c r="W212">
        <v>3925.0659999999998</v>
      </c>
      <c r="X212">
        <v>2681.982</v>
      </c>
      <c r="Z212">
        <v>82</v>
      </c>
      <c r="AA212">
        <v>4017.9380000000001</v>
      </c>
      <c r="AB212">
        <v>5140.8760000000002</v>
      </c>
      <c r="AC212">
        <v>3772.4859999999999</v>
      </c>
      <c r="AD212">
        <v>3842.7049999999999</v>
      </c>
      <c r="AE212">
        <v>3461.0079999999998</v>
      </c>
      <c r="AF212">
        <v>1241.3430000000001</v>
      </c>
      <c r="AG212">
        <v>2009.1369999999999</v>
      </c>
      <c r="AH212">
        <v>3083.53</v>
      </c>
      <c r="AI212">
        <v>3529.2040000000002</v>
      </c>
      <c r="AJ212">
        <v>2315.4549999999999</v>
      </c>
      <c r="AL212">
        <v>82</v>
      </c>
      <c r="AM212">
        <v>2735.3980000000001</v>
      </c>
      <c r="AN212">
        <v>4169.9750000000004</v>
      </c>
      <c r="AO212">
        <v>1698.79</v>
      </c>
      <c r="AP212">
        <v>4782.5680000000002</v>
      </c>
      <c r="AQ212">
        <v>4236.7470000000003</v>
      </c>
      <c r="AR212">
        <v>4034.8310000000001</v>
      </c>
      <c r="AS212">
        <v>5156.0429999999997</v>
      </c>
      <c r="AT212">
        <v>2171.0949999999998</v>
      </c>
      <c r="AU212">
        <v>1890.1790000000001</v>
      </c>
      <c r="AV212">
        <v>2161.8690000000001</v>
      </c>
      <c r="AX212">
        <v>82</v>
      </c>
      <c r="AY212">
        <v>1164.588</v>
      </c>
      <c r="AZ212">
        <v>998.26</v>
      </c>
      <c r="BA212">
        <v>1122.893</v>
      </c>
      <c r="BB212">
        <v>1547.98</v>
      </c>
      <c r="BC212">
        <v>871.56299999999999</v>
      </c>
      <c r="BD212">
        <v>943.40300000000002</v>
      </c>
      <c r="BE212">
        <v>885.80899999999997</v>
      </c>
      <c r="BF212">
        <v>946.35699999999997</v>
      </c>
      <c r="BG212">
        <v>1067.79</v>
      </c>
      <c r="BH212">
        <v>832.904</v>
      </c>
      <c r="BJ212">
        <v>82</v>
      </c>
      <c r="BK212">
        <v>830.01900000000001</v>
      </c>
      <c r="BL212">
        <v>980.95</v>
      </c>
      <c r="BM212">
        <v>961.56</v>
      </c>
      <c r="BN212">
        <v>1008.9589999999999</v>
      </c>
      <c r="BO212">
        <v>894.43899999999996</v>
      </c>
      <c r="BP212">
        <v>967.52599999999995</v>
      </c>
      <c r="BQ212">
        <v>1331.3019999999999</v>
      </c>
      <c r="BR212">
        <v>1181.7090000000001</v>
      </c>
      <c r="BS212">
        <v>1138.9179999999999</v>
      </c>
      <c r="BT212">
        <v>788.35599999999999</v>
      </c>
      <c r="BV212" s="6">
        <v>82</v>
      </c>
      <c r="BW212" s="6">
        <v>890.70500000000004</v>
      </c>
      <c r="BX212" s="6">
        <v>1047.799</v>
      </c>
      <c r="BY212" s="6">
        <v>963.63199999999995</v>
      </c>
      <c r="BZ212" s="6">
        <v>1062.5899999999999</v>
      </c>
      <c r="CA212" s="6">
        <v>929.26800000000003</v>
      </c>
      <c r="CB212" s="6">
        <v>917.57600000000002</v>
      </c>
      <c r="CC212" s="6">
        <v>1078.2529999999999</v>
      </c>
      <c r="CD212" s="6">
        <v>1008.385</v>
      </c>
      <c r="CE212" s="6">
        <v>1270.7639999999999</v>
      </c>
      <c r="CF212" s="6">
        <v>812.75400000000002</v>
      </c>
      <c r="CH212">
        <v>82</v>
      </c>
      <c r="CI212">
        <v>991.58500000000004</v>
      </c>
      <c r="CJ212">
        <v>1061.2170000000001</v>
      </c>
      <c r="CK212">
        <v>1055.248</v>
      </c>
      <c r="CL212">
        <v>1011.279</v>
      </c>
      <c r="CM212">
        <v>1119.394</v>
      </c>
      <c r="CN212">
        <v>1013.96</v>
      </c>
      <c r="CO212">
        <v>1194.626</v>
      </c>
      <c r="CP212">
        <v>1184.7529999999999</v>
      </c>
      <c r="CQ212">
        <v>1189.954</v>
      </c>
      <c r="CR212">
        <v>837.86099999999999</v>
      </c>
    </row>
    <row r="213" spans="2:96" x14ac:dyDescent="0.2">
      <c r="B213">
        <v>83</v>
      </c>
      <c r="C213">
        <v>5772.75</v>
      </c>
      <c r="D213">
        <v>6241.3590000000004</v>
      </c>
      <c r="E213">
        <v>2758.3220000000001</v>
      </c>
      <c r="F213">
        <v>738.16099999999994</v>
      </c>
      <c r="G213">
        <v>929.77800000000002</v>
      </c>
      <c r="H213">
        <v>1381.7660000000001</v>
      </c>
      <c r="I213">
        <v>1284.02</v>
      </c>
      <c r="J213">
        <v>719.548</v>
      </c>
      <c r="K213">
        <v>692.54700000000003</v>
      </c>
      <c r="L213">
        <v>623.97699999999998</v>
      </c>
      <c r="N213">
        <v>83</v>
      </c>
      <c r="O213">
        <v>697.91</v>
      </c>
      <c r="P213">
        <v>805.99099999999999</v>
      </c>
      <c r="Q213">
        <v>1061.8209999999999</v>
      </c>
      <c r="R213">
        <v>634.72199999999998</v>
      </c>
      <c r="S213">
        <v>620.08600000000001</v>
      </c>
      <c r="T213">
        <v>685.01499999999999</v>
      </c>
      <c r="U213">
        <v>891.55700000000002</v>
      </c>
      <c r="V213">
        <v>637.99699999999996</v>
      </c>
      <c r="W213">
        <v>4332.576</v>
      </c>
      <c r="X213">
        <v>3048.0540000000001</v>
      </c>
      <c r="Z213">
        <v>83</v>
      </c>
      <c r="AA213">
        <v>4029.9229999999998</v>
      </c>
      <c r="AB213">
        <v>5614.9409999999998</v>
      </c>
      <c r="AC213">
        <v>3951.6709999999998</v>
      </c>
      <c r="AD213">
        <v>3975.0859999999998</v>
      </c>
      <c r="AE213">
        <v>3690.0320000000002</v>
      </c>
      <c r="AF213">
        <v>1239.087</v>
      </c>
      <c r="AG213">
        <v>2037.921</v>
      </c>
      <c r="AH213">
        <v>3075.8710000000001</v>
      </c>
      <c r="AI213">
        <v>3748.232</v>
      </c>
      <c r="AJ213">
        <v>2400.6930000000002</v>
      </c>
      <c r="AL213">
        <v>83</v>
      </c>
      <c r="AM213">
        <v>2699.2840000000001</v>
      </c>
      <c r="AN213">
        <v>4439.9989999999998</v>
      </c>
      <c r="AO213">
        <v>1675.0889999999999</v>
      </c>
      <c r="AP213">
        <v>5009.3360000000002</v>
      </c>
      <c r="AQ213">
        <v>4366.2979999999998</v>
      </c>
      <c r="AR213">
        <v>3884.951</v>
      </c>
      <c r="AS213">
        <v>5328.5190000000002</v>
      </c>
      <c r="AT213">
        <v>2158.009</v>
      </c>
      <c r="AU213">
        <v>1870.6</v>
      </c>
      <c r="AV213">
        <v>2268.04</v>
      </c>
      <c r="AX213">
        <v>83</v>
      </c>
      <c r="AY213">
        <v>1037.8050000000001</v>
      </c>
      <c r="AZ213">
        <v>1003.043</v>
      </c>
      <c r="BA213">
        <v>1137.6949999999999</v>
      </c>
      <c r="BB213">
        <v>1560.0170000000001</v>
      </c>
      <c r="BC213">
        <v>841.29600000000005</v>
      </c>
      <c r="BD213">
        <v>949.78</v>
      </c>
      <c r="BE213">
        <v>925.98099999999999</v>
      </c>
      <c r="BF213">
        <v>929.24199999999996</v>
      </c>
      <c r="BG213">
        <v>1046.4880000000001</v>
      </c>
      <c r="BH213">
        <v>864.28099999999995</v>
      </c>
      <c r="BJ213">
        <v>83</v>
      </c>
      <c r="BK213">
        <v>849.19100000000003</v>
      </c>
      <c r="BL213">
        <v>1016.492</v>
      </c>
      <c r="BM213">
        <v>961.03599999999994</v>
      </c>
      <c r="BN213">
        <v>1024.5840000000001</v>
      </c>
      <c r="BO213">
        <v>892.72</v>
      </c>
      <c r="BP213">
        <v>968.41099999999994</v>
      </c>
      <c r="BQ213">
        <v>1246.316</v>
      </c>
      <c r="BR213">
        <v>1217.0139999999999</v>
      </c>
      <c r="BS213">
        <v>1177.0630000000001</v>
      </c>
      <c r="BT213">
        <v>823.88699999999994</v>
      </c>
      <c r="BV213" s="6">
        <v>83</v>
      </c>
      <c r="BW213" s="6">
        <v>909.15899999999999</v>
      </c>
      <c r="BX213" s="6">
        <v>1027.972</v>
      </c>
      <c r="BY213" s="6">
        <v>990.72500000000002</v>
      </c>
      <c r="BZ213" s="6">
        <v>1077.7819999999999</v>
      </c>
      <c r="CA213" s="6">
        <v>956.92100000000005</v>
      </c>
      <c r="CB213" s="6">
        <v>948.16600000000005</v>
      </c>
      <c r="CC213" s="6">
        <v>1024.3030000000001</v>
      </c>
      <c r="CD213" s="6">
        <v>1005.585</v>
      </c>
      <c r="CE213" s="6">
        <v>1291.829</v>
      </c>
      <c r="CF213" s="6">
        <v>862.96400000000006</v>
      </c>
      <c r="CH213">
        <v>83</v>
      </c>
      <c r="CI213">
        <v>954.24</v>
      </c>
      <c r="CJ213">
        <v>1117.768</v>
      </c>
      <c r="CK213">
        <v>1098.164</v>
      </c>
      <c r="CL213">
        <v>1020.36</v>
      </c>
      <c r="CM213">
        <v>1067.81</v>
      </c>
      <c r="CN213">
        <v>1030.2049999999999</v>
      </c>
      <c r="CO213">
        <v>1109.95</v>
      </c>
      <c r="CP213">
        <v>1171.473</v>
      </c>
      <c r="CQ213">
        <v>1136.2</v>
      </c>
      <c r="CR213">
        <v>778.851</v>
      </c>
    </row>
    <row r="214" spans="2:96" x14ac:dyDescent="0.2">
      <c r="B214">
        <v>84</v>
      </c>
      <c r="C214">
        <v>6250.0479999999998</v>
      </c>
      <c r="D214">
        <v>6934.2359999999999</v>
      </c>
      <c r="E214">
        <v>3174.4679999999998</v>
      </c>
      <c r="F214">
        <v>733.16</v>
      </c>
      <c r="G214">
        <v>936.26800000000003</v>
      </c>
      <c r="H214">
        <v>1469.53</v>
      </c>
      <c r="I214">
        <v>1398.1679999999999</v>
      </c>
      <c r="J214">
        <v>740.95399999999995</v>
      </c>
      <c r="K214">
        <v>665.76400000000001</v>
      </c>
      <c r="L214">
        <v>620.40800000000002</v>
      </c>
      <c r="N214">
        <v>84</v>
      </c>
      <c r="O214">
        <v>698.548</v>
      </c>
      <c r="P214">
        <v>827.50800000000004</v>
      </c>
      <c r="Q214">
        <v>1101.442</v>
      </c>
      <c r="R214">
        <v>614.52700000000004</v>
      </c>
      <c r="S214">
        <v>626.27099999999996</v>
      </c>
      <c r="T214">
        <v>697.54899999999998</v>
      </c>
      <c r="U214">
        <v>942.69899999999996</v>
      </c>
      <c r="V214">
        <v>666.85599999999999</v>
      </c>
      <c r="W214">
        <v>4779.6480000000001</v>
      </c>
      <c r="X214">
        <v>3280.55</v>
      </c>
      <c r="Z214">
        <v>84</v>
      </c>
      <c r="AA214">
        <v>4176.5870000000004</v>
      </c>
      <c r="AB214">
        <v>5926.4790000000003</v>
      </c>
      <c r="AC214">
        <v>4029.5540000000001</v>
      </c>
      <c r="AD214">
        <v>4311.4549999999999</v>
      </c>
      <c r="AE214">
        <v>3923.04</v>
      </c>
      <c r="AF214">
        <v>1319.6669999999999</v>
      </c>
      <c r="AG214">
        <v>2201.4</v>
      </c>
      <c r="AH214">
        <v>3240.9549999999999</v>
      </c>
      <c r="AI214">
        <v>3838.6990000000001</v>
      </c>
      <c r="AJ214">
        <v>2404.931</v>
      </c>
      <c r="AL214">
        <v>84</v>
      </c>
      <c r="AM214">
        <v>2767.9360000000001</v>
      </c>
      <c r="AN214">
        <v>4822.1379999999999</v>
      </c>
      <c r="AO214">
        <v>1608.443</v>
      </c>
      <c r="AP214">
        <v>5255.8389999999999</v>
      </c>
      <c r="AQ214">
        <v>4541.9390000000003</v>
      </c>
      <c r="AR214">
        <v>3828.585</v>
      </c>
      <c r="AS214">
        <v>5638.5069999999996</v>
      </c>
      <c r="AT214">
        <v>2098.4560000000001</v>
      </c>
      <c r="AU214">
        <v>1861.9639999999999</v>
      </c>
      <c r="AV214">
        <v>2326.962</v>
      </c>
      <c r="AX214">
        <v>84</v>
      </c>
      <c r="AY214">
        <v>1016.205</v>
      </c>
      <c r="AZ214">
        <v>1022.9059999999999</v>
      </c>
      <c r="BA214">
        <v>1136.8230000000001</v>
      </c>
      <c r="BB214">
        <v>1581.4010000000001</v>
      </c>
      <c r="BC214">
        <v>820.822</v>
      </c>
      <c r="BD214">
        <v>942.43700000000001</v>
      </c>
      <c r="BE214">
        <v>873.96199999999999</v>
      </c>
      <c r="BF214">
        <v>1014.629</v>
      </c>
      <c r="BG214">
        <v>1104.894</v>
      </c>
      <c r="BH214">
        <v>881.04200000000003</v>
      </c>
      <c r="BJ214">
        <v>84</v>
      </c>
      <c r="BK214">
        <v>880.90499999999997</v>
      </c>
      <c r="BL214">
        <v>962.08699999999999</v>
      </c>
      <c r="BM214">
        <v>974.69</v>
      </c>
      <c r="BN214">
        <v>1065.3810000000001</v>
      </c>
      <c r="BO214">
        <v>913.86900000000003</v>
      </c>
      <c r="BP214">
        <v>926.76300000000003</v>
      </c>
      <c r="BQ214">
        <v>1247.7349999999999</v>
      </c>
      <c r="BR214">
        <v>1212.499</v>
      </c>
      <c r="BS214">
        <v>1250.4659999999999</v>
      </c>
      <c r="BT214">
        <v>862.40200000000004</v>
      </c>
      <c r="BV214" s="6">
        <v>84</v>
      </c>
      <c r="BW214" s="6">
        <v>935.90099999999995</v>
      </c>
      <c r="BX214" s="6">
        <v>1037.9349999999999</v>
      </c>
      <c r="BY214" s="6">
        <v>1026.136</v>
      </c>
      <c r="BZ214" s="6">
        <v>1055.5809999999999</v>
      </c>
      <c r="CA214" s="6">
        <v>994.10900000000004</v>
      </c>
      <c r="CB214" s="6">
        <v>934.85500000000002</v>
      </c>
      <c r="CC214" s="6">
        <v>997.78800000000001</v>
      </c>
      <c r="CD214" s="6">
        <v>997.56100000000004</v>
      </c>
      <c r="CE214" s="6">
        <v>1245.8209999999999</v>
      </c>
      <c r="CF214" s="6">
        <v>847.21199999999999</v>
      </c>
      <c r="CH214">
        <v>84</v>
      </c>
      <c r="CI214">
        <v>1056.249</v>
      </c>
      <c r="CJ214">
        <v>1150.585</v>
      </c>
      <c r="CK214">
        <v>1091.3710000000001</v>
      </c>
      <c r="CL214">
        <v>1065.1790000000001</v>
      </c>
      <c r="CM214">
        <v>1045.912</v>
      </c>
      <c r="CN214">
        <v>1042.5709999999999</v>
      </c>
      <c r="CO214">
        <v>1098.6420000000001</v>
      </c>
      <c r="CP214">
        <v>1139.2829999999999</v>
      </c>
      <c r="CQ214">
        <v>1172.346</v>
      </c>
      <c r="CR214">
        <v>813.97699999999998</v>
      </c>
    </row>
    <row r="215" spans="2:96" x14ac:dyDescent="0.2">
      <c r="B215">
        <v>85</v>
      </c>
      <c r="C215">
        <v>6992.0140000000001</v>
      </c>
      <c r="D215">
        <v>7105.5739999999996</v>
      </c>
      <c r="E215">
        <v>3525.395</v>
      </c>
      <c r="F215">
        <v>781.38800000000003</v>
      </c>
      <c r="G215">
        <v>1043.722</v>
      </c>
      <c r="H215">
        <v>1551.348</v>
      </c>
      <c r="I215">
        <v>1475.4010000000001</v>
      </c>
      <c r="J215">
        <v>716.92200000000003</v>
      </c>
      <c r="K215">
        <v>688.32899999999995</v>
      </c>
      <c r="L215">
        <v>630.16399999999999</v>
      </c>
      <c r="N215">
        <v>85</v>
      </c>
      <c r="O215">
        <v>714.06899999999996</v>
      </c>
      <c r="P215">
        <v>893.346</v>
      </c>
      <c r="Q215">
        <v>1068.069</v>
      </c>
      <c r="R215">
        <v>642.66600000000005</v>
      </c>
      <c r="S215">
        <v>637.95399999999995</v>
      </c>
      <c r="T215">
        <v>737.01800000000003</v>
      </c>
      <c r="U215">
        <v>958.51599999999996</v>
      </c>
      <c r="V215">
        <v>679.24900000000002</v>
      </c>
      <c r="W215">
        <v>5513.259</v>
      </c>
      <c r="X215">
        <v>3662.692</v>
      </c>
      <c r="Z215">
        <v>85</v>
      </c>
      <c r="AA215">
        <v>4423.7910000000002</v>
      </c>
      <c r="AB215">
        <v>6091.6779999999999</v>
      </c>
      <c r="AC215">
        <v>4167.3789999999999</v>
      </c>
      <c r="AD215">
        <v>4428.098</v>
      </c>
      <c r="AE215">
        <v>3958.509</v>
      </c>
      <c r="AF215">
        <v>1302.521</v>
      </c>
      <c r="AG215">
        <v>2431.442</v>
      </c>
      <c r="AH215">
        <v>3421.326</v>
      </c>
      <c r="AI215">
        <v>3896.0929999999998</v>
      </c>
      <c r="AJ215">
        <v>2375.6120000000001</v>
      </c>
      <c r="AL215">
        <v>85</v>
      </c>
      <c r="AM215">
        <v>2764.0039999999999</v>
      </c>
      <c r="AN215">
        <v>5086.1499999999996</v>
      </c>
      <c r="AO215">
        <v>1530.3779999999999</v>
      </c>
      <c r="AP215">
        <v>5667.442</v>
      </c>
      <c r="AQ215">
        <v>4697.674</v>
      </c>
      <c r="AR215">
        <v>3860.884</v>
      </c>
      <c r="AS215">
        <v>5489.8549999999996</v>
      </c>
      <c r="AT215">
        <v>1982.4</v>
      </c>
      <c r="AU215">
        <v>1768.107</v>
      </c>
      <c r="AV215">
        <v>2192.9670000000001</v>
      </c>
      <c r="AX215">
        <v>85</v>
      </c>
      <c r="AY215">
        <v>1008.623</v>
      </c>
      <c r="AZ215">
        <v>1068.405</v>
      </c>
      <c r="BA215">
        <v>1049.548</v>
      </c>
      <c r="BB215">
        <v>1605.0820000000001</v>
      </c>
      <c r="BC215">
        <v>841.64700000000005</v>
      </c>
      <c r="BD215">
        <v>865.03</v>
      </c>
      <c r="BE215">
        <v>893.49800000000005</v>
      </c>
      <c r="BF215">
        <v>965.30700000000002</v>
      </c>
      <c r="BG215">
        <v>1088.181</v>
      </c>
      <c r="BH215">
        <v>913.26400000000001</v>
      </c>
      <c r="BJ215">
        <v>85</v>
      </c>
      <c r="BK215">
        <v>849.34799999999996</v>
      </c>
      <c r="BL215">
        <v>1003.5309999999999</v>
      </c>
      <c r="BM215">
        <v>1002.745</v>
      </c>
      <c r="BN215">
        <v>1008.598</v>
      </c>
      <c r="BO215">
        <v>866.572</v>
      </c>
      <c r="BP215">
        <v>899.82899999999995</v>
      </c>
      <c r="BQ215">
        <v>1260.864</v>
      </c>
      <c r="BR215">
        <v>1241.6410000000001</v>
      </c>
      <c r="BS215">
        <v>1219.79</v>
      </c>
      <c r="BT215">
        <v>843.17700000000002</v>
      </c>
      <c r="BV215" s="6">
        <v>85</v>
      </c>
      <c r="BW215" s="6">
        <v>947.65</v>
      </c>
      <c r="BX215" s="6">
        <v>1079.1120000000001</v>
      </c>
      <c r="BY215" s="6">
        <v>1000.679</v>
      </c>
      <c r="BZ215" s="6">
        <v>1025.5709999999999</v>
      </c>
      <c r="CA215" s="6">
        <v>986.48699999999997</v>
      </c>
      <c r="CB215" s="6">
        <v>891.80799999999999</v>
      </c>
      <c r="CC215" s="6">
        <v>1070.9939999999999</v>
      </c>
      <c r="CD215" s="6">
        <v>1025.9490000000001</v>
      </c>
      <c r="CE215" s="6">
        <v>1225.1189999999999</v>
      </c>
      <c r="CF215" s="6">
        <v>786.99300000000005</v>
      </c>
      <c r="CH215">
        <v>85</v>
      </c>
      <c r="CI215">
        <v>1044.537</v>
      </c>
      <c r="CJ215">
        <v>1145.9849999999999</v>
      </c>
      <c r="CK215">
        <v>1028.2840000000001</v>
      </c>
      <c r="CL215">
        <v>994.59199999999998</v>
      </c>
      <c r="CM215">
        <v>1061.5740000000001</v>
      </c>
      <c r="CN215">
        <v>1060.7750000000001</v>
      </c>
      <c r="CO215">
        <v>1084.347</v>
      </c>
      <c r="CP215">
        <v>1097.5360000000001</v>
      </c>
      <c r="CQ215">
        <v>1128.3710000000001</v>
      </c>
      <c r="CR215">
        <v>826.49800000000005</v>
      </c>
    </row>
    <row r="216" spans="2:96" x14ac:dyDescent="0.2">
      <c r="B216">
        <v>86</v>
      </c>
      <c r="C216">
        <v>7319.9229999999998</v>
      </c>
      <c r="D216">
        <v>7567.7290000000003</v>
      </c>
      <c r="E216">
        <v>3918.7730000000001</v>
      </c>
      <c r="F216">
        <v>809.84400000000005</v>
      </c>
      <c r="G216">
        <v>1115.7950000000001</v>
      </c>
      <c r="H216">
        <v>1668.5219999999999</v>
      </c>
      <c r="I216">
        <v>1709.8620000000001</v>
      </c>
      <c r="J216">
        <v>702.995</v>
      </c>
      <c r="K216">
        <v>630.077</v>
      </c>
      <c r="L216">
        <v>609.11099999999999</v>
      </c>
      <c r="N216">
        <v>86</v>
      </c>
      <c r="O216">
        <v>741.06399999999996</v>
      </c>
      <c r="P216">
        <v>910.84100000000001</v>
      </c>
      <c r="Q216">
        <v>1135.26</v>
      </c>
      <c r="R216">
        <v>616.62199999999996</v>
      </c>
      <c r="S216">
        <v>631.875</v>
      </c>
      <c r="T216">
        <v>710.12</v>
      </c>
      <c r="U216">
        <v>1057.614</v>
      </c>
      <c r="V216">
        <v>674.25099999999998</v>
      </c>
      <c r="W216">
        <v>6063.5879999999997</v>
      </c>
      <c r="X216">
        <v>4141.3620000000001</v>
      </c>
      <c r="Z216">
        <v>86</v>
      </c>
      <c r="AA216">
        <v>4514.2780000000002</v>
      </c>
      <c r="AB216">
        <v>6354.5290000000005</v>
      </c>
      <c r="AC216">
        <v>4303.509</v>
      </c>
      <c r="AD216">
        <v>4669.8419999999996</v>
      </c>
      <c r="AE216">
        <v>4054.4929999999999</v>
      </c>
      <c r="AF216">
        <v>1358.6410000000001</v>
      </c>
      <c r="AG216">
        <v>2566.6880000000001</v>
      </c>
      <c r="AH216">
        <v>3492.9870000000001</v>
      </c>
      <c r="AI216">
        <v>4052.9119999999998</v>
      </c>
      <c r="AJ216">
        <v>2391.1819999999998</v>
      </c>
      <c r="AL216">
        <v>86</v>
      </c>
      <c r="AM216">
        <v>2767.453</v>
      </c>
      <c r="AN216">
        <v>5436.9750000000004</v>
      </c>
      <c r="AO216">
        <v>1538.1990000000001</v>
      </c>
      <c r="AP216">
        <v>5783.0259999999998</v>
      </c>
      <c r="AQ216">
        <v>4914.9089999999997</v>
      </c>
      <c r="AR216">
        <v>3828.9059999999999</v>
      </c>
      <c r="AS216">
        <v>5565.0429999999997</v>
      </c>
      <c r="AT216">
        <v>2057.7489999999998</v>
      </c>
      <c r="AU216">
        <v>1686.1949999999999</v>
      </c>
      <c r="AV216">
        <v>2368.4169999999999</v>
      </c>
      <c r="AX216">
        <v>86</v>
      </c>
      <c r="AY216">
        <v>984.06</v>
      </c>
      <c r="AZ216">
        <v>958.27200000000005</v>
      </c>
      <c r="BA216">
        <v>1125.326</v>
      </c>
      <c r="BB216">
        <v>1605.874</v>
      </c>
      <c r="BC216">
        <v>875.80100000000004</v>
      </c>
      <c r="BD216">
        <v>860.41399999999999</v>
      </c>
      <c r="BE216">
        <v>901.23</v>
      </c>
      <c r="BF216">
        <v>971.44600000000003</v>
      </c>
      <c r="BG216">
        <v>1151.068</v>
      </c>
      <c r="BH216">
        <v>881.09500000000003</v>
      </c>
      <c r="BJ216">
        <v>86</v>
      </c>
      <c r="BK216">
        <v>860.173</v>
      </c>
      <c r="BL216">
        <v>998.93100000000004</v>
      </c>
      <c r="BM216">
        <v>1006.481</v>
      </c>
      <c r="BN216">
        <v>1045.886</v>
      </c>
      <c r="BO216">
        <v>872.73099999999999</v>
      </c>
      <c r="BP216">
        <v>867.33199999999999</v>
      </c>
      <c r="BQ216">
        <v>1186.9770000000001</v>
      </c>
      <c r="BR216">
        <v>1237.6279999999999</v>
      </c>
      <c r="BS216">
        <v>1238.711</v>
      </c>
      <c r="BT216">
        <v>853.24199999999996</v>
      </c>
      <c r="BV216" s="6">
        <v>86</v>
      </c>
      <c r="BW216" s="6">
        <v>1016.023</v>
      </c>
      <c r="BX216" s="6">
        <v>1039.729</v>
      </c>
      <c r="BY216" s="6">
        <v>1034.9459999999999</v>
      </c>
      <c r="BZ216" s="6">
        <v>1023.374</v>
      </c>
      <c r="CA216" s="6">
        <v>953.19500000000005</v>
      </c>
      <c r="CB216" s="6">
        <v>887.53399999999999</v>
      </c>
      <c r="CC216" s="6">
        <v>1107.3630000000001</v>
      </c>
      <c r="CD216" s="6">
        <v>972.84900000000005</v>
      </c>
      <c r="CE216" s="6">
        <v>1214.1010000000001</v>
      </c>
      <c r="CF216" s="6">
        <v>791.20600000000002</v>
      </c>
      <c r="CH216">
        <v>86</v>
      </c>
      <c r="CI216">
        <v>1012.942</v>
      </c>
      <c r="CJ216">
        <v>1142.546</v>
      </c>
      <c r="CK216">
        <v>1057.595</v>
      </c>
      <c r="CL216">
        <v>992.83799999999997</v>
      </c>
      <c r="CM216">
        <v>1071.9480000000001</v>
      </c>
      <c r="CN216">
        <v>1027.694</v>
      </c>
      <c r="CO216">
        <v>1156.0340000000001</v>
      </c>
      <c r="CP216">
        <v>1047.3989999999999</v>
      </c>
      <c r="CQ216">
        <v>1171.598</v>
      </c>
      <c r="CR216">
        <v>808.048</v>
      </c>
    </row>
    <row r="217" spans="2:96" x14ac:dyDescent="0.2">
      <c r="B217">
        <v>87</v>
      </c>
      <c r="C217">
        <v>7961.7439999999997</v>
      </c>
      <c r="D217">
        <v>8160.5879999999997</v>
      </c>
      <c r="E217">
        <v>4081.1280000000002</v>
      </c>
      <c r="F217">
        <v>898.17399999999998</v>
      </c>
      <c r="G217">
        <v>1229.7619999999999</v>
      </c>
      <c r="H217">
        <v>1750.0619999999999</v>
      </c>
      <c r="I217">
        <v>1772.34</v>
      </c>
      <c r="J217">
        <v>732.15300000000002</v>
      </c>
      <c r="K217">
        <v>640.27499999999998</v>
      </c>
      <c r="L217">
        <v>625.37800000000004</v>
      </c>
      <c r="N217">
        <v>87</v>
      </c>
      <c r="O217">
        <v>703.89800000000002</v>
      </c>
      <c r="P217">
        <v>977.65499999999997</v>
      </c>
      <c r="Q217">
        <v>1240.173</v>
      </c>
      <c r="R217">
        <v>622.404</v>
      </c>
      <c r="S217">
        <v>644.25900000000001</v>
      </c>
      <c r="T217">
        <v>723.74900000000002</v>
      </c>
      <c r="U217">
        <v>1074.4739999999999</v>
      </c>
      <c r="V217">
        <v>667.05799999999999</v>
      </c>
      <c r="W217">
        <v>6668.1139999999996</v>
      </c>
      <c r="X217">
        <v>4485.8140000000003</v>
      </c>
      <c r="Z217">
        <v>87</v>
      </c>
      <c r="AA217">
        <v>4467.9949999999999</v>
      </c>
      <c r="AB217">
        <v>6583.9110000000001</v>
      </c>
      <c r="AC217">
        <v>4432.2150000000001</v>
      </c>
      <c r="AD217">
        <v>5015.8909999999996</v>
      </c>
      <c r="AE217">
        <v>4193.9520000000002</v>
      </c>
      <c r="AF217">
        <v>1398.5740000000001</v>
      </c>
      <c r="AG217">
        <v>2615.9639999999999</v>
      </c>
      <c r="AH217">
        <v>3459.3470000000002</v>
      </c>
      <c r="AI217">
        <v>4261.9409999999998</v>
      </c>
      <c r="AJ217">
        <v>2413.2040000000002</v>
      </c>
      <c r="AL217">
        <v>87</v>
      </c>
      <c r="AM217">
        <v>2802.451</v>
      </c>
      <c r="AN217">
        <v>5661.8429999999998</v>
      </c>
      <c r="AO217">
        <v>1447</v>
      </c>
      <c r="AP217">
        <v>6092.9570000000003</v>
      </c>
      <c r="AQ217">
        <v>5024.9459999999999</v>
      </c>
      <c r="AR217">
        <v>3932.1770000000001</v>
      </c>
      <c r="AS217">
        <v>5717.5680000000002</v>
      </c>
      <c r="AT217">
        <v>2212.8409999999999</v>
      </c>
      <c r="AU217">
        <v>1642.6289999999999</v>
      </c>
      <c r="AV217">
        <v>2431.355</v>
      </c>
      <c r="AX217">
        <v>87</v>
      </c>
      <c r="AY217">
        <v>1097.3610000000001</v>
      </c>
      <c r="AZ217">
        <v>1026.9069999999999</v>
      </c>
      <c r="BA217">
        <v>1177.7429999999999</v>
      </c>
      <c r="BB217">
        <v>1538.0609999999999</v>
      </c>
      <c r="BC217">
        <v>889.44200000000001</v>
      </c>
      <c r="BD217">
        <v>856.16099999999994</v>
      </c>
      <c r="BE217">
        <v>927.774</v>
      </c>
      <c r="BF217">
        <v>969.98</v>
      </c>
      <c r="BG217">
        <v>1148.9880000000001</v>
      </c>
      <c r="BH217">
        <v>863.14200000000005</v>
      </c>
      <c r="BJ217">
        <v>87</v>
      </c>
      <c r="BK217">
        <v>877.19299999999998</v>
      </c>
      <c r="BL217">
        <v>963.04700000000003</v>
      </c>
      <c r="BM217">
        <v>1012.015</v>
      </c>
      <c r="BN217">
        <v>980.33299999999997</v>
      </c>
      <c r="BO217">
        <v>854.83600000000001</v>
      </c>
      <c r="BP217">
        <v>887.17399999999998</v>
      </c>
      <c r="BQ217">
        <v>1137.914</v>
      </c>
      <c r="BR217">
        <v>1217.569</v>
      </c>
      <c r="BS217">
        <v>1257.17</v>
      </c>
      <c r="BT217">
        <v>886.51400000000001</v>
      </c>
      <c r="BV217" s="6">
        <v>87</v>
      </c>
      <c r="BW217" s="6">
        <v>1058.7260000000001</v>
      </c>
      <c r="BX217" s="6">
        <v>1019.706</v>
      </c>
      <c r="BY217" s="6">
        <v>1024.5650000000001</v>
      </c>
      <c r="BZ217" s="6">
        <v>1052.8119999999999</v>
      </c>
      <c r="CA217" s="6">
        <v>956.10500000000002</v>
      </c>
      <c r="CB217" s="6">
        <v>899.90700000000004</v>
      </c>
      <c r="CC217" s="6">
        <v>1160.7660000000001</v>
      </c>
      <c r="CD217" s="6">
        <v>946.7</v>
      </c>
      <c r="CE217" s="6">
        <v>1232.9290000000001</v>
      </c>
      <c r="CF217" s="6">
        <v>798.23500000000001</v>
      </c>
      <c r="CH217">
        <v>87</v>
      </c>
      <c r="CI217">
        <v>1009.909</v>
      </c>
      <c r="CJ217">
        <v>1129.413</v>
      </c>
      <c r="CK217">
        <v>1089.0129999999999</v>
      </c>
      <c r="CL217">
        <v>1058.2570000000001</v>
      </c>
      <c r="CM217">
        <v>1099.973</v>
      </c>
      <c r="CN217">
        <v>1059.7470000000001</v>
      </c>
      <c r="CO217">
        <v>1112.4480000000001</v>
      </c>
      <c r="CP217">
        <v>1017.744</v>
      </c>
      <c r="CQ217">
        <v>1172.9849999999999</v>
      </c>
      <c r="CR217">
        <v>860.09</v>
      </c>
    </row>
    <row r="218" spans="2:96" x14ac:dyDescent="0.2">
      <c r="B218">
        <v>88</v>
      </c>
      <c r="C218">
        <v>8916.4500000000007</v>
      </c>
      <c r="D218">
        <v>8816.75</v>
      </c>
      <c r="E218">
        <v>4503.8040000000001</v>
      </c>
      <c r="F218">
        <v>919.20699999999999</v>
      </c>
      <c r="G218">
        <v>1374.6859999999999</v>
      </c>
      <c r="H218">
        <v>1916.9079999999999</v>
      </c>
      <c r="I218">
        <v>2048.8629999999998</v>
      </c>
      <c r="J218">
        <v>752.27300000000002</v>
      </c>
      <c r="K218">
        <v>646.47799999999995</v>
      </c>
      <c r="L218">
        <v>626.60199999999998</v>
      </c>
      <c r="N218">
        <v>88</v>
      </c>
      <c r="O218">
        <v>737.21</v>
      </c>
      <c r="P218">
        <v>1050.7739999999999</v>
      </c>
      <c r="Q218">
        <v>1197.0709999999999</v>
      </c>
      <c r="R218">
        <v>601.79399999999998</v>
      </c>
      <c r="S218">
        <v>640.52300000000002</v>
      </c>
      <c r="T218">
        <v>749.33600000000001</v>
      </c>
      <c r="U218">
        <v>1164.001</v>
      </c>
      <c r="V218">
        <v>683.10799999999995</v>
      </c>
      <c r="W218">
        <v>7157.7889999999998</v>
      </c>
      <c r="X218">
        <v>4760.2629999999999</v>
      </c>
      <c r="Z218">
        <v>88</v>
      </c>
      <c r="AA218">
        <v>4471.4030000000002</v>
      </c>
      <c r="AB218">
        <v>6822.8540000000003</v>
      </c>
      <c r="AC218">
        <v>4484.4769999999999</v>
      </c>
      <c r="AD218">
        <v>5365.5280000000002</v>
      </c>
      <c r="AE218">
        <v>4485.3389999999999</v>
      </c>
      <c r="AF218">
        <v>1465.96</v>
      </c>
      <c r="AG218">
        <v>2734.1680000000001</v>
      </c>
      <c r="AH218">
        <v>3672.4029999999998</v>
      </c>
      <c r="AI218">
        <v>4388.5429999999997</v>
      </c>
      <c r="AJ218">
        <v>2389.7130000000002</v>
      </c>
      <c r="AL218">
        <v>88</v>
      </c>
      <c r="AM218">
        <v>2769.6060000000002</v>
      </c>
      <c r="AN218">
        <v>5618.8590000000004</v>
      </c>
      <c r="AO218">
        <v>1463.4159999999999</v>
      </c>
      <c r="AP218">
        <v>6080.3869999999997</v>
      </c>
      <c r="AQ218">
        <v>5144.5060000000003</v>
      </c>
      <c r="AR218">
        <v>3910.5340000000001</v>
      </c>
      <c r="AS218">
        <v>5827.3760000000002</v>
      </c>
      <c r="AT218">
        <v>2219.723</v>
      </c>
      <c r="AU218">
        <v>1616.856</v>
      </c>
      <c r="AV218">
        <v>2454.8429999999998</v>
      </c>
      <c r="AX218">
        <v>88</v>
      </c>
      <c r="AY218">
        <v>1176.9259999999999</v>
      </c>
      <c r="AZ218">
        <v>1046.8530000000001</v>
      </c>
      <c r="BA218">
        <v>1168.134</v>
      </c>
      <c r="BB218">
        <v>1575.3810000000001</v>
      </c>
      <c r="BC218">
        <v>927.65</v>
      </c>
      <c r="BD218">
        <v>932.22199999999998</v>
      </c>
      <c r="BE218">
        <v>940.58100000000002</v>
      </c>
      <c r="BF218">
        <v>984.93799999999999</v>
      </c>
      <c r="BG218">
        <v>1173.5229999999999</v>
      </c>
      <c r="BH218">
        <v>900.6</v>
      </c>
      <c r="BJ218">
        <v>88</v>
      </c>
      <c r="BK218">
        <v>877.02599999999995</v>
      </c>
      <c r="BL218">
        <v>1062.972</v>
      </c>
      <c r="BM218">
        <v>980.21</v>
      </c>
      <c r="BN218">
        <v>1015.643</v>
      </c>
      <c r="BO218">
        <v>838.43700000000001</v>
      </c>
      <c r="BP218">
        <v>879.68600000000004</v>
      </c>
      <c r="BQ218">
        <v>1103.73</v>
      </c>
      <c r="BR218">
        <v>1244.1769999999999</v>
      </c>
      <c r="BS218">
        <v>1281.3330000000001</v>
      </c>
      <c r="BT218">
        <v>842.76700000000005</v>
      </c>
      <c r="BV218" s="6">
        <v>88</v>
      </c>
      <c r="BW218" s="6">
        <v>1024.866</v>
      </c>
      <c r="BX218" s="6">
        <v>1023.665</v>
      </c>
      <c r="BY218" s="6">
        <v>1038.579</v>
      </c>
      <c r="BZ218" s="6">
        <v>1071.2909999999999</v>
      </c>
      <c r="CA218" s="6">
        <v>966.97799999999995</v>
      </c>
      <c r="CB218" s="6">
        <v>909.16300000000001</v>
      </c>
      <c r="CC218" s="6">
        <v>1208.9059999999999</v>
      </c>
      <c r="CD218" s="6">
        <v>960.10400000000004</v>
      </c>
      <c r="CE218" s="6">
        <v>1169.607</v>
      </c>
      <c r="CF218" s="6">
        <v>847.65099999999995</v>
      </c>
      <c r="CH218">
        <v>88</v>
      </c>
      <c r="CI218">
        <v>975.17700000000002</v>
      </c>
      <c r="CJ218">
        <v>1118.876</v>
      </c>
      <c r="CK218">
        <v>1045.5640000000001</v>
      </c>
      <c r="CL218">
        <v>1082.3789999999999</v>
      </c>
      <c r="CM218">
        <v>1121.8779999999999</v>
      </c>
      <c r="CN218">
        <v>987.26599999999996</v>
      </c>
      <c r="CO218">
        <v>1131.903</v>
      </c>
      <c r="CP218">
        <v>1060.6020000000001</v>
      </c>
      <c r="CQ218">
        <v>1161.614</v>
      </c>
      <c r="CR218">
        <v>866.505</v>
      </c>
    </row>
    <row r="219" spans="2:96" x14ac:dyDescent="0.2">
      <c r="B219">
        <v>89</v>
      </c>
      <c r="C219">
        <v>9483.8169999999991</v>
      </c>
      <c r="D219">
        <v>9429.3680000000004</v>
      </c>
      <c r="E219">
        <v>4836.1559999999999</v>
      </c>
      <c r="F219">
        <v>929.86</v>
      </c>
      <c r="G219">
        <v>1645.4079999999999</v>
      </c>
      <c r="H219">
        <v>2052.4749999999999</v>
      </c>
      <c r="I219">
        <v>2272.0680000000002</v>
      </c>
      <c r="J219">
        <v>752.31600000000003</v>
      </c>
      <c r="K219">
        <v>688.42100000000005</v>
      </c>
      <c r="L219">
        <v>629.50199999999995</v>
      </c>
      <c r="N219">
        <v>89</v>
      </c>
      <c r="O219">
        <v>800.18700000000001</v>
      </c>
      <c r="P219">
        <v>1115.2339999999999</v>
      </c>
      <c r="Q219">
        <v>1390.075</v>
      </c>
      <c r="R219">
        <v>586.18499999999995</v>
      </c>
      <c r="S219">
        <v>649.423</v>
      </c>
      <c r="T219">
        <v>735.22699999999998</v>
      </c>
      <c r="U219">
        <v>1242.56</v>
      </c>
      <c r="V219">
        <v>690.72</v>
      </c>
      <c r="W219">
        <v>7960.34</v>
      </c>
      <c r="X219">
        <v>5154.0129999999999</v>
      </c>
      <c r="Z219">
        <v>89</v>
      </c>
      <c r="AA219">
        <v>4621.4859999999999</v>
      </c>
      <c r="AB219">
        <v>6984.3190000000004</v>
      </c>
      <c r="AC219">
        <v>4548.6379999999999</v>
      </c>
      <c r="AD219">
        <v>5537.9369999999999</v>
      </c>
      <c r="AE219">
        <v>4662.384</v>
      </c>
      <c r="AF219">
        <v>1392.87</v>
      </c>
      <c r="AG219">
        <v>3003.498</v>
      </c>
      <c r="AH219">
        <v>3793.7669999999998</v>
      </c>
      <c r="AI219">
        <v>4448.8890000000001</v>
      </c>
      <c r="AJ219">
        <v>2387.8440000000001</v>
      </c>
      <c r="AL219">
        <v>89</v>
      </c>
      <c r="AM219">
        <v>2731.0079999999998</v>
      </c>
      <c r="AN219">
        <v>5779.9309999999996</v>
      </c>
      <c r="AO219">
        <v>1346.6030000000001</v>
      </c>
      <c r="AP219">
        <v>6061.09</v>
      </c>
      <c r="AQ219">
        <v>5281.9520000000002</v>
      </c>
      <c r="AR219">
        <v>3872.5239999999999</v>
      </c>
      <c r="AS219">
        <v>5821.652</v>
      </c>
      <c r="AT219">
        <v>2183.1390000000001</v>
      </c>
      <c r="AU219">
        <v>1543.1959999999999</v>
      </c>
      <c r="AV219">
        <v>2531.0410000000002</v>
      </c>
      <c r="AX219">
        <v>89</v>
      </c>
      <c r="AY219">
        <v>1200.636</v>
      </c>
      <c r="AZ219">
        <v>1067.6189999999999</v>
      </c>
      <c r="BA219">
        <v>1161.9449999999999</v>
      </c>
      <c r="BB219">
        <v>1590.4090000000001</v>
      </c>
      <c r="BC219">
        <v>903.57799999999997</v>
      </c>
      <c r="BD219">
        <v>914.86099999999999</v>
      </c>
      <c r="BE219">
        <v>946.11699999999996</v>
      </c>
      <c r="BF219">
        <v>1029.143</v>
      </c>
      <c r="BG219">
        <v>1187.9739999999999</v>
      </c>
      <c r="BH219">
        <v>913.71600000000001</v>
      </c>
      <c r="BJ219">
        <v>89</v>
      </c>
      <c r="BK219">
        <v>846.875</v>
      </c>
      <c r="BL219">
        <v>1003.905</v>
      </c>
      <c r="BM219">
        <v>1032.596</v>
      </c>
      <c r="BN219">
        <v>1063.42</v>
      </c>
      <c r="BO219">
        <v>862.93200000000002</v>
      </c>
      <c r="BP219">
        <v>927.73299999999995</v>
      </c>
      <c r="BQ219">
        <v>1054.5170000000001</v>
      </c>
      <c r="BR219">
        <v>1234.288</v>
      </c>
      <c r="BS219">
        <v>1281.2950000000001</v>
      </c>
      <c r="BT219">
        <v>742.62400000000002</v>
      </c>
      <c r="BV219" s="6">
        <v>89</v>
      </c>
      <c r="BW219" s="6">
        <v>994.02599999999995</v>
      </c>
      <c r="BX219" s="6">
        <v>1062.0920000000001</v>
      </c>
      <c r="BY219" s="6">
        <v>1050.3119999999999</v>
      </c>
      <c r="BZ219" s="6">
        <v>1089.586</v>
      </c>
      <c r="CA219" s="6">
        <v>987.20299999999997</v>
      </c>
      <c r="CB219" s="6">
        <v>898.01599999999996</v>
      </c>
      <c r="CC219" s="6">
        <v>1149.2239999999999</v>
      </c>
      <c r="CD219" s="6">
        <v>948.25599999999997</v>
      </c>
      <c r="CE219" s="6">
        <v>1088.4390000000001</v>
      </c>
      <c r="CF219" s="6">
        <v>843.84100000000001</v>
      </c>
      <c r="CH219">
        <v>89</v>
      </c>
      <c r="CI219">
        <v>992.20100000000002</v>
      </c>
      <c r="CJ219">
        <v>1173.402</v>
      </c>
      <c r="CK219">
        <v>1017.287</v>
      </c>
      <c r="CL219">
        <v>1091.742</v>
      </c>
      <c r="CM219">
        <v>1143.5530000000001</v>
      </c>
      <c r="CN219">
        <v>1056.155</v>
      </c>
      <c r="CO219">
        <v>1176.7449999999999</v>
      </c>
      <c r="CP219">
        <v>1048.665</v>
      </c>
      <c r="CQ219">
        <v>1221.317</v>
      </c>
      <c r="CR219">
        <v>853.596</v>
      </c>
    </row>
    <row r="220" spans="2:96" x14ac:dyDescent="0.2">
      <c r="B220">
        <v>90</v>
      </c>
      <c r="C220">
        <v>10296.977000000001</v>
      </c>
      <c r="D220">
        <v>9991.3860000000004</v>
      </c>
      <c r="E220">
        <v>5009.9549999999999</v>
      </c>
      <c r="F220">
        <v>1018.303</v>
      </c>
      <c r="G220">
        <v>1986.981</v>
      </c>
      <c r="H220">
        <v>2065.2579999999998</v>
      </c>
      <c r="I220">
        <v>2421.5709999999999</v>
      </c>
      <c r="J220">
        <v>780.68100000000004</v>
      </c>
      <c r="K220">
        <v>679.42899999999997</v>
      </c>
      <c r="L220">
        <v>635.87199999999996</v>
      </c>
      <c r="N220">
        <v>90</v>
      </c>
      <c r="O220">
        <v>801.54200000000003</v>
      </c>
      <c r="P220">
        <v>1237.461</v>
      </c>
      <c r="Q220">
        <v>1487.0440000000001</v>
      </c>
      <c r="R220">
        <v>625.15700000000004</v>
      </c>
      <c r="S220">
        <v>706.85799999999995</v>
      </c>
      <c r="T220">
        <v>770.22699999999998</v>
      </c>
      <c r="U220">
        <v>1406.6949999999999</v>
      </c>
      <c r="V220">
        <v>685.42700000000002</v>
      </c>
      <c r="W220">
        <v>8469.01</v>
      </c>
      <c r="X220">
        <v>5530.83</v>
      </c>
      <c r="Z220">
        <v>90</v>
      </c>
      <c r="AA220">
        <v>4814.1540000000005</v>
      </c>
      <c r="AB220">
        <v>7288.5429999999997</v>
      </c>
      <c r="AC220">
        <v>4667.7079999999996</v>
      </c>
      <c r="AD220">
        <v>5586.4089999999997</v>
      </c>
      <c r="AE220">
        <v>4702.1409999999996</v>
      </c>
      <c r="AF220">
        <v>1370.16</v>
      </c>
      <c r="AG220">
        <v>3213.0509999999999</v>
      </c>
      <c r="AH220">
        <v>4054.4450000000002</v>
      </c>
      <c r="AI220">
        <v>4641.3909999999996</v>
      </c>
      <c r="AJ220">
        <v>2392.2600000000002</v>
      </c>
      <c r="AL220">
        <v>90</v>
      </c>
      <c r="AM220">
        <v>2604.0439999999999</v>
      </c>
      <c r="AN220">
        <v>5750.5820000000003</v>
      </c>
      <c r="AO220">
        <v>1323.854</v>
      </c>
      <c r="AP220">
        <v>6122.0420000000004</v>
      </c>
      <c r="AQ220">
        <v>5336.0479999999998</v>
      </c>
      <c r="AR220">
        <v>3814.3429999999998</v>
      </c>
      <c r="AS220">
        <v>5864.5420000000004</v>
      </c>
      <c r="AT220">
        <v>2289.8670000000002</v>
      </c>
      <c r="AU220">
        <v>1573.0989999999999</v>
      </c>
      <c r="AV220">
        <v>2635.4839999999999</v>
      </c>
      <c r="AX220">
        <v>90</v>
      </c>
      <c r="AY220">
        <v>1157.6199999999999</v>
      </c>
      <c r="AZ220">
        <v>1069.318</v>
      </c>
      <c r="BA220">
        <v>1204.3900000000001</v>
      </c>
      <c r="BB220">
        <v>1695.3969999999999</v>
      </c>
      <c r="BC220">
        <v>852.83199999999999</v>
      </c>
      <c r="BD220">
        <v>886.28300000000002</v>
      </c>
      <c r="BE220">
        <v>940.65499999999997</v>
      </c>
      <c r="BF220">
        <v>1063.231</v>
      </c>
      <c r="BG220">
        <v>1196.989</v>
      </c>
      <c r="BH220">
        <v>931.32500000000005</v>
      </c>
      <c r="BJ220">
        <v>90</v>
      </c>
      <c r="BK220">
        <v>815.85900000000004</v>
      </c>
      <c r="BL220">
        <v>1040.27</v>
      </c>
      <c r="BM220">
        <v>1005.213</v>
      </c>
      <c r="BN220">
        <v>1050.9269999999999</v>
      </c>
      <c r="BO220">
        <v>916.822</v>
      </c>
      <c r="BP220">
        <v>998.29499999999996</v>
      </c>
      <c r="BQ220">
        <v>1038.231</v>
      </c>
      <c r="BR220">
        <v>1182.0830000000001</v>
      </c>
      <c r="BS220">
        <v>1252.029</v>
      </c>
      <c r="BT220">
        <v>760.82600000000002</v>
      </c>
      <c r="BV220" s="6">
        <v>90</v>
      </c>
      <c r="BW220" s="6">
        <v>1055.3320000000001</v>
      </c>
      <c r="BX220" s="6">
        <v>1040.376</v>
      </c>
      <c r="BY220" s="6">
        <v>1027.9069999999999</v>
      </c>
      <c r="BZ220" s="6">
        <v>1054.846</v>
      </c>
      <c r="CA220" s="6">
        <v>964.84799999999996</v>
      </c>
      <c r="CB220" s="6">
        <v>927.88699999999994</v>
      </c>
      <c r="CC220" s="6">
        <v>1106.075</v>
      </c>
      <c r="CD220" s="6">
        <v>945.37</v>
      </c>
      <c r="CE220" s="6">
        <v>1105.7139999999999</v>
      </c>
      <c r="CF220" s="6">
        <v>855.94200000000001</v>
      </c>
      <c r="CH220">
        <v>90</v>
      </c>
      <c r="CI220">
        <v>926.32600000000002</v>
      </c>
      <c r="CJ220">
        <v>1151.7170000000001</v>
      </c>
      <c r="CK220">
        <v>1047.248</v>
      </c>
      <c r="CL220">
        <v>1118.79</v>
      </c>
      <c r="CM220">
        <v>1136.172</v>
      </c>
      <c r="CN220">
        <v>1004.346</v>
      </c>
      <c r="CO220">
        <v>1151.2570000000001</v>
      </c>
      <c r="CP220">
        <v>1038.922</v>
      </c>
      <c r="CQ220">
        <v>1227.653</v>
      </c>
      <c r="CR220">
        <v>883.78499999999997</v>
      </c>
    </row>
    <row r="221" spans="2:96" x14ac:dyDescent="0.2">
      <c r="B221">
        <v>91</v>
      </c>
      <c r="C221">
        <v>10896.603999999999</v>
      </c>
      <c r="D221">
        <v>10577.252</v>
      </c>
      <c r="E221">
        <v>5623.8209999999999</v>
      </c>
      <c r="F221">
        <v>1151.115</v>
      </c>
      <c r="G221">
        <v>2204.067</v>
      </c>
      <c r="H221">
        <v>2310.761</v>
      </c>
      <c r="I221">
        <v>2579.4679999999998</v>
      </c>
      <c r="J221">
        <v>786.36500000000001</v>
      </c>
      <c r="K221">
        <v>717.09500000000003</v>
      </c>
      <c r="L221">
        <v>650.96600000000001</v>
      </c>
      <c r="N221">
        <v>91</v>
      </c>
      <c r="O221">
        <v>811.93</v>
      </c>
      <c r="P221">
        <v>1376.078</v>
      </c>
      <c r="Q221">
        <v>1499.6089999999999</v>
      </c>
      <c r="R221">
        <v>615.59</v>
      </c>
      <c r="S221">
        <v>698.34100000000001</v>
      </c>
      <c r="T221">
        <v>758.2</v>
      </c>
      <c r="U221">
        <v>1577.1079999999999</v>
      </c>
      <c r="V221">
        <v>721.28599999999994</v>
      </c>
      <c r="W221">
        <v>9118.8780000000006</v>
      </c>
      <c r="X221">
        <v>5855.143</v>
      </c>
      <c r="Z221">
        <v>91</v>
      </c>
      <c r="AA221">
        <v>5263.1840000000002</v>
      </c>
      <c r="AB221">
        <v>7390.9690000000001</v>
      </c>
      <c r="AC221">
        <v>4821.0439999999999</v>
      </c>
      <c r="AD221">
        <v>5837.6859999999997</v>
      </c>
      <c r="AE221">
        <v>5090.9530000000004</v>
      </c>
      <c r="AF221">
        <v>1398.136</v>
      </c>
      <c r="AG221">
        <v>3382.7689999999998</v>
      </c>
      <c r="AH221">
        <v>4227.2039999999997</v>
      </c>
      <c r="AI221">
        <v>4846.1469999999999</v>
      </c>
      <c r="AJ221">
        <v>2439.846</v>
      </c>
      <c r="AL221">
        <v>91</v>
      </c>
      <c r="AM221">
        <v>2471.2150000000001</v>
      </c>
      <c r="AN221">
        <v>5779.4759999999997</v>
      </c>
      <c r="AO221">
        <v>1286.8409999999999</v>
      </c>
      <c r="AP221">
        <v>5952.4620000000004</v>
      </c>
      <c r="AQ221">
        <v>5293.1670000000004</v>
      </c>
      <c r="AR221">
        <v>3952.8969999999999</v>
      </c>
      <c r="AS221">
        <v>6062.8370000000004</v>
      </c>
      <c r="AT221">
        <v>2280.5250000000001</v>
      </c>
      <c r="AU221">
        <v>1494.4739999999999</v>
      </c>
      <c r="AV221">
        <v>2750.7530000000002</v>
      </c>
      <c r="AX221">
        <v>91</v>
      </c>
      <c r="AY221">
        <v>1138.182</v>
      </c>
      <c r="AZ221">
        <v>1074.53</v>
      </c>
      <c r="BA221">
        <v>1243.23</v>
      </c>
      <c r="BB221">
        <v>1698.0940000000001</v>
      </c>
      <c r="BC221">
        <v>877.74099999999999</v>
      </c>
      <c r="BD221">
        <v>892.02200000000005</v>
      </c>
      <c r="BE221">
        <v>978.72900000000004</v>
      </c>
      <c r="BF221">
        <v>1060.2380000000001</v>
      </c>
      <c r="BG221">
        <v>1142.739</v>
      </c>
      <c r="BH221">
        <v>903.10299999999995</v>
      </c>
      <c r="BJ221">
        <v>91</v>
      </c>
      <c r="BK221">
        <v>866.24099999999999</v>
      </c>
      <c r="BL221">
        <v>1075.8620000000001</v>
      </c>
      <c r="BM221">
        <v>968.24400000000003</v>
      </c>
      <c r="BN221">
        <v>1086.4590000000001</v>
      </c>
      <c r="BO221">
        <v>892.34900000000005</v>
      </c>
      <c r="BP221">
        <v>917.005</v>
      </c>
      <c r="BQ221">
        <v>1033.019</v>
      </c>
      <c r="BR221">
        <v>1177.24</v>
      </c>
      <c r="BS221">
        <v>1180.0070000000001</v>
      </c>
      <c r="BT221">
        <v>814.42899999999997</v>
      </c>
      <c r="BV221" s="6">
        <v>91</v>
      </c>
      <c r="BW221" s="6">
        <v>1111.7159999999999</v>
      </c>
      <c r="BX221" s="6">
        <v>1055.8889999999999</v>
      </c>
      <c r="BY221" s="6">
        <v>1018.878</v>
      </c>
      <c r="BZ221" s="6">
        <v>1095.1569999999999</v>
      </c>
      <c r="CA221" s="6">
        <v>989.62199999999996</v>
      </c>
      <c r="CB221" s="6">
        <v>930.19299999999998</v>
      </c>
      <c r="CC221" s="6">
        <v>1088.7719999999999</v>
      </c>
      <c r="CD221" s="6">
        <v>981.77300000000002</v>
      </c>
      <c r="CE221" s="6">
        <v>1122.4559999999999</v>
      </c>
      <c r="CF221" s="6">
        <v>851.90200000000004</v>
      </c>
      <c r="CH221">
        <v>91</v>
      </c>
      <c r="CI221">
        <v>887.61099999999999</v>
      </c>
      <c r="CJ221">
        <v>1234.2909999999999</v>
      </c>
      <c r="CK221">
        <v>1075.4670000000001</v>
      </c>
      <c r="CL221">
        <v>1053.9390000000001</v>
      </c>
      <c r="CM221">
        <v>1076.9839999999999</v>
      </c>
      <c r="CN221">
        <v>977.476</v>
      </c>
      <c r="CO221">
        <v>1123.1010000000001</v>
      </c>
      <c r="CP221">
        <v>1022.297</v>
      </c>
      <c r="CQ221">
        <v>1229.4090000000001</v>
      </c>
      <c r="CR221">
        <v>878.72900000000004</v>
      </c>
    </row>
    <row r="222" spans="2:96" x14ac:dyDescent="0.2">
      <c r="B222">
        <v>92</v>
      </c>
      <c r="C222">
        <v>11638.591</v>
      </c>
      <c r="D222">
        <v>11023.392</v>
      </c>
      <c r="E222">
        <v>5932.4939999999997</v>
      </c>
      <c r="F222">
        <v>1229.25</v>
      </c>
      <c r="G222">
        <v>2656.52</v>
      </c>
      <c r="H222">
        <v>2523.2339999999999</v>
      </c>
      <c r="I222">
        <v>3054.8829999999998</v>
      </c>
      <c r="J222">
        <v>836.69299999999998</v>
      </c>
      <c r="K222">
        <v>705.47900000000004</v>
      </c>
      <c r="L222">
        <v>633.56299999999999</v>
      </c>
      <c r="N222">
        <v>92</v>
      </c>
      <c r="O222">
        <v>896.077</v>
      </c>
      <c r="P222">
        <v>1479.5150000000001</v>
      </c>
      <c r="Q222">
        <v>1544.7940000000001</v>
      </c>
      <c r="R222">
        <v>617.15499999999997</v>
      </c>
      <c r="S222">
        <v>686.96799999999996</v>
      </c>
      <c r="T222">
        <v>803.67700000000002</v>
      </c>
      <c r="U222">
        <v>1861.681</v>
      </c>
      <c r="V222">
        <v>761.596</v>
      </c>
      <c r="W222">
        <v>9689.36</v>
      </c>
      <c r="X222">
        <v>6164.2619999999997</v>
      </c>
      <c r="Z222">
        <v>92</v>
      </c>
      <c r="AA222">
        <v>5401.93</v>
      </c>
      <c r="AB222">
        <v>7327.0540000000001</v>
      </c>
      <c r="AC222">
        <v>4868.4939999999997</v>
      </c>
      <c r="AD222">
        <v>5850.4290000000001</v>
      </c>
      <c r="AE222">
        <v>5230.6229999999996</v>
      </c>
      <c r="AF222">
        <v>1485.1990000000001</v>
      </c>
      <c r="AG222">
        <v>3626.0630000000001</v>
      </c>
      <c r="AH222">
        <v>4242.2489999999998</v>
      </c>
      <c r="AI222">
        <v>5126.0649999999996</v>
      </c>
      <c r="AJ222">
        <v>2493.5990000000002</v>
      </c>
      <c r="AL222">
        <v>92</v>
      </c>
      <c r="AM222">
        <v>2245.5239999999999</v>
      </c>
      <c r="AN222">
        <v>5708.6210000000001</v>
      </c>
      <c r="AO222">
        <v>1219.9010000000001</v>
      </c>
      <c r="AP222">
        <v>6291.3389999999999</v>
      </c>
      <c r="AQ222">
        <v>5516.1790000000001</v>
      </c>
      <c r="AR222">
        <v>3908.7089999999998</v>
      </c>
      <c r="AS222">
        <v>6134.5919999999996</v>
      </c>
      <c r="AT222">
        <v>2379.2779999999998</v>
      </c>
      <c r="AU222">
        <v>1395.5730000000001</v>
      </c>
      <c r="AV222">
        <v>2768.8829999999998</v>
      </c>
      <c r="AX222">
        <v>92</v>
      </c>
      <c r="AY222">
        <v>1084.953</v>
      </c>
      <c r="AZ222">
        <v>1073.9259999999999</v>
      </c>
      <c r="BA222">
        <v>1216.72</v>
      </c>
      <c r="BB222">
        <v>1715.442</v>
      </c>
      <c r="BC222">
        <v>868.47500000000002</v>
      </c>
      <c r="BD222">
        <v>929.72400000000005</v>
      </c>
      <c r="BE222">
        <v>1032.9259999999999</v>
      </c>
      <c r="BF222">
        <v>1113.729</v>
      </c>
      <c r="BG222">
        <v>1251.136</v>
      </c>
      <c r="BH222">
        <v>976.83399999999995</v>
      </c>
      <c r="BJ222">
        <v>92</v>
      </c>
      <c r="BK222">
        <v>866.77599999999995</v>
      </c>
      <c r="BL222">
        <v>1011.2910000000001</v>
      </c>
      <c r="BM222">
        <v>921.46500000000003</v>
      </c>
      <c r="BN222">
        <v>1028.875</v>
      </c>
      <c r="BO222">
        <v>854.14</v>
      </c>
      <c r="BP222">
        <v>907.62699999999995</v>
      </c>
      <c r="BQ222">
        <v>1062.921</v>
      </c>
      <c r="BR222">
        <v>1197.44</v>
      </c>
      <c r="BS222">
        <v>1250.9760000000001</v>
      </c>
      <c r="BT222">
        <v>773.30600000000004</v>
      </c>
      <c r="BV222" s="6">
        <v>92</v>
      </c>
      <c r="BW222" s="6">
        <v>1064.6320000000001</v>
      </c>
      <c r="BX222" s="6">
        <v>1069.7249999999999</v>
      </c>
      <c r="BY222" s="6">
        <v>1055.395</v>
      </c>
      <c r="BZ222" s="6">
        <v>1026.835</v>
      </c>
      <c r="CA222" s="6">
        <v>1030.193</v>
      </c>
      <c r="CB222" s="6">
        <v>944.48199999999997</v>
      </c>
      <c r="CC222" s="6">
        <v>1088.277</v>
      </c>
      <c r="CD222" s="6">
        <v>1003.105</v>
      </c>
      <c r="CE222" s="6">
        <v>1178.5740000000001</v>
      </c>
      <c r="CF222" s="6">
        <v>839.22699999999998</v>
      </c>
      <c r="CH222">
        <v>92</v>
      </c>
      <c r="CI222">
        <v>897.173</v>
      </c>
      <c r="CJ222">
        <v>1181.3869999999999</v>
      </c>
      <c r="CK222">
        <v>1112.297</v>
      </c>
      <c r="CL222">
        <v>1090.816</v>
      </c>
      <c r="CM222">
        <v>1059.221</v>
      </c>
      <c r="CN222">
        <v>977.99800000000005</v>
      </c>
      <c r="CO222">
        <v>1066.606</v>
      </c>
      <c r="CP222">
        <v>1061.49</v>
      </c>
      <c r="CQ222">
        <v>1233.99</v>
      </c>
      <c r="CR222">
        <v>917.63199999999995</v>
      </c>
    </row>
    <row r="223" spans="2:96" x14ac:dyDescent="0.2">
      <c r="B223">
        <v>93</v>
      </c>
      <c r="C223">
        <v>12323.141</v>
      </c>
      <c r="D223">
        <v>11455.858</v>
      </c>
      <c r="E223">
        <v>6422.59</v>
      </c>
      <c r="F223">
        <v>1395.498</v>
      </c>
      <c r="G223">
        <v>3289.873</v>
      </c>
      <c r="H223">
        <v>2795.0529999999999</v>
      </c>
      <c r="I223">
        <v>3320.59</v>
      </c>
      <c r="J223">
        <v>862.27300000000002</v>
      </c>
      <c r="K223">
        <v>701.26499999999999</v>
      </c>
      <c r="L223">
        <v>636.80799999999999</v>
      </c>
      <c r="N223">
        <v>93</v>
      </c>
      <c r="O223">
        <v>945.45</v>
      </c>
      <c r="P223">
        <v>1736.3209999999999</v>
      </c>
      <c r="Q223">
        <v>1716.2170000000001</v>
      </c>
      <c r="R223">
        <v>617.28099999999995</v>
      </c>
      <c r="S223">
        <v>668.80499999999995</v>
      </c>
      <c r="T223">
        <v>838.351</v>
      </c>
      <c r="U223">
        <v>2070.473</v>
      </c>
      <c r="V223">
        <v>778.99</v>
      </c>
      <c r="W223">
        <v>10059.471</v>
      </c>
      <c r="X223">
        <v>6604.6270000000004</v>
      </c>
      <c r="Z223">
        <v>93</v>
      </c>
      <c r="AA223">
        <v>5687.933</v>
      </c>
      <c r="AB223">
        <v>7323.9790000000003</v>
      </c>
      <c r="AC223">
        <v>4980.5370000000003</v>
      </c>
      <c r="AD223">
        <v>5943.3270000000002</v>
      </c>
      <c r="AE223">
        <v>5656.5290000000005</v>
      </c>
      <c r="AF223">
        <v>1537.6790000000001</v>
      </c>
      <c r="AG223">
        <v>3739.8780000000002</v>
      </c>
      <c r="AH223">
        <v>4581.8980000000001</v>
      </c>
      <c r="AI223">
        <v>5428.6360000000004</v>
      </c>
      <c r="AJ223">
        <v>2546.6390000000001</v>
      </c>
      <c r="AL223">
        <v>93</v>
      </c>
      <c r="AM223">
        <v>2092.5859999999998</v>
      </c>
      <c r="AN223">
        <v>5605.8819999999996</v>
      </c>
      <c r="AO223">
        <v>1185.355</v>
      </c>
      <c r="AP223">
        <v>6238.82</v>
      </c>
      <c r="AQ223">
        <v>5505.03</v>
      </c>
      <c r="AR223">
        <v>3843.645</v>
      </c>
      <c r="AS223">
        <v>6340.0540000000001</v>
      </c>
      <c r="AT223">
        <v>2556.9270000000001</v>
      </c>
      <c r="AU223">
        <v>1336.704</v>
      </c>
      <c r="AV223">
        <v>2811.9389999999999</v>
      </c>
      <c r="AX223">
        <v>93</v>
      </c>
      <c r="AY223">
        <v>1051.3720000000001</v>
      </c>
      <c r="AZ223">
        <v>1075.9639999999999</v>
      </c>
      <c r="BA223">
        <v>1138.0909999999999</v>
      </c>
      <c r="BB223">
        <v>1719.223</v>
      </c>
      <c r="BC223">
        <v>833.649</v>
      </c>
      <c r="BD223">
        <v>925.02300000000002</v>
      </c>
      <c r="BE223">
        <v>1035.3340000000001</v>
      </c>
      <c r="BF223">
        <v>1169.5060000000001</v>
      </c>
      <c r="BG223">
        <v>1178.287</v>
      </c>
      <c r="BH223">
        <v>898.53</v>
      </c>
      <c r="BJ223">
        <v>93</v>
      </c>
      <c r="BK223">
        <v>872.529</v>
      </c>
      <c r="BL223">
        <v>997.76800000000003</v>
      </c>
      <c r="BM223">
        <v>940.30100000000004</v>
      </c>
      <c r="BN223">
        <v>1133.2760000000001</v>
      </c>
      <c r="BO223">
        <v>905.01499999999999</v>
      </c>
      <c r="BP223">
        <v>901.45600000000002</v>
      </c>
      <c r="BQ223">
        <v>1023.9589999999999</v>
      </c>
      <c r="BR223">
        <v>1145.1400000000001</v>
      </c>
      <c r="BS223">
        <v>1174.895</v>
      </c>
      <c r="BT223">
        <v>818.66</v>
      </c>
      <c r="BV223" s="6">
        <v>93</v>
      </c>
      <c r="BW223" s="6">
        <v>1056.463</v>
      </c>
      <c r="BX223" s="6">
        <v>1094.761</v>
      </c>
      <c r="BY223" s="6">
        <v>986.26400000000001</v>
      </c>
      <c r="BZ223" s="6">
        <v>954.35400000000004</v>
      </c>
      <c r="CA223" s="6">
        <v>1020.186</v>
      </c>
      <c r="CB223" s="6">
        <v>1033.8530000000001</v>
      </c>
      <c r="CC223" s="6">
        <v>1094.1400000000001</v>
      </c>
      <c r="CD223" s="6">
        <v>1007.3869999999999</v>
      </c>
      <c r="CE223" s="6">
        <v>1147.713</v>
      </c>
      <c r="CF223" s="6">
        <v>876.53599999999994</v>
      </c>
      <c r="CH223">
        <v>93</v>
      </c>
      <c r="CI223">
        <v>914.851</v>
      </c>
      <c r="CJ223">
        <v>1177.595</v>
      </c>
      <c r="CK223">
        <v>1106.434</v>
      </c>
      <c r="CL223">
        <v>1123.981</v>
      </c>
      <c r="CM223">
        <v>1077.886</v>
      </c>
      <c r="CN223">
        <v>988.21299999999997</v>
      </c>
      <c r="CO223">
        <v>1034.432</v>
      </c>
      <c r="CP223">
        <v>1078.2639999999999</v>
      </c>
      <c r="CQ223">
        <v>1265.297</v>
      </c>
      <c r="CR223">
        <v>915.90800000000002</v>
      </c>
    </row>
    <row r="224" spans="2:96" x14ac:dyDescent="0.2">
      <c r="B224">
        <v>94</v>
      </c>
      <c r="C224">
        <v>12723.377</v>
      </c>
      <c r="D224">
        <v>11848.936</v>
      </c>
      <c r="E224">
        <v>6958.5309999999999</v>
      </c>
      <c r="F224">
        <v>1622.1880000000001</v>
      </c>
      <c r="G224">
        <v>3753.4969999999998</v>
      </c>
      <c r="H224">
        <v>2920.538</v>
      </c>
      <c r="I224">
        <v>3549.6950000000002</v>
      </c>
      <c r="J224">
        <v>904.33199999999999</v>
      </c>
      <c r="K224">
        <v>707.7</v>
      </c>
      <c r="L224">
        <v>665.56399999999996</v>
      </c>
      <c r="N224">
        <v>94</v>
      </c>
      <c r="O224">
        <v>959.27099999999996</v>
      </c>
      <c r="P224">
        <v>1986.6479999999999</v>
      </c>
      <c r="Q224">
        <v>1963.85</v>
      </c>
      <c r="R224">
        <v>635.31899999999996</v>
      </c>
      <c r="S224">
        <v>672.45600000000002</v>
      </c>
      <c r="T224">
        <v>916.90300000000002</v>
      </c>
      <c r="U224">
        <v>2492.9490000000001</v>
      </c>
      <c r="V224">
        <v>817.327</v>
      </c>
      <c r="W224">
        <v>10646.195</v>
      </c>
      <c r="X224">
        <v>6895.7709999999997</v>
      </c>
      <c r="Z224">
        <v>94</v>
      </c>
      <c r="AA224">
        <v>6110.8239999999996</v>
      </c>
      <c r="AB224">
        <v>7228.34</v>
      </c>
      <c r="AC224">
        <v>5277.9170000000004</v>
      </c>
      <c r="AD224">
        <v>6134.3370000000004</v>
      </c>
      <c r="AE224">
        <v>5681.2839999999997</v>
      </c>
      <c r="AF224">
        <v>1559.73</v>
      </c>
      <c r="AG224">
        <v>4086.9259999999999</v>
      </c>
      <c r="AH224">
        <v>4751.2420000000002</v>
      </c>
      <c r="AI224">
        <v>5438.2150000000001</v>
      </c>
      <c r="AJ224">
        <v>2718.8679999999999</v>
      </c>
      <c r="AL224">
        <v>94</v>
      </c>
      <c r="AM224">
        <v>1900.396</v>
      </c>
      <c r="AN224">
        <v>5372.567</v>
      </c>
      <c r="AO224">
        <v>1167.7750000000001</v>
      </c>
      <c r="AP224">
        <v>6423.5020000000004</v>
      </c>
      <c r="AQ224">
        <v>5258.6629999999996</v>
      </c>
      <c r="AR224">
        <v>3765.8760000000002</v>
      </c>
      <c r="AS224">
        <v>6439.3689999999997</v>
      </c>
      <c r="AT224">
        <v>2847.739</v>
      </c>
      <c r="AU224">
        <v>1322.2090000000001</v>
      </c>
      <c r="AV224">
        <v>2798.1930000000002</v>
      </c>
      <c r="AX224">
        <v>94</v>
      </c>
      <c r="AY224">
        <v>1069.8610000000001</v>
      </c>
      <c r="AZ224">
        <v>1081.318</v>
      </c>
      <c r="BA224">
        <v>1158.7360000000001</v>
      </c>
      <c r="BB224">
        <v>1718.921</v>
      </c>
      <c r="BC224">
        <v>880.93200000000002</v>
      </c>
      <c r="BD224">
        <v>900.27099999999996</v>
      </c>
      <c r="BE224">
        <v>1031.481</v>
      </c>
      <c r="BF224">
        <v>1085.471</v>
      </c>
      <c r="BG224">
        <v>1152.32</v>
      </c>
      <c r="BH224">
        <v>893</v>
      </c>
      <c r="BJ224">
        <v>94</v>
      </c>
      <c r="BK224">
        <v>825.577</v>
      </c>
      <c r="BL224">
        <v>984.15499999999997</v>
      </c>
      <c r="BM224">
        <v>964.48199999999997</v>
      </c>
      <c r="BN224">
        <v>1067.7819999999999</v>
      </c>
      <c r="BO224">
        <v>881.35299999999995</v>
      </c>
      <c r="BP224">
        <v>870.41300000000001</v>
      </c>
      <c r="BQ224">
        <v>1012.494</v>
      </c>
      <c r="BR224">
        <v>1177.566</v>
      </c>
      <c r="BS224">
        <v>1150.4280000000001</v>
      </c>
      <c r="BT224">
        <v>824.80399999999997</v>
      </c>
      <c r="BV224" s="6">
        <v>94</v>
      </c>
      <c r="BW224" s="6">
        <v>1065.634</v>
      </c>
      <c r="BX224" s="6">
        <v>1130.354</v>
      </c>
      <c r="BY224" s="6">
        <v>1002.755</v>
      </c>
      <c r="BZ224" s="6">
        <v>989.79600000000005</v>
      </c>
      <c r="CA224" s="6">
        <v>993.64300000000003</v>
      </c>
      <c r="CB224" s="6">
        <v>1066.8800000000001</v>
      </c>
      <c r="CC224" s="6">
        <v>1157.646</v>
      </c>
      <c r="CD224" s="6">
        <v>1044.876</v>
      </c>
      <c r="CE224" s="6">
        <v>1189.9259999999999</v>
      </c>
      <c r="CF224" s="6">
        <v>872.41300000000001</v>
      </c>
      <c r="CH224">
        <v>94</v>
      </c>
      <c r="CI224">
        <v>928.05600000000004</v>
      </c>
      <c r="CJ224">
        <v>1152.002</v>
      </c>
      <c r="CK224">
        <v>1083.4680000000001</v>
      </c>
      <c r="CL224">
        <v>1037.366</v>
      </c>
      <c r="CM224">
        <v>1023.577</v>
      </c>
      <c r="CN224">
        <v>1040.4490000000001</v>
      </c>
      <c r="CO224">
        <v>1023.943</v>
      </c>
      <c r="CP224">
        <v>1112.0250000000001</v>
      </c>
      <c r="CQ224">
        <v>1212.972</v>
      </c>
      <c r="CR224">
        <v>915.59799999999996</v>
      </c>
    </row>
    <row r="225" spans="2:96" x14ac:dyDescent="0.2">
      <c r="B225">
        <v>95</v>
      </c>
      <c r="C225">
        <v>13247.012000000001</v>
      </c>
      <c r="D225">
        <v>12712.031999999999</v>
      </c>
      <c r="E225">
        <v>7459.3919999999998</v>
      </c>
      <c r="F225">
        <v>1935.6179999999999</v>
      </c>
      <c r="G225">
        <v>4260.5630000000001</v>
      </c>
      <c r="H225">
        <v>3163.625</v>
      </c>
      <c r="I225">
        <v>3836.703</v>
      </c>
      <c r="J225">
        <v>979.47799999999995</v>
      </c>
      <c r="K225">
        <v>718.04100000000005</v>
      </c>
      <c r="L225">
        <v>659.76</v>
      </c>
      <c r="N225">
        <v>95</v>
      </c>
      <c r="O225">
        <v>1046.4690000000001</v>
      </c>
      <c r="P225">
        <v>2315.5419999999999</v>
      </c>
      <c r="Q225">
        <v>2171.538</v>
      </c>
      <c r="R225">
        <v>630.68499999999995</v>
      </c>
      <c r="S225">
        <v>758.08900000000006</v>
      </c>
      <c r="T225">
        <v>897.94</v>
      </c>
      <c r="U225">
        <v>2880.9540000000002</v>
      </c>
      <c r="V225">
        <v>833.95299999999997</v>
      </c>
      <c r="W225">
        <v>10997.522000000001</v>
      </c>
      <c r="X225">
        <v>6893.0659999999998</v>
      </c>
      <c r="Z225">
        <v>95</v>
      </c>
      <c r="AA225">
        <v>6082.5169999999998</v>
      </c>
      <c r="AB225">
        <v>7465.7060000000001</v>
      </c>
      <c r="AC225">
        <v>5351.6850000000004</v>
      </c>
      <c r="AD225">
        <v>6453.7820000000002</v>
      </c>
      <c r="AE225">
        <v>5891.7309999999998</v>
      </c>
      <c r="AF225">
        <v>1658.5360000000001</v>
      </c>
      <c r="AG225">
        <v>4452.9830000000002</v>
      </c>
      <c r="AH225">
        <v>5033.7960000000003</v>
      </c>
      <c r="AI225">
        <v>5678.9219999999996</v>
      </c>
      <c r="AJ225">
        <v>2839.8580000000002</v>
      </c>
      <c r="AL225">
        <v>95</v>
      </c>
      <c r="AM225">
        <v>1807.0150000000001</v>
      </c>
      <c r="AN225">
        <v>4922.0829999999996</v>
      </c>
      <c r="AO225">
        <v>1176.07</v>
      </c>
      <c r="AP225">
        <v>6346.3959999999997</v>
      </c>
      <c r="AQ225">
        <v>5262.7169999999996</v>
      </c>
      <c r="AR225">
        <v>3929.5639999999999</v>
      </c>
      <c r="AS225">
        <v>6343.098</v>
      </c>
      <c r="AT225">
        <v>3136.99</v>
      </c>
      <c r="AU225">
        <v>1286.826</v>
      </c>
      <c r="AV225">
        <v>2924.848</v>
      </c>
      <c r="AX225">
        <v>95</v>
      </c>
      <c r="AY225">
        <v>1123.3879999999999</v>
      </c>
      <c r="AZ225">
        <v>1114.5899999999999</v>
      </c>
      <c r="BA225">
        <v>1151.579</v>
      </c>
      <c r="BB225">
        <v>1753.433</v>
      </c>
      <c r="BC225">
        <v>865.78</v>
      </c>
      <c r="BD225">
        <v>874.34799999999996</v>
      </c>
      <c r="BE225">
        <v>1025.722</v>
      </c>
      <c r="BF225">
        <v>1101.8620000000001</v>
      </c>
      <c r="BG225">
        <v>1224.057</v>
      </c>
      <c r="BH225">
        <v>914.6</v>
      </c>
      <c r="BJ225">
        <v>95</v>
      </c>
      <c r="BK225">
        <v>835</v>
      </c>
      <c r="BL225">
        <v>917.08600000000001</v>
      </c>
      <c r="BM225">
        <v>976.97799999999995</v>
      </c>
      <c r="BN225">
        <v>1082.92</v>
      </c>
      <c r="BO225">
        <v>874.23599999999999</v>
      </c>
      <c r="BP225">
        <v>870.39599999999996</v>
      </c>
      <c r="BQ225">
        <v>971.73699999999997</v>
      </c>
      <c r="BR225">
        <v>1151.643</v>
      </c>
      <c r="BS225">
        <v>1131.9939999999999</v>
      </c>
      <c r="BT225">
        <v>798.33100000000002</v>
      </c>
      <c r="BV225" s="6">
        <v>95</v>
      </c>
      <c r="BW225" s="6">
        <v>1065.4010000000001</v>
      </c>
      <c r="BX225" s="6">
        <v>1121.7339999999999</v>
      </c>
      <c r="BY225" s="6">
        <v>1013.605</v>
      </c>
      <c r="BZ225" s="6">
        <v>1033.845</v>
      </c>
      <c r="CA225" s="6">
        <v>1064.2260000000001</v>
      </c>
      <c r="CB225" s="6">
        <v>1106.0250000000001</v>
      </c>
      <c r="CC225" s="6">
        <v>1240.568</v>
      </c>
      <c r="CD225" s="6">
        <v>1059.857</v>
      </c>
      <c r="CE225" s="6">
        <v>1208.835</v>
      </c>
      <c r="CF225" s="6">
        <v>864.76599999999996</v>
      </c>
      <c r="CH225">
        <v>95</v>
      </c>
      <c r="CI225">
        <v>903.78700000000003</v>
      </c>
      <c r="CJ225">
        <v>1254.6010000000001</v>
      </c>
      <c r="CK225">
        <v>1023.347</v>
      </c>
      <c r="CL225">
        <v>1020.069</v>
      </c>
      <c r="CM225">
        <v>1054.972</v>
      </c>
      <c r="CN225">
        <v>1010.403</v>
      </c>
      <c r="CO225">
        <v>1057.5160000000001</v>
      </c>
      <c r="CP225">
        <v>1109.2370000000001</v>
      </c>
      <c r="CQ225">
        <v>1216.4739999999999</v>
      </c>
      <c r="CR225">
        <v>903.66700000000003</v>
      </c>
    </row>
    <row r="226" spans="2:96" x14ac:dyDescent="0.2">
      <c r="B226">
        <v>96</v>
      </c>
      <c r="C226">
        <v>13685.148999999999</v>
      </c>
      <c r="D226">
        <v>13155.403</v>
      </c>
      <c r="E226">
        <v>7970.1229999999996</v>
      </c>
      <c r="F226">
        <v>2346.4540000000002</v>
      </c>
      <c r="G226">
        <v>4797.1549999999997</v>
      </c>
      <c r="H226">
        <v>3363.2159999999999</v>
      </c>
      <c r="I226">
        <v>4191.3040000000001</v>
      </c>
      <c r="J226">
        <v>1066.194</v>
      </c>
      <c r="K226">
        <v>737.77300000000002</v>
      </c>
      <c r="L226">
        <v>658.44399999999996</v>
      </c>
      <c r="N226">
        <v>96</v>
      </c>
      <c r="O226">
        <v>1165.5630000000001</v>
      </c>
      <c r="P226">
        <v>2619.1790000000001</v>
      </c>
      <c r="Q226">
        <v>2595.1860000000001</v>
      </c>
      <c r="R226">
        <v>630.72900000000004</v>
      </c>
      <c r="S226">
        <v>778.49699999999996</v>
      </c>
      <c r="T226">
        <v>895.55499999999995</v>
      </c>
      <c r="U226">
        <v>3231.3330000000001</v>
      </c>
      <c r="V226">
        <v>913.38400000000001</v>
      </c>
      <c r="W226">
        <v>11447.965</v>
      </c>
      <c r="X226">
        <v>7394.0469999999996</v>
      </c>
      <c r="Z226">
        <v>96</v>
      </c>
      <c r="AA226">
        <v>6254.2269999999999</v>
      </c>
      <c r="AB226">
        <v>7735.6589999999997</v>
      </c>
      <c r="AC226">
        <v>5648.152</v>
      </c>
      <c r="AD226">
        <v>6734.9790000000003</v>
      </c>
      <c r="AE226">
        <v>6194.5550000000003</v>
      </c>
      <c r="AF226">
        <v>1616.8340000000001</v>
      </c>
      <c r="AG226">
        <v>4781.1980000000003</v>
      </c>
      <c r="AH226">
        <v>5320.18</v>
      </c>
      <c r="AI226">
        <v>6042.6009999999997</v>
      </c>
      <c r="AJ226">
        <v>2955.3490000000002</v>
      </c>
      <c r="AL226">
        <v>96</v>
      </c>
      <c r="AM226">
        <v>1758.8520000000001</v>
      </c>
      <c r="AN226">
        <v>4711.6840000000002</v>
      </c>
      <c r="AO226">
        <v>1135.6410000000001</v>
      </c>
      <c r="AP226">
        <v>6610.7290000000003</v>
      </c>
      <c r="AQ226">
        <v>5044.5429999999997</v>
      </c>
      <c r="AR226">
        <v>3804.6779999999999</v>
      </c>
      <c r="AS226">
        <v>6555.3620000000001</v>
      </c>
      <c r="AT226">
        <v>3458.4369999999999</v>
      </c>
      <c r="AU226">
        <v>1213.32</v>
      </c>
      <c r="AV226">
        <v>2930.357</v>
      </c>
      <c r="AX226">
        <v>96</v>
      </c>
      <c r="AY226">
        <v>1199.9490000000001</v>
      </c>
      <c r="AZ226">
        <v>1135.836</v>
      </c>
      <c r="BA226">
        <v>1111.81</v>
      </c>
      <c r="BB226">
        <v>1790.096</v>
      </c>
      <c r="BC226">
        <v>860.875</v>
      </c>
      <c r="BD226">
        <v>900.23199999999997</v>
      </c>
      <c r="BE226">
        <v>1083.5609999999999</v>
      </c>
      <c r="BF226">
        <v>1081.5740000000001</v>
      </c>
      <c r="BG226">
        <v>1193.9280000000001</v>
      </c>
      <c r="BH226">
        <v>917.36099999999999</v>
      </c>
      <c r="BJ226">
        <v>96</v>
      </c>
      <c r="BK226">
        <v>874.02099999999996</v>
      </c>
      <c r="BL226">
        <v>908.42200000000003</v>
      </c>
      <c r="BM226">
        <v>932.673</v>
      </c>
      <c r="BN226">
        <v>1135.1980000000001</v>
      </c>
      <c r="BO226">
        <v>920.81899999999996</v>
      </c>
      <c r="BP226">
        <v>883.78200000000004</v>
      </c>
      <c r="BQ226">
        <v>990.24800000000005</v>
      </c>
      <c r="BR226">
        <v>1138.672</v>
      </c>
      <c r="BS226">
        <v>1124.385</v>
      </c>
      <c r="BT226">
        <v>821.59400000000005</v>
      </c>
      <c r="BV226" s="6">
        <v>96</v>
      </c>
      <c r="BW226" s="6">
        <v>993.553</v>
      </c>
      <c r="BX226" s="6">
        <v>1087.943</v>
      </c>
      <c r="BY226" s="6">
        <v>992.54600000000005</v>
      </c>
      <c r="BZ226" s="6">
        <v>1020.521</v>
      </c>
      <c r="CA226" s="6">
        <v>1092.229</v>
      </c>
      <c r="CB226" s="6">
        <v>1081.3710000000001</v>
      </c>
      <c r="CC226" s="6">
        <v>1226.3399999999999</v>
      </c>
      <c r="CD226" s="6">
        <v>1089.4939999999999</v>
      </c>
      <c r="CE226" s="6">
        <v>1187.787</v>
      </c>
      <c r="CF226" s="6">
        <v>857.32899999999995</v>
      </c>
      <c r="CH226">
        <v>96</v>
      </c>
      <c r="CI226">
        <v>924.25900000000001</v>
      </c>
      <c r="CJ226">
        <v>1192.396</v>
      </c>
      <c r="CK226">
        <v>1010.658</v>
      </c>
      <c r="CL226">
        <v>1025.895</v>
      </c>
      <c r="CM226">
        <v>1048.018</v>
      </c>
      <c r="CN226">
        <v>1003.109</v>
      </c>
      <c r="CO226">
        <v>1033.5239999999999</v>
      </c>
      <c r="CP226">
        <v>1177.941</v>
      </c>
      <c r="CQ226">
        <v>1206.806</v>
      </c>
      <c r="CR226">
        <v>937.26199999999994</v>
      </c>
    </row>
    <row r="227" spans="2:96" x14ac:dyDescent="0.2">
      <c r="B227">
        <v>97</v>
      </c>
      <c r="C227">
        <v>13984.638999999999</v>
      </c>
      <c r="D227">
        <v>13810.3</v>
      </c>
      <c r="E227">
        <v>8558.0069999999996</v>
      </c>
      <c r="F227">
        <v>2886.9059999999999</v>
      </c>
      <c r="G227">
        <v>5546.4160000000002</v>
      </c>
      <c r="H227">
        <v>3706.212</v>
      </c>
      <c r="I227">
        <v>4535.7550000000001</v>
      </c>
      <c r="J227">
        <v>1114.6969999999999</v>
      </c>
      <c r="K227">
        <v>703.49199999999996</v>
      </c>
      <c r="L227">
        <v>671.97900000000004</v>
      </c>
      <c r="N227">
        <v>97</v>
      </c>
      <c r="O227">
        <v>1284.3</v>
      </c>
      <c r="P227">
        <v>3057.384</v>
      </c>
      <c r="Q227">
        <v>2917.2539999999999</v>
      </c>
      <c r="R227">
        <v>652.23299999999995</v>
      </c>
      <c r="S227">
        <v>813.1</v>
      </c>
      <c r="T227">
        <v>1021.808</v>
      </c>
      <c r="U227">
        <v>3638.9580000000001</v>
      </c>
      <c r="V227">
        <v>1012.8390000000001</v>
      </c>
      <c r="W227">
        <v>11530.724</v>
      </c>
      <c r="X227">
        <v>7852.607</v>
      </c>
      <c r="Z227">
        <v>97</v>
      </c>
      <c r="AA227">
        <v>6480.0389999999998</v>
      </c>
      <c r="AB227">
        <v>8040.2290000000003</v>
      </c>
      <c r="AC227">
        <v>5808.0640000000003</v>
      </c>
      <c r="AD227">
        <v>6873.2389999999996</v>
      </c>
      <c r="AE227">
        <v>6208.7089999999998</v>
      </c>
      <c r="AF227">
        <v>1678.046</v>
      </c>
      <c r="AG227">
        <v>5183.6329999999998</v>
      </c>
      <c r="AH227">
        <v>5325.5129999999999</v>
      </c>
      <c r="AI227">
        <v>5983.732</v>
      </c>
      <c r="AJ227">
        <v>3034.078</v>
      </c>
      <c r="AL227">
        <v>97</v>
      </c>
      <c r="AM227">
        <v>1783.5820000000001</v>
      </c>
      <c r="AN227">
        <v>4616.6499999999996</v>
      </c>
      <c r="AO227">
        <v>1131.165</v>
      </c>
      <c r="AP227">
        <v>6707.3869999999997</v>
      </c>
      <c r="AQ227">
        <v>4788.6750000000002</v>
      </c>
      <c r="AR227">
        <v>3858.9520000000002</v>
      </c>
      <c r="AS227">
        <v>6757.8329999999996</v>
      </c>
      <c r="AT227">
        <v>3716.5990000000002</v>
      </c>
      <c r="AU227">
        <v>1198.3900000000001</v>
      </c>
      <c r="AV227">
        <v>3047.6129999999998</v>
      </c>
      <c r="AX227">
        <v>97</v>
      </c>
      <c r="AY227">
        <v>1259.864</v>
      </c>
      <c r="AZ227">
        <v>1098.7809999999999</v>
      </c>
      <c r="BA227">
        <v>1025.9580000000001</v>
      </c>
      <c r="BB227">
        <v>1936.7929999999999</v>
      </c>
      <c r="BC227">
        <v>905.79100000000005</v>
      </c>
      <c r="BD227">
        <v>903.57899999999995</v>
      </c>
      <c r="BE227">
        <v>1078.7660000000001</v>
      </c>
      <c r="BF227">
        <v>1078.106</v>
      </c>
      <c r="BG227">
        <v>1190.5619999999999</v>
      </c>
      <c r="BH227">
        <v>941.52300000000002</v>
      </c>
      <c r="BJ227">
        <v>97</v>
      </c>
      <c r="BK227">
        <v>874.28</v>
      </c>
      <c r="BL227">
        <v>906.03</v>
      </c>
      <c r="BM227">
        <v>946.375</v>
      </c>
      <c r="BN227">
        <v>1137.492</v>
      </c>
      <c r="BO227">
        <v>925.28300000000002</v>
      </c>
      <c r="BP227">
        <v>901.30799999999999</v>
      </c>
      <c r="BQ227">
        <v>1031.8230000000001</v>
      </c>
      <c r="BR227">
        <v>1229.5129999999999</v>
      </c>
      <c r="BS227">
        <v>1147.951</v>
      </c>
      <c r="BT227">
        <v>772.35500000000002</v>
      </c>
      <c r="BV227" s="6">
        <v>97</v>
      </c>
      <c r="BW227" s="6">
        <v>983.46600000000001</v>
      </c>
      <c r="BX227" s="6">
        <v>1078.404</v>
      </c>
      <c r="BY227" s="6">
        <v>1012.981</v>
      </c>
      <c r="BZ227" s="6">
        <v>1039.806</v>
      </c>
      <c r="CA227" s="6">
        <v>1112.942</v>
      </c>
      <c r="CB227" s="6">
        <v>1098.6199999999999</v>
      </c>
      <c r="CC227" s="6">
        <v>1131.9849999999999</v>
      </c>
      <c r="CD227" s="6">
        <v>1072.9290000000001</v>
      </c>
      <c r="CE227" s="6">
        <v>1216.3320000000001</v>
      </c>
      <c r="CF227" s="6">
        <v>870.74199999999996</v>
      </c>
      <c r="CH227">
        <v>97</v>
      </c>
      <c r="CI227">
        <v>916.55200000000002</v>
      </c>
      <c r="CJ227">
        <v>1160.308</v>
      </c>
      <c r="CK227">
        <v>1009.497</v>
      </c>
      <c r="CL227">
        <v>1029.673</v>
      </c>
      <c r="CM227">
        <v>1049.798</v>
      </c>
      <c r="CN227">
        <v>1003.768</v>
      </c>
      <c r="CO227">
        <v>1054.3019999999999</v>
      </c>
      <c r="CP227">
        <v>1193.5940000000001</v>
      </c>
      <c r="CQ227">
        <v>1263.7460000000001</v>
      </c>
      <c r="CR227">
        <v>963.02099999999996</v>
      </c>
    </row>
    <row r="228" spans="2:96" x14ac:dyDescent="0.2">
      <c r="B228">
        <v>98</v>
      </c>
      <c r="C228">
        <v>14821.846</v>
      </c>
      <c r="D228">
        <v>14525.904</v>
      </c>
      <c r="E228">
        <v>9586.7510000000002</v>
      </c>
      <c r="F228">
        <v>3401.2069999999999</v>
      </c>
      <c r="G228">
        <v>6309.49</v>
      </c>
      <c r="H228">
        <v>3692.6579999999999</v>
      </c>
      <c r="I228">
        <v>4729.549</v>
      </c>
      <c r="J228">
        <v>1293.5830000000001</v>
      </c>
      <c r="K228">
        <v>731.26099999999997</v>
      </c>
      <c r="L228">
        <v>673.43899999999996</v>
      </c>
      <c r="N228">
        <v>98</v>
      </c>
      <c r="O228">
        <v>1499.277</v>
      </c>
      <c r="P228">
        <v>3513.2460000000001</v>
      </c>
      <c r="Q228">
        <v>3346.1129999999998</v>
      </c>
      <c r="R228">
        <v>643.00599999999997</v>
      </c>
      <c r="S228">
        <v>874.15899999999999</v>
      </c>
      <c r="T228">
        <v>1071.039</v>
      </c>
      <c r="U228">
        <v>3879.6819999999998</v>
      </c>
      <c r="V228">
        <v>1080.867</v>
      </c>
      <c r="W228">
        <v>11955.45</v>
      </c>
      <c r="X228">
        <v>8160.4960000000001</v>
      </c>
      <c r="Z228">
        <v>98</v>
      </c>
      <c r="AA228">
        <v>6639.9579999999996</v>
      </c>
      <c r="AB228">
        <v>8317.6769999999997</v>
      </c>
      <c r="AC228">
        <v>6197.5389999999998</v>
      </c>
      <c r="AD228">
        <v>6882.2460000000001</v>
      </c>
      <c r="AE228">
        <v>6477.1289999999999</v>
      </c>
      <c r="AF228">
        <v>1764.482</v>
      </c>
      <c r="AG228">
        <v>5239.1469999999999</v>
      </c>
      <c r="AH228">
        <v>5410.9949999999999</v>
      </c>
      <c r="AI228">
        <v>6318.3590000000004</v>
      </c>
      <c r="AJ228">
        <v>3259.002</v>
      </c>
      <c r="AL228">
        <v>98</v>
      </c>
      <c r="AM228">
        <v>1730.2660000000001</v>
      </c>
      <c r="AN228">
        <v>4658.4269999999997</v>
      </c>
      <c r="AO228">
        <v>1188.306</v>
      </c>
      <c r="AP228">
        <v>6676.9949999999999</v>
      </c>
      <c r="AQ228">
        <v>4748.6310000000003</v>
      </c>
      <c r="AR228">
        <v>3912.94</v>
      </c>
      <c r="AS228">
        <v>6747.4390000000003</v>
      </c>
      <c r="AT228">
        <v>3822.3690000000001</v>
      </c>
      <c r="AU228">
        <v>1147.854</v>
      </c>
      <c r="AV228">
        <v>3061.4859999999999</v>
      </c>
      <c r="AX228">
        <v>98</v>
      </c>
      <c r="AY228">
        <v>1250.6320000000001</v>
      </c>
      <c r="AZ228">
        <v>1088.425</v>
      </c>
      <c r="BA228">
        <v>1004.759</v>
      </c>
      <c r="BB228">
        <v>1966.748</v>
      </c>
      <c r="BC228">
        <v>882.26199999999994</v>
      </c>
      <c r="BD228">
        <v>896.03899999999999</v>
      </c>
      <c r="BE228">
        <v>1086.9269999999999</v>
      </c>
      <c r="BF228">
        <v>1134.4349999999999</v>
      </c>
      <c r="BG228">
        <v>1232.0640000000001</v>
      </c>
      <c r="BH228">
        <v>913.94399999999996</v>
      </c>
      <c r="BJ228">
        <v>98</v>
      </c>
      <c r="BK228">
        <v>904.54</v>
      </c>
      <c r="BL228">
        <v>962.79100000000005</v>
      </c>
      <c r="BM228">
        <v>923.649</v>
      </c>
      <c r="BN228">
        <v>1098.345</v>
      </c>
      <c r="BO228">
        <v>865.56100000000004</v>
      </c>
      <c r="BP228">
        <v>897.48299999999995</v>
      </c>
      <c r="BQ228">
        <v>1102.652</v>
      </c>
      <c r="BR228">
        <v>1154.5260000000001</v>
      </c>
      <c r="BS228">
        <v>1180.3720000000001</v>
      </c>
      <c r="BT228">
        <v>785.42200000000003</v>
      </c>
      <c r="BV228" s="6">
        <v>98</v>
      </c>
      <c r="BW228" s="6">
        <v>1012.396</v>
      </c>
      <c r="BX228" s="6">
        <v>1076.4090000000001</v>
      </c>
      <c r="BY228" s="6">
        <v>935.71900000000005</v>
      </c>
      <c r="BZ228" s="6">
        <v>1006.698</v>
      </c>
      <c r="CA228" s="6">
        <v>1043.616</v>
      </c>
      <c r="CB228" s="6">
        <v>1108.5820000000001</v>
      </c>
      <c r="CC228" s="6">
        <v>1130.1179999999999</v>
      </c>
      <c r="CD228" s="6">
        <v>1072.942</v>
      </c>
      <c r="CE228" s="6">
        <v>1267.7</v>
      </c>
      <c r="CF228" s="6">
        <v>816.92100000000005</v>
      </c>
      <c r="CH228">
        <v>98</v>
      </c>
      <c r="CI228">
        <v>835.66700000000003</v>
      </c>
      <c r="CJ228">
        <v>1135.0350000000001</v>
      </c>
      <c r="CK228">
        <v>1070.3530000000001</v>
      </c>
      <c r="CL228">
        <v>981.28</v>
      </c>
      <c r="CM228">
        <v>1050.146</v>
      </c>
      <c r="CN228">
        <v>1003.992</v>
      </c>
      <c r="CO228">
        <v>1053.193</v>
      </c>
      <c r="CP228">
        <v>1167.32</v>
      </c>
      <c r="CQ228">
        <v>1196.462</v>
      </c>
      <c r="CR228">
        <v>981.14499999999998</v>
      </c>
    </row>
    <row r="229" spans="2:96" x14ac:dyDescent="0.2">
      <c r="B229">
        <v>99</v>
      </c>
      <c r="C229">
        <v>15340.898999999999</v>
      </c>
      <c r="D229">
        <v>14976.339</v>
      </c>
      <c r="E229">
        <v>10062.101000000001</v>
      </c>
      <c r="F229">
        <v>4171.1660000000002</v>
      </c>
      <c r="G229">
        <v>6874.7290000000003</v>
      </c>
      <c r="H229">
        <v>3959.2260000000001</v>
      </c>
      <c r="I229">
        <v>4970.4210000000003</v>
      </c>
      <c r="J229">
        <v>1426.8489999999999</v>
      </c>
      <c r="K229">
        <v>781.24</v>
      </c>
      <c r="L229">
        <v>724.00900000000001</v>
      </c>
      <c r="N229">
        <v>99</v>
      </c>
      <c r="O229">
        <v>1844.3440000000001</v>
      </c>
      <c r="P229">
        <v>3758.1930000000002</v>
      </c>
      <c r="Q229">
        <v>3740.145</v>
      </c>
      <c r="R229">
        <v>628.08199999999999</v>
      </c>
      <c r="S229">
        <v>853.702</v>
      </c>
      <c r="T229">
        <v>1118.932</v>
      </c>
      <c r="U229">
        <v>4063.8530000000001</v>
      </c>
      <c r="V229">
        <v>1180.8040000000001</v>
      </c>
      <c r="W229">
        <v>12011.6</v>
      </c>
      <c r="X229">
        <v>8377.6440000000002</v>
      </c>
      <c r="Z229">
        <v>99</v>
      </c>
      <c r="AA229">
        <v>6876.5469999999996</v>
      </c>
      <c r="AB229">
        <v>8794.94</v>
      </c>
      <c r="AC229">
        <v>6365.6729999999998</v>
      </c>
      <c r="AD229">
        <v>6871.4269999999997</v>
      </c>
      <c r="AE229">
        <v>6527</v>
      </c>
      <c r="AF229">
        <v>1823.991</v>
      </c>
      <c r="AG229">
        <v>5718.31</v>
      </c>
      <c r="AH229">
        <v>5496.1909999999998</v>
      </c>
      <c r="AI229">
        <v>6350.915</v>
      </c>
      <c r="AJ229">
        <v>3427.69</v>
      </c>
      <c r="AL229">
        <v>99</v>
      </c>
      <c r="AM229">
        <v>1561.345</v>
      </c>
      <c r="AN229">
        <v>4555.6629999999996</v>
      </c>
      <c r="AO229">
        <v>1190.153</v>
      </c>
      <c r="AP229">
        <v>6686.6660000000002</v>
      </c>
      <c r="AQ229">
        <v>4663.058</v>
      </c>
      <c r="AR229">
        <v>4001.65</v>
      </c>
      <c r="AS229">
        <v>6987.0420000000004</v>
      </c>
      <c r="AT229">
        <v>3871.3739999999998</v>
      </c>
      <c r="AU229">
        <v>1187.1079999999999</v>
      </c>
      <c r="AV229">
        <v>3229.1219999999998</v>
      </c>
      <c r="AX229">
        <v>99</v>
      </c>
      <c r="AY229">
        <v>1255.4960000000001</v>
      </c>
      <c r="AZ229">
        <v>1112.6369999999999</v>
      </c>
      <c r="BA229">
        <v>1047.3309999999999</v>
      </c>
      <c r="BB229">
        <v>1947.1659999999999</v>
      </c>
      <c r="BC229">
        <v>883.43600000000004</v>
      </c>
      <c r="BD229">
        <v>950.83199999999999</v>
      </c>
      <c r="BE229">
        <v>1098.2739999999999</v>
      </c>
      <c r="BF229">
        <v>1130.104</v>
      </c>
      <c r="BG229">
        <v>1217.817</v>
      </c>
      <c r="BH229">
        <v>901.09199999999998</v>
      </c>
      <c r="BJ229">
        <v>99</v>
      </c>
      <c r="BK229">
        <v>910.46500000000003</v>
      </c>
      <c r="BL229">
        <v>953.13800000000003</v>
      </c>
      <c r="BM229">
        <v>930.28</v>
      </c>
      <c r="BN229">
        <v>1086.6010000000001</v>
      </c>
      <c r="BO229">
        <v>904.04300000000001</v>
      </c>
      <c r="BP229">
        <v>865.5</v>
      </c>
      <c r="BQ229">
        <v>1052.5920000000001</v>
      </c>
      <c r="BR229">
        <v>1189.3900000000001</v>
      </c>
      <c r="BS229">
        <v>1175.8599999999999</v>
      </c>
      <c r="BT229">
        <v>771.54899999999998</v>
      </c>
      <c r="BV229" s="6">
        <v>99</v>
      </c>
      <c r="BW229" s="6">
        <v>1002.908</v>
      </c>
      <c r="BX229" s="6">
        <v>1122.75</v>
      </c>
      <c r="BY229" s="6">
        <v>969.30100000000004</v>
      </c>
      <c r="BZ229" s="6">
        <v>982.92499999999995</v>
      </c>
      <c r="CA229" s="6">
        <v>1102.499</v>
      </c>
      <c r="CB229" s="6">
        <v>1046.4760000000001</v>
      </c>
      <c r="CC229" s="6">
        <v>1095.7539999999999</v>
      </c>
      <c r="CD229" s="6">
        <v>1064.547</v>
      </c>
      <c r="CE229" s="6">
        <v>1182.8050000000001</v>
      </c>
      <c r="CF229" s="6">
        <v>804.17700000000002</v>
      </c>
      <c r="CH229">
        <v>99</v>
      </c>
      <c r="CI229">
        <v>860.64400000000001</v>
      </c>
      <c r="CJ229">
        <v>1107.0989999999999</v>
      </c>
      <c r="CK229">
        <v>1041.126</v>
      </c>
      <c r="CL229">
        <v>976.35799999999995</v>
      </c>
      <c r="CM229">
        <v>1065.1959999999999</v>
      </c>
      <c r="CN229">
        <v>967.43100000000004</v>
      </c>
      <c r="CO229">
        <v>973.54700000000003</v>
      </c>
      <c r="CP229">
        <v>1255.682</v>
      </c>
      <c r="CQ229">
        <v>1217.0050000000001</v>
      </c>
      <c r="CR229">
        <v>994.94200000000001</v>
      </c>
    </row>
    <row r="230" spans="2:96" x14ac:dyDescent="0.2">
      <c r="B230">
        <v>100</v>
      </c>
      <c r="C230">
        <v>15608.064</v>
      </c>
      <c r="D230">
        <v>15530.537</v>
      </c>
      <c r="E230">
        <v>10546.049000000001</v>
      </c>
      <c r="F230">
        <v>4608.1109999999999</v>
      </c>
      <c r="G230">
        <v>7197.058</v>
      </c>
      <c r="H230">
        <v>4164.9489999999996</v>
      </c>
      <c r="I230">
        <v>5572.8109999999997</v>
      </c>
      <c r="J230">
        <v>1628.7529999999999</v>
      </c>
      <c r="K230">
        <v>800.40300000000002</v>
      </c>
      <c r="L230">
        <v>716.74199999999996</v>
      </c>
      <c r="N230">
        <v>100</v>
      </c>
      <c r="O230">
        <v>2144.0749999999998</v>
      </c>
      <c r="P230">
        <v>4122.0969999999998</v>
      </c>
      <c r="Q230">
        <v>4263.2690000000002</v>
      </c>
      <c r="R230">
        <v>634.37900000000002</v>
      </c>
      <c r="S230">
        <v>922.06200000000001</v>
      </c>
      <c r="T230">
        <v>1239.201</v>
      </c>
      <c r="U230">
        <v>4341.2190000000001</v>
      </c>
      <c r="V230">
        <v>1328.82</v>
      </c>
      <c r="W230">
        <v>12591.393</v>
      </c>
      <c r="X230">
        <v>8595.3799999999992</v>
      </c>
      <c r="Z230">
        <v>100</v>
      </c>
      <c r="AA230">
        <v>6949.4049999999997</v>
      </c>
      <c r="AB230">
        <v>9152.8279999999995</v>
      </c>
      <c r="AC230">
        <v>6534.4279999999999</v>
      </c>
      <c r="AD230">
        <v>7154.8069999999998</v>
      </c>
      <c r="AE230">
        <v>6751.3850000000002</v>
      </c>
      <c r="AF230">
        <v>1990.1420000000001</v>
      </c>
      <c r="AG230">
        <v>6106.4549999999999</v>
      </c>
      <c r="AH230">
        <v>5651.6540000000005</v>
      </c>
      <c r="AI230">
        <v>6356.6610000000001</v>
      </c>
      <c r="AJ230">
        <v>3530.4949999999999</v>
      </c>
      <c r="AL230">
        <v>100</v>
      </c>
      <c r="AM230">
        <v>1541.9090000000001</v>
      </c>
      <c r="AN230">
        <v>4446.1899999999996</v>
      </c>
      <c r="AO230">
        <v>1166.663</v>
      </c>
      <c r="AP230">
        <v>6561.6769999999997</v>
      </c>
      <c r="AQ230">
        <v>4457.9579999999996</v>
      </c>
      <c r="AR230">
        <v>4067.94</v>
      </c>
      <c r="AS230">
        <v>7093.7309999999998</v>
      </c>
      <c r="AT230">
        <v>3877.625</v>
      </c>
      <c r="AU230">
        <v>1160.4639999999999</v>
      </c>
      <c r="AV230">
        <v>3205.9870000000001</v>
      </c>
      <c r="AX230">
        <v>100</v>
      </c>
      <c r="AY230">
        <v>1274.4970000000001</v>
      </c>
      <c r="AZ230">
        <v>1191.4159999999999</v>
      </c>
      <c r="BA230">
        <v>1049.96</v>
      </c>
      <c r="BB230">
        <v>1996.8520000000001</v>
      </c>
      <c r="BC230">
        <v>916.60900000000004</v>
      </c>
      <c r="BD230">
        <v>956.971</v>
      </c>
      <c r="BE230">
        <v>1120.3889999999999</v>
      </c>
      <c r="BF230">
        <v>1106.4929999999999</v>
      </c>
      <c r="BG230">
        <v>1199.1769999999999</v>
      </c>
      <c r="BH230">
        <v>882.07100000000003</v>
      </c>
      <c r="BJ230">
        <v>100</v>
      </c>
      <c r="BK230">
        <v>838.44299999999998</v>
      </c>
      <c r="BL230">
        <v>917.53599999999994</v>
      </c>
      <c r="BM230">
        <v>914.72799999999995</v>
      </c>
      <c r="BN230">
        <v>1109.3030000000001</v>
      </c>
      <c r="BO230">
        <v>921.19399999999996</v>
      </c>
      <c r="BP230">
        <v>920.596</v>
      </c>
      <c r="BQ230">
        <v>1029.867</v>
      </c>
      <c r="BR230">
        <v>1267.3969999999999</v>
      </c>
      <c r="BS230">
        <v>1207.7070000000001</v>
      </c>
      <c r="BT230">
        <v>769.98299999999995</v>
      </c>
      <c r="BV230" s="6">
        <v>100</v>
      </c>
      <c r="BW230" s="6">
        <v>1028.9390000000001</v>
      </c>
      <c r="BX230" s="6">
        <v>1107.221</v>
      </c>
      <c r="BY230" s="6">
        <v>936.63800000000003</v>
      </c>
      <c r="BZ230" s="6">
        <v>968.79100000000005</v>
      </c>
      <c r="CA230" s="6">
        <v>1073.403</v>
      </c>
      <c r="CB230" s="6">
        <v>1028.3789999999999</v>
      </c>
      <c r="CC230" s="6">
        <v>1057.442</v>
      </c>
      <c r="CD230" s="6">
        <v>1110.046</v>
      </c>
      <c r="CE230" s="6">
        <v>1164.9110000000001</v>
      </c>
      <c r="CF230" s="6">
        <v>845.02800000000002</v>
      </c>
      <c r="CH230">
        <v>100</v>
      </c>
      <c r="CI230">
        <v>880.27300000000002</v>
      </c>
      <c r="CJ230">
        <v>1119.298</v>
      </c>
      <c r="CK230">
        <v>992.91700000000003</v>
      </c>
      <c r="CL230">
        <v>971.07</v>
      </c>
      <c r="CM230">
        <v>1104.3499999999999</v>
      </c>
      <c r="CN230">
        <v>1027.098</v>
      </c>
      <c r="CO230">
        <v>1025.386</v>
      </c>
      <c r="CP230">
        <v>1294.8710000000001</v>
      </c>
      <c r="CQ230">
        <v>1252.865</v>
      </c>
      <c r="CR230">
        <v>955.98599999999999</v>
      </c>
    </row>
    <row r="231" spans="2:96" x14ac:dyDescent="0.2">
      <c r="B231">
        <v>101</v>
      </c>
      <c r="C231">
        <v>16350.062</v>
      </c>
      <c r="D231">
        <v>15916.171</v>
      </c>
      <c r="E231">
        <v>11159.306</v>
      </c>
      <c r="F231">
        <v>5158.8680000000004</v>
      </c>
      <c r="G231">
        <v>7905.1149999999998</v>
      </c>
      <c r="H231">
        <v>4326.2939999999999</v>
      </c>
      <c r="I231">
        <v>5851.875</v>
      </c>
      <c r="J231">
        <v>1750.771</v>
      </c>
      <c r="K231">
        <v>844.50699999999995</v>
      </c>
      <c r="L231">
        <v>775.52</v>
      </c>
      <c r="N231">
        <v>101</v>
      </c>
      <c r="O231">
        <v>2685.442</v>
      </c>
      <c r="P231">
        <v>4483.9809999999998</v>
      </c>
      <c r="Q231">
        <v>4971.93</v>
      </c>
      <c r="R231">
        <v>671.08399999999995</v>
      </c>
      <c r="S231">
        <v>907.05100000000004</v>
      </c>
      <c r="T231">
        <v>1238.0139999999999</v>
      </c>
      <c r="U231">
        <v>4643.7259999999997</v>
      </c>
      <c r="V231">
        <v>1507.7940000000001</v>
      </c>
      <c r="W231">
        <v>13042.617</v>
      </c>
      <c r="X231">
        <v>9080.7720000000008</v>
      </c>
      <c r="Z231">
        <v>101</v>
      </c>
      <c r="AA231">
        <v>7263.1940000000004</v>
      </c>
      <c r="AB231">
        <v>9357.0339999999997</v>
      </c>
      <c r="AC231">
        <v>6729.1379999999999</v>
      </c>
      <c r="AD231">
        <v>7420.1959999999999</v>
      </c>
      <c r="AE231">
        <v>6767.3890000000001</v>
      </c>
      <c r="AF231">
        <v>2180.123</v>
      </c>
      <c r="AG231">
        <v>6294.0929999999998</v>
      </c>
      <c r="AH231">
        <v>5913.7179999999998</v>
      </c>
      <c r="AI231">
        <v>6566.116</v>
      </c>
      <c r="AJ231">
        <v>3837.5479999999998</v>
      </c>
      <c r="AL231">
        <v>101</v>
      </c>
      <c r="AM231">
        <v>1623.5350000000001</v>
      </c>
      <c r="AN231">
        <v>4335.7619999999997</v>
      </c>
      <c r="AO231">
        <v>1150.481</v>
      </c>
      <c r="AP231">
        <v>6568.5839999999998</v>
      </c>
      <c r="AQ231">
        <v>4310.317</v>
      </c>
      <c r="AR231">
        <v>4074.8850000000002</v>
      </c>
      <c r="AS231">
        <v>7198.5069999999996</v>
      </c>
      <c r="AT231">
        <v>3841.7460000000001</v>
      </c>
      <c r="AU231">
        <v>1166.309</v>
      </c>
      <c r="AV231">
        <v>3315.8130000000001</v>
      </c>
      <c r="AX231">
        <v>101</v>
      </c>
      <c r="AY231">
        <v>1243.1420000000001</v>
      </c>
      <c r="AZ231">
        <v>1156.789</v>
      </c>
      <c r="BA231">
        <v>1069.6389999999999</v>
      </c>
      <c r="BB231">
        <v>1939.6369999999999</v>
      </c>
      <c r="BC231">
        <v>993.01800000000003</v>
      </c>
      <c r="BD231">
        <v>930.79899999999998</v>
      </c>
      <c r="BE231">
        <v>1115.048</v>
      </c>
      <c r="BF231">
        <v>1077.777</v>
      </c>
      <c r="BG231">
        <v>1208.8140000000001</v>
      </c>
      <c r="BH231">
        <v>862.91099999999994</v>
      </c>
      <c r="BJ231">
        <v>101</v>
      </c>
      <c r="BK231">
        <v>847.92700000000002</v>
      </c>
      <c r="BL231">
        <v>938.65200000000004</v>
      </c>
      <c r="BM231">
        <v>923.77</v>
      </c>
      <c r="BN231">
        <v>1113.557</v>
      </c>
      <c r="BO231">
        <v>902.63800000000003</v>
      </c>
      <c r="BP231">
        <v>955.95</v>
      </c>
      <c r="BQ231">
        <v>1010.977</v>
      </c>
      <c r="BR231">
        <v>1170.9110000000001</v>
      </c>
      <c r="BS231">
        <v>1222.635</v>
      </c>
      <c r="BT231">
        <v>761.33100000000002</v>
      </c>
      <c r="BV231" s="6">
        <v>101</v>
      </c>
      <c r="BW231" s="6">
        <v>1021.961</v>
      </c>
      <c r="BX231" s="6">
        <v>1152.3240000000001</v>
      </c>
      <c r="BY231" s="6">
        <v>963.39700000000005</v>
      </c>
      <c r="BZ231" s="6">
        <v>954.05100000000004</v>
      </c>
      <c r="CA231" s="6">
        <v>1101.4770000000001</v>
      </c>
      <c r="CB231" s="6">
        <v>1032.0609999999999</v>
      </c>
      <c r="CC231" s="6">
        <v>1013.374</v>
      </c>
      <c r="CD231" s="6">
        <v>1143.2860000000001</v>
      </c>
      <c r="CE231" s="6">
        <v>1215.2360000000001</v>
      </c>
      <c r="CF231" s="6">
        <v>848.63400000000001</v>
      </c>
      <c r="CH231">
        <v>101</v>
      </c>
      <c r="CI231">
        <v>906.33699999999999</v>
      </c>
      <c r="CJ231">
        <v>1078.335</v>
      </c>
      <c r="CK231">
        <v>964.99400000000003</v>
      </c>
      <c r="CL231">
        <v>968.77300000000002</v>
      </c>
      <c r="CM231">
        <v>1083.3900000000001</v>
      </c>
      <c r="CN231">
        <v>1004.444</v>
      </c>
      <c r="CO231">
        <v>992.16399999999999</v>
      </c>
      <c r="CP231">
        <v>1242.0630000000001</v>
      </c>
      <c r="CQ231">
        <v>1250.037</v>
      </c>
      <c r="CR231">
        <v>982.10699999999997</v>
      </c>
    </row>
    <row r="232" spans="2:96" x14ac:dyDescent="0.2">
      <c r="B232">
        <v>102</v>
      </c>
      <c r="C232">
        <v>16662.601999999999</v>
      </c>
      <c r="D232">
        <v>16772.588</v>
      </c>
      <c r="E232">
        <v>11974.313</v>
      </c>
      <c r="F232">
        <v>5876.4139999999998</v>
      </c>
      <c r="G232">
        <v>8466.616</v>
      </c>
      <c r="H232">
        <v>4662.0439999999999</v>
      </c>
      <c r="I232">
        <v>6408.2</v>
      </c>
      <c r="J232">
        <v>2098.096</v>
      </c>
      <c r="K232">
        <v>860.98099999999999</v>
      </c>
      <c r="L232">
        <v>786.72199999999998</v>
      </c>
      <c r="N232">
        <v>102</v>
      </c>
      <c r="O232">
        <v>3319.4079999999999</v>
      </c>
      <c r="P232">
        <v>5008.6660000000002</v>
      </c>
      <c r="Q232">
        <v>5501.6989999999996</v>
      </c>
      <c r="R232">
        <v>696.95699999999999</v>
      </c>
      <c r="S232">
        <v>954.75099999999998</v>
      </c>
      <c r="T232">
        <v>1408.8489999999999</v>
      </c>
      <c r="U232">
        <v>4989.4120000000003</v>
      </c>
      <c r="V232">
        <v>1780.424</v>
      </c>
      <c r="W232">
        <v>13057.058999999999</v>
      </c>
      <c r="X232">
        <v>9117.27</v>
      </c>
      <c r="Z232">
        <v>102</v>
      </c>
      <c r="AA232">
        <v>7572.0280000000002</v>
      </c>
      <c r="AB232">
        <v>9502.2790000000005</v>
      </c>
      <c r="AC232">
        <v>6863.576</v>
      </c>
      <c r="AD232">
        <v>7414.5990000000002</v>
      </c>
      <c r="AE232">
        <v>6962.0640000000003</v>
      </c>
      <c r="AF232">
        <v>2290.0100000000002</v>
      </c>
      <c r="AG232">
        <v>6400.2370000000001</v>
      </c>
      <c r="AH232">
        <v>6111.4279999999999</v>
      </c>
      <c r="AI232">
        <v>6593.4809999999998</v>
      </c>
      <c r="AJ232">
        <v>4141.3450000000003</v>
      </c>
      <c r="AL232">
        <v>102</v>
      </c>
      <c r="AM232">
        <v>1589.5519999999999</v>
      </c>
      <c r="AN232">
        <v>3968.346</v>
      </c>
      <c r="AO232">
        <v>1136.875</v>
      </c>
      <c r="AP232">
        <v>6302.8109999999997</v>
      </c>
      <c r="AQ232">
        <v>4072.8939999999998</v>
      </c>
      <c r="AR232">
        <v>4084.3760000000002</v>
      </c>
      <c r="AS232">
        <v>7162.7780000000002</v>
      </c>
      <c r="AT232">
        <v>3820.6570000000002</v>
      </c>
      <c r="AU232">
        <v>1149.617</v>
      </c>
      <c r="AV232">
        <v>3464.8029999999999</v>
      </c>
      <c r="AX232">
        <v>102</v>
      </c>
      <c r="AY232">
        <v>1168.864</v>
      </c>
      <c r="AZ232">
        <v>1174.184</v>
      </c>
      <c r="BA232">
        <v>1067.7629999999999</v>
      </c>
      <c r="BB232">
        <v>1972.412</v>
      </c>
      <c r="BC232">
        <v>963.60799999999995</v>
      </c>
      <c r="BD232">
        <v>948.45500000000004</v>
      </c>
      <c r="BE232">
        <v>1154.1949999999999</v>
      </c>
      <c r="BF232">
        <v>1048.376</v>
      </c>
      <c r="BG232">
        <v>1258.4849999999999</v>
      </c>
      <c r="BH232">
        <v>874.59699999999998</v>
      </c>
      <c r="BJ232">
        <v>102</v>
      </c>
      <c r="BK232">
        <v>848.23699999999997</v>
      </c>
      <c r="BL232">
        <v>987.11500000000001</v>
      </c>
      <c r="BM232">
        <v>941.53800000000001</v>
      </c>
      <c r="BN232">
        <v>1116.8620000000001</v>
      </c>
      <c r="BO232">
        <v>905.91399999999999</v>
      </c>
      <c r="BP232">
        <v>937.02200000000005</v>
      </c>
      <c r="BQ232">
        <v>1050.1410000000001</v>
      </c>
      <c r="BR232">
        <v>1163.1880000000001</v>
      </c>
      <c r="BS232">
        <v>1193.8630000000001</v>
      </c>
      <c r="BT232">
        <v>737.38</v>
      </c>
      <c r="BV232" s="6">
        <v>102</v>
      </c>
      <c r="BW232" s="6">
        <v>1029.9649999999999</v>
      </c>
      <c r="BX232" s="6">
        <v>1124.3699999999999</v>
      </c>
      <c r="BY232" s="6">
        <v>985.26099999999997</v>
      </c>
      <c r="BZ232" s="6">
        <v>956.20699999999999</v>
      </c>
      <c r="CA232" s="6">
        <v>1080.511</v>
      </c>
      <c r="CB232" s="6">
        <v>999.83100000000002</v>
      </c>
      <c r="CC232" s="6">
        <v>1046.846</v>
      </c>
      <c r="CD232" s="6">
        <v>1139.8579999999999</v>
      </c>
      <c r="CE232" s="6">
        <v>1190.7439999999999</v>
      </c>
      <c r="CF232" s="6">
        <v>840.85500000000002</v>
      </c>
      <c r="CH232">
        <v>102</v>
      </c>
      <c r="CI232">
        <v>938.56100000000004</v>
      </c>
      <c r="CJ232">
        <v>1019.982</v>
      </c>
      <c r="CK232">
        <v>905.92499999999995</v>
      </c>
      <c r="CL232">
        <v>935.27700000000004</v>
      </c>
      <c r="CM232">
        <v>1114.606</v>
      </c>
      <c r="CN232">
        <v>1015.232</v>
      </c>
      <c r="CO232">
        <v>1032.8340000000001</v>
      </c>
      <c r="CP232">
        <v>1261.4290000000001</v>
      </c>
      <c r="CQ232">
        <v>1277.2460000000001</v>
      </c>
      <c r="CR232">
        <v>994.96699999999998</v>
      </c>
    </row>
    <row r="233" spans="2:96" x14ac:dyDescent="0.2">
      <c r="B233">
        <v>103</v>
      </c>
      <c r="C233">
        <v>17212.620999999999</v>
      </c>
      <c r="D233">
        <v>17176.616999999998</v>
      </c>
      <c r="E233">
        <v>12582.1</v>
      </c>
      <c r="F233">
        <v>6407.7280000000001</v>
      </c>
      <c r="G233">
        <v>9039.7639999999992</v>
      </c>
      <c r="H233">
        <v>4854.9369999999999</v>
      </c>
      <c r="I233">
        <v>6960.9350000000004</v>
      </c>
      <c r="J233">
        <v>2430.9760000000001</v>
      </c>
      <c r="K233">
        <v>933.69600000000003</v>
      </c>
      <c r="L233">
        <v>847.22799999999995</v>
      </c>
      <c r="N233">
        <v>103</v>
      </c>
      <c r="O233">
        <v>3994.5320000000002</v>
      </c>
      <c r="P233">
        <v>5397.42</v>
      </c>
      <c r="Q233">
        <v>6191.3680000000004</v>
      </c>
      <c r="R233">
        <v>706.35400000000004</v>
      </c>
      <c r="S233">
        <v>1040.028</v>
      </c>
      <c r="T233">
        <v>1591.92</v>
      </c>
      <c r="U233">
        <v>5339.58</v>
      </c>
      <c r="V233">
        <v>2143.2440000000001</v>
      </c>
      <c r="W233">
        <v>13325.218000000001</v>
      </c>
      <c r="X233">
        <v>9512.1939999999995</v>
      </c>
      <c r="Z233">
        <v>103</v>
      </c>
      <c r="AA233">
        <v>7694.2529999999997</v>
      </c>
      <c r="AB233">
        <v>9437.0130000000008</v>
      </c>
      <c r="AC233">
        <v>6883.9440000000004</v>
      </c>
      <c r="AD233">
        <v>7490.5739999999996</v>
      </c>
      <c r="AE233">
        <v>7173.6319999999996</v>
      </c>
      <c r="AF233">
        <v>2444.4380000000001</v>
      </c>
      <c r="AG233">
        <v>6541.6559999999999</v>
      </c>
      <c r="AH233">
        <v>6269.9</v>
      </c>
      <c r="AI233">
        <v>6675.6180000000004</v>
      </c>
      <c r="AJ233">
        <v>4387.2389999999996</v>
      </c>
      <c r="AL233">
        <v>103</v>
      </c>
      <c r="AM233">
        <v>1499.2239999999999</v>
      </c>
      <c r="AN233">
        <v>3896.6570000000002</v>
      </c>
      <c r="AO233">
        <v>1136.3630000000001</v>
      </c>
      <c r="AP233">
        <v>6219.5839999999998</v>
      </c>
      <c r="AQ233">
        <v>4067.3440000000001</v>
      </c>
      <c r="AR233">
        <v>4166.2910000000002</v>
      </c>
      <c r="AS233">
        <v>7275.32</v>
      </c>
      <c r="AT233">
        <v>3796.652</v>
      </c>
      <c r="AU233">
        <v>1099.4000000000001</v>
      </c>
      <c r="AV233">
        <v>3327.5070000000001</v>
      </c>
      <c r="AX233">
        <v>103</v>
      </c>
      <c r="AY233">
        <v>1174.3800000000001</v>
      </c>
      <c r="AZ233">
        <v>1182.405</v>
      </c>
      <c r="BA233">
        <v>1090.2850000000001</v>
      </c>
      <c r="BB233">
        <v>1888.4760000000001</v>
      </c>
      <c r="BC233">
        <v>979.58500000000004</v>
      </c>
      <c r="BD233">
        <v>921.53200000000004</v>
      </c>
      <c r="BE233">
        <v>1152.6410000000001</v>
      </c>
      <c r="BF233">
        <v>1129.1279999999999</v>
      </c>
      <c r="BG233">
        <v>1354.5360000000001</v>
      </c>
      <c r="BH233">
        <v>884.85</v>
      </c>
      <c r="BJ233">
        <v>103</v>
      </c>
      <c r="BK233">
        <v>861.98099999999999</v>
      </c>
      <c r="BL233">
        <v>960.32299999999998</v>
      </c>
      <c r="BM233">
        <v>908.50300000000004</v>
      </c>
      <c r="BN233">
        <v>1191.894</v>
      </c>
      <c r="BO233">
        <v>898.21</v>
      </c>
      <c r="BP233">
        <v>948.221</v>
      </c>
      <c r="BQ233">
        <v>1114.8599999999999</v>
      </c>
      <c r="BR233">
        <v>1133.3989999999999</v>
      </c>
      <c r="BS233">
        <v>1235.9079999999999</v>
      </c>
      <c r="BT233">
        <v>756.56600000000003</v>
      </c>
      <c r="BV233" s="6">
        <v>103</v>
      </c>
      <c r="BW233" s="6">
        <v>1041.5519999999999</v>
      </c>
      <c r="BX233" s="6">
        <v>1116.6600000000001</v>
      </c>
      <c r="BY233" s="6">
        <v>969.95600000000002</v>
      </c>
      <c r="BZ233" s="6">
        <v>1027.3440000000001</v>
      </c>
      <c r="CA233" s="6">
        <v>1125.75</v>
      </c>
      <c r="CB233" s="6">
        <v>1001.534</v>
      </c>
      <c r="CC233" s="6">
        <v>1067.1489999999999</v>
      </c>
      <c r="CD233" s="6">
        <v>1167.011</v>
      </c>
      <c r="CE233" s="6">
        <v>1218.318</v>
      </c>
      <c r="CF233" s="6">
        <v>816.33900000000006</v>
      </c>
      <c r="CH233">
        <v>103</v>
      </c>
      <c r="CI233">
        <v>891.005</v>
      </c>
      <c r="CJ233">
        <v>990.26099999999997</v>
      </c>
      <c r="CK233">
        <v>963.51300000000003</v>
      </c>
      <c r="CL233">
        <v>916.26300000000003</v>
      </c>
      <c r="CM233">
        <v>1117.7470000000001</v>
      </c>
      <c r="CN233">
        <v>1056.2539999999999</v>
      </c>
      <c r="CO233">
        <v>1014.6559999999999</v>
      </c>
      <c r="CP233">
        <v>1324.9839999999999</v>
      </c>
      <c r="CQ233">
        <v>1279.1590000000001</v>
      </c>
      <c r="CR233">
        <v>968.09699999999998</v>
      </c>
    </row>
    <row r="234" spans="2:96" x14ac:dyDescent="0.2">
      <c r="B234">
        <v>104</v>
      </c>
      <c r="C234">
        <v>17725.541000000001</v>
      </c>
      <c r="D234">
        <v>17335.963</v>
      </c>
      <c r="E234">
        <v>12844.244000000001</v>
      </c>
      <c r="F234">
        <v>6920.192</v>
      </c>
      <c r="G234">
        <v>9370.2170000000006</v>
      </c>
      <c r="H234">
        <v>5350.2910000000002</v>
      </c>
      <c r="I234">
        <v>7609.192</v>
      </c>
      <c r="J234">
        <v>2734.8490000000002</v>
      </c>
      <c r="K234">
        <v>932.00099999999998</v>
      </c>
      <c r="L234">
        <v>937.03200000000004</v>
      </c>
      <c r="N234">
        <v>104</v>
      </c>
      <c r="O234">
        <v>4812.3829999999998</v>
      </c>
      <c r="P234">
        <v>5652.625</v>
      </c>
      <c r="Q234">
        <v>6714.0640000000003</v>
      </c>
      <c r="R234">
        <v>676.15700000000004</v>
      </c>
      <c r="S234">
        <v>1225.1510000000001</v>
      </c>
      <c r="T234">
        <v>1718.97</v>
      </c>
      <c r="U234">
        <v>5608.982</v>
      </c>
      <c r="V234">
        <v>2644.529</v>
      </c>
      <c r="W234">
        <v>13851.040999999999</v>
      </c>
      <c r="X234">
        <v>9612.9220000000005</v>
      </c>
      <c r="Z234">
        <v>104</v>
      </c>
      <c r="AA234">
        <v>7741.84</v>
      </c>
      <c r="AB234">
        <v>9358.52</v>
      </c>
      <c r="AC234">
        <v>7391.5529999999999</v>
      </c>
      <c r="AD234">
        <v>7366.9740000000002</v>
      </c>
      <c r="AE234">
        <v>7376.4170000000004</v>
      </c>
      <c r="AF234">
        <v>2524.248</v>
      </c>
      <c r="AG234">
        <v>6784.8389999999999</v>
      </c>
      <c r="AH234">
        <v>6636.0219999999999</v>
      </c>
      <c r="AI234">
        <v>6951.424</v>
      </c>
      <c r="AJ234">
        <v>4732.3919999999998</v>
      </c>
      <c r="AL234">
        <v>104</v>
      </c>
      <c r="AM234">
        <v>1556.8810000000001</v>
      </c>
      <c r="AN234">
        <v>3827.5830000000001</v>
      </c>
      <c r="AO234">
        <v>1119.0050000000001</v>
      </c>
      <c r="AP234">
        <v>5853.3620000000001</v>
      </c>
      <c r="AQ234">
        <v>3865.7420000000002</v>
      </c>
      <c r="AR234">
        <v>4296.8109999999997</v>
      </c>
      <c r="AS234">
        <v>7222.0609999999997</v>
      </c>
      <c r="AT234">
        <v>3753.768</v>
      </c>
      <c r="AU234">
        <v>1119.721</v>
      </c>
      <c r="AV234">
        <v>3339.3560000000002</v>
      </c>
      <c r="AX234">
        <v>104</v>
      </c>
      <c r="AY234">
        <v>1059.451</v>
      </c>
      <c r="AZ234">
        <v>1138.6020000000001</v>
      </c>
      <c r="BA234">
        <v>1172.761</v>
      </c>
      <c r="BB234">
        <v>1814.1679999999999</v>
      </c>
      <c r="BC234">
        <v>975.68</v>
      </c>
      <c r="BD234">
        <v>918.71299999999997</v>
      </c>
      <c r="BE234">
        <v>1071.9829999999999</v>
      </c>
      <c r="BF234">
        <v>1109.2650000000001</v>
      </c>
      <c r="BG234">
        <v>1303.6679999999999</v>
      </c>
      <c r="BH234">
        <v>859.05700000000002</v>
      </c>
      <c r="BJ234">
        <v>104</v>
      </c>
      <c r="BK234">
        <v>862.32500000000005</v>
      </c>
      <c r="BL234">
        <v>954.08699999999999</v>
      </c>
      <c r="BM234">
        <v>939.17499999999995</v>
      </c>
      <c r="BN234">
        <v>1151.0039999999999</v>
      </c>
      <c r="BO234">
        <v>907.64300000000003</v>
      </c>
      <c r="BP234">
        <v>931.25599999999997</v>
      </c>
      <c r="BQ234">
        <v>1068.143</v>
      </c>
      <c r="BR234">
        <v>1104.1579999999999</v>
      </c>
      <c r="BS234">
        <v>1212.912</v>
      </c>
      <c r="BT234">
        <v>732.08900000000006</v>
      </c>
      <c r="BV234" s="6">
        <v>104</v>
      </c>
      <c r="BW234" s="6">
        <v>1035.155</v>
      </c>
      <c r="BX234" s="6">
        <v>1182.6569999999999</v>
      </c>
      <c r="BY234" s="6">
        <v>957.96299999999997</v>
      </c>
      <c r="BZ234" s="6">
        <v>948.20799999999997</v>
      </c>
      <c r="CA234" s="6">
        <v>1164.597</v>
      </c>
      <c r="CB234" s="6">
        <v>999.596</v>
      </c>
      <c r="CC234" s="6">
        <v>1036.0319999999999</v>
      </c>
      <c r="CD234" s="6">
        <v>1146.3900000000001</v>
      </c>
      <c r="CE234" s="6">
        <v>1131.6489999999999</v>
      </c>
      <c r="CF234" s="6">
        <v>819.03599999999994</v>
      </c>
      <c r="CH234">
        <v>104</v>
      </c>
      <c r="CI234">
        <v>898.005</v>
      </c>
      <c r="CJ234">
        <v>1053.5450000000001</v>
      </c>
      <c r="CK234">
        <v>989.37300000000005</v>
      </c>
      <c r="CL234">
        <v>942.58600000000001</v>
      </c>
      <c r="CM234">
        <v>1179.058</v>
      </c>
      <c r="CN234">
        <v>1087.9559999999999</v>
      </c>
      <c r="CO234">
        <v>1066.652</v>
      </c>
      <c r="CP234">
        <v>1220.8320000000001</v>
      </c>
      <c r="CQ234">
        <v>1259.2070000000001</v>
      </c>
      <c r="CR234">
        <v>969.90800000000002</v>
      </c>
    </row>
    <row r="235" spans="2:96" x14ac:dyDescent="0.2">
      <c r="B235">
        <v>105</v>
      </c>
      <c r="C235">
        <v>18084.245999999999</v>
      </c>
      <c r="D235">
        <v>17919.596000000001</v>
      </c>
      <c r="E235">
        <v>13498.633</v>
      </c>
      <c r="F235">
        <v>7687.2910000000002</v>
      </c>
      <c r="G235">
        <v>9758.866</v>
      </c>
      <c r="H235">
        <v>5578.1729999999998</v>
      </c>
      <c r="I235">
        <v>8280.5740000000005</v>
      </c>
      <c r="J235">
        <v>3214.4769999999999</v>
      </c>
      <c r="K235">
        <v>1042.598</v>
      </c>
      <c r="L235">
        <v>1137.3810000000001</v>
      </c>
      <c r="N235">
        <v>105</v>
      </c>
      <c r="O235">
        <v>5742.2879999999996</v>
      </c>
      <c r="P235">
        <v>6220.3159999999998</v>
      </c>
      <c r="Q235">
        <v>7287.7690000000002</v>
      </c>
      <c r="R235">
        <v>712.53</v>
      </c>
      <c r="S235">
        <v>1419.231</v>
      </c>
      <c r="T235">
        <v>1884.498</v>
      </c>
      <c r="U235">
        <v>6043.1040000000003</v>
      </c>
      <c r="V235">
        <v>3411.3290000000002</v>
      </c>
      <c r="W235">
        <v>13881.880999999999</v>
      </c>
      <c r="X235">
        <v>9741.5609999999997</v>
      </c>
      <c r="Z235">
        <v>105</v>
      </c>
      <c r="AA235">
        <v>7938.8580000000002</v>
      </c>
      <c r="AB235">
        <v>9078.2659999999996</v>
      </c>
      <c r="AC235">
        <v>7733.8609999999999</v>
      </c>
      <c r="AD235">
        <v>7578.3689999999997</v>
      </c>
      <c r="AE235">
        <v>7382.799</v>
      </c>
      <c r="AF235">
        <v>2699.2069999999999</v>
      </c>
      <c r="AG235">
        <v>7052.2889999999998</v>
      </c>
      <c r="AH235">
        <v>6691.0169999999998</v>
      </c>
      <c r="AI235">
        <v>6837.3040000000001</v>
      </c>
      <c r="AJ235">
        <v>5079.5370000000003</v>
      </c>
      <c r="AL235">
        <v>105</v>
      </c>
      <c r="AM235">
        <v>1505.9369999999999</v>
      </c>
      <c r="AN235">
        <v>3681.88</v>
      </c>
      <c r="AO235">
        <v>1100.3589999999999</v>
      </c>
      <c r="AP235">
        <v>5679.8360000000002</v>
      </c>
      <c r="AQ235">
        <v>3791.9140000000002</v>
      </c>
      <c r="AR235">
        <v>4370.6000000000004</v>
      </c>
      <c r="AS235">
        <v>7394.5389999999998</v>
      </c>
      <c r="AT235">
        <v>3838.0680000000002</v>
      </c>
      <c r="AU235">
        <v>1072.422</v>
      </c>
      <c r="AV235">
        <v>3415.7510000000002</v>
      </c>
      <c r="AX235">
        <v>105</v>
      </c>
      <c r="AY235">
        <v>1122.229</v>
      </c>
      <c r="AZ235">
        <v>1073.491</v>
      </c>
      <c r="BA235">
        <v>1177.864</v>
      </c>
      <c r="BB235">
        <v>1842.3150000000001</v>
      </c>
      <c r="BC235">
        <v>1037.55</v>
      </c>
      <c r="BD235">
        <v>942.07500000000005</v>
      </c>
      <c r="BE235">
        <v>1065.4749999999999</v>
      </c>
      <c r="BF235">
        <v>1056.864</v>
      </c>
      <c r="BG235">
        <v>1298.318</v>
      </c>
      <c r="BH235">
        <v>824.74</v>
      </c>
      <c r="BJ235">
        <v>105</v>
      </c>
      <c r="BK235">
        <v>844.78499999999997</v>
      </c>
      <c r="BL235">
        <v>945.303</v>
      </c>
      <c r="BM235">
        <v>913.779</v>
      </c>
      <c r="BN235">
        <v>1196.8030000000001</v>
      </c>
      <c r="BO235">
        <v>898.02099999999996</v>
      </c>
      <c r="BP235">
        <v>997.976</v>
      </c>
      <c r="BQ235">
        <v>1059.809</v>
      </c>
      <c r="BR235">
        <v>1091.182</v>
      </c>
      <c r="BS235">
        <v>1177.6300000000001</v>
      </c>
      <c r="BT235">
        <v>721.58600000000001</v>
      </c>
      <c r="BV235" s="6">
        <v>105</v>
      </c>
      <c r="BW235" s="6">
        <v>967.798</v>
      </c>
      <c r="BX235" s="6">
        <v>1127.568</v>
      </c>
      <c r="BY235" s="6">
        <v>930.80100000000004</v>
      </c>
      <c r="BZ235" s="6">
        <v>899.96199999999999</v>
      </c>
      <c r="CA235" s="6">
        <v>1134.972</v>
      </c>
      <c r="CB235" s="6">
        <v>1025.8789999999999</v>
      </c>
      <c r="CC235" s="6">
        <v>1081.905</v>
      </c>
      <c r="CD235" s="6">
        <v>1171.9190000000001</v>
      </c>
      <c r="CE235" s="6">
        <v>1182.0920000000001</v>
      </c>
      <c r="CF235" s="6">
        <v>851.87699999999995</v>
      </c>
      <c r="CH235">
        <v>105</v>
      </c>
      <c r="CI235">
        <v>906.43799999999999</v>
      </c>
      <c r="CJ235">
        <v>1126.248</v>
      </c>
      <c r="CK235">
        <v>963.94200000000001</v>
      </c>
      <c r="CL235">
        <v>927.298</v>
      </c>
      <c r="CM235">
        <v>1172.2280000000001</v>
      </c>
      <c r="CN235">
        <v>1044.671</v>
      </c>
      <c r="CO235">
        <v>1099.527</v>
      </c>
      <c r="CP235">
        <v>1244.433</v>
      </c>
      <c r="CQ235">
        <v>1251.3869999999999</v>
      </c>
      <c r="CR235">
        <v>989.78399999999999</v>
      </c>
    </row>
    <row r="236" spans="2:96" x14ac:dyDescent="0.2">
      <c r="B236">
        <v>106</v>
      </c>
      <c r="C236">
        <v>18226.312000000002</v>
      </c>
      <c r="D236">
        <v>18217.671999999999</v>
      </c>
      <c r="E236">
        <v>14047.01</v>
      </c>
      <c r="F236">
        <v>8282.8209999999999</v>
      </c>
      <c r="G236">
        <v>10447.56</v>
      </c>
      <c r="H236">
        <v>5748.8990000000003</v>
      </c>
      <c r="I236">
        <v>9054.4449999999997</v>
      </c>
      <c r="J236">
        <v>3678.741</v>
      </c>
      <c r="K236">
        <v>1113.2719999999999</v>
      </c>
      <c r="L236">
        <v>1321.383</v>
      </c>
      <c r="N236">
        <v>106</v>
      </c>
      <c r="O236">
        <v>6506.2020000000002</v>
      </c>
      <c r="P236">
        <v>6655.3729999999996</v>
      </c>
      <c r="Q236">
        <v>7581.37</v>
      </c>
      <c r="R236">
        <v>733.18200000000002</v>
      </c>
      <c r="S236">
        <v>1656.2090000000001</v>
      </c>
      <c r="T236">
        <v>2135.0790000000002</v>
      </c>
      <c r="U236">
        <v>6426.0839999999998</v>
      </c>
      <c r="V236">
        <v>4060.6880000000001</v>
      </c>
      <c r="W236">
        <v>14247.057000000001</v>
      </c>
      <c r="X236">
        <v>9837.9500000000007</v>
      </c>
      <c r="Z236">
        <v>106</v>
      </c>
      <c r="AA236">
        <v>8458.5329999999994</v>
      </c>
      <c r="AB236">
        <v>8680.7819999999992</v>
      </c>
      <c r="AC236">
        <v>7966.6390000000001</v>
      </c>
      <c r="AD236">
        <v>7644.6970000000001</v>
      </c>
      <c r="AE236">
        <v>7639.9170000000004</v>
      </c>
      <c r="AF236">
        <v>2888.335</v>
      </c>
      <c r="AG236">
        <v>7121.8280000000004</v>
      </c>
      <c r="AH236">
        <v>7013.4459999999999</v>
      </c>
      <c r="AI236">
        <v>6823.04</v>
      </c>
      <c r="AJ236">
        <v>5275.01</v>
      </c>
      <c r="AL236">
        <v>106</v>
      </c>
      <c r="AM236">
        <v>1408.6369999999999</v>
      </c>
      <c r="AN236">
        <v>3648.654</v>
      </c>
      <c r="AO236">
        <v>1048.4870000000001</v>
      </c>
      <c r="AP236">
        <v>5575.7129999999997</v>
      </c>
      <c r="AQ236">
        <v>3755.6579999999999</v>
      </c>
      <c r="AR236">
        <v>4593.5600000000004</v>
      </c>
      <c r="AS236">
        <v>7418.2690000000002</v>
      </c>
      <c r="AT236">
        <v>3875.607</v>
      </c>
      <c r="AU236">
        <v>1040.5409999999999</v>
      </c>
      <c r="AV236">
        <v>3516.277</v>
      </c>
      <c r="AX236">
        <v>106</v>
      </c>
      <c r="AY236">
        <v>1164.8420000000001</v>
      </c>
      <c r="AZ236">
        <v>1107.4259999999999</v>
      </c>
      <c r="BA236">
        <v>1239.04</v>
      </c>
      <c r="BB236">
        <v>1798.248</v>
      </c>
      <c r="BC236">
        <v>1010.149</v>
      </c>
      <c r="BD236">
        <v>950.34799999999996</v>
      </c>
      <c r="BE236">
        <v>1062.287</v>
      </c>
      <c r="BF236">
        <v>1010.95</v>
      </c>
      <c r="BG236">
        <v>1345.04</v>
      </c>
      <c r="BH236">
        <v>852.89700000000005</v>
      </c>
      <c r="BJ236">
        <v>106</v>
      </c>
      <c r="BK236">
        <v>849.80499999999995</v>
      </c>
      <c r="BL236">
        <v>944.53599999999994</v>
      </c>
      <c r="BM236">
        <v>965.64700000000005</v>
      </c>
      <c r="BN236">
        <v>1134.0070000000001</v>
      </c>
      <c r="BO236">
        <v>904.06700000000001</v>
      </c>
      <c r="BP236">
        <v>911.99099999999999</v>
      </c>
      <c r="BQ236">
        <v>1106.1790000000001</v>
      </c>
      <c r="BR236">
        <v>1130.779</v>
      </c>
      <c r="BS236">
        <v>1148.67</v>
      </c>
      <c r="BT236">
        <v>717.26700000000005</v>
      </c>
      <c r="BV236" s="6">
        <v>106</v>
      </c>
      <c r="BW236" s="6">
        <v>1004.236</v>
      </c>
      <c r="BX236" s="6">
        <v>1131.414</v>
      </c>
      <c r="BY236" s="6">
        <v>981.80799999999999</v>
      </c>
      <c r="BZ236" s="6">
        <v>875.77300000000002</v>
      </c>
      <c r="CA236" s="6">
        <v>1172.146</v>
      </c>
      <c r="CB236" s="6">
        <v>1039.7729999999999</v>
      </c>
      <c r="CC236" s="6">
        <v>1088.9839999999999</v>
      </c>
      <c r="CD236" s="6">
        <v>1076.306</v>
      </c>
      <c r="CE236" s="6">
        <v>1188.4100000000001</v>
      </c>
      <c r="CF236" s="6">
        <v>877.77700000000004</v>
      </c>
      <c r="CH236">
        <v>106</v>
      </c>
      <c r="CI236">
        <v>898.21100000000001</v>
      </c>
      <c r="CJ236">
        <v>1122.7059999999999</v>
      </c>
      <c r="CK236">
        <v>941.17</v>
      </c>
      <c r="CL236">
        <v>916.48900000000003</v>
      </c>
      <c r="CM236">
        <v>1184.23</v>
      </c>
      <c r="CN236">
        <v>1047.3599999999999</v>
      </c>
      <c r="CO236">
        <v>1096.5820000000001</v>
      </c>
      <c r="CP236">
        <v>1305.654</v>
      </c>
      <c r="CQ236">
        <v>1227.7470000000001</v>
      </c>
      <c r="CR236">
        <v>1012.631</v>
      </c>
    </row>
    <row r="237" spans="2:96" x14ac:dyDescent="0.2">
      <c r="B237">
        <v>107</v>
      </c>
      <c r="C237">
        <v>18489.82</v>
      </c>
      <c r="D237">
        <v>18127.609</v>
      </c>
      <c r="E237">
        <v>14361.619000000001</v>
      </c>
      <c r="F237">
        <v>9140.1919999999991</v>
      </c>
      <c r="G237">
        <v>11431.977999999999</v>
      </c>
      <c r="H237">
        <v>6202.4840000000004</v>
      </c>
      <c r="I237">
        <v>9514.5779999999995</v>
      </c>
      <c r="J237">
        <v>4093.6289999999999</v>
      </c>
      <c r="K237">
        <v>1267.326</v>
      </c>
      <c r="L237">
        <v>1595.22</v>
      </c>
      <c r="N237">
        <v>107</v>
      </c>
      <c r="O237">
        <v>7393.7790000000005</v>
      </c>
      <c r="P237">
        <v>7029.3959999999997</v>
      </c>
      <c r="Q237">
        <v>8031.2079999999996</v>
      </c>
      <c r="R237">
        <v>805.22900000000004</v>
      </c>
      <c r="S237">
        <v>2090.623</v>
      </c>
      <c r="T237">
        <v>2346.46</v>
      </c>
      <c r="U237">
        <v>6929.107</v>
      </c>
      <c r="V237">
        <v>4573.9480000000003</v>
      </c>
      <c r="W237">
        <v>14022.165999999999</v>
      </c>
      <c r="X237">
        <v>9813.6329999999998</v>
      </c>
      <c r="Z237">
        <v>107</v>
      </c>
      <c r="AA237">
        <v>8466.74</v>
      </c>
      <c r="AB237">
        <v>8234.9609999999993</v>
      </c>
      <c r="AC237">
        <v>8371.223</v>
      </c>
      <c r="AD237">
        <v>7619.7349999999997</v>
      </c>
      <c r="AE237">
        <v>7614.7510000000002</v>
      </c>
      <c r="AF237">
        <v>2872.221</v>
      </c>
      <c r="AG237">
        <v>7230.4650000000001</v>
      </c>
      <c r="AH237">
        <v>7085.1959999999999</v>
      </c>
      <c r="AI237">
        <v>6844.54</v>
      </c>
      <c r="AJ237">
        <v>5711.7790000000005</v>
      </c>
      <c r="AL237">
        <v>107</v>
      </c>
      <c r="AM237">
        <v>1419.3530000000001</v>
      </c>
      <c r="AN237">
        <v>3495.13</v>
      </c>
      <c r="AO237">
        <v>1086.576</v>
      </c>
      <c r="AP237">
        <v>5481.058</v>
      </c>
      <c r="AQ237">
        <v>3624.1350000000002</v>
      </c>
      <c r="AR237">
        <v>4666.4930000000004</v>
      </c>
      <c r="AS237">
        <v>7018.7290000000003</v>
      </c>
      <c r="AT237">
        <v>3969.6680000000001</v>
      </c>
      <c r="AU237">
        <v>1069.0219999999999</v>
      </c>
      <c r="AV237">
        <v>3789.0830000000001</v>
      </c>
      <c r="AX237">
        <v>107</v>
      </c>
      <c r="AY237">
        <v>1265.42</v>
      </c>
      <c r="AZ237">
        <v>1137.7670000000001</v>
      </c>
      <c r="BA237">
        <v>1192.5170000000001</v>
      </c>
      <c r="BB237">
        <v>1820.8889999999999</v>
      </c>
      <c r="BC237">
        <v>1042.1400000000001</v>
      </c>
      <c r="BD237">
        <v>944.31299999999999</v>
      </c>
      <c r="BE237">
        <v>1077.2349999999999</v>
      </c>
      <c r="BF237">
        <v>1050.8209999999999</v>
      </c>
      <c r="BG237">
        <v>1281.6210000000001</v>
      </c>
      <c r="BH237">
        <v>808.24400000000003</v>
      </c>
      <c r="BJ237">
        <v>107</v>
      </c>
      <c r="BK237">
        <v>876.31500000000005</v>
      </c>
      <c r="BL237">
        <v>957.03099999999995</v>
      </c>
      <c r="BM237">
        <v>960.846</v>
      </c>
      <c r="BN237">
        <v>1065.3389999999999</v>
      </c>
      <c r="BO237">
        <v>894.88099999999997</v>
      </c>
      <c r="BP237">
        <v>947.70500000000004</v>
      </c>
      <c r="BQ237">
        <v>1068.43</v>
      </c>
      <c r="BR237">
        <v>1082.046</v>
      </c>
      <c r="BS237">
        <v>1087.5</v>
      </c>
      <c r="BT237">
        <v>715.63099999999997</v>
      </c>
      <c r="BV237" s="6">
        <v>107</v>
      </c>
      <c r="BW237" s="6">
        <v>1017.407</v>
      </c>
      <c r="BX237" s="6">
        <v>1174.1410000000001</v>
      </c>
      <c r="BY237" s="6">
        <v>1001.772</v>
      </c>
      <c r="BZ237" s="6">
        <v>914.80499999999995</v>
      </c>
      <c r="CA237" s="6">
        <v>1126.8800000000001</v>
      </c>
      <c r="CB237" s="6">
        <v>1083.1849999999999</v>
      </c>
      <c r="CC237" s="6">
        <v>1095.7429999999999</v>
      </c>
      <c r="CD237" s="6">
        <v>1079.0550000000001</v>
      </c>
      <c r="CE237" s="6">
        <v>1190.2619999999999</v>
      </c>
      <c r="CF237" s="6">
        <v>867.07</v>
      </c>
      <c r="CH237">
        <v>107</v>
      </c>
      <c r="CI237">
        <v>892.97299999999996</v>
      </c>
      <c r="CJ237">
        <v>1110.7360000000001</v>
      </c>
      <c r="CK237">
        <v>966.34500000000003</v>
      </c>
      <c r="CL237">
        <v>929.74900000000002</v>
      </c>
      <c r="CM237">
        <v>1166.7460000000001</v>
      </c>
      <c r="CN237">
        <v>1104.9079999999999</v>
      </c>
      <c r="CO237">
        <v>1046.271</v>
      </c>
      <c r="CP237">
        <v>1215.7059999999999</v>
      </c>
      <c r="CQ237">
        <v>1301.2349999999999</v>
      </c>
      <c r="CR237">
        <v>976.29300000000001</v>
      </c>
    </row>
    <row r="238" spans="2:96" x14ac:dyDescent="0.2">
      <c r="B238">
        <v>108</v>
      </c>
      <c r="C238">
        <v>18606.346000000001</v>
      </c>
      <c r="D238">
        <v>18637.328000000001</v>
      </c>
      <c r="E238">
        <v>14610.566000000001</v>
      </c>
      <c r="F238">
        <v>9745.0380000000005</v>
      </c>
      <c r="G238">
        <v>12120.565000000001</v>
      </c>
      <c r="H238">
        <v>6616.942</v>
      </c>
      <c r="I238">
        <v>10043.115</v>
      </c>
      <c r="J238">
        <v>4459.4139999999998</v>
      </c>
      <c r="K238">
        <v>1430.9469999999999</v>
      </c>
      <c r="L238">
        <v>2095.5309999999999</v>
      </c>
      <c r="N238">
        <v>108</v>
      </c>
      <c r="O238">
        <v>7930.8549999999996</v>
      </c>
      <c r="P238">
        <v>7746.8450000000003</v>
      </c>
      <c r="Q238">
        <v>8687.4150000000009</v>
      </c>
      <c r="R238">
        <v>820.16099999999994</v>
      </c>
      <c r="S238">
        <v>2785.4960000000001</v>
      </c>
      <c r="T238">
        <v>2606.194</v>
      </c>
      <c r="U238">
        <v>7062.1769999999997</v>
      </c>
      <c r="V238">
        <v>5024.2889999999998</v>
      </c>
      <c r="W238">
        <v>14088.2</v>
      </c>
      <c r="X238">
        <v>10060.289000000001</v>
      </c>
      <c r="Z238">
        <v>108</v>
      </c>
      <c r="AA238">
        <v>8844.7559999999994</v>
      </c>
      <c r="AB238">
        <v>8119.0730000000003</v>
      </c>
      <c r="AC238">
        <v>8530.0120000000006</v>
      </c>
      <c r="AD238">
        <v>7731.8990000000003</v>
      </c>
      <c r="AE238">
        <v>8190.3310000000001</v>
      </c>
      <c r="AF238">
        <v>3007.8429999999998</v>
      </c>
      <c r="AG238">
        <v>7273.6210000000001</v>
      </c>
      <c r="AH238">
        <v>6981.951</v>
      </c>
      <c r="AI238">
        <v>6858.97</v>
      </c>
      <c r="AJ238">
        <v>5783.2740000000003</v>
      </c>
      <c r="AL238">
        <v>108</v>
      </c>
      <c r="AM238">
        <v>1328.604</v>
      </c>
      <c r="AN238">
        <v>3240.9630000000002</v>
      </c>
      <c r="AO238">
        <v>1094.097</v>
      </c>
      <c r="AP238">
        <v>5501.866</v>
      </c>
      <c r="AQ238">
        <v>3501.5129999999999</v>
      </c>
      <c r="AR238">
        <v>4601.817</v>
      </c>
      <c r="AS238">
        <v>7087.143</v>
      </c>
      <c r="AT238">
        <v>4040.9690000000001</v>
      </c>
      <c r="AU238">
        <v>1071.4490000000001</v>
      </c>
      <c r="AV238">
        <v>3881.44</v>
      </c>
      <c r="AX238">
        <v>108</v>
      </c>
      <c r="AY238">
        <v>1373.2080000000001</v>
      </c>
      <c r="AZ238">
        <v>1150.175</v>
      </c>
      <c r="BA238">
        <v>1245.4349999999999</v>
      </c>
      <c r="BB238">
        <v>1793.6569999999999</v>
      </c>
      <c r="BC238">
        <v>1058.2660000000001</v>
      </c>
      <c r="BD238">
        <v>926.55899999999997</v>
      </c>
      <c r="BE238">
        <v>1105.684</v>
      </c>
      <c r="BF238">
        <v>1098.422</v>
      </c>
      <c r="BG238">
        <v>1247.153</v>
      </c>
      <c r="BH238">
        <v>870.08100000000002</v>
      </c>
      <c r="BJ238">
        <v>108</v>
      </c>
      <c r="BK238">
        <v>948.36699999999996</v>
      </c>
      <c r="BL238">
        <v>1023.547</v>
      </c>
      <c r="BM238">
        <v>944.28200000000004</v>
      </c>
      <c r="BN238">
        <v>1051.961</v>
      </c>
      <c r="BO238">
        <v>876.58799999999997</v>
      </c>
      <c r="BP238">
        <v>939.60599999999999</v>
      </c>
      <c r="BQ238">
        <v>1061.9069999999999</v>
      </c>
      <c r="BR238">
        <v>1043.069</v>
      </c>
      <c r="BS238">
        <v>1152.24</v>
      </c>
      <c r="BT238">
        <v>702.64200000000005</v>
      </c>
      <c r="BV238" s="6">
        <v>108</v>
      </c>
      <c r="BW238" s="6">
        <v>1036.345</v>
      </c>
      <c r="BX238" s="6">
        <v>1185.2449999999999</v>
      </c>
      <c r="BY238" s="6">
        <v>968.33199999999999</v>
      </c>
      <c r="BZ238" s="6">
        <v>928.49699999999996</v>
      </c>
      <c r="CA238" s="6">
        <v>1176.9490000000001</v>
      </c>
      <c r="CB238" s="6">
        <v>1107.172</v>
      </c>
      <c r="CC238" s="6">
        <v>1009.705</v>
      </c>
      <c r="CD238" s="6">
        <v>1062.771</v>
      </c>
      <c r="CE238" s="6">
        <v>1229.9490000000001</v>
      </c>
      <c r="CF238" s="6">
        <v>896.99900000000002</v>
      </c>
      <c r="CH238">
        <v>108</v>
      </c>
      <c r="CI238">
        <v>898.16899999999998</v>
      </c>
      <c r="CJ238">
        <v>1120.442</v>
      </c>
      <c r="CK238">
        <v>990.82799999999997</v>
      </c>
      <c r="CL238">
        <v>947.14599999999996</v>
      </c>
      <c r="CM238">
        <v>1154.46</v>
      </c>
      <c r="CN238">
        <v>1070.3869999999999</v>
      </c>
      <c r="CO238">
        <v>1008.622</v>
      </c>
      <c r="CP238">
        <v>1315.5050000000001</v>
      </c>
      <c r="CQ238">
        <v>1229.9280000000001</v>
      </c>
      <c r="CR238">
        <v>914.50300000000004</v>
      </c>
    </row>
    <row r="239" spans="2:96" x14ac:dyDescent="0.2">
      <c r="B239">
        <v>109</v>
      </c>
      <c r="C239">
        <v>19055.162</v>
      </c>
      <c r="D239">
        <v>18461.331999999999</v>
      </c>
      <c r="E239">
        <v>15192.454</v>
      </c>
      <c r="F239">
        <v>10351.744000000001</v>
      </c>
      <c r="G239">
        <v>12888.358</v>
      </c>
      <c r="H239">
        <v>6908.03</v>
      </c>
      <c r="I239">
        <v>10507.034</v>
      </c>
      <c r="J239">
        <v>4931.6980000000003</v>
      </c>
      <c r="K239">
        <v>1690.299</v>
      </c>
      <c r="L239">
        <v>2629.2719999999999</v>
      </c>
      <c r="N239">
        <v>109</v>
      </c>
      <c r="O239">
        <v>8045.9709999999995</v>
      </c>
      <c r="P239">
        <v>8325.3860000000004</v>
      </c>
      <c r="Q239">
        <v>9106.5329999999994</v>
      </c>
      <c r="R239">
        <v>871.13099999999997</v>
      </c>
      <c r="S239">
        <v>3781.89</v>
      </c>
      <c r="T239">
        <v>2697.9059999999999</v>
      </c>
      <c r="U239">
        <v>7457.4359999999997</v>
      </c>
      <c r="V239">
        <v>5487.473</v>
      </c>
      <c r="W239">
        <v>14434.531000000001</v>
      </c>
      <c r="X239">
        <v>9964.2870000000003</v>
      </c>
      <c r="Z239">
        <v>109</v>
      </c>
      <c r="AA239">
        <v>9169.9470000000001</v>
      </c>
      <c r="AB239">
        <v>7847.1350000000002</v>
      </c>
      <c r="AC239">
        <v>8944.4599999999991</v>
      </c>
      <c r="AD239">
        <v>7697.9040000000005</v>
      </c>
      <c r="AE239">
        <v>8198.8539999999994</v>
      </c>
      <c r="AF239">
        <v>3122.663</v>
      </c>
      <c r="AG239">
        <v>7473.4960000000001</v>
      </c>
      <c r="AH239">
        <v>7092.085</v>
      </c>
      <c r="AI239">
        <v>6808.6080000000002</v>
      </c>
      <c r="AJ239">
        <v>5994.7910000000002</v>
      </c>
      <c r="AL239">
        <v>109</v>
      </c>
      <c r="AM239">
        <v>1268.48</v>
      </c>
      <c r="AN239">
        <v>3110.0590000000002</v>
      </c>
      <c r="AO239">
        <v>1046.771</v>
      </c>
      <c r="AP239">
        <v>5293.875</v>
      </c>
      <c r="AQ239">
        <v>3332.1039999999998</v>
      </c>
      <c r="AR239">
        <v>4736.0169999999998</v>
      </c>
      <c r="AS239">
        <v>7234.5559999999996</v>
      </c>
      <c r="AT239">
        <v>4427.5259999999998</v>
      </c>
      <c r="AU239">
        <v>1004.021</v>
      </c>
      <c r="AV239">
        <v>4031.6439999999998</v>
      </c>
      <c r="AX239">
        <v>109</v>
      </c>
      <c r="AY239">
        <v>1494.4880000000001</v>
      </c>
      <c r="AZ239">
        <v>1228.5340000000001</v>
      </c>
      <c r="BA239">
        <v>1260.3140000000001</v>
      </c>
      <c r="BB239">
        <v>1886.556</v>
      </c>
      <c r="BC239">
        <v>1065.4359999999999</v>
      </c>
      <c r="BD239">
        <v>923.68600000000004</v>
      </c>
      <c r="BE239">
        <v>1069.241</v>
      </c>
      <c r="BF239">
        <v>1116.404</v>
      </c>
      <c r="BG239">
        <v>1263.9590000000001</v>
      </c>
      <c r="BH239">
        <v>869.27700000000004</v>
      </c>
      <c r="BJ239">
        <v>109</v>
      </c>
      <c r="BK239">
        <v>901.82600000000002</v>
      </c>
      <c r="BL239">
        <v>1028.01</v>
      </c>
      <c r="BM239">
        <v>925.25199999999995</v>
      </c>
      <c r="BN239">
        <v>1056.4960000000001</v>
      </c>
      <c r="BO239">
        <v>921.59699999999998</v>
      </c>
      <c r="BP239">
        <v>912.48800000000006</v>
      </c>
      <c r="BQ239">
        <v>1090.0039999999999</v>
      </c>
      <c r="BR239">
        <v>1017.635</v>
      </c>
      <c r="BS239">
        <v>1146.2719999999999</v>
      </c>
      <c r="BT239">
        <v>697.24900000000002</v>
      </c>
      <c r="BV239" s="6">
        <v>109</v>
      </c>
      <c r="BW239" s="6">
        <v>1053.251</v>
      </c>
      <c r="BX239" s="6">
        <v>1259.742</v>
      </c>
      <c r="BY239" s="6">
        <v>965.73099999999999</v>
      </c>
      <c r="BZ239" s="6">
        <v>927.69500000000005</v>
      </c>
      <c r="CA239" s="6">
        <v>1168.9870000000001</v>
      </c>
      <c r="CB239" s="6">
        <v>1138.066</v>
      </c>
      <c r="CC239" s="6">
        <v>1019.748</v>
      </c>
      <c r="CD239" s="6">
        <v>1093.8330000000001</v>
      </c>
      <c r="CE239" s="6">
        <v>1206.99</v>
      </c>
      <c r="CF239" s="6">
        <v>870.24</v>
      </c>
      <c r="CH239">
        <v>109</v>
      </c>
      <c r="CI239">
        <v>893.75800000000004</v>
      </c>
      <c r="CJ239">
        <v>1078.078</v>
      </c>
      <c r="CK239">
        <v>949.18499999999995</v>
      </c>
      <c r="CL239">
        <v>885.66200000000003</v>
      </c>
      <c r="CM239">
        <v>1162.348</v>
      </c>
      <c r="CN239">
        <v>1042.0150000000001</v>
      </c>
      <c r="CO239">
        <v>982.85199999999998</v>
      </c>
      <c r="CP239">
        <v>1355.7059999999999</v>
      </c>
      <c r="CQ239">
        <v>1302.1479999999999</v>
      </c>
      <c r="CR239">
        <v>934.25599999999997</v>
      </c>
    </row>
    <row r="240" spans="2:96" x14ac:dyDescent="0.2">
      <c r="B240">
        <v>110</v>
      </c>
      <c r="C240">
        <v>19083.043000000001</v>
      </c>
      <c r="D240">
        <v>18269.055</v>
      </c>
      <c r="E240">
        <v>15502.414000000001</v>
      </c>
      <c r="F240">
        <v>10934.896000000001</v>
      </c>
      <c r="G240">
        <v>13489.447</v>
      </c>
      <c r="H240">
        <v>7339.5020000000004</v>
      </c>
      <c r="I240">
        <v>10951.087</v>
      </c>
      <c r="J240">
        <v>5401.4740000000002</v>
      </c>
      <c r="K240">
        <v>2015.3589999999999</v>
      </c>
      <c r="L240">
        <v>3176.5549999999998</v>
      </c>
      <c r="N240">
        <v>110</v>
      </c>
      <c r="O240">
        <v>8665.3880000000008</v>
      </c>
      <c r="P240">
        <v>8987.48</v>
      </c>
      <c r="Q240">
        <v>9522.1389999999992</v>
      </c>
      <c r="R240">
        <v>951.82500000000005</v>
      </c>
      <c r="S240">
        <v>5075.8220000000001</v>
      </c>
      <c r="T240">
        <v>2934.616</v>
      </c>
      <c r="U240">
        <v>7995.4409999999998</v>
      </c>
      <c r="V240">
        <v>5805.2510000000002</v>
      </c>
      <c r="W240">
        <v>14593.32</v>
      </c>
      <c r="X240">
        <v>9932.3040000000001</v>
      </c>
      <c r="Z240">
        <v>110</v>
      </c>
      <c r="AA240">
        <v>9336.9330000000009</v>
      </c>
      <c r="AB240">
        <v>7416.4939999999997</v>
      </c>
      <c r="AC240">
        <v>9388.0869999999995</v>
      </c>
      <c r="AD240">
        <v>7692.027</v>
      </c>
      <c r="AE240">
        <v>8114.9260000000004</v>
      </c>
      <c r="AF240">
        <v>3304.1990000000001</v>
      </c>
      <c r="AG240">
        <v>7398.759</v>
      </c>
      <c r="AH240">
        <v>7042.82</v>
      </c>
      <c r="AI240">
        <v>6833.424</v>
      </c>
      <c r="AJ240">
        <v>6007.6840000000002</v>
      </c>
      <c r="AL240">
        <v>110</v>
      </c>
      <c r="AM240">
        <v>1177.1179999999999</v>
      </c>
      <c r="AN240">
        <v>2947.2660000000001</v>
      </c>
      <c r="AO240">
        <v>915.88499999999999</v>
      </c>
      <c r="AP240">
        <v>5207.0870000000004</v>
      </c>
      <c r="AQ240">
        <v>3197.9780000000001</v>
      </c>
      <c r="AR240">
        <v>4444.8059999999996</v>
      </c>
      <c r="AS240">
        <v>7403.7160000000003</v>
      </c>
      <c r="AT240">
        <v>4569.5330000000004</v>
      </c>
      <c r="AU240">
        <v>1027.5530000000001</v>
      </c>
      <c r="AV240">
        <v>4084.511</v>
      </c>
      <c r="AX240">
        <v>110</v>
      </c>
      <c r="AY240">
        <v>1420.5139999999999</v>
      </c>
      <c r="AZ240">
        <v>1319.01</v>
      </c>
      <c r="BA240">
        <v>1202.5619999999999</v>
      </c>
      <c r="BB240">
        <v>1954.242</v>
      </c>
      <c r="BC240">
        <v>1056.7159999999999</v>
      </c>
      <c r="BD240">
        <v>894.79200000000003</v>
      </c>
      <c r="BE240">
        <v>1052.433</v>
      </c>
      <c r="BF240">
        <v>1140.8109999999999</v>
      </c>
      <c r="BG240">
        <v>1246.925</v>
      </c>
      <c r="BH240">
        <v>911.23099999999999</v>
      </c>
      <c r="BJ240">
        <v>110</v>
      </c>
      <c r="BK240">
        <v>895.90099999999995</v>
      </c>
      <c r="BL240">
        <v>1027.653</v>
      </c>
      <c r="BM240">
        <v>954.29300000000001</v>
      </c>
      <c r="BN240">
        <v>1038.027</v>
      </c>
      <c r="BO240">
        <v>931.029</v>
      </c>
      <c r="BP240">
        <v>926.96799999999996</v>
      </c>
      <c r="BQ240">
        <v>1111.8869999999999</v>
      </c>
      <c r="BR240">
        <v>992.15200000000004</v>
      </c>
      <c r="BS240">
        <v>1144.211</v>
      </c>
      <c r="BT240">
        <v>730.43200000000002</v>
      </c>
      <c r="BV240" s="6">
        <v>110</v>
      </c>
      <c r="BW240" s="6">
        <v>1114.7729999999999</v>
      </c>
      <c r="BX240" s="6">
        <v>1240.1320000000001</v>
      </c>
      <c r="BY240" s="6">
        <v>959.399</v>
      </c>
      <c r="BZ240" s="6">
        <v>890.11199999999997</v>
      </c>
      <c r="CA240" s="6">
        <v>1157.0630000000001</v>
      </c>
      <c r="CB240" s="6">
        <v>1076.8720000000001</v>
      </c>
      <c r="CC240" s="6">
        <v>1016.564</v>
      </c>
      <c r="CD240" s="6">
        <v>1080.549</v>
      </c>
      <c r="CE240" s="6">
        <v>1179.096</v>
      </c>
      <c r="CF240" s="6">
        <v>852.35400000000004</v>
      </c>
      <c r="CH240">
        <v>110</v>
      </c>
      <c r="CI240">
        <v>912.53599999999994</v>
      </c>
      <c r="CJ240">
        <v>1140.6210000000001</v>
      </c>
      <c r="CK240">
        <v>950.30499999999995</v>
      </c>
      <c r="CL240">
        <v>914.08600000000001</v>
      </c>
      <c r="CM240">
        <v>1176.7819999999999</v>
      </c>
      <c r="CN240">
        <v>1096.914</v>
      </c>
      <c r="CO240">
        <v>931.61900000000003</v>
      </c>
      <c r="CP240">
        <v>1313.213</v>
      </c>
      <c r="CQ240">
        <v>1284.278</v>
      </c>
      <c r="CR240">
        <v>887.25400000000002</v>
      </c>
    </row>
    <row r="241" spans="2:96" x14ac:dyDescent="0.2">
      <c r="B241">
        <v>111</v>
      </c>
      <c r="C241">
        <v>19095.572</v>
      </c>
      <c r="D241">
        <v>17868.241999999998</v>
      </c>
      <c r="E241">
        <v>15873.231</v>
      </c>
      <c r="F241">
        <v>11542.724</v>
      </c>
      <c r="G241">
        <v>14002.21</v>
      </c>
      <c r="H241">
        <v>7875.7020000000002</v>
      </c>
      <c r="I241">
        <v>11546.83</v>
      </c>
      <c r="J241">
        <v>5905.4560000000001</v>
      </c>
      <c r="K241">
        <v>2586.7240000000002</v>
      </c>
      <c r="L241">
        <v>3607.3339999999998</v>
      </c>
      <c r="N241">
        <v>111</v>
      </c>
      <c r="O241">
        <v>9209.8619999999992</v>
      </c>
      <c r="P241">
        <v>9808.4079999999994</v>
      </c>
      <c r="Q241">
        <v>9912.7729999999992</v>
      </c>
      <c r="R241">
        <v>1044.7919999999999</v>
      </c>
      <c r="S241">
        <v>6613.3440000000001</v>
      </c>
      <c r="T241">
        <v>3134.393</v>
      </c>
      <c r="U241">
        <v>8231.5280000000002</v>
      </c>
      <c r="V241">
        <v>6462.5730000000003</v>
      </c>
      <c r="W241">
        <v>14605.07</v>
      </c>
      <c r="X241">
        <v>9653.6810000000005</v>
      </c>
      <c r="Z241">
        <v>111</v>
      </c>
      <c r="AA241">
        <v>9441.9950000000008</v>
      </c>
      <c r="AB241">
        <v>7171.8220000000001</v>
      </c>
      <c r="AC241">
        <v>9659.6110000000008</v>
      </c>
      <c r="AD241">
        <v>7579.7030000000004</v>
      </c>
      <c r="AE241">
        <v>8254.741</v>
      </c>
      <c r="AF241">
        <v>3375.8020000000001</v>
      </c>
      <c r="AG241">
        <v>7436.9740000000002</v>
      </c>
      <c r="AH241">
        <v>7115.8649999999998</v>
      </c>
      <c r="AI241">
        <v>6637.0020000000004</v>
      </c>
      <c r="AJ241">
        <v>6146.8670000000002</v>
      </c>
      <c r="AL241">
        <v>111</v>
      </c>
      <c r="AM241">
        <v>1208.559</v>
      </c>
      <c r="AN241">
        <v>2829.4409999999998</v>
      </c>
      <c r="AO241">
        <v>953.80600000000004</v>
      </c>
      <c r="AP241">
        <v>5102.12</v>
      </c>
      <c r="AQ241">
        <v>3002.547</v>
      </c>
      <c r="AR241">
        <v>4328.7849999999999</v>
      </c>
      <c r="AS241">
        <v>7245.5820000000003</v>
      </c>
      <c r="AT241">
        <v>4671.09</v>
      </c>
      <c r="AU241">
        <v>1025.2449999999999</v>
      </c>
      <c r="AV241">
        <v>4118.183</v>
      </c>
      <c r="AX241">
        <v>111</v>
      </c>
      <c r="AY241">
        <v>1436.6089999999999</v>
      </c>
      <c r="AZ241">
        <v>1415.386</v>
      </c>
      <c r="BA241">
        <v>1261.1489999999999</v>
      </c>
      <c r="BB241">
        <v>2061.319</v>
      </c>
      <c r="BC241">
        <v>1070.8969999999999</v>
      </c>
      <c r="BD241">
        <v>941.22699999999998</v>
      </c>
      <c r="BE241">
        <v>1091.52</v>
      </c>
      <c r="BF241">
        <v>1166.1659999999999</v>
      </c>
      <c r="BG241">
        <v>1219.126</v>
      </c>
      <c r="BH241">
        <v>886.00599999999997</v>
      </c>
      <c r="BJ241">
        <v>111</v>
      </c>
      <c r="BK241">
        <v>934.04399999999998</v>
      </c>
      <c r="BL241">
        <v>1005.154</v>
      </c>
      <c r="BM241">
        <v>1009.744</v>
      </c>
      <c r="BN241">
        <v>1076.08</v>
      </c>
      <c r="BO241">
        <v>960.14400000000001</v>
      </c>
      <c r="BP241">
        <v>958.11099999999999</v>
      </c>
      <c r="BQ241">
        <v>1150.079</v>
      </c>
      <c r="BR241">
        <v>1084.4870000000001</v>
      </c>
      <c r="BS241">
        <v>1179.7909999999999</v>
      </c>
      <c r="BT241">
        <v>754.63</v>
      </c>
      <c r="BV241" s="6">
        <v>111</v>
      </c>
      <c r="BW241" s="6">
        <v>1061.3230000000001</v>
      </c>
      <c r="BX241" s="6">
        <v>1205.472</v>
      </c>
      <c r="BY241" s="6">
        <v>1014.634</v>
      </c>
      <c r="BZ241" s="6">
        <v>899.69</v>
      </c>
      <c r="CA241" s="6">
        <v>1183.0250000000001</v>
      </c>
      <c r="CB241" s="6">
        <v>1134.249</v>
      </c>
      <c r="CC241" s="6">
        <v>1094.921</v>
      </c>
      <c r="CD241" s="6">
        <v>1112.075</v>
      </c>
      <c r="CE241" s="6">
        <v>1269.6579999999999</v>
      </c>
      <c r="CF241" s="6">
        <v>852.94299999999998</v>
      </c>
      <c r="CH241">
        <v>111</v>
      </c>
      <c r="CI241">
        <v>947.54700000000003</v>
      </c>
      <c r="CJ241">
        <v>1151.557</v>
      </c>
      <c r="CK241">
        <v>934.15200000000004</v>
      </c>
      <c r="CL241">
        <v>933.17600000000004</v>
      </c>
      <c r="CM241">
        <v>1093.4659999999999</v>
      </c>
      <c r="CN241">
        <v>1085.585</v>
      </c>
      <c r="CO241">
        <v>954.70799999999997</v>
      </c>
      <c r="CP241">
        <v>1287.413</v>
      </c>
      <c r="CQ241">
        <v>1207.9190000000001</v>
      </c>
      <c r="CR241">
        <v>845.32500000000005</v>
      </c>
    </row>
    <row r="242" spans="2:96" x14ac:dyDescent="0.2">
      <c r="B242">
        <v>112</v>
      </c>
      <c r="C242">
        <v>18867.484</v>
      </c>
      <c r="D242">
        <v>17820.721000000001</v>
      </c>
      <c r="E242">
        <v>16182.56</v>
      </c>
      <c r="F242">
        <v>11746.848</v>
      </c>
      <c r="G242">
        <v>14688.512000000001</v>
      </c>
      <c r="H242">
        <v>8062.9579999999996</v>
      </c>
      <c r="I242">
        <v>12028.572</v>
      </c>
      <c r="J242">
        <v>6330.058</v>
      </c>
      <c r="K242">
        <v>3295.8290000000002</v>
      </c>
      <c r="L242">
        <v>4087.33</v>
      </c>
      <c r="N242">
        <v>112</v>
      </c>
      <c r="O242">
        <v>9723.6260000000002</v>
      </c>
      <c r="P242">
        <v>10705.289000000001</v>
      </c>
      <c r="Q242">
        <v>10377.076999999999</v>
      </c>
      <c r="R242">
        <v>1119.3109999999999</v>
      </c>
      <c r="S242">
        <v>8188.6850000000004</v>
      </c>
      <c r="T242">
        <v>3181.8130000000001</v>
      </c>
      <c r="U242">
        <v>8584.848</v>
      </c>
      <c r="V242">
        <v>7147.7520000000004</v>
      </c>
      <c r="W242">
        <v>14546.406999999999</v>
      </c>
      <c r="X242">
        <v>9343.9249999999993</v>
      </c>
      <c r="Z242">
        <v>112</v>
      </c>
      <c r="AA242">
        <v>9703.0210000000006</v>
      </c>
      <c r="AB242">
        <v>7097.4790000000003</v>
      </c>
      <c r="AC242">
        <v>9803.6560000000009</v>
      </c>
      <c r="AD242">
        <v>7580.6450000000004</v>
      </c>
      <c r="AE242">
        <v>8184.1959999999999</v>
      </c>
      <c r="AF242">
        <v>3388.8</v>
      </c>
      <c r="AG242">
        <v>7341.6629999999996</v>
      </c>
      <c r="AH242">
        <v>6985.27</v>
      </c>
      <c r="AI242">
        <v>6500.9229999999998</v>
      </c>
      <c r="AJ242">
        <v>6200.2179999999998</v>
      </c>
      <c r="AL242">
        <v>112</v>
      </c>
      <c r="AM242">
        <v>1159.373</v>
      </c>
      <c r="AN242">
        <v>2747.49</v>
      </c>
      <c r="AO242">
        <v>978.84699999999998</v>
      </c>
      <c r="AP242">
        <v>4999.9849999999997</v>
      </c>
      <c r="AQ242">
        <v>2896.5889999999999</v>
      </c>
      <c r="AR242">
        <v>4212.8140000000003</v>
      </c>
      <c r="AS242">
        <v>7533.39</v>
      </c>
      <c r="AT242">
        <v>4747.5460000000003</v>
      </c>
      <c r="AU242">
        <v>1024.2090000000001</v>
      </c>
      <c r="AV242">
        <v>4291.9210000000003</v>
      </c>
      <c r="AX242">
        <v>112</v>
      </c>
      <c r="AY242">
        <v>1322.1559999999999</v>
      </c>
      <c r="AZ242">
        <v>1327.8330000000001</v>
      </c>
      <c r="BA242">
        <v>1325.078</v>
      </c>
      <c r="BB242">
        <v>2032.1110000000001</v>
      </c>
      <c r="BC242">
        <v>1107.374</v>
      </c>
      <c r="BD242">
        <v>946.45100000000002</v>
      </c>
      <c r="BE242">
        <v>1147.502</v>
      </c>
      <c r="BF242">
        <v>1146.21</v>
      </c>
      <c r="BG242">
        <v>1244.431</v>
      </c>
      <c r="BH242">
        <v>887.976</v>
      </c>
      <c r="BJ242">
        <v>112</v>
      </c>
      <c r="BK242">
        <v>884.90200000000004</v>
      </c>
      <c r="BL242">
        <v>1034.047</v>
      </c>
      <c r="BM242">
        <v>1010.87</v>
      </c>
      <c r="BN242">
        <v>1003.268</v>
      </c>
      <c r="BO242">
        <v>928.78899999999999</v>
      </c>
      <c r="BP242">
        <v>935.89300000000003</v>
      </c>
      <c r="BQ242">
        <v>1152.328</v>
      </c>
      <c r="BR242">
        <v>1032.4739999999999</v>
      </c>
      <c r="BS242">
        <v>1156.4739999999999</v>
      </c>
      <c r="BT242">
        <v>740.14800000000002</v>
      </c>
      <c r="BV242" s="6">
        <v>112</v>
      </c>
      <c r="BW242" s="6">
        <v>1096.4849999999999</v>
      </c>
      <c r="BX242" s="6">
        <v>1155.1300000000001</v>
      </c>
      <c r="BY242" s="6">
        <v>1011.242</v>
      </c>
      <c r="BZ242" s="6">
        <v>937.60900000000004</v>
      </c>
      <c r="CA242" s="6">
        <v>1281.066</v>
      </c>
      <c r="CB242" s="6">
        <v>1135.0360000000001</v>
      </c>
      <c r="CC242" s="6">
        <v>1087.4739999999999</v>
      </c>
      <c r="CD242" s="6">
        <v>1087.0139999999999</v>
      </c>
      <c r="CE242" s="6">
        <v>1325.9480000000001</v>
      </c>
      <c r="CF242" s="6">
        <v>857.56899999999996</v>
      </c>
      <c r="CH242">
        <v>112</v>
      </c>
      <c r="CI242">
        <v>936.79200000000003</v>
      </c>
      <c r="CJ242">
        <v>1157.3489999999999</v>
      </c>
      <c r="CK242">
        <v>970.80100000000004</v>
      </c>
      <c r="CL242">
        <v>976.50099999999998</v>
      </c>
      <c r="CM242">
        <v>1055.162</v>
      </c>
      <c r="CN242">
        <v>1097.5830000000001</v>
      </c>
      <c r="CO242">
        <v>906.95</v>
      </c>
      <c r="CP242">
        <v>1299.002</v>
      </c>
      <c r="CQ242">
        <v>1216.636</v>
      </c>
      <c r="CR242">
        <v>882.29600000000005</v>
      </c>
    </row>
    <row r="243" spans="2:96" x14ac:dyDescent="0.2">
      <c r="B243">
        <v>113</v>
      </c>
      <c r="C243">
        <v>18481.442999999999</v>
      </c>
      <c r="D243">
        <v>17702.901999999998</v>
      </c>
      <c r="E243">
        <v>16396.561000000002</v>
      </c>
      <c r="F243">
        <v>12733.258</v>
      </c>
      <c r="G243">
        <v>14944.939</v>
      </c>
      <c r="H243">
        <v>8290.3539999999994</v>
      </c>
      <c r="I243">
        <v>12378.634</v>
      </c>
      <c r="J243">
        <v>6721.0079999999998</v>
      </c>
      <c r="K243">
        <v>4075.886</v>
      </c>
      <c r="L243">
        <v>4474.6459999999997</v>
      </c>
      <c r="N243">
        <v>113</v>
      </c>
      <c r="O243">
        <v>10211.705</v>
      </c>
      <c r="P243">
        <v>11685.581</v>
      </c>
      <c r="Q243">
        <v>10694.934999999999</v>
      </c>
      <c r="R243">
        <v>1327.7940000000001</v>
      </c>
      <c r="S243">
        <v>9046.7360000000008</v>
      </c>
      <c r="T243">
        <v>3328.26</v>
      </c>
      <c r="U243">
        <v>8987.4310000000005</v>
      </c>
      <c r="V243">
        <v>7483.8059999999996</v>
      </c>
      <c r="W243">
        <v>14439.911</v>
      </c>
      <c r="X243">
        <v>8996.2379999999994</v>
      </c>
      <c r="Z243">
        <v>113</v>
      </c>
      <c r="AA243">
        <v>10074.286</v>
      </c>
      <c r="AB243">
        <v>6899.7389999999996</v>
      </c>
      <c r="AC243">
        <v>10042.195</v>
      </c>
      <c r="AD243">
        <v>7894.6549999999997</v>
      </c>
      <c r="AE243">
        <v>8305.6859999999997</v>
      </c>
      <c r="AF243">
        <v>3382.0329999999999</v>
      </c>
      <c r="AG243">
        <v>7108.9539999999997</v>
      </c>
      <c r="AH243">
        <v>6957.6620000000003</v>
      </c>
      <c r="AI243">
        <v>6411.3010000000004</v>
      </c>
      <c r="AJ243">
        <v>6309.0709999999999</v>
      </c>
      <c r="AL243">
        <v>113</v>
      </c>
      <c r="AM243">
        <v>1035.944</v>
      </c>
      <c r="AN243">
        <v>2832.91</v>
      </c>
      <c r="AO243">
        <v>925.83</v>
      </c>
      <c r="AP243">
        <v>4728.2629999999999</v>
      </c>
      <c r="AQ243">
        <v>2735.7310000000002</v>
      </c>
      <c r="AR243">
        <v>4232.5020000000004</v>
      </c>
      <c r="AS243">
        <v>7668.6369999999997</v>
      </c>
      <c r="AT243">
        <v>4815.9889999999996</v>
      </c>
      <c r="AU243">
        <v>1007.6559999999999</v>
      </c>
      <c r="AV243">
        <v>4350.8389999999999</v>
      </c>
      <c r="AX243">
        <v>113</v>
      </c>
      <c r="AY243">
        <v>1334.9739999999999</v>
      </c>
      <c r="AZ243">
        <v>1366.36</v>
      </c>
      <c r="BA243">
        <v>1364.865</v>
      </c>
      <c r="BB243">
        <v>2158.877</v>
      </c>
      <c r="BC243">
        <v>1056.479</v>
      </c>
      <c r="BD243">
        <v>929.63099999999997</v>
      </c>
      <c r="BE243">
        <v>1182.259</v>
      </c>
      <c r="BF243">
        <v>1171.278</v>
      </c>
      <c r="BG243">
        <v>1273.5930000000001</v>
      </c>
      <c r="BH243">
        <v>876.17700000000002</v>
      </c>
      <c r="BJ243">
        <v>113</v>
      </c>
      <c r="BK243">
        <v>859.76499999999999</v>
      </c>
      <c r="BL243">
        <v>1071.624</v>
      </c>
      <c r="BM243">
        <v>1018.641</v>
      </c>
      <c r="BN243">
        <v>1014.123</v>
      </c>
      <c r="BO243">
        <v>886.60500000000002</v>
      </c>
      <c r="BP243">
        <v>975.36099999999999</v>
      </c>
      <c r="BQ243">
        <v>1131.9929999999999</v>
      </c>
      <c r="BR243">
        <v>1046.5909999999999</v>
      </c>
      <c r="BS243">
        <v>1152.7260000000001</v>
      </c>
      <c r="BT243">
        <v>722.87599999999998</v>
      </c>
      <c r="BV243" s="6">
        <v>113</v>
      </c>
      <c r="BW243" s="6">
        <v>1109.75</v>
      </c>
      <c r="BX243" s="6">
        <v>1179.5899999999999</v>
      </c>
      <c r="BY243" s="6">
        <v>998.98800000000006</v>
      </c>
      <c r="BZ243" s="6">
        <v>1084.42</v>
      </c>
      <c r="CA243" s="6">
        <v>1283.2260000000001</v>
      </c>
      <c r="CB243" s="6">
        <v>1120.268</v>
      </c>
      <c r="CC243" s="6">
        <v>1074.1859999999999</v>
      </c>
      <c r="CD243" s="6">
        <v>1053.569</v>
      </c>
      <c r="CE243" s="6">
        <v>1337.729</v>
      </c>
      <c r="CF243" s="6">
        <v>880.91099999999994</v>
      </c>
      <c r="CH243">
        <v>113</v>
      </c>
      <c r="CI243">
        <v>921.95</v>
      </c>
      <c r="CJ243">
        <v>1177.53</v>
      </c>
      <c r="CK243">
        <v>936.10299999999995</v>
      </c>
      <c r="CL243">
        <v>999.98599999999999</v>
      </c>
      <c r="CM243">
        <v>1035.521</v>
      </c>
      <c r="CN243">
        <v>1095.751</v>
      </c>
      <c r="CO243">
        <v>951.59900000000005</v>
      </c>
      <c r="CP243">
        <v>1401.845</v>
      </c>
      <c r="CQ243">
        <v>1170.732</v>
      </c>
      <c r="CR243">
        <v>917.822</v>
      </c>
    </row>
    <row r="244" spans="2:96" x14ac:dyDescent="0.2">
      <c r="B244">
        <v>114</v>
      </c>
      <c r="C244">
        <v>18514.312000000002</v>
      </c>
      <c r="D244">
        <v>17489.805</v>
      </c>
      <c r="E244">
        <v>16358.843999999999</v>
      </c>
      <c r="F244">
        <v>13492.183999999999</v>
      </c>
      <c r="G244">
        <v>15261.710999999999</v>
      </c>
      <c r="H244">
        <v>8578.2289999999994</v>
      </c>
      <c r="I244">
        <v>12951.927</v>
      </c>
      <c r="J244">
        <v>7150.9319999999998</v>
      </c>
      <c r="K244">
        <v>4849.924</v>
      </c>
      <c r="L244">
        <v>4814.8</v>
      </c>
      <c r="N244">
        <v>114</v>
      </c>
      <c r="O244">
        <v>10729.733</v>
      </c>
      <c r="P244">
        <v>12463.688</v>
      </c>
      <c r="Q244">
        <v>11442.055</v>
      </c>
      <c r="R244">
        <v>1591.2180000000001</v>
      </c>
      <c r="S244">
        <v>9913.2579999999998</v>
      </c>
      <c r="T244">
        <v>3470.3519999999999</v>
      </c>
      <c r="U244">
        <v>9078.0349999999999</v>
      </c>
      <c r="V244">
        <v>8002.9290000000001</v>
      </c>
      <c r="W244">
        <v>14358.632</v>
      </c>
      <c r="X244">
        <v>8904.4189999999999</v>
      </c>
      <c r="Z244">
        <v>114</v>
      </c>
      <c r="AA244">
        <v>10070.516</v>
      </c>
      <c r="AB244">
        <v>6479.5810000000001</v>
      </c>
      <c r="AC244">
        <v>10395.894</v>
      </c>
      <c r="AD244">
        <v>7751.4539999999997</v>
      </c>
      <c r="AE244">
        <v>8549.3880000000008</v>
      </c>
      <c r="AF244">
        <v>3612.3020000000001</v>
      </c>
      <c r="AG244">
        <v>7188.2120000000004</v>
      </c>
      <c r="AH244">
        <v>6813.4570000000003</v>
      </c>
      <c r="AI244">
        <v>6432.3310000000001</v>
      </c>
      <c r="AJ244">
        <v>6538.8879999999999</v>
      </c>
      <c r="AL244">
        <v>114</v>
      </c>
      <c r="AM244">
        <v>1085.5509999999999</v>
      </c>
      <c r="AN244">
        <v>2716.0630000000001</v>
      </c>
      <c r="AO244">
        <v>915.10799999999995</v>
      </c>
      <c r="AP244">
        <v>4652.1210000000001</v>
      </c>
      <c r="AQ244">
        <v>2749.8150000000001</v>
      </c>
      <c r="AR244">
        <v>4135.8519999999999</v>
      </c>
      <c r="AS244">
        <v>7598.1589999999997</v>
      </c>
      <c r="AT244">
        <v>5080.5119999999997</v>
      </c>
      <c r="AU244">
        <v>1014.11</v>
      </c>
      <c r="AV244">
        <v>4579.5010000000002</v>
      </c>
      <c r="AX244">
        <v>114</v>
      </c>
      <c r="AY244">
        <v>1343.827</v>
      </c>
      <c r="AZ244">
        <v>1482.43</v>
      </c>
      <c r="BA244">
        <v>1440.8019999999999</v>
      </c>
      <c r="BB244">
        <v>2125.7249999999999</v>
      </c>
      <c r="BC244">
        <v>1078.5419999999999</v>
      </c>
      <c r="BD244">
        <v>934.87699999999995</v>
      </c>
      <c r="BE244">
        <v>1164.5940000000001</v>
      </c>
      <c r="BF244">
        <v>1181.817</v>
      </c>
      <c r="BG244">
        <v>1258.3150000000001</v>
      </c>
      <c r="BH244">
        <v>940.46799999999996</v>
      </c>
      <c r="BJ244">
        <v>114</v>
      </c>
      <c r="BK244">
        <v>853.32899999999995</v>
      </c>
      <c r="BL244">
        <v>1131.171</v>
      </c>
      <c r="BM244">
        <v>996.67100000000005</v>
      </c>
      <c r="BN244">
        <v>1021.502</v>
      </c>
      <c r="BO244">
        <v>921.42200000000003</v>
      </c>
      <c r="BP244">
        <v>950.77499999999998</v>
      </c>
      <c r="BQ244">
        <v>1150.913</v>
      </c>
      <c r="BR244">
        <v>1096.672</v>
      </c>
      <c r="BS244">
        <v>1174.0419999999999</v>
      </c>
      <c r="BT244">
        <v>721.39800000000002</v>
      </c>
      <c r="BV244" s="6">
        <v>114</v>
      </c>
      <c r="BW244" s="6">
        <v>1057.251</v>
      </c>
      <c r="BX244" s="6">
        <v>1250.587</v>
      </c>
      <c r="BY244" s="6">
        <v>1002.097</v>
      </c>
      <c r="BZ244" s="6">
        <v>1009.288</v>
      </c>
      <c r="CA244" s="6">
        <v>1226.6890000000001</v>
      </c>
      <c r="CB244" s="6">
        <v>1104.9290000000001</v>
      </c>
      <c r="CC244" s="6">
        <v>1163.4059999999999</v>
      </c>
      <c r="CD244" s="6">
        <v>1042.261</v>
      </c>
      <c r="CE244" s="6">
        <v>1389.471</v>
      </c>
      <c r="CF244" s="6">
        <v>944.274</v>
      </c>
      <c r="CH244">
        <v>114</v>
      </c>
      <c r="CI244">
        <v>937.24</v>
      </c>
      <c r="CJ244">
        <v>1222.8800000000001</v>
      </c>
      <c r="CK244">
        <v>940.14499999999998</v>
      </c>
      <c r="CL244">
        <v>1009.046</v>
      </c>
      <c r="CM244">
        <v>1081.373</v>
      </c>
      <c r="CN244">
        <v>1049.0419999999999</v>
      </c>
      <c r="CO244">
        <v>961.16300000000001</v>
      </c>
      <c r="CP244">
        <v>1370.442</v>
      </c>
      <c r="CQ244">
        <v>1212.347</v>
      </c>
      <c r="CR244">
        <v>937.38599999999997</v>
      </c>
    </row>
    <row r="245" spans="2:96" x14ac:dyDescent="0.2">
      <c r="B245">
        <v>115</v>
      </c>
      <c r="C245">
        <v>18715.335999999999</v>
      </c>
      <c r="D245">
        <v>17226.463</v>
      </c>
      <c r="E245">
        <v>16357.075000000001</v>
      </c>
      <c r="F245">
        <v>13967.178</v>
      </c>
      <c r="G245">
        <v>15677.508</v>
      </c>
      <c r="H245">
        <v>8755.5830000000005</v>
      </c>
      <c r="I245">
        <v>13392.623</v>
      </c>
      <c r="J245">
        <v>7966.308</v>
      </c>
      <c r="K245">
        <v>5627.7209999999995</v>
      </c>
      <c r="L245">
        <v>5254.7449999999999</v>
      </c>
      <c r="N245">
        <v>115</v>
      </c>
      <c r="O245">
        <v>11076.254999999999</v>
      </c>
      <c r="P245">
        <v>13536.934999999999</v>
      </c>
      <c r="Q245">
        <v>12039.492</v>
      </c>
      <c r="R245">
        <v>2050.6469999999999</v>
      </c>
      <c r="S245">
        <v>10723.777</v>
      </c>
      <c r="T245">
        <v>3694.4639999999999</v>
      </c>
      <c r="U245">
        <v>9627.1919999999991</v>
      </c>
      <c r="V245">
        <v>8352.0249999999996</v>
      </c>
      <c r="W245">
        <v>14196.335999999999</v>
      </c>
      <c r="X245">
        <v>8507.2520000000004</v>
      </c>
      <c r="Z245">
        <v>115</v>
      </c>
      <c r="AA245">
        <v>9823.4380000000001</v>
      </c>
      <c r="AB245">
        <v>6170.0469999999996</v>
      </c>
      <c r="AC245">
        <v>10366.145</v>
      </c>
      <c r="AD245">
        <v>7780.4269999999997</v>
      </c>
      <c r="AE245">
        <v>8776.5480000000007</v>
      </c>
      <c r="AF245">
        <v>3689.915</v>
      </c>
      <c r="AG245">
        <v>7084.1369999999997</v>
      </c>
      <c r="AH245">
        <v>6843.616</v>
      </c>
      <c r="AI245">
        <v>6343.9059999999999</v>
      </c>
      <c r="AJ245">
        <v>6796.9629999999997</v>
      </c>
      <c r="AL245">
        <v>115</v>
      </c>
      <c r="AM245">
        <v>994.03300000000002</v>
      </c>
      <c r="AN245">
        <v>2711.556</v>
      </c>
      <c r="AO245">
        <v>907.48699999999997</v>
      </c>
      <c r="AP245">
        <v>4622.2470000000003</v>
      </c>
      <c r="AQ245">
        <v>2620.498</v>
      </c>
      <c r="AR245">
        <v>4029.9059999999999</v>
      </c>
      <c r="AS245">
        <v>7730.8969999999999</v>
      </c>
      <c r="AT245">
        <v>5207.5</v>
      </c>
      <c r="AU245">
        <v>974.43799999999999</v>
      </c>
      <c r="AV245">
        <v>4700.9859999999999</v>
      </c>
      <c r="AX245">
        <v>115</v>
      </c>
      <c r="AY245">
        <v>1354.865</v>
      </c>
      <c r="AZ245">
        <v>1513.7929999999999</v>
      </c>
      <c r="BA245">
        <v>1411.2860000000001</v>
      </c>
      <c r="BB245">
        <v>2193.0140000000001</v>
      </c>
      <c r="BC245">
        <v>1043.769</v>
      </c>
      <c r="BD245">
        <v>948.63800000000003</v>
      </c>
      <c r="BE245">
        <v>1175.1389999999999</v>
      </c>
      <c r="BF245">
        <v>1202.6369999999999</v>
      </c>
      <c r="BG245">
        <v>1264.2460000000001</v>
      </c>
      <c r="BH245">
        <v>963.99699999999996</v>
      </c>
      <c r="BJ245">
        <v>115</v>
      </c>
      <c r="BK245">
        <v>831.649</v>
      </c>
      <c r="BL245">
        <v>1149.7619999999999</v>
      </c>
      <c r="BM245">
        <v>1022.4829999999999</v>
      </c>
      <c r="BN245">
        <v>1027.6289999999999</v>
      </c>
      <c r="BO245">
        <v>917.13599999999997</v>
      </c>
      <c r="BP245">
        <v>986.84900000000005</v>
      </c>
      <c r="BQ245">
        <v>1204.5909999999999</v>
      </c>
      <c r="BR245">
        <v>1055.3499999999999</v>
      </c>
      <c r="BS245">
        <v>1181.9570000000001</v>
      </c>
      <c r="BT245">
        <v>738.01199999999994</v>
      </c>
      <c r="BV245" s="6">
        <v>115</v>
      </c>
      <c r="BW245" s="6">
        <v>1070.3409999999999</v>
      </c>
      <c r="BX245" s="6">
        <v>1198.059</v>
      </c>
      <c r="BY245" s="6">
        <v>1032.3330000000001</v>
      </c>
      <c r="BZ245" s="6">
        <v>998.3</v>
      </c>
      <c r="CA245" s="6">
        <v>1270.4110000000001</v>
      </c>
      <c r="CB245" s="6">
        <v>1134.3879999999999</v>
      </c>
      <c r="CC245" s="6">
        <v>1276.0219999999999</v>
      </c>
      <c r="CD245" s="6">
        <v>1043.8710000000001</v>
      </c>
      <c r="CE245" s="6">
        <v>1398.8050000000001</v>
      </c>
      <c r="CF245" s="6">
        <v>924.58199999999999</v>
      </c>
      <c r="CH245">
        <v>115</v>
      </c>
      <c r="CI245">
        <v>908.20799999999997</v>
      </c>
      <c r="CJ245">
        <v>1194.47</v>
      </c>
      <c r="CK245">
        <v>963.71699999999998</v>
      </c>
      <c r="CL245">
        <v>1010.357</v>
      </c>
      <c r="CM245">
        <v>1085.1569999999999</v>
      </c>
      <c r="CN245">
        <v>1047.2159999999999</v>
      </c>
      <c r="CO245">
        <v>1006.172</v>
      </c>
      <c r="CP245">
        <v>1222.3689999999999</v>
      </c>
      <c r="CQ245">
        <v>1202.318</v>
      </c>
      <c r="CR245">
        <v>912.13699999999994</v>
      </c>
    </row>
    <row r="246" spans="2:96" x14ac:dyDescent="0.2">
      <c r="B246">
        <v>116</v>
      </c>
      <c r="C246">
        <v>18302.278999999999</v>
      </c>
      <c r="D246">
        <v>17179.884999999998</v>
      </c>
      <c r="E246">
        <v>16530.418000000001</v>
      </c>
      <c r="F246">
        <v>14329.302</v>
      </c>
      <c r="G246">
        <v>15884.188</v>
      </c>
      <c r="H246">
        <v>9094.1530000000002</v>
      </c>
      <c r="I246">
        <v>13842.08</v>
      </c>
      <c r="J246">
        <v>8706.4869999999992</v>
      </c>
      <c r="K246">
        <v>6323.0720000000001</v>
      </c>
      <c r="L246">
        <v>5650.5349999999999</v>
      </c>
      <c r="N246">
        <v>116</v>
      </c>
      <c r="O246">
        <v>11695.618</v>
      </c>
      <c r="P246">
        <v>14090.21</v>
      </c>
      <c r="Q246">
        <v>12609.492</v>
      </c>
      <c r="R246">
        <v>2566.8229999999999</v>
      </c>
      <c r="S246">
        <v>11312.477000000001</v>
      </c>
      <c r="T246">
        <v>3892.203</v>
      </c>
      <c r="U246">
        <v>9704.4349999999995</v>
      </c>
      <c r="V246">
        <v>8534.59</v>
      </c>
      <c r="W246">
        <v>13960.743</v>
      </c>
      <c r="X246">
        <v>8179.2110000000002</v>
      </c>
      <c r="Z246">
        <v>116</v>
      </c>
      <c r="AA246">
        <v>9761.5540000000001</v>
      </c>
      <c r="AB246">
        <v>5629.8209999999999</v>
      </c>
      <c r="AC246">
        <v>10741.925999999999</v>
      </c>
      <c r="AD246">
        <v>7957.4040000000005</v>
      </c>
      <c r="AE246">
        <v>8915.6579999999994</v>
      </c>
      <c r="AF246">
        <v>3748.2370000000001</v>
      </c>
      <c r="AG246">
        <v>6803.7129999999997</v>
      </c>
      <c r="AH246">
        <v>6766.3209999999999</v>
      </c>
      <c r="AI246">
        <v>6361.7449999999999</v>
      </c>
      <c r="AJ246">
        <v>6720.2370000000001</v>
      </c>
      <c r="AL246">
        <v>116</v>
      </c>
      <c r="AM246">
        <v>947.88199999999995</v>
      </c>
      <c r="AN246">
        <v>2563.989</v>
      </c>
      <c r="AO246">
        <v>915.38699999999994</v>
      </c>
      <c r="AP246">
        <v>4419.9399999999996</v>
      </c>
      <c r="AQ246">
        <v>2611.8690000000001</v>
      </c>
      <c r="AR246">
        <v>3821.1190000000001</v>
      </c>
      <c r="AS246">
        <v>7299.4920000000002</v>
      </c>
      <c r="AT246">
        <v>5456.4030000000002</v>
      </c>
      <c r="AU246">
        <v>965.85400000000004</v>
      </c>
      <c r="AV246">
        <v>4481.2849999999999</v>
      </c>
      <c r="AX246">
        <v>116</v>
      </c>
      <c r="AY246">
        <v>1255.1780000000001</v>
      </c>
      <c r="AZ246">
        <v>1456.6089999999999</v>
      </c>
      <c r="BA246">
        <v>1414.6569999999999</v>
      </c>
      <c r="BB246">
        <v>2188.7330000000002</v>
      </c>
      <c r="BC246">
        <v>1075.8409999999999</v>
      </c>
      <c r="BD246">
        <v>997.59100000000001</v>
      </c>
      <c r="BE246">
        <v>1226.9760000000001</v>
      </c>
      <c r="BF246">
        <v>1159.0340000000001</v>
      </c>
      <c r="BG246">
        <v>1246.547</v>
      </c>
      <c r="BH246">
        <v>977.15099999999995</v>
      </c>
      <c r="BJ246">
        <v>116</v>
      </c>
      <c r="BK246">
        <v>826.35299999999995</v>
      </c>
      <c r="BL246">
        <v>1060.47</v>
      </c>
      <c r="BM246">
        <v>1009.18</v>
      </c>
      <c r="BN246">
        <v>1036.307</v>
      </c>
      <c r="BO246">
        <v>981.70500000000004</v>
      </c>
      <c r="BP246">
        <v>1001.439</v>
      </c>
      <c r="BQ246">
        <v>1147.4369999999999</v>
      </c>
      <c r="BR246">
        <v>1133.4780000000001</v>
      </c>
      <c r="BS246">
        <v>1238.0730000000001</v>
      </c>
      <c r="BT246">
        <v>712.71199999999999</v>
      </c>
      <c r="BV246" s="6">
        <v>116</v>
      </c>
      <c r="BW246" s="6">
        <v>1063.5160000000001</v>
      </c>
      <c r="BX246" s="6">
        <v>1177.7560000000001</v>
      </c>
      <c r="BY246" s="6">
        <v>1041.384</v>
      </c>
      <c r="BZ246" s="6">
        <v>963.05600000000004</v>
      </c>
      <c r="CA246" s="6">
        <v>1187.8810000000001</v>
      </c>
      <c r="CB246" s="6">
        <v>1145.6179999999999</v>
      </c>
      <c r="CC246" s="6">
        <v>1290.4459999999999</v>
      </c>
      <c r="CD246" s="6">
        <v>1030.691</v>
      </c>
      <c r="CE246" s="6">
        <v>1458.0350000000001</v>
      </c>
      <c r="CF246" s="6">
        <v>901.63099999999997</v>
      </c>
      <c r="CH246">
        <v>116</v>
      </c>
      <c r="CI246">
        <v>932.45799999999997</v>
      </c>
      <c r="CJ246">
        <v>1199.9780000000001</v>
      </c>
      <c r="CK246">
        <v>981.14099999999996</v>
      </c>
      <c r="CL246">
        <v>1000.665</v>
      </c>
      <c r="CM246">
        <v>1051.374</v>
      </c>
      <c r="CN246">
        <v>1014.052</v>
      </c>
      <c r="CO246">
        <v>1087.9359999999999</v>
      </c>
      <c r="CP246">
        <v>1263.585</v>
      </c>
      <c r="CQ246">
        <v>1186.6389999999999</v>
      </c>
      <c r="CR246">
        <v>945.11900000000003</v>
      </c>
    </row>
    <row r="247" spans="2:96" x14ac:dyDescent="0.2">
      <c r="B247">
        <v>117</v>
      </c>
      <c r="C247">
        <v>18224.370999999999</v>
      </c>
      <c r="D247">
        <v>16824.197</v>
      </c>
      <c r="E247">
        <v>16439.028999999999</v>
      </c>
      <c r="F247">
        <v>14748.281999999999</v>
      </c>
      <c r="G247">
        <v>15776.886</v>
      </c>
      <c r="H247">
        <v>9302.3909999999996</v>
      </c>
      <c r="I247">
        <v>14126.628000000001</v>
      </c>
      <c r="J247">
        <v>9072.6550000000007</v>
      </c>
      <c r="K247">
        <v>7256.6629999999996</v>
      </c>
      <c r="L247">
        <v>5936.8379999999997</v>
      </c>
      <c r="N247">
        <v>117</v>
      </c>
      <c r="O247">
        <v>12152.165000000001</v>
      </c>
      <c r="P247">
        <v>14808.041999999999</v>
      </c>
      <c r="Q247">
        <v>13280.43</v>
      </c>
      <c r="R247">
        <v>3031.0720000000001</v>
      </c>
      <c r="S247">
        <v>11906.102000000001</v>
      </c>
      <c r="T247">
        <v>4056.2539999999999</v>
      </c>
      <c r="U247">
        <v>9897.5519999999997</v>
      </c>
      <c r="V247">
        <v>8746.4040000000005</v>
      </c>
      <c r="W247">
        <v>13824.081</v>
      </c>
      <c r="X247">
        <v>7630.2430000000004</v>
      </c>
      <c r="Z247">
        <v>117</v>
      </c>
      <c r="AA247">
        <v>9414.9639999999999</v>
      </c>
      <c r="AB247">
        <v>5180.8670000000002</v>
      </c>
      <c r="AC247">
        <v>10833.66</v>
      </c>
      <c r="AD247">
        <v>8192.6239999999998</v>
      </c>
      <c r="AE247">
        <v>8693.4689999999991</v>
      </c>
      <c r="AF247">
        <v>3863.4879999999998</v>
      </c>
      <c r="AG247">
        <v>6591.2569999999996</v>
      </c>
      <c r="AH247">
        <v>6611.1469999999999</v>
      </c>
      <c r="AI247">
        <v>6458.5619999999999</v>
      </c>
      <c r="AJ247">
        <v>6972.415</v>
      </c>
      <c r="AL247">
        <v>117</v>
      </c>
      <c r="AM247">
        <v>953.24199999999996</v>
      </c>
      <c r="AN247">
        <v>2465.3449999999998</v>
      </c>
      <c r="AO247">
        <v>855.52300000000002</v>
      </c>
      <c r="AP247">
        <v>4315.9409999999998</v>
      </c>
      <c r="AQ247">
        <v>2457.9209999999998</v>
      </c>
      <c r="AR247">
        <v>3590.9490000000001</v>
      </c>
      <c r="AS247">
        <v>7429.5879999999997</v>
      </c>
      <c r="AT247">
        <v>5485.1769999999997</v>
      </c>
      <c r="AU247">
        <v>931.64599999999996</v>
      </c>
      <c r="AV247">
        <v>4642.2969999999996</v>
      </c>
      <c r="AX247">
        <v>117</v>
      </c>
      <c r="AY247">
        <v>1374.53</v>
      </c>
      <c r="AZ247">
        <v>1419.3810000000001</v>
      </c>
      <c r="BA247">
        <v>1368.51</v>
      </c>
      <c r="BB247">
        <v>2222.7600000000002</v>
      </c>
      <c r="BC247">
        <v>1144.798</v>
      </c>
      <c r="BD247">
        <v>947.56700000000001</v>
      </c>
      <c r="BE247">
        <v>1259.53</v>
      </c>
      <c r="BF247">
        <v>1115.798</v>
      </c>
      <c r="BG247">
        <v>1299.998</v>
      </c>
      <c r="BH247">
        <v>981.52499999999998</v>
      </c>
      <c r="BJ247">
        <v>117</v>
      </c>
      <c r="BK247">
        <v>847.93499999999995</v>
      </c>
      <c r="BL247">
        <v>1059.327</v>
      </c>
      <c r="BM247">
        <v>1004.534</v>
      </c>
      <c r="BN247">
        <v>1062.5730000000001</v>
      </c>
      <c r="BO247">
        <v>956.04</v>
      </c>
      <c r="BP247">
        <v>938.53899999999999</v>
      </c>
      <c r="BQ247">
        <v>1039.1669999999999</v>
      </c>
      <c r="BR247">
        <v>1088.9079999999999</v>
      </c>
      <c r="BS247">
        <v>1286.067</v>
      </c>
      <c r="BT247">
        <v>738.03099999999995</v>
      </c>
      <c r="BV247" s="6">
        <v>117</v>
      </c>
      <c r="BW247" s="6">
        <v>1031.6099999999999</v>
      </c>
      <c r="BX247" s="6">
        <v>1165.4680000000001</v>
      </c>
      <c r="BY247" s="6">
        <v>1016.289</v>
      </c>
      <c r="BZ247" s="6">
        <v>999.17700000000002</v>
      </c>
      <c r="CA247" s="6">
        <v>1228.7349999999999</v>
      </c>
      <c r="CB247" s="6">
        <v>1180.4639999999999</v>
      </c>
      <c r="CC247" s="6">
        <v>1397.856</v>
      </c>
      <c r="CD247" s="6">
        <v>1026.886</v>
      </c>
      <c r="CE247" s="6">
        <v>1419.588</v>
      </c>
      <c r="CF247" s="6">
        <v>897.37699999999995</v>
      </c>
      <c r="CH247">
        <v>117</v>
      </c>
      <c r="CI247">
        <v>982.59</v>
      </c>
      <c r="CJ247">
        <v>1197.758</v>
      </c>
      <c r="CK247">
        <v>997.10199999999998</v>
      </c>
      <c r="CL247">
        <v>986.03899999999999</v>
      </c>
      <c r="CM247">
        <v>1003.4829999999999</v>
      </c>
      <c r="CN247">
        <v>1003.591</v>
      </c>
      <c r="CO247">
        <v>1072.5920000000001</v>
      </c>
      <c r="CP247">
        <v>1221.8820000000001</v>
      </c>
      <c r="CQ247">
        <v>1226.7329999999999</v>
      </c>
      <c r="CR247">
        <v>938.63800000000003</v>
      </c>
    </row>
    <row r="248" spans="2:96" x14ac:dyDescent="0.2">
      <c r="B248">
        <v>118</v>
      </c>
      <c r="C248">
        <v>18110.521000000001</v>
      </c>
      <c r="D248">
        <v>16414.688999999998</v>
      </c>
      <c r="E248">
        <v>16344.311</v>
      </c>
      <c r="F248">
        <v>15083.967000000001</v>
      </c>
      <c r="G248">
        <v>16355.412</v>
      </c>
      <c r="H248">
        <v>9911.0669999999991</v>
      </c>
      <c r="I248">
        <v>14635.228999999999</v>
      </c>
      <c r="J248">
        <v>9835.2289999999994</v>
      </c>
      <c r="K248">
        <v>7870.1610000000001</v>
      </c>
      <c r="L248">
        <v>6347.1080000000002</v>
      </c>
      <c r="N248">
        <v>118</v>
      </c>
      <c r="O248">
        <v>12937.187</v>
      </c>
      <c r="P248">
        <v>15035.468000000001</v>
      </c>
      <c r="Q248">
        <v>13810.937</v>
      </c>
      <c r="R248">
        <v>3669.62</v>
      </c>
      <c r="S248">
        <v>12398.64</v>
      </c>
      <c r="T248">
        <v>4317.183</v>
      </c>
      <c r="U248">
        <v>10116.084000000001</v>
      </c>
      <c r="V248">
        <v>9121.2749999999996</v>
      </c>
      <c r="W248">
        <v>13443.912</v>
      </c>
      <c r="X248">
        <v>7024.0010000000002</v>
      </c>
      <c r="Z248">
        <v>118</v>
      </c>
      <c r="AA248">
        <v>9419.5110000000004</v>
      </c>
      <c r="AB248">
        <v>4693.8220000000001</v>
      </c>
      <c r="AC248">
        <v>10607.315000000001</v>
      </c>
      <c r="AD248">
        <v>8409.9560000000001</v>
      </c>
      <c r="AE248">
        <v>8738.9930000000004</v>
      </c>
      <c r="AF248">
        <v>4113.9989999999998</v>
      </c>
      <c r="AG248">
        <v>6551.7510000000002</v>
      </c>
      <c r="AH248">
        <v>6416.4639999999999</v>
      </c>
      <c r="AI248">
        <v>6512.6509999999998</v>
      </c>
      <c r="AJ248">
        <v>7332.0690000000004</v>
      </c>
      <c r="AL248">
        <v>118</v>
      </c>
      <c r="AM248">
        <v>935.625</v>
      </c>
      <c r="AN248">
        <v>2490.2489999999998</v>
      </c>
      <c r="AO248">
        <v>791.36599999999999</v>
      </c>
      <c r="AP248">
        <v>4163.6750000000002</v>
      </c>
      <c r="AQ248">
        <v>2296.7280000000001</v>
      </c>
      <c r="AR248">
        <v>3466.143</v>
      </c>
      <c r="AS248">
        <v>7430.3980000000001</v>
      </c>
      <c r="AT248">
        <v>5567.4219999999996</v>
      </c>
      <c r="AU248">
        <v>911.39700000000005</v>
      </c>
      <c r="AV248">
        <v>4819.93</v>
      </c>
      <c r="AX248">
        <v>118</v>
      </c>
      <c r="AY248">
        <v>1391.212</v>
      </c>
      <c r="AZ248">
        <v>1397.69</v>
      </c>
      <c r="BA248">
        <v>1402.155</v>
      </c>
      <c r="BB248">
        <v>2160.7199999999998</v>
      </c>
      <c r="BC248">
        <v>1145.2349999999999</v>
      </c>
      <c r="BD248">
        <v>915.33</v>
      </c>
      <c r="BE248">
        <v>1217.1510000000001</v>
      </c>
      <c r="BF248">
        <v>1211.1990000000001</v>
      </c>
      <c r="BG248">
        <v>1236.2270000000001</v>
      </c>
      <c r="BH248">
        <v>944.92399999999998</v>
      </c>
      <c r="BJ248">
        <v>118</v>
      </c>
      <c r="BK248">
        <v>838.01599999999996</v>
      </c>
      <c r="BL248">
        <v>1051.759</v>
      </c>
      <c r="BM248">
        <v>1065.873</v>
      </c>
      <c r="BN248">
        <v>1083.2329999999999</v>
      </c>
      <c r="BO248">
        <v>967.34100000000001</v>
      </c>
      <c r="BP248">
        <v>979.58399999999995</v>
      </c>
      <c r="BQ248">
        <v>1085.739</v>
      </c>
      <c r="BR248">
        <v>1067.403</v>
      </c>
      <c r="BS248">
        <v>1304.183</v>
      </c>
      <c r="BT248">
        <v>741.92</v>
      </c>
      <c r="BV248" s="6">
        <v>118</v>
      </c>
      <c r="BW248" s="6">
        <v>1095.4839999999999</v>
      </c>
      <c r="BX248" s="6">
        <v>1191.7809999999999</v>
      </c>
      <c r="BY248" s="6">
        <v>963.47900000000004</v>
      </c>
      <c r="BZ248" s="6">
        <v>1055.326</v>
      </c>
      <c r="CA248" s="6">
        <v>1247.723</v>
      </c>
      <c r="CB248" s="6">
        <v>1213.1859999999999</v>
      </c>
      <c r="CC248" s="6">
        <v>1389.6210000000001</v>
      </c>
      <c r="CD248" s="6">
        <v>1043.116</v>
      </c>
      <c r="CE248" s="6">
        <v>1345.8530000000001</v>
      </c>
      <c r="CF248" s="6">
        <v>907.80600000000004</v>
      </c>
      <c r="CH248">
        <v>118</v>
      </c>
      <c r="CI248">
        <v>1003.107</v>
      </c>
      <c r="CJ248">
        <v>1162.2719999999999</v>
      </c>
      <c r="CK248">
        <v>940.3</v>
      </c>
      <c r="CL248">
        <v>988.27300000000002</v>
      </c>
      <c r="CM248">
        <v>1080.922</v>
      </c>
      <c r="CN248">
        <v>1017.236</v>
      </c>
      <c r="CO248">
        <v>1144.1790000000001</v>
      </c>
      <c r="CP248">
        <v>1212.7239999999999</v>
      </c>
      <c r="CQ248">
        <v>1265.673</v>
      </c>
      <c r="CR248">
        <v>983.83399999999995</v>
      </c>
    </row>
    <row r="249" spans="2:96" x14ac:dyDescent="0.2">
      <c r="B249">
        <v>119</v>
      </c>
      <c r="C249">
        <v>18097.68</v>
      </c>
      <c r="D249">
        <v>15912.736999999999</v>
      </c>
      <c r="E249">
        <v>16382.121999999999</v>
      </c>
      <c r="F249">
        <v>15477.460999999999</v>
      </c>
      <c r="G249">
        <v>16722.353999999999</v>
      </c>
      <c r="H249">
        <v>10200.523999999999</v>
      </c>
      <c r="I249">
        <v>15064.249</v>
      </c>
      <c r="J249">
        <v>10802.915000000001</v>
      </c>
      <c r="K249">
        <v>8248.3439999999991</v>
      </c>
      <c r="L249">
        <v>6525.4089999999997</v>
      </c>
      <c r="N249">
        <v>119</v>
      </c>
      <c r="O249">
        <v>13524.196</v>
      </c>
      <c r="P249">
        <v>15499.758</v>
      </c>
      <c r="Q249">
        <v>14318.873</v>
      </c>
      <c r="R249">
        <v>3950.2649999999999</v>
      </c>
      <c r="S249">
        <v>12759.696</v>
      </c>
      <c r="T249">
        <v>4615.0510000000004</v>
      </c>
      <c r="U249">
        <v>10023.67</v>
      </c>
      <c r="V249">
        <v>9435.8989999999994</v>
      </c>
      <c r="W249">
        <v>13096.369000000001</v>
      </c>
      <c r="X249">
        <v>6894.1670000000004</v>
      </c>
      <c r="Z249">
        <v>119</v>
      </c>
      <c r="AA249">
        <v>8962.7009999999991</v>
      </c>
      <c r="AB249">
        <v>4443.7330000000002</v>
      </c>
      <c r="AC249">
        <v>10675.325000000001</v>
      </c>
      <c r="AD249">
        <v>8430.51</v>
      </c>
      <c r="AE249">
        <v>8912.1730000000007</v>
      </c>
      <c r="AF249">
        <v>4379.7439999999997</v>
      </c>
      <c r="AG249">
        <v>6518.5780000000004</v>
      </c>
      <c r="AH249">
        <v>6306.2349999999997</v>
      </c>
      <c r="AI249">
        <v>6436.9930000000004</v>
      </c>
      <c r="AJ249">
        <v>7637.4070000000002</v>
      </c>
      <c r="AL249">
        <v>119</v>
      </c>
      <c r="AM249">
        <v>900.75800000000004</v>
      </c>
      <c r="AN249">
        <v>2409.7510000000002</v>
      </c>
      <c r="AO249">
        <v>782.226</v>
      </c>
      <c r="AP249">
        <v>4117.6440000000002</v>
      </c>
      <c r="AQ249">
        <v>2216.069</v>
      </c>
      <c r="AR249">
        <v>3410.5219999999999</v>
      </c>
      <c r="AS249">
        <v>7816.6840000000002</v>
      </c>
      <c r="AT249">
        <v>5740.9650000000001</v>
      </c>
      <c r="AU249">
        <v>949.846</v>
      </c>
      <c r="AV249">
        <v>4613.232</v>
      </c>
      <c r="AX249">
        <v>119</v>
      </c>
      <c r="AY249">
        <v>1390.2950000000001</v>
      </c>
      <c r="AZ249">
        <v>1473.3920000000001</v>
      </c>
      <c r="BA249">
        <v>1466.7090000000001</v>
      </c>
      <c r="BB249">
        <v>2006.5239999999999</v>
      </c>
      <c r="BC249">
        <v>1197.174</v>
      </c>
      <c r="BD249">
        <v>969.36</v>
      </c>
      <c r="BE249">
        <v>1285.586</v>
      </c>
      <c r="BF249">
        <v>1268.3240000000001</v>
      </c>
      <c r="BG249">
        <v>1223.68</v>
      </c>
      <c r="BH249">
        <v>1011.083</v>
      </c>
      <c r="BJ249">
        <v>119</v>
      </c>
      <c r="BK249">
        <v>847.42399999999998</v>
      </c>
      <c r="BL249">
        <v>1034.1130000000001</v>
      </c>
      <c r="BM249">
        <v>1112.1859999999999</v>
      </c>
      <c r="BN249">
        <v>1015.256</v>
      </c>
      <c r="BO249">
        <v>973.08100000000002</v>
      </c>
      <c r="BP249">
        <v>986.18100000000004</v>
      </c>
      <c r="BQ249">
        <v>1112.154</v>
      </c>
      <c r="BR249">
        <v>1042.5329999999999</v>
      </c>
      <c r="BS249">
        <v>1307.0719999999999</v>
      </c>
      <c r="BT249">
        <v>727.08900000000006</v>
      </c>
      <c r="BV249" s="6">
        <v>119</v>
      </c>
      <c r="BW249" s="6">
        <v>1107.982</v>
      </c>
      <c r="BX249" s="6">
        <v>1184.365</v>
      </c>
      <c r="BY249" s="6">
        <v>943.745</v>
      </c>
      <c r="BZ249" s="6">
        <v>1017.5170000000001</v>
      </c>
      <c r="CA249" s="6">
        <v>1200.2449999999999</v>
      </c>
      <c r="CB249" s="6">
        <v>1139.963</v>
      </c>
      <c r="CC249" s="6">
        <v>1326.41</v>
      </c>
      <c r="CD249" s="6">
        <v>1083.3910000000001</v>
      </c>
      <c r="CE249" s="6">
        <v>1314.846</v>
      </c>
      <c r="CF249" s="6">
        <v>904.024</v>
      </c>
      <c r="CH249">
        <v>119</v>
      </c>
      <c r="CI249">
        <v>1013.716</v>
      </c>
      <c r="CJ249">
        <v>1179.307</v>
      </c>
      <c r="CK249">
        <v>959.86900000000003</v>
      </c>
      <c r="CL249">
        <v>969.50699999999995</v>
      </c>
      <c r="CM249">
        <v>1086.8620000000001</v>
      </c>
      <c r="CN249">
        <v>1046.4949999999999</v>
      </c>
      <c r="CO249">
        <v>1164.1500000000001</v>
      </c>
      <c r="CP249">
        <v>1132.8</v>
      </c>
      <c r="CQ249">
        <v>1280.298</v>
      </c>
      <c r="CR249">
        <v>1003.755</v>
      </c>
    </row>
    <row r="250" spans="2:96" x14ac:dyDescent="0.2">
      <c r="B250">
        <v>120</v>
      </c>
      <c r="C250">
        <v>17924.271000000001</v>
      </c>
      <c r="D250">
        <v>15438.196</v>
      </c>
      <c r="E250">
        <v>16523.324000000001</v>
      </c>
      <c r="F250">
        <v>15710.97</v>
      </c>
      <c r="G250">
        <v>16596.16</v>
      </c>
      <c r="H250">
        <v>10523.554</v>
      </c>
      <c r="I250">
        <v>15552.602000000001</v>
      </c>
      <c r="J250">
        <v>11581.22</v>
      </c>
      <c r="K250">
        <v>8684.6880000000001</v>
      </c>
      <c r="L250">
        <v>6720.2250000000004</v>
      </c>
      <c r="N250">
        <v>120</v>
      </c>
      <c r="O250">
        <v>14027.087</v>
      </c>
      <c r="P250">
        <v>15835.853999999999</v>
      </c>
      <c r="Q250">
        <v>14818.123</v>
      </c>
      <c r="R250">
        <v>4501.6880000000001</v>
      </c>
      <c r="S250">
        <v>13198.933999999999</v>
      </c>
      <c r="T250">
        <v>4937.21</v>
      </c>
      <c r="U250">
        <v>10012.15</v>
      </c>
      <c r="V250">
        <v>9686.2980000000007</v>
      </c>
      <c r="W250">
        <v>12945.816000000001</v>
      </c>
      <c r="X250">
        <v>6608.6959999999999</v>
      </c>
      <c r="Z250">
        <v>120</v>
      </c>
      <c r="AA250">
        <v>8847.3870000000006</v>
      </c>
      <c r="AB250">
        <v>4118.7539999999999</v>
      </c>
      <c r="AC250">
        <v>10620.745999999999</v>
      </c>
      <c r="AD250">
        <v>8557.75</v>
      </c>
      <c r="AE250">
        <v>9321.1769999999997</v>
      </c>
      <c r="AF250">
        <v>4408.2110000000002</v>
      </c>
      <c r="AG250">
        <v>6214.0510000000004</v>
      </c>
      <c r="AH250">
        <v>6275.3649999999998</v>
      </c>
      <c r="AI250">
        <v>6641.16</v>
      </c>
      <c r="AJ250">
        <v>7812.4290000000001</v>
      </c>
      <c r="AL250">
        <v>120</v>
      </c>
      <c r="AM250">
        <v>906.09299999999996</v>
      </c>
      <c r="AN250">
        <v>2273.5219999999999</v>
      </c>
      <c r="AO250">
        <v>785.03499999999997</v>
      </c>
      <c r="AP250">
        <v>4016.7190000000001</v>
      </c>
      <c r="AQ250">
        <v>2126.7310000000002</v>
      </c>
      <c r="AR250">
        <v>3342.6460000000002</v>
      </c>
      <c r="AS250">
        <v>7880.1639999999998</v>
      </c>
      <c r="AT250">
        <v>5877.4970000000003</v>
      </c>
      <c r="AU250">
        <v>958.34</v>
      </c>
      <c r="AV250">
        <v>4595.835</v>
      </c>
      <c r="AX250">
        <v>120</v>
      </c>
      <c r="AY250">
        <v>1365.3920000000001</v>
      </c>
      <c r="AZ250">
        <v>1574.819</v>
      </c>
      <c r="BA250">
        <v>1479.615</v>
      </c>
      <c r="BB250">
        <v>2077.6750000000002</v>
      </c>
      <c r="BC250">
        <v>1148.646</v>
      </c>
      <c r="BD250">
        <v>1005.689</v>
      </c>
      <c r="BE250">
        <v>1287.7940000000001</v>
      </c>
      <c r="BF250">
        <v>1260.875</v>
      </c>
      <c r="BG250">
        <v>1294.1020000000001</v>
      </c>
      <c r="BH250">
        <v>1067.2819999999999</v>
      </c>
      <c r="BJ250">
        <v>120</v>
      </c>
      <c r="BK250">
        <v>834.57500000000005</v>
      </c>
      <c r="BL250">
        <v>1110.4690000000001</v>
      </c>
      <c r="BM250">
        <v>1055.8810000000001</v>
      </c>
      <c r="BN250">
        <v>1025.961</v>
      </c>
      <c r="BO250">
        <v>1001.249</v>
      </c>
      <c r="BP250">
        <v>985.86400000000003</v>
      </c>
      <c r="BQ250">
        <v>1254.3979999999999</v>
      </c>
      <c r="BR250">
        <v>1034.2919999999999</v>
      </c>
      <c r="BS250">
        <v>1291.7449999999999</v>
      </c>
      <c r="BT250">
        <v>722.97199999999998</v>
      </c>
      <c r="BV250" s="6">
        <v>120</v>
      </c>
      <c r="BW250" s="6">
        <v>1103.451</v>
      </c>
      <c r="BX250" s="6">
        <v>1180.364</v>
      </c>
      <c r="BY250" s="6">
        <v>971.53499999999997</v>
      </c>
      <c r="BZ250" s="6">
        <v>985.58500000000004</v>
      </c>
      <c r="CA250" s="6">
        <v>1213.9480000000001</v>
      </c>
      <c r="CB250" s="6">
        <v>1118.136</v>
      </c>
      <c r="CC250" s="6">
        <v>1363.1420000000001</v>
      </c>
      <c r="CD250" s="6">
        <v>1087.126</v>
      </c>
      <c r="CE250" s="6">
        <v>1319.261</v>
      </c>
      <c r="CF250" s="6">
        <v>925.52700000000004</v>
      </c>
      <c r="CH250">
        <v>120</v>
      </c>
      <c r="CI250">
        <v>989.22299999999996</v>
      </c>
      <c r="CJ250">
        <v>1093.0999999999999</v>
      </c>
      <c r="CK250">
        <v>1038.27</v>
      </c>
      <c r="CL250">
        <v>1028.05</v>
      </c>
      <c r="CM250">
        <v>1062.5619999999999</v>
      </c>
      <c r="CN250">
        <v>1049.193</v>
      </c>
      <c r="CO250">
        <v>1131.21</v>
      </c>
      <c r="CP250">
        <v>1110.8499999999999</v>
      </c>
      <c r="CQ250">
        <v>1309.597</v>
      </c>
      <c r="CR250">
        <v>1040.3309999999999</v>
      </c>
    </row>
    <row r="251" spans="2:96" x14ac:dyDescent="0.2">
      <c r="B251">
        <v>121</v>
      </c>
      <c r="C251">
        <v>17533.428</v>
      </c>
      <c r="D251">
        <v>14947.786</v>
      </c>
      <c r="E251">
        <v>16405.960999999999</v>
      </c>
      <c r="F251">
        <v>16254.147999999999</v>
      </c>
      <c r="G251">
        <v>16408.053</v>
      </c>
      <c r="H251">
        <v>10758.972</v>
      </c>
      <c r="I251">
        <v>15679.038</v>
      </c>
      <c r="J251">
        <v>12561.618</v>
      </c>
      <c r="K251">
        <v>9291.5640000000003</v>
      </c>
      <c r="L251">
        <v>6906.2340000000004</v>
      </c>
      <c r="N251">
        <v>121</v>
      </c>
      <c r="O251">
        <v>14822.953</v>
      </c>
      <c r="P251">
        <v>16359.379000000001</v>
      </c>
      <c r="Q251">
        <v>15234.451999999999</v>
      </c>
      <c r="R251">
        <v>4991.4809999999998</v>
      </c>
      <c r="S251">
        <v>13752.244000000001</v>
      </c>
      <c r="T251">
        <v>5188.3370000000004</v>
      </c>
      <c r="U251">
        <v>10396.34</v>
      </c>
      <c r="V251">
        <v>9800.84</v>
      </c>
      <c r="W251">
        <v>12564.96</v>
      </c>
      <c r="X251">
        <v>6485.86</v>
      </c>
      <c r="Z251">
        <v>121</v>
      </c>
      <c r="AA251">
        <v>8613.31</v>
      </c>
      <c r="AB251">
        <v>3989.6619999999998</v>
      </c>
      <c r="AC251">
        <v>10454.948</v>
      </c>
      <c r="AD251">
        <v>8680.0310000000009</v>
      </c>
      <c r="AE251">
        <v>9644.5959999999995</v>
      </c>
      <c r="AF251">
        <v>4512.2560000000003</v>
      </c>
      <c r="AG251">
        <v>6259.8940000000002</v>
      </c>
      <c r="AH251">
        <v>6265.7479999999996</v>
      </c>
      <c r="AI251">
        <v>6659.3360000000002</v>
      </c>
      <c r="AJ251">
        <v>8237.7060000000001</v>
      </c>
      <c r="AL251">
        <v>121</v>
      </c>
      <c r="AM251">
        <v>950.55600000000004</v>
      </c>
      <c r="AN251">
        <v>2162.585</v>
      </c>
      <c r="AO251">
        <v>829.04600000000005</v>
      </c>
      <c r="AP251">
        <v>3816.4119999999998</v>
      </c>
      <c r="AQ251">
        <v>2094.3539999999998</v>
      </c>
      <c r="AR251">
        <v>3348.4340000000002</v>
      </c>
      <c r="AS251">
        <v>7554.9030000000002</v>
      </c>
      <c r="AT251">
        <v>6139.7640000000001</v>
      </c>
      <c r="AU251">
        <v>961.11199999999997</v>
      </c>
      <c r="AV251">
        <v>4468.7950000000001</v>
      </c>
      <c r="AX251">
        <v>121</v>
      </c>
      <c r="AY251">
        <v>1377.9159999999999</v>
      </c>
      <c r="AZ251">
        <v>1537.6559999999999</v>
      </c>
      <c r="BA251">
        <v>1472.1990000000001</v>
      </c>
      <c r="BB251">
        <v>2090.6379999999999</v>
      </c>
      <c r="BC251">
        <v>1187.712</v>
      </c>
      <c r="BD251">
        <v>1081.0920000000001</v>
      </c>
      <c r="BE251">
        <v>1178.8109999999999</v>
      </c>
      <c r="BF251">
        <v>1240.741</v>
      </c>
      <c r="BG251">
        <v>1297.6010000000001</v>
      </c>
      <c r="BH251">
        <v>1087.4659999999999</v>
      </c>
      <c r="BJ251">
        <v>121</v>
      </c>
      <c r="BK251">
        <v>855.24699999999996</v>
      </c>
      <c r="BL251">
        <v>1115.2570000000001</v>
      </c>
      <c r="BM251">
        <v>1078.3889999999999</v>
      </c>
      <c r="BN251">
        <v>989.14499999999998</v>
      </c>
      <c r="BO251">
        <v>992.5</v>
      </c>
      <c r="BP251">
        <v>1013.875</v>
      </c>
      <c r="BQ251">
        <v>1219.21</v>
      </c>
      <c r="BR251">
        <v>1044.4359999999999</v>
      </c>
      <c r="BS251">
        <v>1253.74</v>
      </c>
      <c r="BT251">
        <v>725.33799999999997</v>
      </c>
      <c r="BV251" s="6">
        <v>121</v>
      </c>
      <c r="BW251" s="6">
        <v>1082.886</v>
      </c>
      <c r="BX251" s="6">
        <v>1138.904</v>
      </c>
      <c r="BY251" s="6">
        <v>1041.164</v>
      </c>
      <c r="BZ251" s="6">
        <v>1000.301</v>
      </c>
      <c r="CA251" s="6">
        <v>1261.3150000000001</v>
      </c>
      <c r="CB251" s="6">
        <v>1079.623</v>
      </c>
      <c r="CC251" s="6">
        <v>1345.9680000000001</v>
      </c>
      <c r="CD251" s="6">
        <v>1002.242</v>
      </c>
      <c r="CE251" s="6">
        <v>1264.55</v>
      </c>
      <c r="CF251" s="6">
        <v>940.03899999999999</v>
      </c>
      <c r="CH251">
        <v>121</v>
      </c>
      <c r="CI251">
        <v>991.19</v>
      </c>
      <c r="CJ251">
        <v>1127.2729999999999</v>
      </c>
      <c r="CK251">
        <v>974.26099999999997</v>
      </c>
      <c r="CL251">
        <v>1045.3530000000001</v>
      </c>
      <c r="CM251">
        <v>1026.9949999999999</v>
      </c>
      <c r="CN251">
        <v>998.87800000000004</v>
      </c>
      <c r="CO251">
        <v>1191.771</v>
      </c>
      <c r="CP251">
        <v>1107.1020000000001</v>
      </c>
      <c r="CQ251">
        <v>1394.95</v>
      </c>
      <c r="CR251">
        <v>1082.6469999999999</v>
      </c>
    </row>
    <row r="252" spans="2:96" x14ac:dyDescent="0.2">
      <c r="B252">
        <v>122</v>
      </c>
      <c r="C252">
        <v>17957.133000000002</v>
      </c>
      <c r="D252">
        <v>14546.736000000001</v>
      </c>
      <c r="E252">
        <v>16365.759</v>
      </c>
      <c r="F252">
        <v>16526.875</v>
      </c>
      <c r="G252">
        <v>16382.103999999999</v>
      </c>
      <c r="H252">
        <v>11057.289000000001</v>
      </c>
      <c r="I252">
        <v>15953.13</v>
      </c>
      <c r="J252">
        <v>13023.651</v>
      </c>
      <c r="K252">
        <v>9349.241</v>
      </c>
      <c r="L252">
        <v>7245.97</v>
      </c>
      <c r="N252">
        <v>122</v>
      </c>
      <c r="O252">
        <v>15296.204</v>
      </c>
      <c r="P252">
        <v>16775.562000000002</v>
      </c>
      <c r="Q252">
        <v>15725.715</v>
      </c>
      <c r="R252">
        <v>5361.5879999999997</v>
      </c>
      <c r="S252">
        <v>14159.409</v>
      </c>
      <c r="T252">
        <v>5634.0770000000002</v>
      </c>
      <c r="U252">
        <v>10533.028</v>
      </c>
      <c r="V252">
        <v>9951.15</v>
      </c>
      <c r="W252">
        <v>12536.379000000001</v>
      </c>
      <c r="X252">
        <v>6094.3289999999997</v>
      </c>
      <c r="Z252">
        <v>122</v>
      </c>
      <c r="AA252">
        <v>8525.66</v>
      </c>
      <c r="AB252">
        <v>3908.6959999999999</v>
      </c>
      <c r="AC252">
        <v>10687.028</v>
      </c>
      <c r="AD252">
        <v>8810.9009999999998</v>
      </c>
      <c r="AE252">
        <v>9803.3719999999994</v>
      </c>
      <c r="AF252">
        <v>4588.7849999999999</v>
      </c>
      <c r="AG252">
        <v>6026.7659999999996</v>
      </c>
      <c r="AH252">
        <v>6110.7439999999997</v>
      </c>
      <c r="AI252">
        <v>6768.7309999999998</v>
      </c>
      <c r="AJ252">
        <v>8657.4680000000008</v>
      </c>
      <c r="AL252">
        <v>122</v>
      </c>
      <c r="AM252">
        <v>950.64599999999996</v>
      </c>
      <c r="AN252">
        <v>1983.296</v>
      </c>
      <c r="AO252">
        <v>795.77499999999998</v>
      </c>
      <c r="AP252">
        <v>3707.779</v>
      </c>
      <c r="AQ252">
        <v>2054.3119999999999</v>
      </c>
      <c r="AR252">
        <v>3378.0459999999998</v>
      </c>
      <c r="AS252">
        <v>7690.7910000000002</v>
      </c>
      <c r="AT252">
        <v>6589.6440000000002</v>
      </c>
      <c r="AU252">
        <v>929.38400000000001</v>
      </c>
      <c r="AV252">
        <v>4513.2340000000004</v>
      </c>
      <c r="AX252">
        <v>122</v>
      </c>
      <c r="AY252">
        <v>1400.498</v>
      </c>
      <c r="AZ252">
        <v>1505.019</v>
      </c>
      <c r="BA252">
        <v>1457.298</v>
      </c>
      <c r="BB252">
        <v>2063.9920000000002</v>
      </c>
      <c r="BC252">
        <v>1160.3620000000001</v>
      </c>
      <c r="BD252">
        <v>1146.0630000000001</v>
      </c>
      <c r="BE252">
        <v>1263.9570000000001</v>
      </c>
      <c r="BF252">
        <v>1320.42</v>
      </c>
      <c r="BG252">
        <v>1209.8599999999999</v>
      </c>
      <c r="BH252">
        <v>1017.879</v>
      </c>
      <c r="BJ252">
        <v>122</v>
      </c>
      <c r="BK252">
        <v>882.34400000000005</v>
      </c>
      <c r="BL252">
        <v>1115.827</v>
      </c>
      <c r="BM252">
        <v>1061.6300000000001</v>
      </c>
      <c r="BN252">
        <v>1028.752</v>
      </c>
      <c r="BO252">
        <v>995.19500000000005</v>
      </c>
      <c r="BP252">
        <v>1043.8209999999999</v>
      </c>
      <c r="BQ252">
        <v>1280.277</v>
      </c>
      <c r="BR252">
        <v>1029.9290000000001</v>
      </c>
      <c r="BS252">
        <v>1265.9580000000001</v>
      </c>
      <c r="BT252">
        <v>800.49199999999996</v>
      </c>
      <c r="BV252" s="6">
        <v>122</v>
      </c>
      <c r="BW252" s="6">
        <v>1071.096</v>
      </c>
      <c r="BX252" s="6">
        <v>1114.0519999999999</v>
      </c>
      <c r="BY252" s="6">
        <v>1005.265</v>
      </c>
      <c r="BZ252" s="6">
        <v>1028.6969999999999</v>
      </c>
      <c r="CA252" s="6">
        <v>1223.173</v>
      </c>
      <c r="CB252" s="6">
        <v>1019.9059999999999</v>
      </c>
      <c r="CC252" s="6">
        <v>1365.048</v>
      </c>
      <c r="CD252" s="6">
        <v>1008.602</v>
      </c>
      <c r="CE252" s="6">
        <v>1184.675</v>
      </c>
      <c r="CF252" s="6">
        <v>941.77800000000002</v>
      </c>
      <c r="CH252">
        <v>122</v>
      </c>
      <c r="CI252">
        <v>969.29</v>
      </c>
      <c r="CJ252">
        <v>1095.4949999999999</v>
      </c>
      <c r="CK252">
        <v>952.96199999999999</v>
      </c>
      <c r="CL252">
        <v>1050.277</v>
      </c>
      <c r="CM252">
        <v>1029.944</v>
      </c>
      <c r="CN252">
        <v>1017.112</v>
      </c>
      <c r="CO252">
        <v>1230.1089999999999</v>
      </c>
      <c r="CP252">
        <v>1072.5940000000001</v>
      </c>
      <c r="CQ252">
        <v>1361.972</v>
      </c>
      <c r="CR252">
        <v>1088.279</v>
      </c>
    </row>
    <row r="253" spans="2:96" x14ac:dyDescent="0.2">
      <c r="B253">
        <v>123</v>
      </c>
      <c r="C253">
        <v>17660.16</v>
      </c>
      <c r="D253">
        <v>13776.1</v>
      </c>
      <c r="E253">
        <v>15938.424000000001</v>
      </c>
      <c r="F253">
        <v>17155.592000000001</v>
      </c>
      <c r="G253">
        <v>16577.863000000001</v>
      </c>
      <c r="H253">
        <v>11283.555</v>
      </c>
      <c r="I253">
        <v>15880.027</v>
      </c>
      <c r="J253">
        <v>13663.638000000001</v>
      </c>
      <c r="K253">
        <v>9752.0310000000009</v>
      </c>
      <c r="L253">
        <v>7418.0050000000001</v>
      </c>
      <c r="N253">
        <v>123</v>
      </c>
      <c r="O253">
        <v>15766.691999999999</v>
      </c>
      <c r="P253">
        <v>16741.555</v>
      </c>
      <c r="Q253">
        <v>16375.478999999999</v>
      </c>
      <c r="R253">
        <v>5605.6549999999997</v>
      </c>
      <c r="S253">
        <v>14650.687</v>
      </c>
      <c r="T253">
        <v>5990.2079999999996</v>
      </c>
      <c r="U253">
        <v>10491.852999999999</v>
      </c>
      <c r="V253">
        <v>10282.454</v>
      </c>
      <c r="W253">
        <v>12395.597</v>
      </c>
      <c r="X253">
        <v>5884.58</v>
      </c>
      <c r="Z253">
        <v>123</v>
      </c>
      <c r="AA253">
        <v>8130.7349999999997</v>
      </c>
      <c r="AB253">
        <v>3778.453</v>
      </c>
      <c r="AC253">
        <v>10255.966</v>
      </c>
      <c r="AD253">
        <v>8673.741</v>
      </c>
      <c r="AE253">
        <v>9815.1740000000009</v>
      </c>
      <c r="AF253">
        <v>4684.3109999999997</v>
      </c>
      <c r="AG253">
        <v>6011.2669999999998</v>
      </c>
      <c r="AH253">
        <v>6041.2280000000001</v>
      </c>
      <c r="AI253">
        <v>6758.3829999999998</v>
      </c>
      <c r="AJ253">
        <v>8820.1970000000001</v>
      </c>
      <c r="AL253">
        <v>123</v>
      </c>
      <c r="AM253">
        <v>926.98099999999999</v>
      </c>
      <c r="AN253">
        <v>1971.1769999999999</v>
      </c>
      <c r="AO253">
        <v>784.89400000000001</v>
      </c>
      <c r="AP253">
        <v>3706.4050000000002</v>
      </c>
      <c r="AQ253">
        <v>2053.69</v>
      </c>
      <c r="AR253">
        <v>3414.18</v>
      </c>
      <c r="AS253">
        <v>7512.0820000000003</v>
      </c>
      <c r="AT253">
        <v>7134.7380000000003</v>
      </c>
      <c r="AU253">
        <v>952.32299999999998</v>
      </c>
      <c r="AV253">
        <v>4630.0259999999998</v>
      </c>
      <c r="AX253">
        <v>123</v>
      </c>
      <c r="AY253">
        <v>1367.066</v>
      </c>
      <c r="AZ253">
        <v>1574.829</v>
      </c>
      <c r="BA253">
        <v>1467.778</v>
      </c>
      <c r="BB253">
        <v>2126.373</v>
      </c>
      <c r="BC253">
        <v>1193.0509999999999</v>
      </c>
      <c r="BD253">
        <v>1161.42</v>
      </c>
      <c r="BE253">
        <v>1256.4090000000001</v>
      </c>
      <c r="BF253">
        <v>1389.9069999999999</v>
      </c>
      <c r="BG253">
        <v>1173.2909999999999</v>
      </c>
      <c r="BH253">
        <v>1062.7470000000001</v>
      </c>
      <c r="BJ253">
        <v>123</v>
      </c>
      <c r="BK253">
        <v>912.63199999999995</v>
      </c>
      <c r="BL253">
        <v>1138.0630000000001</v>
      </c>
      <c r="BM253">
        <v>1071.115</v>
      </c>
      <c r="BN253">
        <v>1050.4970000000001</v>
      </c>
      <c r="BO253">
        <v>999.73900000000003</v>
      </c>
      <c r="BP253">
        <v>1020.931</v>
      </c>
      <c r="BQ253">
        <v>1312.4359999999999</v>
      </c>
      <c r="BR253">
        <v>1112.2650000000001</v>
      </c>
      <c r="BS253">
        <v>1286.807</v>
      </c>
      <c r="BT253">
        <v>796.73900000000003</v>
      </c>
      <c r="BV253" s="6">
        <v>123</v>
      </c>
      <c r="BW253" s="6">
        <v>1124.3599999999999</v>
      </c>
      <c r="BX253" s="6">
        <v>1156.104</v>
      </c>
      <c r="BY253" s="6">
        <v>992.17399999999998</v>
      </c>
      <c r="BZ253" s="6">
        <v>1051.249</v>
      </c>
      <c r="CA253" s="6">
        <v>1263.924</v>
      </c>
      <c r="CB253" s="6">
        <v>1085.604</v>
      </c>
      <c r="CC253" s="6">
        <v>1313.0650000000001</v>
      </c>
      <c r="CD253" s="6">
        <v>1002.391</v>
      </c>
      <c r="CE253" s="6">
        <v>1123.5730000000001</v>
      </c>
      <c r="CF253" s="6">
        <v>1003.81</v>
      </c>
      <c r="CH253">
        <v>123</v>
      </c>
      <c r="CI253">
        <v>972.67499999999995</v>
      </c>
      <c r="CJ253">
        <v>1115.4760000000001</v>
      </c>
      <c r="CK253">
        <v>991.06600000000003</v>
      </c>
      <c r="CL253">
        <v>1055.8230000000001</v>
      </c>
      <c r="CM253">
        <v>1036.739</v>
      </c>
      <c r="CN253">
        <v>1014.051</v>
      </c>
      <c r="CO253">
        <v>1239.43</v>
      </c>
      <c r="CP253">
        <v>1029.508</v>
      </c>
      <c r="CQ253">
        <v>1309.8869999999999</v>
      </c>
      <c r="CR253">
        <v>1126.4380000000001</v>
      </c>
    </row>
    <row r="254" spans="2:96" x14ac:dyDescent="0.2">
      <c r="B254">
        <v>124</v>
      </c>
      <c r="C254">
        <v>17377.405999999999</v>
      </c>
      <c r="D254">
        <v>13614.144</v>
      </c>
      <c r="E254">
        <v>16231.066999999999</v>
      </c>
      <c r="F254">
        <v>17290.513999999999</v>
      </c>
      <c r="G254">
        <v>16418.726999999999</v>
      </c>
      <c r="H254">
        <v>11698.593999999999</v>
      </c>
      <c r="I254">
        <v>15928.708000000001</v>
      </c>
      <c r="J254">
        <v>14157.173000000001</v>
      </c>
      <c r="K254">
        <v>9766.2919999999995</v>
      </c>
      <c r="L254">
        <v>7843.87</v>
      </c>
      <c r="N254">
        <v>124</v>
      </c>
      <c r="O254">
        <v>16316.09</v>
      </c>
      <c r="P254">
        <v>16790.537</v>
      </c>
      <c r="Q254">
        <v>16935.541000000001</v>
      </c>
      <c r="R254">
        <v>5796.6530000000002</v>
      </c>
      <c r="S254">
        <v>15107.535</v>
      </c>
      <c r="T254">
        <v>6619.6009999999997</v>
      </c>
      <c r="U254">
        <v>10568.097</v>
      </c>
      <c r="V254">
        <v>10392.191999999999</v>
      </c>
      <c r="W254">
        <v>12021.203</v>
      </c>
      <c r="X254">
        <v>5569.058</v>
      </c>
      <c r="Z254">
        <v>124</v>
      </c>
      <c r="AA254">
        <v>7848.4139999999998</v>
      </c>
      <c r="AB254">
        <v>3760.5790000000002</v>
      </c>
      <c r="AC254">
        <v>9914.4770000000008</v>
      </c>
      <c r="AD254">
        <v>8650.5499999999993</v>
      </c>
      <c r="AE254">
        <v>9755.0480000000007</v>
      </c>
      <c r="AF254">
        <v>4626.415</v>
      </c>
      <c r="AG254">
        <v>5596.6350000000002</v>
      </c>
      <c r="AH254">
        <v>5702.3519999999999</v>
      </c>
      <c r="AI254">
        <v>6849.71</v>
      </c>
      <c r="AJ254">
        <v>9152.09</v>
      </c>
      <c r="AL254">
        <v>124</v>
      </c>
      <c r="AM254">
        <v>956.62400000000002</v>
      </c>
      <c r="AN254">
        <v>1807.913</v>
      </c>
      <c r="AO254">
        <v>713.47</v>
      </c>
      <c r="AP254">
        <v>3517.8330000000001</v>
      </c>
      <c r="AQ254">
        <v>1775.0640000000001</v>
      </c>
      <c r="AR254">
        <v>3223.5349999999999</v>
      </c>
      <c r="AS254">
        <v>6938.3680000000004</v>
      </c>
      <c r="AT254">
        <v>7377.3670000000002</v>
      </c>
      <c r="AU254">
        <v>944.41499999999996</v>
      </c>
      <c r="AV254">
        <v>4651.9650000000001</v>
      </c>
      <c r="AX254">
        <v>124</v>
      </c>
      <c r="AY254">
        <v>1284.7190000000001</v>
      </c>
      <c r="AZ254">
        <v>1482.5329999999999</v>
      </c>
      <c r="BA254">
        <v>1505.9639999999999</v>
      </c>
      <c r="BB254">
        <v>2261.616</v>
      </c>
      <c r="BC254">
        <v>1182.4090000000001</v>
      </c>
      <c r="BD254">
        <v>1123.9839999999999</v>
      </c>
      <c r="BE254">
        <v>1266.297</v>
      </c>
      <c r="BF254">
        <v>1417.223</v>
      </c>
      <c r="BG254">
        <v>1225.539</v>
      </c>
      <c r="BH254">
        <v>1058.8389999999999</v>
      </c>
      <c r="BJ254">
        <v>124</v>
      </c>
      <c r="BK254">
        <v>892.92200000000003</v>
      </c>
      <c r="BL254">
        <v>1158.903</v>
      </c>
      <c r="BM254">
        <v>1116.4369999999999</v>
      </c>
      <c r="BN254">
        <v>1031.9880000000001</v>
      </c>
      <c r="BO254">
        <v>996.79100000000005</v>
      </c>
      <c r="BP254">
        <v>973.95399999999995</v>
      </c>
      <c r="BQ254">
        <v>1363.5519999999999</v>
      </c>
      <c r="BR254">
        <v>1033.0509999999999</v>
      </c>
      <c r="BS254">
        <v>1271.8399999999999</v>
      </c>
      <c r="BT254">
        <v>816.56100000000004</v>
      </c>
      <c r="BV254" s="6">
        <v>124</v>
      </c>
      <c r="BW254" s="6">
        <v>1151.1130000000001</v>
      </c>
      <c r="BX254" s="6">
        <v>1198.9939999999999</v>
      </c>
      <c r="BY254" s="6">
        <v>1016.528</v>
      </c>
      <c r="BZ254" s="6">
        <v>1067.4079999999999</v>
      </c>
      <c r="CA254" s="6">
        <v>1205.922</v>
      </c>
      <c r="CB254" s="6">
        <v>1116.23</v>
      </c>
      <c r="CC254" s="6">
        <v>1311.2270000000001</v>
      </c>
      <c r="CD254" s="6">
        <v>1033.4110000000001</v>
      </c>
      <c r="CE254" s="6">
        <v>1130.3240000000001</v>
      </c>
      <c r="CF254" s="6">
        <v>1043.307</v>
      </c>
      <c r="CH254">
        <v>124</v>
      </c>
      <c r="CI254">
        <v>991.92700000000002</v>
      </c>
      <c r="CJ254">
        <v>1154.973</v>
      </c>
      <c r="CK254">
        <v>1094.3510000000001</v>
      </c>
      <c r="CL254">
        <v>1040.155</v>
      </c>
      <c r="CM254">
        <v>1030.1389999999999</v>
      </c>
      <c r="CN254">
        <v>1051.585</v>
      </c>
      <c r="CO254">
        <v>1269.8779999999999</v>
      </c>
      <c r="CP254">
        <v>1055.9680000000001</v>
      </c>
      <c r="CQ254">
        <v>1349.6289999999999</v>
      </c>
      <c r="CR254">
        <v>1088.7449999999999</v>
      </c>
    </row>
    <row r="255" spans="2:96" x14ac:dyDescent="0.2">
      <c r="B255">
        <v>125</v>
      </c>
      <c r="C255">
        <v>17006.026999999998</v>
      </c>
      <c r="D255">
        <v>13147.432000000001</v>
      </c>
      <c r="E255">
        <v>15741.531999999999</v>
      </c>
      <c r="F255">
        <v>17163.686000000002</v>
      </c>
      <c r="G255">
        <v>16488.550999999999</v>
      </c>
      <c r="H255">
        <v>11529.424000000001</v>
      </c>
      <c r="I255">
        <v>16098.028</v>
      </c>
      <c r="J255">
        <v>14538.444</v>
      </c>
      <c r="K255">
        <v>9987.2649999999994</v>
      </c>
      <c r="L255">
        <v>7833.7659999999996</v>
      </c>
      <c r="N255">
        <v>125</v>
      </c>
      <c r="O255">
        <v>17106.393</v>
      </c>
      <c r="P255">
        <v>17204.615000000002</v>
      </c>
      <c r="Q255">
        <v>17537.419999999998</v>
      </c>
      <c r="R255">
        <v>6066.4790000000003</v>
      </c>
      <c r="S255">
        <v>15713.584999999999</v>
      </c>
      <c r="T255">
        <v>7402.4579999999996</v>
      </c>
      <c r="U255">
        <v>10493.14</v>
      </c>
      <c r="V255">
        <v>10337.849</v>
      </c>
      <c r="W255">
        <v>11515.837</v>
      </c>
      <c r="X255">
        <v>5314.8559999999998</v>
      </c>
      <c r="Z255">
        <v>125</v>
      </c>
      <c r="AA255">
        <v>7625.3249999999998</v>
      </c>
      <c r="AB255">
        <v>3769.491</v>
      </c>
      <c r="AC255">
        <v>9759.9459999999999</v>
      </c>
      <c r="AD255">
        <v>8437.8209999999999</v>
      </c>
      <c r="AE255">
        <v>9600.6959999999999</v>
      </c>
      <c r="AF255">
        <v>4706.3580000000002</v>
      </c>
      <c r="AG255">
        <v>5481.8010000000004</v>
      </c>
      <c r="AH255">
        <v>5748.0950000000003</v>
      </c>
      <c r="AI255">
        <v>6904.2709999999997</v>
      </c>
      <c r="AJ255">
        <v>9507.4959999999992</v>
      </c>
      <c r="AL255">
        <v>125</v>
      </c>
      <c r="AM255">
        <v>894.24800000000005</v>
      </c>
      <c r="AN255">
        <v>1771.163</v>
      </c>
      <c r="AO255">
        <v>786.25199999999995</v>
      </c>
      <c r="AP255">
        <v>3426.192</v>
      </c>
      <c r="AQ255">
        <v>1764.806</v>
      </c>
      <c r="AR255">
        <v>3044.768</v>
      </c>
      <c r="AS255">
        <v>6814.2129999999997</v>
      </c>
      <c r="AT255">
        <v>7607.3130000000001</v>
      </c>
      <c r="AU255">
        <v>953.01800000000003</v>
      </c>
      <c r="AV255">
        <v>4628.3180000000002</v>
      </c>
      <c r="AX255">
        <v>125</v>
      </c>
      <c r="AY255">
        <v>1366.789</v>
      </c>
      <c r="AZ255">
        <v>1438.7280000000001</v>
      </c>
      <c r="BA255">
        <v>1438.9079999999999</v>
      </c>
      <c r="BB255">
        <v>2208.2429999999999</v>
      </c>
      <c r="BC255">
        <v>1182.7940000000001</v>
      </c>
      <c r="BD255">
        <v>1152.0840000000001</v>
      </c>
      <c r="BE255">
        <v>1294.7449999999999</v>
      </c>
      <c r="BF255">
        <v>1400.846</v>
      </c>
      <c r="BG255">
        <v>1226.7170000000001</v>
      </c>
      <c r="BH255">
        <v>1138.0070000000001</v>
      </c>
      <c r="BJ255">
        <v>125</v>
      </c>
      <c r="BK255">
        <v>932.96100000000001</v>
      </c>
      <c r="BL255">
        <v>1137.175</v>
      </c>
      <c r="BM255">
        <v>1110.2929999999999</v>
      </c>
      <c r="BN255">
        <v>1037.2619999999999</v>
      </c>
      <c r="BO255">
        <v>969.70399999999995</v>
      </c>
      <c r="BP255">
        <v>1024.163</v>
      </c>
      <c r="BQ255">
        <v>1440.575</v>
      </c>
      <c r="BR255">
        <v>1038.663</v>
      </c>
      <c r="BS255">
        <v>1232.9380000000001</v>
      </c>
      <c r="BT255">
        <v>827.85</v>
      </c>
      <c r="BV255" s="6">
        <v>125</v>
      </c>
      <c r="BW255" s="6">
        <v>1125.2</v>
      </c>
      <c r="BX255" s="6">
        <v>1140.94</v>
      </c>
      <c r="BY255" s="6">
        <v>1037.9659999999999</v>
      </c>
      <c r="BZ255" s="6">
        <v>1157.8209999999999</v>
      </c>
      <c r="CA255" s="6">
        <v>1234.396</v>
      </c>
      <c r="CB255" s="6">
        <v>1086.6300000000001</v>
      </c>
      <c r="CC255" s="6">
        <v>1267.787</v>
      </c>
      <c r="CD255" s="6">
        <v>995.548</v>
      </c>
      <c r="CE255" s="6">
        <v>1160.078</v>
      </c>
      <c r="CF255" s="6">
        <v>1064.3050000000001</v>
      </c>
      <c r="CH255">
        <v>125</v>
      </c>
      <c r="CI255">
        <v>971.16899999999998</v>
      </c>
      <c r="CJ255">
        <v>1159.107</v>
      </c>
      <c r="CK255">
        <v>1068.2760000000001</v>
      </c>
      <c r="CL255">
        <v>1075.9259999999999</v>
      </c>
      <c r="CM255">
        <v>1061.066</v>
      </c>
      <c r="CN255">
        <v>1046.232</v>
      </c>
      <c r="CO255">
        <v>1254.6559999999999</v>
      </c>
      <c r="CP255">
        <v>1043.713</v>
      </c>
      <c r="CQ255">
        <v>1397.356</v>
      </c>
      <c r="CR255">
        <v>1040.7550000000001</v>
      </c>
    </row>
    <row r="256" spans="2:96" x14ac:dyDescent="0.2">
      <c r="B256">
        <v>126</v>
      </c>
      <c r="C256">
        <v>16901.526999999998</v>
      </c>
      <c r="D256">
        <v>12640.007</v>
      </c>
      <c r="E256">
        <v>15051.767</v>
      </c>
      <c r="F256">
        <v>17462.903999999999</v>
      </c>
      <c r="G256">
        <v>16854.27</v>
      </c>
      <c r="H256">
        <v>11434.357</v>
      </c>
      <c r="I256">
        <v>15893.25</v>
      </c>
      <c r="J256">
        <v>15442.205</v>
      </c>
      <c r="K256">
        <v>9972.9869999999992</v>
      </c>
      <c r="L256">
        <v>7904.3419999999996</v>
      </c>
      <c r="N256">
        <v>126</v>
      </c>
      <c r="O256">
        <v>17534.650000000001</v>
      </c>
      <c r="P256">
        <v>17924.706999999999</v>
      </c>
      <c r="Q256">
        <v>17903.021000000001</v>
      </c>
      <c r="R256">
        <v>6356.4160000000002</v>
      </c>
      <c r="S256">
        <v>16134.572</v>
      </c>
      <c r="T256">
        <v>8005.4470000000001</v>
      </c>
      <c r="U256">
        <v>10283.511</v>
      </c>
      <c r="V256">
        <v>10542.967000000001</v>
      </c>
      <c r="W256">
        <v>11511.066999999999</v>
      </c>
      <c r="X256">
        <v>4925.9790000000003</v>
      </c>
      <c r="Z256">
        <v>126</v>
      </c>
      <c r="AA256">
        <v>7373.5950000000003</v>
      </c>
      <c r="AB256">
        <v>3726.2570000000001</v>
      </c>
      <c r="AC256">
        <v>9587.9089999999997</v>
      </c>
      <c r="AD256">
        <v>8352.8420000000006</v>
      </c>
      <c r="AE256">
        <v>9404.3649999999998</v>
      </c>
      <c r="AF256">
        <v>4677.3890000000001</v>
      </c>
      <c r="AG256">
        <v>5316.6729999999998</v>
      </c>
      <c r="AH256">
        <v>5636.4489999999996</v>
      </c>
      <c r="AI256">
        <v>7164.0860000000002</v>
      </c>
      <c r="AJ256">
        <v>9736.8819999999996</v>
      </c>
      <c r="AL256">
        <v>126</v>
      </c>
      <c r="AM256">
        <v>819.37800000000004</v>
      </c>
      <c r="AN256">
        <v>1652.0250000000001</v>
      </c>
      <c r="AO256">
        <v>710.87300000000005</v>
      </c>
      <c r="AP256">
        <v>3356.556</v>
      </c>
      <c r="AQ256">
        <v>1726.0930000000001</v>
      </c>
      <c r="AR256">
        <v>2944.712</v>
      </c>
      <c r="AS256">
        <v>6564.1970000000001</v>
      </c>
      <c r="AT256">
        <v>7770.4219999999996</v>
      </c>
      <c r="AU256">
        <v>948.49300000000005</v>
      </c>
      <c r="AV256">
        <v>4665.8890000000001</v>
      </c>
      <c r="AX256">
        <v>126</v>
      </c>
      <c r="AY256">
        <v>1420.2739999999999</v>
      </c>
      <c r="AZ256">
        <v>1505.164</v>
      </c>
      <c r="BA256">
        <v>1443.6990000000001</v>
      </c>
      <c r="BB256">
        <v>2133.2620000000002</v>
      </c>
      <c r="BC256">
        <v>1151.759</v>
      </c>
      <c r="BD256">
        <v>1231.8710000000001</v>
      </c>
      <c r="BE256">
        <v>1225.8969999999999</v>
      </c>
      <c r="BF256">
        <v>1441.3009999999999</v>
      </c>
      <c r="BG256">
        <v>1245.4839999999999</v>
      </c>
      <c r="BH256">
        <v>1157.662</v>
      </c>
      <c r="BJ256">
        <v>126</v>
      </c>
      <c r="BK256">
        <v>909.22299999999996</v>
      </c>
      <c r="BL256">
        <v>1131.9100000000001</v>
      </c>
      <c r="BM256">
        <v>1124.2159999999999</v>
      </c>
      <c r="BN256">
        <v>1104.885</v>
      </c>
      <c r="BO256">
        <v>997.02599999999995</v>
      </c>
      <c r="BP256">
        <v>1039.338</v>
      </c>
      <c r="BQ256">
        <v>1423.923</v>
      </c>
      <c r="BR256">
        <v>1016.131</v>
      </c>
      <c r="BS256">
        <v>1271.1869999999999</v>
      </c>
      <c r="BT256">
        <v>849.25</v>
      </c>
      <c r="BV256" s="6">
        <v>126</v>
      </c>
      <c r="BW256" s="6">
        <v>1084.4390000000001</v>
      </c>
      <c r="BX256" s="6">
        <v>1202.4349999999999</v>
      </c>
      <c r="BY256" s="6">
        <v>1070.2539999999999</v>
      </c>
      <c r="BZ256" s="6">
        <v>1188.9059999999999</v>
      </c>
      <c r="CA256" s="6">
        <v>1194.6089999999999</v>
      </c>
      <c r="CB256" s="6">
        <v>1070.51</v>
      </c>
      <c r="CC256" s="6">
        <v>1350.59</v>
      </c>
      <c r="CD256" s="6">
        <v>967.76700000000005</v>
      </c>
      <c r="CE256" s="6">
        <v>1113.6010000000001</v>
      </c>
      <c r="CF256" s="6">
        <v>1074.3610000000001</v>
      </c>
      <c r="CH256">
        <v>126</v>
      </c>
      <c r="CI256">
        <v>968.13800000000003</v>
      </c>
      <c r="CJ256">
        <v>1145.6559999999999</v>
      </c>
      <c r="CK256">
        <v>1090.3040000000001</v>
      </c>
      <c r="CL256">
        <v>1081.6759999999999</v>
      </c>
      <c r="CM256">
        <v>1065.7059999999999</v>
      </c>
      <c r="CN256">
        <v>1025.29</v>
      </c>
      <c r="CO256">
        <v>1326.7739999999999</v>
      </c>
      <c r="CP256">
        <v>1058.105</v>
      </c>
      <c r="CQ256">
        <v>1350.636</v>
      </c>
      <c r="CR256">
        <v>1084.135</v>
      </c>
    </row>
    <row r="257" spans="2:96" x14ac:dyDescent="0.2">
      <c r="B257">
        <v>127</v>
      </c>
      <c r="C257">
        <v>16673.241999999998</v>
      </c>
      <c r="D257">
        <v>11971.016</v>
      </c>
      <c r="E257">
        <v>14593.186</v>
      </c>
      <c r="F257">
        <v>17487.240000000002</v>
      </c>
      <c r="G257">
        <v>16922.141</v>
      </c>
      <c r="H257">
        <v>11431.867</v>
      </c>
      <c r="I257">
        <v>16078.891</v>
      </c>
      <c r="J257">
        <v>16252.504999999999</v>
      </c>
      <c r="K257">
        <v>10423.373</v>
      </c>
      <c r="L257">
        <v>8135.0010000000002</v>
      </c>
      <c r="N257">
        <v>127</v>
      </c>
      <c r="O257">
        <v>17936.400000000001</v>
      </c>
      <c r="P257">
        <v>18236.037</v>
      </c>
      <c r="Q257">
        <v>18399.572</v>
      </c>
      <c r="R257">
        <v>6850.5140000000001</v>
      </c>
      <c r="S257">
        <v>16420.041000000001</v>
      </c>
      <c r="T257">
        <v>8703.9709999999995</v>
      </c>
      <c r="U257">
        <v>10093.473</v>
      </c>
      <c r="V257">
        <v>10528.16</v>
      </c>
      <c r="W257">
        <v>11316.502</v>
      </c>
      <c r="X257">
        <v>4450.2349999999997</v>
      </c>
      <c r="Z257">
        <v>127</v>
      </c>
      <c r="AA257">
        <v>7328.7359999999999</v>
      </c>
      <c r="AB257">
        <v>3576.3760000000002</v>
      </c>
      <c r="AC257">
        <v>9216.5130000000008</v>
      </c>
      <c r="AD257">
        <v>8325.4249999999993</v>
      </c>
      <c r="AE257">
        <v>9231.4560000000001</v>
      </c>
      <c r="AF257">
        <v>4633.4189999999999</v>
      </c>
      <c r="AG257">
        <v>5035.5820000000003</v>
      </c>
      <c r="AH257">
        <v>5624.0870000000004</v>
      </c>
      <c r="AI257">
        <v>7237.768</v>
      </c>
      <c r="AJ257">
        <v>9741.5249999999996</v>
      </c>
      <c r="AL257">
        <v>127</v>
      </c>
      <c r="AM257">
        <v>824.505</v>
      </c>
      <c r="AN257">
        <v>1675.67</v>
      </c>
      <c r="AO257">
        <v>693.09100000000001</v>
      </c>
      <c r="AP257">
        <v>3387.9479999999999</v>
      </c>
      <c r="AQ257">
        <v>1757.886</v>
      </c>
      <c r="AR257">
        <v>2835.9650000000001</v>
      </c>
      <c r="AS257">
        <v>6263.9930000000004</v>
      </c>
      <c r="AT257">
        <v>7846.9570000000003</v>
      </c>
      <c r="AU257">
        <v>961.62599999999998</v>
      </c>
      <c r="AV257">
        <v>4576.5649999999996</v>
      </c>
      <c r="AX257">
        <v>127</v>
      </c>
      <c r="AY257">
        <v>1417.7550000000001</v>
      </c>
      <c r="AZ257">
        <v>1542.434</v>
      </c>
      <c r="BA257">
        <v>1502.2139999999999</v>
      </c>
      <c r="BB257">
        <v>2103.9259999999999</v>
      </c>
      <c r="BC257">
        <v>1151.1120000000001</v>
      </c>
      <c r="BD257">
        <v>1265.1489999999999</v>
      </c>
      <c r="BE257">
        <v>1237.7460000000001</v>
      </c>
      <c r="BF257">
        <v>1470.567</v>
      </c>
      <c r="BG257">
        <v>1230.357</v>
      </c>
      <c r="BH257">
        <v>1081.674</v>
      </c>
      <c r="BJ257">
        <v>127</v>
      </c>
      <c r="BK257">
        <v>914.61300000000006</v>
      </c>
      <c r="BL257">
        <v>1103.759</v>
      </c>
      <c r="BM257">
        <v>1088.085</v>
      </c>
      <c r="BN257">
        <v>1117.617</v>
      </c>
      <c r="BO257">
        <v>996.34299999999996</v>
      </c>
      <c r="BP257">
        <v>972.28</v>
      </c>
      <c r="BQ257">
        <v>1459.1</v>
      </c>
      <c r="BR257">
        <v>990.22500000000002</v>
      </c>
      <c r="BS257">
        <v>1177.4590000000001</v>
      </c>
      <c r="BT257">
        <v>816.06899999999996</v>
      </c>
      <c r="BV257" s="6">
        <v>127</v>
      </c>
      <c r="BW257" s="6">
        <v>1074.9960000000001</v>
      </c>
      <c r="BX257" s="6">
        <v>1234.8230000000001</v>
      </c>
      <c r="BY257" s="6">
        <v>1075.481</v>
      </c>
      <c r="BZ257" s="6">
        <v>1134.0619999999999</v>
      </c>
      <c r="CA257" s="6">
        <v>1168.2249999999999</v>
      </c>
      <c r="CB257" s="6">
        <v>1050.011</v>
      </c>
      <c r="CC257" s="6">
        <v>1304.665</v>
      </c>
      <c r="CD257" s="6">
        <v>957.59900000000005</v>
      </c>
      <c r="CE257" s="6">
        <v>1160.5650000000001</v>
      </c>
      <c r="CF257" s="6">
        <v>1069.0150000000001</v>
      </c>
      <c r="CH257">
        <v>127</v>
      </c>
      <c r="CI257">
        <v>999.65800000000002</v>
      </c>
      <c r="CJ257">
        <v>1161.2529999999999</v>
      </c>
      <c r="CK257">
        <v>999.51599999999996</v>
      </c>
      <c r="CL257">
        <v>1038.6010000000001</v>
      </c>
      <c r="CM257">
        <v>1083.124</v>
      </c>
      <c r="CN257">
        <v>946.97799999999995</v>
      </c>
      <c r="CO257">
        <v>1446.596</v>
      </c>
      <c r="CP257">
        <v>1072.636</v>
      </c>
      <c r="CQ257">
        <v>1359.2449999999999</v>
      </c>
      <c r="CR257">
        <v>1113.9680000000001</v>
      </c>
    </row>
    <row r="258" spans="2:96" x14ac:dyDescent="0.2">
      <c r="B258">
        <v>128</v>
      </c>
      <c r="C258">
        <v>16014.178</v>
      </c>
      <c r="D258">
        <v>11801.312</v>
      </c>
      <c r="E258">
        <v>14554.918</v>
      </c>
      <c r="F258">
        <v>17427.223000000002</v>
      </c>
      <c r="G258">
        <v>17135.785</v>
      </c>
      <c r="H258">
        <v>11138.857</v>
      </c>
      <c r="I258">
        <v>15488.064</v>
      </c>
      <c r="J258">
        <v>16771.953000000001</v>
      </c>
      <c r="K258">
        <v>10763.218999999999</v>
      </c>
      <c r="L258">
        <v>8094.2510000000002</v>
      </c>
      <c r="N258">
        <v>128</v>
      </c>
      <c r="O258">
        <v>18560.543000000001</v>
      </c>
      <c r="P258">
        <v>18602.305</v>
      </c>
      <c r="Q258">
        <v>18391.046999999999</v>
      </c>
      <c r="R258">
        <v>7070.3339999999998</v>
      </c>
      <c r="S258">
        <v>16536.053</v>
      </c>
      <c r="T258">
        <v>9393.1620000000003</v>
      </c>
      <c r="U258">
        <v>9829.1939999999995</v>
      </c>
      <c r="V258">
        <v>10375.105</v>
      </c>
      <c r="W258">
        <v>10931.62</v>
      </c>
      <c r="X258">
        <v>4233.0479999999998</v>
      </c>
      <c r="Z258">
        <v>128</v>
      </c>
      <c r="AA258">
        <v>7393.9110000000001</v>
      </c>
      <c r="AB258">
        <v>3599.9450000000002</v>
      </c>
      <c r="AC258">
        <v>9077.51</v>
      </c>
      <c r="AD258">
        <v>8366.1409999999996</v>
      </c>
      <c r="AE258">
        <v>9337.4809999999998</v>
      </c>
      <c r="AF258">
        <v>4530.5959999999995</v>
      </c>
      <c r="AG258">
        <v>4922.8119999999999</v>
      </c>
      <c r="AH258">
        <v>5606.165</v>
      </c>
      <c r="AI258">
        <v>7127.9430000000002</v>
      </c>
      <c r="AJ258">
        <v>10187.822</v>
      </c>
      <c r="AL258">
        <v>128</v>
      </c>
      <c r="AM258">
        <v>817.30700000000002</v>
      </c>
      <c r="AN258">
        <v>1671.43</v>
      </c>
      <c r="AO258">
        <v>734.83</v>
      </c>
      <c r="AP258">
        <v>3254.8139999999999</v>
      </c>
      <c r="AQ258">
        <v>1641.2380000000001</v>
      </c>
      <c r="AR258">
        <v>2686.9259999999999</v>
      </c>
      <c r="AS258">
        <v>6124.3919999999998</v>
      </c>
      <c r="AT258">
        <v>7854.4030000000002</v>
      </c>
      <c r="AU258">
        <v>970.08500000000004</v>
      </c>
      <c r="AV258">
        <v>4637.0709999999999</v>
      </c>
      <c r="AX258">
        <v>128</v>
      </c>
      <c r="AY258">
        <v>1373.7439999999999</v>
      </c>
      <c r="AZ258">
        <v>1581.99</v>
      </c>
      <c r="BA258">
        <v>1509.134</v>
      </c>
      <c r="BB258">
        <v>2092.0100000000002</v>
      </c>
      <c r="BC258">
        <v>1170.2909999999999</v>
      </c>
      <c r="BD258">
        <v>1285.5820000000001</v>
      </c>
      <c r="BE258">
        <v>1307.1880000000001</v>
      </c>
      <c r="BF258">
        <v>1518.6220000000001</v>
      </c>
      <c r="BG258">
        <v>1243.9290000000001</v>
      </c>
      <c r="BH258">
        <v>1044.7570000000001</v>
      </c>
      <c r="BJ258">
        <v>128</v>
      </c>
      <c r="BK258">
        <v>929.59100000000001</v>
      </c>
      <c r="BL258">
        <v>1124.672</v>
      </c>
      <c r="BM258">
        <v>1093.3330000000001</v>
      </c>
      <c r="BN258">
        <v>1100.8150000000001</v>
      </c>
      <c r="BO258">
        <v>932.702</v>
      </c>
      <c r="BP258">
        <v>979.42200000000003</v>
      </c>
      <c r="BQ258">
        <v>1457.9939999999999</v>
      </c>
      <c r="BR258">
        <v>1000.985</v>
      </c>
      <c r="BS258">
        <v>1180.2460000000001</v>
      </c>
      <c r="BT258">
        <v>793.53800000000001</v>
      </c>
      <c r="BV258" s="6">
        <v>128</v>
      </c>
      <c r="BW258" s="6">
        <v>1116.7550000000001</v>
      </c>
      <c r="BX258" s="6">
        <v>1150.77</v>
      </c>
      <c r="BY258" s="6">
        <v>1050.27</v>
      </c>
      <c r="BZ258" s="6">
        <v>1095.9090000000001</v>
      </c>
      <c r="CA258" s="6">
        <v>1196.1199999999999</v>
      </c>
      <c r="CB258" s="6">
        <v>986.74</v>
      </c>
      <c r="CC258" s="6">
        <v>1373.509</v>
      </c>
      <c r="CD258" s="6">
        <v>929.75699999999995</v>
      </c>
      <c r="CE258" s="6">
        <v>1174.847</v>
      </c>
      <c r="CF258" s="6">
        <v>1099.8019999999999</v>
      </c>
      <c r="CH258">
        <v>128</v>
      </c>
      <c r="CI258">
        <v>1035.114</v>
      </c>
      <c r="CJ258">
        <v>1301.2840000000001</v>
      </c>
      <c r="CK258">
        <v>993.553</v>
      </c>
      <c r="CL258">
        <v>1013.6079999999999</v>
      </c>
      <c r="CM258">
        <v>1058.4590000000001</v>
      </c>
      <c r="CN258">
        <v>974.99900000000002</v>
      </c>
      <c r="CO258">
        <v>1467.2929999999999</v>
      </c>
      <c r="CP258">
        <v>1072.1780000000001</v>
      </c>
      <c r="CQ258">
        <v>1346.8810000000001</v>
      </c>
      <c r="CR258">
        <v>1084.0050000000001</v>
      </c>
    </row>
    <row r="259" spans="2:96" x14ac:dyDescent="0.2">
      <c r="B259">
        <v>129</v>
      </c>
      <c r="C259">
        <v>15644.703</v>
      </c>
      <c r="D259">
        <v>11247.851000000001</v>
      </c>
      <c r="E259">
        <v>13990.91</v>
      </c>
      <c r="F259">
        <v>17516.633000000002</v>
      </c>
      <c r="G259">
        <v>16774.259999999998</v>
      </c>
      <c r="H259">
        <v>11105.948</v>
      </c>
      <c r="I259">
        <v>15391.562</v>
      </c>
      <c r="J259">
        <v>17343.482</v>
      </c>
      <c r="K259">
        <v>10732.226000000001</v>
      </c>
      <c r="L259">
        <v>8218.3349999999991</v>
      </c>
      <c r="N259">
        <v>129</v>
      </c>
      <c r="O259">
        <v>19193.928</v>
      </c>
      <c r="P259">
        <v>18929.313999999998</v>
      </c>
      <c r="Q259">
        <v>18423.351999999999</v>
      </c>
      <c r="R259">
        <v>7223.6540000000005</v>
      </c>
      <c r="S259">
        <v>16681.303</v>
      </c>
      <c r="T259">
        <v>10131.644</v>
      </c>
      <c r="U259">
        <v>9623.5159999999996</v>
      </c>
      <c r="V259">
        <v>10550.856</v>
      </c>
      <c r="W259">
        <v>10694.314</v>
      </c>
      <c r="X259">
        <v>3722.3</v>
      </c>
      <c r="Z259">
        <v>129</v>
      </c>
      <c r="AA259">
        <v>7332.643</v>
      </c>
      <c r="AB259">
        <v>3491.7420000000002</v>
      </c>
      <c r="AC259">
        <v>8816.4599999999991</v>
      </c>
      <c r="AD259">
        <v>8108.9939999999997</v>
      </c>
      <c r="AE259">
        <v>9155.1149999999998</v>
      </c>
      <c r="AF259">
        <v>4656.6610000000001</v>
      </c>
      <c r="AG259">
        <v>4513.9530000000004</v>
      </c>
      <c r="AH259">
        <v>5479.2129999999997</v>
      </c>
      <c r="AI259">
        <v>7109.8230000000003</v>
      </c>
      <c r="AJ259">
        <v>10302.199000000001</v>
      </c>
      <c r="AL259">
        <v>129</v>
      </c>
      <c r="AM259">
        <v>809.899</v>
      </c>
      <c r="AN259">
        <v>1592.146</v>
      </c>
      <c r="AO259">
        <v>730.73599999999999</v>
      </c>
      <c r="AP259">
        <v>3171</v>
      </c>
      <c r="AQ259">
        <v>1685.1469999999999</v>
      </c>
      <c r="AR259">
        <v>2613.29</v>
      </c>
      <c r="AS259">
        <v>6012.7939999999999</v>
      </c>
      <c r="AT259">
        <v>7550.125</v>
      </c>
      <c r="AU259">
        <v>923.17499999999995</v>
      </c>
      <c r="AV259">
        <v>4687.3689999999997</v>
      </c>
      <c r="AX259">
        <v>129</v>
      </c>
      <c r="AY259">
        <v>1329.0229999999999</v>
      </c>
      <c r="AZ259">
        <v>1679.921</v>
      </c>
      <c r="BA259">
        <v>1520.758</v>
      </c>
      <c r="BB259">
        <v>2092.7579999999998</v>
      </c>
      <c r="BC259">
        <v>1233.664</v>
      </c>
      <c r="BD259">
        <v>1296.817</v>
      </c>
      <c r="BE259">
        <v>1279.9390000000001</v>
      </c>
      <c r="BF259">
        <v>1622.646</v>
      </c>
      <c r="BG259">
        <v>1236.4639999999999</v>
      </c>
      <c r="BH259">
        <v>1117.2239999999999</v>
      </c>
      <c r="BJ259">
        <v>129</v>
      </c>
      <c r="BK259">
        <v>966.30899999999997</v>
      </c>
      <c r="BL259">
        <v>1156.126</v>
      </c>
      <c r="BM259">
        <v>1081.2829999999999</v>
      </c>
      <c r="BN259">
        <v>1077.7380000000001</v>
      </c>
      <c r="BO259">
        <v>992.98</v>
      </c>
      <c r="BP259">
        <v>1049.21</v>
      </c>
      <c r="BQ259">
        <v>1460.422</v>
      </c>
      <c r="BR259">
        <v>923.57799999999997</v>
      </c>
      <c r="BS259">
        <v>1209.423</v>
      </c>
      <c r="BT259">
        <v>805.29200000000003</v>
      </c>
      <c r="BV259" s="6">
        <v>129</v>
      </c>
      <c r="BW259" s="6">
        <v>1123.5360000000001</v>
      </c>
      <c r="BX259" s="6">
        <v>1174.796</v>
      </c>
      <c r="BY259" s="6">
        <v>1025.895</v>
      </c>
      <c r="BZ259" s="6">
        <v>1072.3979999999999</v>
      </c>
      <c r="CA259" s="6">
        <v>1186.682</v>
      </c>
      <c r="CB259" s="6">
        <v>1014.451</v>
      </c>
      <c r="CC259" s="6">
        <v>1428.5740000000001</v>
      </c>
      <c r="CD259" s="6">
        <v>1006.312</v>
      </c>
      <c r="CE259" s="6">
        <v>1127.9269999999999</v>
      </c>
      <c r="CF259" s="6">
        <v>1147.56</v>
      </c>
      <c r="CH259">
        <v>129</v>
      </c>
      <c r="CI259">
        <v>1019.86</v>
      </c>
      <c r="CJ259">
        <v>1266.8240000000001</v>
      </c>
      <c r="CK259">
        <v>1024.549</v>
      </c>
      <c r="CL259">
        <v>942.83699999999999</v>
      </c>
      <c r="CM259">
        <v>1034.923</v>
      </c>
      <c r="CN259">
        <v>989.82299999999998</v>
      </c>
      <c r="CO259">
        <v>1463.796</v>
      </c>
      <c r="CP259">
        <v>1072.1610000000001</v>
      </c>
      <c r="CQ259">
        <v>1380.232</v>
      </c>
      <c r="CR259">
        <v>1052.5930000000001</v>
      </c>
    </row>
    <row r="260" spans="2:96" x14ac:dyDescent="0.2">
      <c r="B260">
        <v>130</v>
      </c>
      <c r="C260">
        <v>15506.599</v>
      </c>
      <c r="D260">
        <v>10877.892</v>
      </c>
      <c r="E260">
        <v>13246.741</v>
      </c>
      <c r="F260">
        <v>17754.859</v>
      </c>
      <c r="G260">
        <v>17092.949000000001</v>
      </c>
      <c r="H260">
        <v>11216.197</v>
      </c>
      <c r="I260">
        <v>14892.523999999999</v>
      </c>
      <c r="J260">
        <v>17948.254000000001</v>
      </c>
      <c r="K260">
        <v>10686.271000000001</v>
      </c>
      <c r="L260">
        <v>8424.2289999999994</v>
      </c>
      <c r="N260">
        <v>130</v>
      </c>
      <c r="O260">
        <v>19629.396000000001</v>
      </c>
      <c r="P260">
        <v>18949.641</v>
      </c>
      <c r="Q260">
        <v>18739.675999999999</v>
      </c>
      <c r="R260">
        <v>7275.9219999999996</v>
      </c>
      <c r="S260">
        <v>16720.096000000001</v>
      </c>
      <c r="T260">
        <v>10816.521000000001</v>
      </c>
      <c r="U260">
        <v>9487.9750000000004</v>
      </c>
      <c r="V260">
        <v>10376.164000000001</v>
      </c>
      <c r="W260">
        <v>10482.142</v>
      </c>
      <c r="X260">
        <v>3348.3969999999999</v>
      </c>
      <c r="Z260">
        <v>130</v>
      </c>
      <c r="AA260">
        <v>7186.0550000000003</v>
      </c>
      <c r="AB260">
        <v>3259.489</v>
      </c>
      <c r="AC260">
        <v>8316.98</v>
      </c>
      <c r="AD260">
        <v>8105.7709999999997</v>
      </c>
      <c r="AE260">
        <v>9039.1560000000009</v>
      </c>
      <c r="AF260">
        <v>4424.7259999999997</v>
      </c>
      <c r="AG260">
        <v>4411.5469999999996</v>
      </c>
      <c r="AH260">
        <v>5401.0950000000003</v>
      </c>
      <c r="AI260">
        <v>7035.2830000000004</v>
      </c>
      <c r="AJ260">
        <v>10083.906999999999</v>
      </c>
      <c r="AL260">
        <v>130</v>
      </c>
      <c r="AM260">
        <v>842.38900000000001</v>
      </c>
      <c r="AN260">
        <v>1567.835</v>
      </c>
      <c r="AO260">
        <v>716.83500000000004</v>
      </c>
      <c r="AP260">
        <v>3043.4169999999999</v>
      </c>
      <c r="AQ260">
        <v>1580.019</v>
      </c>
      <c r="AR260">
        <v>2441.6709999999998</v>
      </c>
      <c r="AS260">
        <v>5670.7219999999998</v>
      </c>
      <c r="AT260">
        <v>7366.7420000000002</v>
      </c>
      <c r="AU260">
        <v>929.03300000000002</v>
      </c>
      <c r="AV260">
        <v>4503.6049999999996</v>
      </c>
      <c r="AX260">
        <v>130</v>
      </c>
      <c r="AY260">
        <v>1376.4580000000001</v>
      </c>
      <c r="AZ260">
        <v>1655.6479999999999</v>
      </c>
      <c r="BA260">
        <v>1608.5119999999999</v>
      </c>
      <c r="BB260">
        <v>2069.8789999999999</v>
      </c>
      <c r="BC260">
        <v>1306.7280000000001</v>
      </c>
      <c r="BD260">
        <v>1259.982</v>
      </c>
      <c r="BE260">
        <v>1343.309</v>
      </c>
      <c r="BF260">
        <v>1584.2560000000001</v>
      </c>
      <c r="BG260">
        <v>1211.8389999999999</v>
      </c>
      <c r="BH260">
        <v>1069.4570000000001</v>
      </c>
      <c r="BJ260">
        <v>130</v>
      </c>
      <c r="BK260">
        <v>979.38300000000004</v>
      </c>
      <c r="BL260">
        <v>1171.2919999999999</v>
      </c>
      <c r="BM260">
        <v>1088.7719999999999</v>
      </c>
      <c r="BN260">
        <v>1138.953</v>
      </c>
      <c r="BO260">
        <v>1002.944</v>
      </c>
      <c r="BP260">
        <v>1087.7660000000001</v>
      </c>
      <c r="BQ260">
        <v>1489.316</v>
      </c>
      <c r="BR260">
        <v>989.43399999999997</v>
      </c>
      <c r="BS260">
        <v>1267.7650000000001</v>
      </c>
      <c r="BT260">
        <v>829.62199999999996</v>
      </c>
      <c r="BV260" s="6">
        <v>130</v>
      </c>
      <c r="BW260" s="6">
        <v>1157.5260000000001</v>
      </c>
      <c r="BX260" s="6">
        <v>1182.3789999999999</v>
      </c>
      <c r="BY260" s="6">
        <v>1081.3599999999999</v>
      </c>
      <c r="BZ260" s="6">
        <v>1082.9380000000001</v>
      </c>
      <c r="CA260" s="6">
        <v>1252.9290000000001</v>
      </c>
      <c r="CB260" s="6">
        <v>1029.779</v>
      </c>
      <c r="CC260" s="6">
        <v>1392.8989999999999</v>
      </c>
      <c r="CD260" s="6">
        <v>967.77800000000002</v>
      </c>
      <c r="CE260" s="6">
        <v>1155.1010000000001</v>
      </c>
      <c r="CF260" s="6">
        <v>1128.6020000000001</v>
      </c>
      <c r="CH260">
        <v>130</v>
      </c>
      <c r="CI260">
        <v>943.33799999999997</v>
      </c>
      <c r="CJ260">
        <v>1264.702</v>
      </c>
      <c r="CK260">
        <v>1008.01</v>
      </c>
      <c r="CL260">
        <v>960.98099999999999</v>
      </c>
      <c r="CM260">
        <v>1139.6579999999999</v>
      </c>
      <c r="CN260">
        <v>1041.67</v>
      </c>
      <c r="CO260">
        <v>1381.5940000000001</v>
      </c>
      <c r="CP260">
        <v>1092.8209999999999</v>
      </c>
      <c r="CQ260">
        <v>1342.421</v>
      </c>
      <c r="CR260">
        <v>1056.9639999999999</v>
      </c>
    </row>
    <row r="261" spans="2:96" x14ac:dyDescent="0.2">
      <c r="B261">
        <v>131</v>
      </c>
      <c r="C261">
        <v>15422.058999999999</v>
      </c>
      <c r="D261">
        <v>10318.603999999999</v>
      </c>
      <c r="E261">
        <v>12600.755999999999</v>
      </c>
      <c r="F261">
        <v>17607.936000000002</v>
      </c>
      <c r="G261">
        <v>16918.039000000001</v>
      </c>
      <c r="H261">
        <v>10955.807000000001</v>
      </c>
      <c r="I261">
        <v>14543.94</v>
      </c>
      <c r="J261">
        <v>18312.664000000001</v>
      </c>
      <c r="K261">
        <v>10658.224</v>
      </c>
      <c r="L261">
        <v>8389.5660000000007</v>
      </c>
      <c r="N261">
        <v>131</v>
      </c>
      <c r="O261">
        <v>19550.072</v>
      </c>
      <c r="P261">
        <v>19181.768</v>
      </c>
      <c r="Q261">
        <v>18401.903999999999</v>
      </c>
      <c r="R261">
        <v>7624.0339999999997</v>
      </c>
      <c r="S261">
        <v>16718.669999999998</v>
      </c>
      <c r="T261">
        <v>11340.062</v>
      </c>
      <c r="U261">
        <v>9322.2520000000004</v>
      </c>
      <c r="V261">
        <v>10266.808999999999</v>
      </c>
      <c r="W261">
        <v>10334.517</v>
      </c>
      <c r="X261">
        <v>2963.3719999999998</v>
      </c>
      <c r="Z261">
        <v>131</v>
      </c>
      <c r="AA261">
        <v>6937.2389999999996</v>
      </c>
      <c r="AB261">
        <v>2943.6889999999999</v>
      </c>
      <c r="AC261">
        <v>7988.2190000000001</v>
      </c>
      <c r="AD261">
        <v>7871.598</v>
      </c>
      <c r="AE261">
        <v>8829.125</v>
      </c>
      <c r="AF261">
        <v>4426.1530000000002</v>
      </c>
      <c r="AG261">
        <v>4308.6329999999998</v>
      </c>
      <c r="AH261">
        <v>5234.9440000000004</v>
      </c>
      <c r="AI261">
        <v>7053.4809999999998</v>
      </c>
      <c r="AJ261">
        <v>10272.879000000001</v>
      </c>
      <c r="AL261">
        <v>131</v>
      </c>
      <c r="AM261">
        <v>873.11300000000006</v>
      </c>
      <c r="AN261">
        <v>1505.037</v>
      </c>
      <c r="AO261">
        <v>736.89800000000002</v>
      </c>
      <c r="AP261">
        <v>3048.6460000000002</v>
      </c>
      <c r="AQ261">
        <v>1541.3820000000001</v>
      </c>
      <c r="AR261">
        <v>2442.63</v>
      </c>
      <c r="AS261">
        <v>5452.8149999999996</v>
      </c>
      <c r="AT261">
        <v>7056.9480000000003</v>
      </c>
      <c r="AU261">
        <v>919.22900000000004</v>
      </c>
      <c r="AV261">
        <v>4463.9530000000004</v>
      </c>
      <c r="AX261">
        <v>131</v>
      </c>
      <c r="AY261">
        <v>1426.5809999999999</v>
      </c>
      <c r="AZ261">
        <v>1769.1679999999999</v>
      </c>
      <c r="BA261">
        <v>1683.9280000000001</v>
      </c>
      <c r="BB261">
        <v>2024.6020000000001</v>
      </c>
      <c r="BC261">
        <v>1288.819</v>
      </c>
      <c r="BD261">
        <v>1202.6289999999999</v>
      </c>
      <c r="BE261">
        <v>1294.627</v>
      </c>
      <c r="BF261">
        <v>1666.0909999999999</v>
      </c>
      <c r="BG261">
        <v>1186.07</v>
      </c>
      <c r="BH261">
        <v>1077.4949999999999</v>
      </c>
      <c r="BJ261">
        <v>131</v>
      </c>
      <c r="BK261">
        <v>1016.855</v>
      </c>
      <c r="BL261">
        <v>1156.68</v>
      </c>
      <c r="BM261">
        <v>1138.7059999999999</v>
      </c>
      <c r="BN261">
        <v>1133.7049999999999</v>
      </c>
      <c r="BO261">
        <v>928.22500000000002</v>
      </c>
      <c r="BP261">
        <v>1067.9970000000001</v>
      </c>
      <c r="BQ261">
        <v>1671.15</v>
      </c>
      <c r="BR261">
        <v>1029.7809999999999</v>
      </c>
      <c r="BS261">
        <v>1246.8320000000001</v>
      </c>
      <c r="BT261">
        <v>813.255</v>
      </c>
      <c r="BV261" s="6">
        <v>131</v>
      </c>
      <c r="BW261" s="6">
        <v>1122.4829999999999</v>
      </c>
      <c r="BX261" s="6">
        <v>1141.7370000000001</v>
      </c>
      <c r="BY261" s="6">
        <v>1072.489</v>
      </c>
      <c r="BZ261" s="6">
        <v>1108.5060000000001</v>
      </c>
      <c r="CA261" s="6">
        <v>1217.509</v>
      </c>
      <c r="CB261" s="6">
        <v>1021.605</v>
      </c>
      <c r="CC261" s="6">
        <v>1400.873</v>
      </c>
      <c r="CD261" s="6">
        <v>980.86</v>
      </c>
      <c r="CE261" s="6">
        <v>1175.3440000000001</v>
      </c>
      <c r="CF261" s="6">
        <v>1082.5889999999999</v>
      </c>
      <c r="CH261">
        <v>131</v>
      </c>
      <c r="CI261">
        <v>1002.162</v>
      </c>
      <c r="CJ261">
        <v>1287.124</v>
      </c>
      <c r="CK261">
        <v>1002.597</v>
      </c>
      <c r="CL261">
        <v>1003.225</v>
      </c>
      <c r="CM261">
        <v>1134.8869999999999</v>
      </c>
      <c r="CN261">
        <v>1009.29</v>
      </c>
      <c r="CO261">
        <v>1373.479</v>
      </c>
      <c r="CP261">
        <v>1123.3009999999999</v>
      </c>
      <c r="CQ261">
        <v>1363.6790000000001</v>
      </c>
      <c r="CR261">
        <v>1002.2190000000001</v>
      </c>
    </row>
    <row r="262" spans="2:96" x14ac:dyDescent="0.2">
      <c r="B262">
        <v>132</v>
      </c>
      <c r="C262">
        <v>14590.359</v>
      </c>
      <c r="D262">
        <v>9896.5609999999997</v>
      </c>
      <c r="E262">
        <v>11806.295</v>
      </c>
      <c r="F262">
        <v>18438.197</v>
      </c>
      <c r="G262">
        <v>16965.724999999999</v>
      </c>
      <c r="H262">
        <v>11008.333000000001</v>
      </c>
      <c r="I262">
        <v>14653.867</v>
      </c>
      <c r="J262">
        <v>18616.353999999999</v>
      </c>
      <c r="K262">
        <v>10983.773999999999</v>
      </c>
      <c r="L262">
        <v>8617.6020000000008</v>
      </c>
      <c r="N262">
        <v>132</v>
      </c>
      <c r="O262">
        <v>19360.969000000001</v>
      </c>
      <c r="P262">
        <v>19015.690999999999</v>
      </c>
      <c r="Q262">
        <v>18618.141</v>
      </c>
      <c r="R262">
        <v>7730.3869999999997</v>
      </c>
      <c r="S262">
        <v>16564.296999999999</v>
      </c>
      <c r="T262">
        <v>11959.661</v>
      </c>
      <c r="U262">
        <v>9245.4660000000003</v>
      </c>
      <c r="V262">
        <v>10028.512000000001</v>
      </c>
      <c r="W262">
        <v>10399.222</v>
      </c>
      <c r="X262">
        <v>2595.2170000000001</v>
      </c>
      <c r="Z262">
        <v>132</v>
      </c>
      <c r="AA262">
        <v>6704.2730000000001</v>
      </c>
      <c r="AB262">
        <v>2674.75</v>
      </c>
      <c r="AC262">
        <v>7905.4160000000002</v>
      </c>
      <c r="AD262">
        <v>7922.875</v>
      </c>
      <c r="AE262">
        <v>8736.2710000000006</v>
      </c>
      <c r="AF262">
        <v>4452.8649999999998</v>
      </c>
      <c r="AG262">
        <v>4166.9430000000002</v>
      </c>
      <c r="AH262">
        <v>5120.3440000000001</v>
      </c>
      <c r="AI262">
        <v>7063.6360000000004</v>
      </c>
      <c r="AJ262">
        <v>10117.523999999999</v>
      </c>
      <c r="AL262">
        <v>132</v>
      </c>
      <c r="AM262">
        <v>854.34500000000003</v>
      </c>
      <c r="AN262">
        <v>1580.5550000000001</v>
      </c>
      <c r="AO262">
        <v>736.33</v>
      </c>
      <c r="AP262">
        <v>2852.5039999999999</v>
      </c>
      <c r="AQ262">
        <v>1543.558</v>
      </c>
      <c r="AR262">
        <v>2394.817</v>
      </c>
      <c r="AS262">
        <v>5516.0439999999999</v>
      </c>
      <c r="AT262">
        <v>6867.04</v>
      </c>
      <c r="AU262">
        <v>895.95699999999999</v>
      </c>
      <c r="AV262">
        <v>4643.3360000000002</v>
      </c>
      <c r="AX262">
        <v>132</v>
      </c>
      <c r="AY262">
        <v>1355.8720000000001</v>
      </c>
      <c r="AZ262">
        <v>1752.229</v>
      </c>
      <c r="BA262">
        <v>1631.0740000000001</v>
      </c>
      <c r="BB262">
        <v>2023.348</v>
      </c>
      <c r="BC262">
        <v>1370.1189999999999</v>
      </c>
      <c r="BD262">
        <v>1211.5029999999999</v>
      </c>
      <c r="BE262">
        <v>1302.9449999999999</v>
      </c>
      <c r="BF262">
        <v>1645.191</v>
      </c>
      <c r="BG262">
        <v>1223.4849999999999</v>
      </c>
      <c r="BH262">
        <v>1129.6130000000001</v>
      </c>
      <c r="BJ262">
        <v>132</v>
      </c>
      <c r="BK262">
        <v>1067.0260000000001</v>
      </c>
      <c r="BL262">
        <v>1203.8009999999999</v>
      </c>
      <c r="BM262">
        <v>1126.6510000000001</v>
      </c>
      <c r="BN262">
        <v>1096.3920000000001</v>
      </c>
      <c r="BO262">
        <v>1011.899</v>
      </c>
      <c r="BP262">
        <v>1054.6420000000001</v>
      </c>
      <c r="BQ262">
        <v>1737.8489999999999</v>
      </c>
      <c r="BR262">
        <v>1029.751</v>
      </c>
      <c r="BS262">
        <v>1231.3689999999999</v>
      </c>
      <c r="BT262">
        <v>809.23800000000006</v>
      </c>
      <c r="BV262" s="6">
        <v>132</v>
      </c>
      <c r="BW262" s="6">
        <v>1088.9159999999999</v>
      </c>
      <c r="BX262" s="6">
        <v>1089.538</v>
      </c>
      <c r="BY262" s="6">
        <v>1122.9069999999999</v>
      </c>
      <c r="BZ262" s="6">
        <v>1141.951</v>
      </c>
      <c r="CA262" s="6">
        <v>1198.038</v>
      </c>
      <c r="CB262" s="6">
        <v>1073.298</v>
      </c>
      <c r="CC262" s="6">
        <v>1451.5260000000001</v>
      </c>
      <c r="CD262" s="6">
        <v>963.76199999999994</v>
      </c>
      <c r="CE262" s="6">
        <v>1230.5550000000001</v>
      </c>
      <c r="CF262" s="6">
        <v>1066.067</v>
      </c>
      <c r="CH262">
        <v>132</v>
      </c>
      <c r="CI262">
        <v>1016.66</v>
      </c>
      <c r="CJ262">
        <v>1299.3900000000001</v>
      </c>
      <c r="CK262">
        <v>1034.7809999999999</v>
      </c>
      <c r="CL262">
        <v>1011.502</v>
      </c>
      <c r="CM262">
        <v>1088.0619999999999</v>
      </c>
      <c r="CN262">
        <v>1017.107</v>
      </c>
      <c r="CO262">
        <v>1310.9179999999999</v>
      </c>
      <c r="CP262">
        <v>1140.0719999999999</v>
      </c>
      <c r="CQ262">
        <v>1398.329</v>
      </c>
      <c r="CR262">
        <v>1022.193</v>
      </c>
    </row>
    <row r="263" spans="2:96" x14ac:dyDescent="0.2">
      <c r="B263">
        <v>133</v>
      </c>
      <c r="C263">
        <v>14548.922</v>
      </c>
      <c r="D263">
        <v>9237.6919999999991</v>
      </c>
      <c r="E263">
        <v>11170.971</v>
      </c>
      <c r="F263">
        <v>18289.905999999999</v>
      </c>
      <c r="G263">
        <v>16252.938</v>
      </c>
      <c r="H263">
        <v>10897.225</v>
      </c>
      <c r="I263">
        <v>14189.901</v>
      </c>
      <c r="J263">
        <v>19196.187999999998</v>
      </c>
      <c r="K263">
        <v>10727.267</v>
      </c>
      <c r="L263">
        <v>8915.4670000000006</v>
      </c>
      <c r="N263">
        <v>133</v>
      </c>
      <c r="O263">
        <v>20008.238000000001</v>
      </c>
      <c r="P263">
        <v>19246.312000000002</v>
      </c>
      <c r="Q263">
        <v>18480.035</v>
      </c>
      <c r="R263">
        <v>8159.6840000000002</v>
      </c>
      <c r="S263">
        <v>17034.305</v>
      </c>
      <c r="T263">
        <v>12364.050999999999</v>
      </c>
      <c r="U263">
        <v>9048.2970000000005</v>
      </c>
      <c r="V263">
        <v>10189.681</v>
      </c>
      <c r="W263">
        <v>10147.218000000001</v>
      </c>
      <c r="X263">
        <v>2292.7289999999998</v>
      </c>
      <c r="Z263">
        <v>133</v>
      </c>
      <c r="AA263">
        <v>6347.0240000000003</v>
      </c>
      <c r="AB263">
        <v>2576.9290000000001</v>
      </c>
      <c r="AC263">
        <v>7738.4709999999995</v>
      </c>
      <c r="AD263">
        <v>7872.6289999999999</v>
      </c>
      <c r="AE263">
        <v>8482.2080000000005</v>
      </c>
      <c r="AF263">
        <v>4101.4489999999996</v>
      </c>
      <c r="AG263">
        <v>3998.7069999999999</v>
      </c>
      <c r="AH263">
        <v>4862.8559999999998</v>
      </c>
      <c r="AI263">
        <v>7030.9139999999998</v>
      </c>
      <c r="AJ263">
        <v>9570.3130000000001</v>
      </c>
      <c r="AL263">
        <v>133</v>
      </c>
      <c r="AM263">
        <v>903.39300000000003</v>
      </c>
      <c r="AN263">
        <v>1476.0050000000001</v>
      </c>
      <c r="AO263">
        <v>720.87800000000004</v>
      </c>
      <c r="AP263">
        <v>2709.6329999999998</v>
      </c>
      <c r="AQ263">
        <v>1480.4849999999999</v>
      </c>
      <c r="AR263">
        <v>2266.3989999999999</v>
      </c>
      <c r="AS263">
        <v>5120.7280000000001</v>
      </c>
      <c r="AT263">
        <v>6619.25</v>
      </c>
      <c r="AU263">
        <v>864.93700000000001</v>
      </c>
      <c r="AV263">
        <v>4678.8549999999996</v>
      </c>
      <c r="AX263">
        <v>133</v>
      </c>
      <c r="AY263">
        <v>1292.0429999999999</v>
      </c>
      <c r="AZ263">
        <v>1760.1379999999999</v>
      </c>
      <c r="BA263">
        <v>1745.364</v>
      </c>
      <c r="BB263">
        <v>2027.1289999999999</v>
      </c>
      <c r="BC263">
        <v>1359.346</v>
      </c>
      <c r="BD263">
        <v>1197.3910000000001</v>
      </c>
      <c r="BE263">
        <v>1418.7750000000001</v>
      </c>
      <c r="BF263">
        <v>1628.5219999999999</v>
      </c>
      <c r="BG263">
        <v>1229.1969999999999</v>
      </c>
      <c r="BH263">
        <v>1072.6990000000001</v>
      </c>
      <c r="BJ263">
        <v>133</v>
      </c>
      <c r="BK263">
        <v>1112.42</v>
      </c>
      <c r="BL263">
        <v>1188.9690000000001</v>
      </c>
      <c r="BM263">
        <v>1135.951</v>
      </c>
      <c r="BN263">
        <v>1198.694</v>
      </c>
      <c r="BO263">
        <v>999.80100000000004</v>
      </c>
      <c r="BP263">
        <v>1041.1579999999999</v>
      </c>
      <c r="BQ263">
        <v>1630.415</v>
      </c>
      <c r="BR263">
        <v>1026.9570000000001</v>
      </c>
      <c r="BS263">
        <v>1282.2670000000001</v>
      </c>
      <c r="BT263">
        <v>802.63599999999997</v>
      </c>
      <c r="BV263" s="6">
        <v>133</v>
      </c>
      <c r="BW263" s="6">
        <v>1112.558</v>
      </c>
      <c r="BX263" s="6">
        <v>1179.2</v>
      </c>
      <c r="BY263" s="6">
        <v>1121.749</v>
      </c>
      <c r="BZ263" s="6">
        <v>1105.6410000000001</v>
      </c>
      <c r="CA263" s="6">
        <v>1197.3599999999999</v>
      </c>
      <c r="CB263" s="6">
        <v>1056.5840000000001</v>
      </c>
      <c r="CC263" s="6">
        <v>1584.193</v>
      </c>
      <c r="CD263" s="6">
        <v>912.18700000000001</v>
      </c>
      <c r="CE263" s="6">
        <v>1192.585</v>
      </c>
      <c r="CF263" s="6">
        <v>1070.748</v>
      </c>
      <c r="CH263">
        <v>133</v>
      </c>
      <c r="CI263">
        <v>1017.234</v>
      </c>
      <c r="CJ263">
        <v>1258.981</v>
      </c>
      <c r="CK263">
        <v>1006.578</v>
      </c>
      <c r="CL263">
        <v>973.76199999999994</v>
      </c>
      <c r="CM263">
        <v>1078.25</v>
      </c>
      <c r="CN263">
        <v>1006.054</v>
      </c>
      <c r="CO263">
        <v>1334.575</v>
      </c>
      <c r="CP263">
        <v>1189.8879999999999</v>
      </c>
      <c r="CQ263">
        <v>1374.0129999999999</v>
      </c>
      <c r="CR263">
        <v>997.66899999999998</v>
      </c>
    </row>
    <row r="264" spans="2:96" x14ac:dyDescent="0.2">
      <c r="B264">
        <v>134</v>
      </c>
      <c r="C264">
        <v>13972.587</v>
      </c>
      <c r="D264">
        <v>8822.2810000000009</v>
      </c>
      <c r="E264">
        <v>10489.112999999999</v>
      </c>
      <c r="F264">
        <v>18701.713</v>
      </c>
      <c r="G264">
        <v>15514.547</v>
      </c>
      <c r="H264">
        <v>10779.433000000001</v>
      </c>
      <c r="I264">
        <v>13627.771000000001</v>
      </c>
      <c r="J264">
        <v>19490.215</v>
      </c>
      <c r="K264">
        <v>10504.429</v>
      </c>
      <c r="L264">
        <v>8886.19</v>
      </c>
      <c r="N264">
        <v>134</v>
      </c>
      <c r="O264">
        <v>19658.428</v>
      </c>
      <c r="P264">
        <v>19234.065999999999</v>
      </c>
      <c r="Q264">
        <v>18784.298999999999</v>
      </c>
      <c r="R264">
        <v>8371.11</v>
      </c>
      <c r="S264">
        <v>16903.859</v>
      </c>
      <c r="T264">
        <v>12804.894</v>
      </c>
      <c r="U264">
        <v>8947.9519999999993</v>
      </c>
      <c r="V264">
        <v>10248.291999999999</v>
      </c>
      <c r="W264">
        <v>10142.522999999999</v>
      </c>
      <c r="X264">
        <v>2099.154</v>
      </c>
      <c r="Z264">
        <v>134</v>
      </c>
      <c r="AA264">
        <v>5829.8320000000003</v>
      </c>
      <c r="AB264">
        <v>2496.9650000000001</v>
      </c>
      <c r="AC264">
        <v>7611.6409999999996</v>
      </c>
      <c r="AD264">
        <v>7535.2240000000002</v>
      </c>
      <c r="AE264">
        <v>8129.8860000000004</v>
      </c>
      <c r="AF264">
        <v>4085.9340000000002</v>
      </c>
      <c r="AG264">
        <v>3924.9490000000001</v>
      </c>
      <c r="AH264">
        <v>5001.8609999999999</v>
      </c>
      <c r="AI264">
        <v>6960.6869999999999</v>
      </c>
      <c r="AJ264">
        <v>9450.3629999999994</v>
      </c>
      <c r="AL264">
        <v>134</v>
      </c>
      <c r="AM264">
        <v>928.24300000000005</v>
      </c>
      <c r="AN264">
        <v>1451.7660000000001</v>
      </c>
      <c r="AO264">
        <v>704.35299999999995</v>
      </c>
      <c r="AP264">
        <v>2555.0880000000002</v>
      </c>
      <c r="AQ264">
        <v>1422.269</v>
      </c>
      <c r="AR264">
        <v>2285.933</v>
      </c>
      <c r="AS264">
        <v>4800.4049999999997</v>
      </c>
      <c r="AT264">
        <v>6679.5659999999998</v>
      </c>
      <c r="AU264">
        <v>836.404</v>
      </c>
      <c r="AV264">
        <v>4767.5940000000001</v>
      </c>
      <c r="AX264">
        <v>134</v>
      </c>
      <c r="AY264">
        <v>1313.4090000000001</v>
      </c>
      <c r="AZ264">
        <v>1857.3119999999999</v>
      </c>
      <c r="BA264">
        <v>1722.646</v>
      </c>
      <c r="BB264">
        <v>1996.8340000000001</v>
      </c>
      <c r="BC264">
        <v>1480.662</v>
      </c>
      <c r="BD264">
        <v>1204.6880000000001</v>
      </c>
      <c r="BE264">
        <v>1515.45</v>
      </c>
      <c r="BF264">
        <v>1766.194</v>
      </c>
      <c r="BG264">
        <v>1274.905</v>
      </c>
      <c r="BH264">
        <v>1074.723</v>
      </c>
      <c r="BJ264">
        <v>134</v>
      </c>
      <c r="BK264">
        <v>1137.674</v>
      </c>
      <c r="BL264">
        <v>1167.4390000000001</v>
      </c>
      <c r="BM264">
        <v>1108.896</v>
      </c>
      <c r="BN264">
        <v>1234.528</v>
      </c>
      <c r="BO264">
        <v>1042.691</v>
      </c>
      <c r="BP264">
        <v>1058.384</v>
      </c>
      <c r="BQ264">
        <v>1593.9649999999999</v>
      </c>
      <c r="BR264">
        <v>1014.83</v>
      </c>
      <c r="BS264">
        <v>1259.3330000000001</v>
      </c>
      <c r="BT264">
        <v>802.08299999999997</v>
      </c>
      <c r="BV264" s="6">
        <v>134</v>
      </c>
      <c r="BW264" s="6">
        <v>1109.0989999999999</v>
      </c>
      <c r="BX264" s="6">
        <v>1165.9179999999999</v>
      </c>
      <c r="BY264" s="6">
        <v>1075.7819999999999</v>
      </c>
      <c r="BZ264" s="6">
        <v>1105.5940000000001</v>
      </c>
      <c r="CA264" s="6">
        <v>1195.702</v>
      </c>
      <c r="CB264" s="6">
        <v>1024.5139999999999</v>
      </c>
      <c r="CC264" s="6">
        <v>1518.45</v>
      </c>
      <c r="CD264" s="6">
        <v>925.73900000000003</v>
      </c>
      <c r="CE264" s="6">
        <v>1322.5050000000001</v>
      </c>
      <c r="CF264" s="6">
        <v>1036.1220000000001</v>
      </c>
      <c r="CH264">
        <v>134</v>
      </c>
      <c r="CI264">
        <v>982.35900000000004</v>
      </c>
      <c r="CJ264">
        <v>1242.662</v>
      </c>
      <c r="CK264">
        <v>961.48699999999997</v>
      </c>
      <c r="CL264">
        <v>954.32500000000005</v>
      </c>
      <c r="CM264">
        <v>1051.713</v>
      </c>
      <c r="CN264">
        <v>1016.168</v>
      </c>
      <c r="CO264">
        <v>1226.684</v>
      </c>
      <c r="CP264">
        <v>1151.8599999999999</v>
      </c>
      <c r="CQ264">
        <v>1264.547</v>
      </c>
      <c r="CR264">
        <v>967.01199999999994</v>
      </c>
    </row>
    <row r="265" spans="2:96" x14ac:dyDescent="0.2">
      <c r="B265">
        <v>135</v>
      </c>
      <c r="C265">
        <v>13667.427</v>
      </c>
      <c r="D265">
        <v>8626.3340000000007</v>
      </c>
      <c r="E265">
        <v>10017.468999999999</v>
      </c>
      <c r="F265">
        <v>18874.857</v>
      </c>
      <c r="G265">
        <v>15138.609</v>
      </c>
      <c r="H265">
        <v>10866.949000000001</v>
      </c>
      <c r="I265">
        <v>13225.505999999999</v>
      </c>
      <c r="J265">
        <v>19462.912</v>
      </c>
      <c r="K265">
        <v>10798.575000000001</v>
      </c>
      <c r="L265">
        <v>9061.3919999999998</v>
      </c>
      <c r="N265">
        <v>135</v>
      </c>
      <c r="O265">
        <v>19247.982</v>
      </c>
      <c r="P265">
        <v>18693.664000000001</v>
      </c>
      <c r="Q265">
        <v>18641.391</v>
      </c>
      <c r="R265">
        <v>8228.1620000000003</v>
      </c>
      <c r="S265">
        <v>16432.428</v>
      </c>
      <c r="T265">
        <v>13447.165999999999</v>
      </c>
      <c r="U265">
        <v>8724.4529999999995</v>
      </c>
      <c r="V265">
        <v>10129.664000000001</v>
      </c>
      <c r="W265">
        <v>9888.1790000000001</v>
      </c>
      <c r="X265">
        <v>1985.232</v>
      </c>
      <c r="Z265">
        <v>135</v>
      </c>
      <c r="AA265">
        <v>5623.875</v>
      </c>
      <c r="AB265">
        <v>2407.5419999999999</v>
      </c>
      <c r="AC265">
        <v>7124.0039999999999</v>
      </c>
      <c r="AD265">
        <v>7307.4139999999998</v>
      </c>
      <c r="AE265">
        <v>7943.067</v>
      </c>
      <c r="AF265">
        <v>3896.0810000000001</v>
      </c>
      <c r="AG265">
        <v>3689.759</v>
      </c>
      <c r="AH265">
        <v>4811.558</v>
      </c>
      <c r="AI265">
        <v>6820.6869999999999</v>
      </c>
      <c r="AJ265">
        <v>9581.5769999999993</v>
      </c>
      <c r="AL265">
        <v>135</v>
      </c>
      <c r="AM265">
        <v>882.178</v>
      </c>
      <c r="AN265">
        <v>1446.204</v>
      </c>
      <c r="AO265">
        <v>693.79200000000003</v>
      </c>
      <c r="AP265">
        <v>2523.8919999999998</v>
      </c>
      <c r="AQ265">
        <v>1386.597</v>
      </c>
      <c r="AR265">
        <v>2163.4250000000002</v>
      </c>
      <c r="AS265">
        <v>4429.9740000000002</v>
      </c>
      <c r="AT265">
        <v>6456.0479999999998</v>
      </c>
      <c r="AV265">
        <v>4786.893</v>
      </c>
      <c r="AX265">
        <v>135</v>
      </c>
      <c r="AY265">
        <v>1408.7929999999999</v>
      </c>
      <c r="AZ265">
        <v>1803.0740000000001</v>
      </c>
      <c r="BA265">
        <v>1713.056</v>
      </c>
      <c r="BB265">
        <v>2061.7449999999999</v>
      </c>
      <c r="BC265">
        <v>1538.5160000000001</v>
      </c>
      <c r="BD265">
        <v>1233.9369999999999</v>
      </c>
      <c r="BE265">
        <v>1601.991</v>
      </c>
      <c r="BF265">
        <v>1697.1569999999999</v>
      </c>
      <c r="BG265">
        <v>1301.4580000000001</v>
      </c>
      <c r="BH265">
        <v>1132.51</v>
      </c>
      <c r="BJ265">
        <v>135</v>
      </c>
      <c r="BK265">
        <v>1146.184</v>
      </c>
      <c r="BL265">
        <v>1131.9839999999999</v>
      </c>
      <c r="BM265">
        <v>1085.269</v>
      </c>
      <c r="BN265">
        <v>1160.1379999999999</v>
      </c>
      <c r="BO265">
        <v>1042.788</v>
      </c>
      <c r="BP265">
        <v>1063.7449999999999</v>
      </c>
      <c r="BQ265">
        <v>1550.441</v>
      </c>
      <c r="BR265">
        <v>1057.3630000000001</v>
      </c>
      <c r="BS265">
        <v>1234.3230000000001</v>
      </c>
      <c r="BT265">
        <v>777.68399999999997</v>
      </c>
      <c r="BV265" s="6">
        <v>135</v>
      </c>
      <c r="BW265" s="6">
        <v>1116.79</v>
      </c>
      <c r="BX265" s="6">
        <v>1157.1780000000001</v>
      </c>
      <c r="BY265" s="6">
        <v>1073.3820000000001</v>
      </c>
      <c r="BZ265" s="6">
        <v>1103.7339999999999</v>
      </c>
      <c r="CA265" s="6">
        <v>1195.2850000000001</v>
      </c>
      <c r="CB265" s="6">
        <v>985.81399999999996</v>
      </c>
      <c r="CC265" s="6">
        <v>1537.7049999999999</v>
      </c>
      <c r="CD265" s="6">
        <v>942.69600000000003</v>
      </c>
      <c r="CE265" s="6">
        <v>1378.27</v>
      </c>
      <c r="CF265" s="6">
        <v>1083.07</v>
      </c>
      <c r="CH265">
        <v>135</v>
      </c>
      <c r="CI265">
        <v>997.26099999999997</v>
      </c>
      <c r="CJ265">
        <v>1210.751</v>
      </c>
      <c r="CK265">
        <v>1004.958</v>
      </c>
      <c r="CL265">
        <v>1006.327</v>
      </c>
      <c r="CM265">
        <v>1153.5229999999999</v>
      </c>
      <c r="CN265">
        <v>1015.4690000000001</v>
      </c>
      <c r="CO265">
        <v>1208.951</v>
      </c>
      <c r="CP265">
        <v>1172.6420000000001</v>
      </c>
      <c r="CQ265">
        <v>1255.7339999999999</v>
      </c>
      <c r="CR265">
        <v>974.27200000000005</v>
      </c>
    </row>
    <row r="266" spans="2:96" x14ac:dyDescent="0.2">
      <c r="B266">
        <v>136</v>
      </c>
      <c r="C266">
        <v>13619.36</v>
      </c>
      <c r="D266">
        <v>8132.942</v>
      </c>
      <c r="E266">
        <v>9126.8940000000002</v>
      </c>
      <c r="F266">
        <v>18796.98</v>
      </c>
      <c r="G266">
        <v>14623.571</v>
      </c>
      <c r="H266">
        <v>11069.031000000001</v>
      </c>
      <c r="I266">
        <v>12699.994000000001</v>
      </c>
      <c r="J266">
        <v>19280.851999999999</v>
      </c>
      <c r="K266">
        <v>10522.894</v>
      </c>
      <c r="L266">
        <v>8696.5959999999995</v>
      </c>
      <c r="N266">
        <v>136</v>
      </c>
      <c r="O266">
        <v>19259.203000000001</v>
      </c>
      <c r="P266">
        <v>18725.669999999998</v>
      </c>
      <c r="Q266">
        <v>18558.425999999999</v>
      </c>
      <c r="R266">
        <v>8347.4879999999994</v>
      </c>
      <c r="S266">
        <v>16725.888999999999</v>
      </c>
      <c r="T266">
        <v>14067.254999999999</v>
      </c>
      <c r="U266">
        <v>8434.0789999999997</v>
      </c>
      <c r="V266">
        <v>10141.103999999999</v>
      </c>
      <c r="W266">
        <v>9749.2569999999996</v>
      </c>
      <c r="X266">
        <v>1734.345</v>
      </c>
      <c r="Z266">
        <v>136</v>
      </c>
      <c r="AA266">
        <v>5416.3239999999996</v>
      </c>
      <c r="AB266">
        <v>2333.67</v>
      </c>
      <c r="AC266">
        <v>6861.4989999999998</v>
      </c>
      <c r="AD266">
        <v>6933.5240000000003</v>
      </c>
      <c r="AE266">
        <v>7811.24</v>
      </c>
      <c r="AF266">
        <v>3772.5630000000001</v>
      </c>
      <c r="AG266">
        <v>3687.19</v>
      </c>
      <c r="AH266">
        <v>4619.3779999999997</v>
      </c>
      <c r="AI266">
        <v>6605.4030000000002</v>
      </c>
      <c r="AJ266">
        <v>9322.6440000000002</v>
      </c>
      <c r="AL266">
        <v>136</v>
      </c>
      <c r="AM266">
        <v>862.46699999999998</v>
      </c>
      <c r="AN266">
        <v>1439.896</v>
      </c>
      <c r="AO266">
        <v>702.04499999999996</v>
      </c>
      <c r="AP266">
        <v>2517.6529999999998</v>
      </c>
      <c r="AQ266">
        <v>1353.6610000000001</v>
      </c>
      <c r="AR266">
        <v>2106.5619999999999</v>
      </c>
      <c r="AS266">
        <v>4451.76</v>
      </c>
      <c r="AT266">
        <v>6365.22</v>
      </c>
      <c r="AV266">
        <v>4806.8059999999996</v>
      </c>
      <c r="AX266">
        <v>136</v>
      </c>
      <c r="AY266">
        <v>1448.768</v>
      </c>
      <c r="AZ266">
        <v>1801.2360000000001</v>
      </c>
      <c r="BA266">
        <v>1727.818</v>
      </c>
      <c r="BB266">
        <v>1999.1949999999999</v>
      </c>
      <c r="BC266">
        <v>1670.768</v>
      </c>
      <c r="BD266">
        <v>1202.856</v>
      </c>
      <c r="BE266">
        <v>1502.979</v>
      </c>
      <c r="BF266">
        <v>1709.854</v>
      </c>
      <c r="BG266">
        <v>1327.5260000000001</v>
      </c>
      <c r="BH266">
        <v>1118.4839999999999</v>
      </c>
      <c r="BJ266">
        <v>136</v>
      </c>
      <c r="BK266">
        <v>1114.1110000000001</v>
      </c>
      <c r="BL266">
        <v>1138.1130000000001</v>
      </c>
      <c r="BM266">
        <v>1077.3130000000001</v>
      </c>
      <c r="BN266">
        <v>1332.598</v>
      </c>
      <c r="BO266">
        <v>1031.308</v>
      </c>
      <c r="BP266">
        <v>1073.2670000000001</v>
      </c>
      <c r="BQ266">
        <v>1499.0260000000001</v>
      </c>
      <c r="BR266">
        <v>1037.1179999999999</v>
      </c>
      <c r="BS266">
        <v>1218.4359999999999</v>
      </c>
      <c r="BT266">
        <v>781.21900000000005</v>
      </c>
      <c r="BV266" s="6">
        <v>136</v>
      </c>
      <c r="BW266" s="6">
        <v>1146.845</v>
      </c>
      <c r="BX266" s="6">
        <v>1178.251</v>
      </c>
      <c r="BY266" s="6">
        <v>1079.615</v>
      </c>
      <c r="BZ266" s="6">
        <v>1135.5250000000001</v>
      </c>
      <c r="CA266" s="6">
        <v>1096.605</v>
      </c>
      <c r="CB266" s="6">
        <v>1038.229</v>
      </c>
      <c r="CC266" s="6">
        <v>1554.8230000000001</v>
      </c>
      <c r="CD266" s="6">
        <v>968.21699999999998</v>
      </c>
      <c r="CE266" s="6">
        <v>1247.32</v>
      </c>
      <c r="CF266" s="6">
        <v>983.24300000000005</v>
      </c>
      <c r="CH266">
        <v>136</v>
      </c>
      <c r="CI266">
        <v>1016.871</v>
      </c>
      <c r="CJ266">
        <v>1304.6590000000001</v>
      </c>
      <c r="CK266">
        <v>1003.524</v>
      </c>
      <c r="CL266">
        <v>1010.671</v>
      </c>
      <c r="CM266">
        <v>1129.154</v>
      </c>
      <c r="CN266">
        <v>1017.254</v>
      </c>
      <c r="CO266">
        <v>1229.7249999999999</v>
      </c>
      <c r="CP266">
        <v>1222.297</v>
      </c>
      <c r="CQ266">
        <v>1219.954</v>
      </c>
      <c r="CR266">
        <v>1064.277</v>
      </c>
    </row>
    <row r="267" spans="2:96" x14ac:dyDescent="0.2">
      <c r="B267">
        <v>137</v>
      </c>
      <c r="C267">
        <v>13210.924999999999</v>
      </c>
      <c r="D267">
        <v>7607.7839999999997</v>
      </c>
      <c r="E267">
        <v>8457.5939999999991</v>
      </c>
      <c r="F267">
        <v>18448.973000000002</v>
      </c>
      <c r="G267">
        <v>13895.8</v>
      </c>
      <c r="H267">
        <v>10796.248</v>
      </c>
      <c r="I267">
        <v>11983.617</v>
      </c>
      <c r="J267">
        <v>18839.721000000001</v>
      </c>
      <c r="K267">
        <v>10730.699000000001</v>
      </c>
      <c r="L267">
        <v>8427.7819999999992</v>
      </c>
      <c r="N267">
        <v>137</v>
      </c>
      <c r="O267">
        <v>19112.923999999999</v>
      </c>
      <c r="P267">
        <v>18734.743999999999</v>
      </c>
      <c r="Q267">
        <v>18335.809000000001</v>
      </c>
      <c r="R267">
        <v>8720.1839999999993</v>
      </c>
      <c r="S267">
        <v>16400.879000000001</v>
      </c>
      <c r="T267">
        <v>14202.358</v>
      </c>
      <c r="U267">
        <v>8326.6859999999997</v>
      </c>
      <c r="V267">
        <v>10277.907999999999</v>
      </c>
      <c r="W267">
        <v>9471.9809999999998</v>
      </c>
      <c r="X267">
        <v>1530.3140000000001</v>
      </c>
      <c r="Z267">
        <v>137</v>
      </c>
      <c r="AA267">
        <v>5117.5889999999999</v>
      </c>
      <c r="AB267">
        <v>2323.4160000000002</v>
      </c>
      <c r="AC267">
        <v>6599.2160000000003</v>
      </c>
      <c r="AD267">
        <v>6825.4849999999997</v>
      </c>
      <c r="AE267">
        <v>7429.5219999999999</v>
      </c>
      <c r="AF267">
        <v>3630.4769999999999</v>
      </c>
      <c r="AG267">
        <v>3370.4059999999999</v>
      </c>
      <c r="AH267">
        <v>4499.0309999999999</v>
      </c>
      <c r="AI267">
        <v>6562.6049999999996</v>
      </c>
      <c r="AJ267">
        <v>8753.8449999999993</v>
      </c>
      <c r="AL267">
        <v>137</v>
      </c>
      <c r="AM267">
        <v>784.75199999999995</v>
      </c>
      <c r="AN267">
        <v>1385.018</v>
      </c>
      <c r="AO267">
        <v>709.54100000000005</v>
      </c>
      <c r="AP267">
        <v>2488.3829999999998</v>
      </c>
      <c r="AQ267">
        <v>1345.76</v>
      </c>
      <c r="AR267">
        <v>2105.6060000000002</v>
      </c>
      <c r="AS267">
        <v>4229.0600000000004</v>
      </c>
      <c r="AT267">
        <v>6146.8090000000002</v>
      </c>
      <c r="AV267">
        <v>4943.3720000000003</v>
      </c>
      <c r="AX267">
        <v>137</v>
      </c>
      <c r="AY267">
        <v>1407.3019999999999</v>
      </c>
      <c r="AZ267">
        <v>1858.1310000000001</v>
      </c>
      <c r="BA267">
        <v>1757.588</v>
      </c>
      <c r="BB267">
        <v>2087.837</v>
      </c>
      <c r="BC267">
        <v>1646.241</v>
      </c>
      <c r="BD267">
        <v>1194.0630000000001</v>
      </c>
      <c r="BE267">
        <v>1524.587</v>
      </c>
      <c r="BF267">
        <v>1773.2950000000001</v>
      </c>
      <c r="BG267">
        <v>1392.087</v>
      </c>
      <c r="BH267">
        <v>1168.0360000000001</v>
      </c>
      <c r="BJ267">
        <v>137</v>
      </c>
      <c r="BK267">
        <v>1058.944</v>
      </c>
      <c r="BL267">
        <v>1153.867</v>
      </c>
      <c r="BM267">
        <v>1133.6669999999999</v>
      </c>
      <c r="BN267">
        <v>1347.86</v>
      </c>
      <c r="BO267">
        <v>1051.8579999999999</v>
      </c>
      <c r="BP267">
        <v>1087.0429999999999</v>
      </c>
      <c r="BQ267">
        <v>1532.5309999999999</v>
      </c>
      <c r="BR267">
        <v>1039.759</v>
      </c>
      <c r="BS267">
        <v>1229.903</v>
      </c>
      <c r="BT267">
        <v>826.697</v>
      </c>
      <c r="BV267" s="6">
        <v>137</v>
      </c>
      <c r="BW267" s="6">
        <v>1061.5530000000001</v>
      </c>
      <c r="BX267" s="6">
        <v>1205.2660000000001</v>
      </c>
      <c r="BY267" s="6">
        <v>1106.72</v>
      </c>
      <c r="BZ267" s="6">
        <v>1171.848</v>
      </c>
      <c r="CA267" s="6">
        <v>1117.9369999999999</v>
      </c>
      <c r="CB267" s="6">
        <v>989.61599999999999</v>
      </c>
      <c r="CC267" s="6">
        <v>1456.1310000000001</v>
      </c>
      <c r="CD267" s="6">
        <v>986.83500000000004</v>
      </c>
      <c r="CE267" s="6">
        <v>1298.81</v>
      </c>
      <c r="CF267" s="6">
        <v>918.90200000000004</v>
      </c>
      <c r="CH267">
        <v>137</v>
      </c>
      <c r="CI267">
        <v>1034.444</v>
      </c>
      <c r="CJ267">
        <v>1302.029</v>
      </c>
      <c r="CK267">
        <v>993.12400000000002</v>
      </c>
      <c r="CL267">
        <v>1032.7909999999999</v>
      </c>
      <c r="CM267">
        <v>1065.4000000000001</v>
      </c>
      <c r="CN267">
        <v>1027.4880000000001</v>
      </c>
      <c r="CO267">
        <v>1221.008</v>
      </c>
      <c r="CP267">
        <v>1258.633</v>
      </c>
      <c r="CQ267">
        <v>1279.8599999999999</v>
      </c>
      <c r="CR267">
        <v>968.54899999999998</v>
      </c>
    </row>
    <row r="268" spans="2:96" x14ac:dyDescent="0.2">
      <c r="B268">
        <v>138</v>
      </c>
      <c r="C268">
        <v>13019.157999999999</v>
      </c>
      <c r="D268">
        <v>7024.7079999999996</v>
      </c>
      <c r="E268">
        <v>7798.6170000000002</v>
      </c>
      <c r="F268">
        <v>18496.562000000002</v>
      </c>
      <c r="G268">
        <v>13037.763999999999</v>
      </c>
      <c r="H268">
        <v>10573.558000000001</v>
      </c>
      <c r="I268">
        <v>11719.111000000001</v>
      </c>
      <c r="J268">
        <v>18821.866999999998</v>
      </c>
      <c r="K268">
        <v>11010.566999999999</v>
      </c>
      <c r="L268">
        <v>8545.3529999999992</v>
      </c>
      <c r="N268">
        <v>138</v>
      </c>
      <c r="O268">
        <v>18959.830000000002</v>
      </c>
      <c r="P268">
        <v>18134.425999999999</v>
      </c>
      <c r="Q268">
        <v>18313.541000000001</v>
      </c>
      <c r="R268">
        <v>8833.1980000000003</v>
      </c>
      <c r="S268">
        <v>16738.395</v>
      </c>
      <c r="T268">
        <v>14671.67</v>
      </c>
      <c r="U268">
        <v>8076.3559999999998</v>
      </c>
      <c r="V268">
        <v>10313.019</v>
      </c>
      <c r="W268">
        <v>9242.6260000000002</v>
      </c>
      <c r="X268">
        <v>1399.9290000000001</v>
      </c>
      <c r="Z268">
        <v>138</v>
      </c>
      <c r="AA268">
        <v>4855.192</v>
      </c>
      <c r="AB268">
        <v>2210.3820000000001</v>
      </c>
      <c r="AC268">
        <v>6496.6629999999996</v>
      </c>
      <c r="AD268">
        <v>6562.86</v>
      </c>
      <c r="AE268">
        <v>7081.4489999999996</v>
      </c>
      <c r="AF268">
        <v>3708.9780000000001</v>
      </c>
      <c r="AG268">
        <v>3237.5259999999998</v>
      </c>
      <c r="AH268">
        <v>4135.1750000000002</v>
      </c>
      <c r="AI268">
        <v>6255.2759999999998</v>
      </c>
      <c r="AJ268">
        <v>8968.8379999999997</v>
      </c>
      <c r="AL268">
        <v>138</v>
      </c>
      <c r="AM268">
        <v>736.51</v>
      </c>
      <c r="AN268">
        <v>1368.683</v>
      </c>
      <c r="AO268">
        <v>667.47199999999998</v>
      </c>
      <c r="AP268">
        <v>2325.652</v>
      </c>
      <c r="AQ268">
        <v>1245.9159999999999</v>
      </c>
      <c r="AR268">
        <v>1949.7439999999999</v>
      </c>
      <c r="AS268">
        <v>4059.1280000000002</v>
      </c>
      <c r="AT268">
        <v>6027.4740000000002</v>
      </c>
      <c r="AV268">
        <v>4729.1080000000002</v>
      </c>
      <c r="AX268">
        <v>138</v>
      </c>
      <c r="AY268">
        <v>1557.2629999999999</v>
      </c>
      <c r="AZ268">
        <v>1868.057</v>
      </c>
      <c r="BA268">
        <v>1651.877</v>
      </c>
      <c r="BB268">
        <v>2267.5079999999998</v>
      </c>
      <c r="BC268">
        <v>1702.193</v>
      </c>
      <c r="BD268">
        <v>1184.4559999999999</v>
      </c>
      <c r="BE268">
        <v>1461.97</v>
      </c>
      <c r="BF268">
        <v>1793.3320000000001</v>
      </c>
      <c r="BG268">
        <v>1372.9179999999999</v>
      </c>
      <c r="BH268">
        <v>1092.8040000000001</v>
      </c>
      <c r="BJ268">
        <v>138</v>
      </c>
      <c r="BK268">
        <v>1115.3610000000001</v>
      </c>
      <c r="BL268">
        <v>1145.5409999999999</v>
      </c>
      <c r="BM268">
        <v>1046.44</v>
      </c>
      <c r="BN268">
        <v>1356.934</v>
      </c>
      <c r="BO268">
        <v>1042.4580000000001</v>
      </c>
      <c r="BP268">
        <v>1141.6510000000001</v>
      </c>
      <c r="BQ268">
        <v>1499.904</v>
      </c>
      <c r="BR268">
        <v>1075.8440000000001</v>
      </c>
      <c r="BS268">
        <v>1191.1079999999999</v>
      </c>
      <c r="BT268">
        <v>790.63</v>
      </c>
      <c r="BV268" s="6">
        <v>138</v>
      </c>
      <c r="BW268" s="6">
        <v>1080.451</v>
      </c>
      <c r="BX268" s="6">
        <v>1177.0450000000001</v>
      </c>
      <c r="BY268" s="6">
        <v>1081.7439999999999</v>
      </c>
      <c r="BZ268" s="6">
        <v>1127.7470000000001</v>
      </c>
      <c r="CA268" s="6">
        <v>1180.8240000000001</v>
      </c>
      <c r="CB268" s="6">
        <v>994.923</v>
      </c>
      <c r="CC268" s="6">
        <v>1386.29</v>
      </c>
      <c r="CD268" s="6">
        <v>1004.277</v>
      </c>
      <c r="CE268" s="6">
        <v>1303.9480000000001</v>
      </c>
      <c r="CF268" s="6">
        <v>933.11500000000001</v>
      </c>
      <c r="CH268">
        <v>138</v>
      </c>
      <c r="CI268">
        <v>1006.405</v>
      </c>
      <c r="CJ268">
        <v>1279.625</v>
      </c>
      <c r="CK268">
        <v>1050.3420000000001</v>
      </c>
      <c r="CL268">
        <v>1034.51</v>
      </c>
      <c r="CM268">
        <v>1148.9159999999999</v>
      </c>
      <c r="CN268">
        <v>1064.441</v>
      </c>
      <c r="CO268">
        <v>1292.826</v>
      </c>
      <c r="CP268">
        <v>1205.8430000000001</v>
      </c>
      <c r="CQ268">
        <v>1216.5550000000001</v>
      </c>
      <c r="CR268">
        <v>926.61500000000001</v>
      </c>
    </row>
    <row r="269" spans="2:96" x14ac:dyDescent="0.2">
      <c r="B269">
        <v>139</v>
      </c>
      <c r="C269">
        <v>12429.402</v>
      </c>
      <c r="D269">
        <v>6549.0290000000005</v>
      </c>
      <c r="E269">
        <v>7217.3590000000004</v>
      </c>
      <c r="F269">
        <v>18474.187999999998</v>
      </c>
      <c r="G269">
        <v>12767.303</v>
      </c>
      <c r="H269">
        <v>10134.91</v>
      </c>
      <c r="I269">
        <v>11276.705</v>
      </c>
      <c r="J269">
        <v>18149.653999999999</v>
      </c>
      <c r="K269">
        <v>11022.394</v>
      </c>
      <c r="L269">
        <v>9041.1569999999992</v>
      </c>
      <c r="N269">
        <v>139</v>
      </c>
      <c r="O269">
        <v>18737.296999999999</v>
      </c>
      <c r="P269">
        <v>17585.535</v>
      </c>
      <c r="Q269">
        <v>18040.493999999999</v>
      </c>
      <c r="R269">
        <v>8998.893</v>
      </c>
      <c r="S269">
        <v>16386.34</v>
      </c>
      <c r="T269">
        <v>14939.043</v>
      </c>
      <c r="U269">
        <v>7880.9009999999998</v>
      </c>
      <c r="V269">
        <v>10577.941000000001</v>
      </c>
      <c r="W269">
        <v>9333.27</v>
      </c>
      <c r="X269">
        <v>1302.451</v>
      </c>
      <c r="Z269">
        <v>139</v>
      </c>
      <c r="AA269">
        <v>4830.4080000000004</v>
      </c>
      <c r="AB269">
        <v>2279.152</v>
      </c>
      <c r="AC269">
        <v>6287.5370000000003</v>
      </c>
      <c r="AD269">
        <v>6315.1750000000002</v>
      </c>
      <c r="AE269">
        <v>6866.9530000000004</v>
      </c>
      <c r="AF269">
        <v>3499.39</v>
      </c>
      <c r="AG269">
        <v>3100.7179999999998</v>
      </c>
      <c r="AH269">
        <v>4023.0079999999998</v>
      </c>
      <c r="AI269">
        <v>6029.2179999999998</v>
      </c>
      <c r="AJ269">
        <v>8697.5769999999993</v>
      </c>
      <c r="AL269">
        <v>139</v>
      </c>
      <c r="AM269">
        <v>724.76</v>
      </c>
      <c r="AN269">
        <v>1315.0139999999999</v>
      </c>
      <c r="AO269">
        <v>726.03200000000004</v>
      </c>
      <c r="AP269">
        <v>2183.3359999999998</v>
      </c>
      <c r="AQ269">
        <v>1290.9490000000001</v>
      </c>
      <c r="AR269">
        <v>1946.596</v>
      </c>
      <c r="AS269">
        <v>3886.8220000000001</v>
      </c>
      <c r="AT269">
        <v>5816.9489999999996</v>
      </c>
      <c r="AV269">
        <v>4864.2730000000001</v>
      </c>
      <c r="AX269">
        <v>139</v>
      </c>
      <c r="AY269">
        <v>1499.3579999999999</v>
      </c>
      <c r="AZ269">
        <v>1872.5239999999999</v>
      </c>
      <c r="BA269">
        <v>1696.673</v>
      </c>
      <c r="BB269">
        <v>2338.6799999999998</v>
      </c>
      <c r="BC269">
        <v>1703.15</v>
      </c>
      <c r="BD269">
        <v>1128.4269999999999</v>
      </c>
      <c r="BE269">
        <v>1570.2439999999999</v>
      </c>
      <c r="BF269">
        <v>1782.0719999999999</v>
      </c>
      <c r="BG269">
        <v>1319.059</v>
      </c>
      <c r="BH269">
        <v>1103.0550000000001</v>
      </c>
      <c r="BJ269">
        <v>139</v>
      </c>
      <c r="BK269">
        <v>1119.325</v>
      </c>
      <c r="BL269">
        <v>1141.9870000000001</v>
      </c>
      <c r="BM269">
        <v>1049.0840000000001</v>
      </c>
      <c r="BN269">
        <v>1322.0519999999999</v>
      </c>
      <c r="BO269">
        <v>1067.5170000000001</v>
      </c>
      <c r="BP269">
        <v>1113.568</v>
      </c>
      <c r="BQ269">
        <v>1462.8969999999999</v>
      </c>
      <c r="BR269">
        <v>1147.211</v>
      </c>
      <c r="BS269">
        <v>1146.7760000000001</v>
      </c>
      <c r="BT269">
        <v>841.29899999999998</v>
      </c>
      <c r="BV269" s="6">
        <v>139</v>
      </c>
      <c r="BW269" s="6">
        <v>1062.5060000000001</v>
      </c>
      <c r="BX269" s="6">
        <v>1203.7059999999999</v>
      </c>
      <c r="BY269" s="6">
        <v>1093.3900000000001</v>
      </c>
      <c r="BZ269" s="6">
        <v>1140.212</v>
      </c>
      <c r="CA269" s="6">
        <v>1198.3209999999999</v>
      </c>
      <c r="CB269" s="6">
        <v>958.36699999999996</v>
      </c>
      <c r="CC269" s="6">
        <v>1425.69</v>
      </c>
      <c r="CD269" s="6">
        <v>1009.923</v>
      </c>
      <c r="CE269" s="6">
        <v>1284.078</v>
      </c>
      <c r="CF269" s="6">
        <v>940.67399999999998</v>
      </c>
      <c r="CH269">
        <v>139</v>
      </c>
      <c r="CI269">
        <v>1050.1590000000001</v>
      </c>
      <c r="CJ269">
        <v>1321.2380000000001</v>
      </c>
      <c r="CK269">
        <v>994.25800000000004</v>
      </c>
      <c r="CL269">
        <v>1021.169</v>
      </c>
      <c r="CM269">
        <v>1148.5070000000001</v>
      </c>
      <c r="CN269">
        <v>1017.037</v>
      </c>
      <c r="CO269">
        <v>1236.5239999999999</v>
      </c>
      <c r="CP269">
        <v>1171.2260000000001</v>
      </c>
      <c r="CQ269">
        <v>1248.7809999999999</v>
      </c>
      <c r="CR269">
        <v>991.98299999999995</v>
      </c>
    </row>
    <row r="270" spans="2:96" x14ac:dyDescent="0.2">
      <c r="B270">
        <v>140</v>
      </c>
      <c r="C270">
        <v>11927.62</v>
      </c>
      <c r="D270">
        <v>6110.2460000000001</v>
      </c>
      <c r="E270">
        <v>6385.0230000000001</v>
      </c>
      <c r="F270">
        <v>18203.940999999999</v>
      </c>
      <c r="G270">
        <v>12086.791999999999</v>
      </c>
      <c r="H270">
        <v>9870.5820000000003</v>
      </c>
      <c r="I270">
        <v>11185.865</v>
      </c>
      <c r="J270">
        <v>17636.578000000001</v>
      </c>
      <c r="K270">
        <v>11065.460999999999</v>
      </c>
      <c r="L270">
        <v>9033.0609999999997</v>
      </c>
      <c r="N270">
        <v>140</v>
      </c>
      <c r="O270">
        <v>18826.732</v>
      </c>
      <c r="P270">
        <v>17722.143</v>
      </c>
      <c r="Q270">
        <v>17613.686000000002</v>
      </c>
      <c r="R270">
        <v>9196.9359999999997</v>
      </c>
      <c r="S270">
        <v>16304.177</v>
      </c>
      <c r="T270">
        <v>15075.401</v>
      </c>
      <c r="U270">
        <v>7378.1689999999999</v>
      </c>
      <c r="V270">
        <v>10118.931</v>
      </c>
      <c r="W270">
        <v>8941.1659999999993</v>
      </c>
      <c r="X270">
        <v>1207.4290000000001</v>
      </c>
      <c r="Z270">
        <v>140</v>
      </c>
      <c r="AA270">
        <v>4724.6490000000003</v>
      </c>
      <c r="AB270">
        <v>2088.8710000000001</v>
      </c>
      <c r="AC270">
        <v>6079.5209999999997</v>
      </c>
      <c r="AD270">
        <v>6138.5950000000003</v>
      </c>
      <c r="AE270">
        <v>6817.3339999999998</v>
      </c>
      <c r="AF270">
        <v>3229.3629999999998</v>
      </c>
      <c r="AG270">
        <v>2899.2579999999998</v>
      </c>
      <c r="AH270">
        <v>3934.6350000000002</v>
      </c>
      <c r="AI270">
        <v>5859.9759999999997</v>
      </c>
      <c r="AJ270">
        <v>8413.223</v>
      </c>
      <c r="AL270">
        <v>140</v>
      </c>
      <c r="AM270">
        <v>722.11300000000006</v>
      </c>
      <c r="AN270">
        <v>1271.384</v>
      </c>
      <c r="AO270">
        <v>700.26199999999994</v>
      </c>
      <c r="AP270">
        <v>2201.011</v>
      </c>
      <c r="AQ270">
        <v>1257.904</v>
      </c>
      <c r="AR270">
        <v>2023.559</v>
      </c>
      <c r="AS270">
        <v>3757.48</v>
      </c>
      <c r="AT270">
        <v>5591.9740000000002</v>
      </c>
      <c r="AV270">
        <v>4796.8159999999998</v>
      </c>
      <c r="AX270">
        <v>140</v>
      </c>
      <c r="AY270">
        <v>1534.76</v>
      </c>
      <c r="AZ270">
        <v>1874.65</v>
      </c>
      <c r="BA270">
        <v>1702.7090000000001</v>
      </c>
      <c r="BB270">
        <v>2367.895</v>
      </c>
      <c r="BC270">
        <v>1661.403</v>
      </c>
      <c r="BD270">
        <v>1071.5329999999999</v>
      </c>
      <c r="BE270">
        <v>1511.7850000000001</v>
      </c>
      <c r="BF270">
        <v>1741.51</v>
      </c>
      <c r="BG270">
        <v>1240.7819999999999</v>
      </c>
      <c r="BH270">
        <v>1155.797</v>
      </c>
      <c r="BJ270">
        <v>140</v>
      </c>
      <c r="BK270">
        <v>1156.171</v>
      </c>
      <c r="BL270">
        <v>1123.153</v>
      </c>
      <c r="BM270">
        <v>1042.873</v>
      </c>
      <c r="BN270">
        <v>1358.6849999999999</v>
      </c>
      <c r="BO270">
        <v>1122.605</v>
      </c>
      <c r="BP270">
        <v>1102.0129999999999</v>
      </c>
      <c r="BQ270">
        <v>1418.9880000000001</v>
      </c>
      <c r="BR270">
        <v>1141.453</v>
      </c>
      <c r="BS270">
        <v>1221.067</v>
      </c>
      <c r="BT270">
        <v>823.23</v>
      </c>
      <c r="BV270" s="6">
        <v>140</v>
      </c>
      <c r="BW270" s="6">
        <v>1060.711</v>
      </c>
      <c r="BX270" s="6">
        <v>1258.336</v>
      </c>
      <c r="BY270" s="6">
        <v>1146.32</v>
      </c>
      <c r="BZ270" s="6">
        <v>1154.6369999999999</v>
      </c>
      <c r="CA270" s="6">
        <v>1157.146</v>
      </c>
      <c r="CB270" s="6">
        <v>992.98599999999999</v>
      </c>
      <c r="CC270" s="6">
        <v>1415.422</v>
      </c>
      <c r="CD270" s="6">
        <v>982.87</v>
      </c>
      <c r="CE270" s="6">
        <v>1304.771</v>
      </c>
      <c r="CF270" s="6">
        <v>931.02099999999996</v>
      </c>
      <c r="CH270">
        <v>140</v>
      </c>
      <c r="CI270">
        <v>1028.806</v>
      </c>
      <c r="CJ270">
        <v>1299.4110000000001</v>
      </c>
      <c r="CK270">
        <v>980.15899999999999</v>
      </c>
      <c r="CL270">
        <v>1018.895</v>
      </c>
      <c r="CM270">
        <v>1242.3309999999999</v>
      </c>
      <c r="CN270">
        <v>1054.0719999999999</v>
      </c>
      <c r="CO270">
        <v>1297.2550000000001</v>
      </c>
      <c r="CP270">
        <v>1183.952</v>
      </c>
      <c r="CQ270">
        <v>1253.5730000000001</v>
      </c>
      <c r="CR270">
        <v>886.14</v>
      </c>
    </row>
    <row r="271" spans="2:96" x14ac:dyDescent="0.2">
      <c r="B271">
        <v>141</v>
      </c>
      <c r="C271">
        <v>11569.696</v>
      </c>
      <c r="D271">
        <v>5713.9520000000002</v>
      </c>
      <c r="E271">
        <v>5879.7020000000002</v>
      </c>
      <c r="F271">
        <v>17534.162</v>
      </c>
      <c r="G271">
        <v>11780.627</v>
      </c>
      <c r="H271">
        <v>9575.7199999999993</v>
      </c>
      <c r="I271">
        <v>10921.807000000001</v>
      </c>
      <c r="J271">
        <v>17094.919999999998</v>
      </c>
      <c r="K271">
        <v>10854.772000000001</v>
      </c>
      <c r="L271">
        <v>9367.1039999999994</v>
      </c>
      <c r="N271">
        <v>141</v>
      </c>
      <c r="O271">
        <v>18447.474999999999</v>
      </c>
      <c r="P271">
        <v>17411.254000000001</v>
      </c>
      <c r="Q271">
        <v>16990.773000000001</v>
      </c>
      <c r="R271">
        <v>9506.9240000000009</v>
      </c>
      <c r="S271">
        <v>15983.454</v>
      </c>
      <c r="T271">
        <v>15557.728999999999</v>
      </c>
      <c r="U271">
        <v>7049.973</v>
      </c>
      <c r="V271">
        <v>9586.9069999999992</v>
      </c>
      <c r="W271">
        <v>8394.1910000000007</v>
      </c>
      <c r="X271">
        <v>1087</v>
      </c>
      <c r="Z271">
        <v>141</v>
      </c>
      <c r="AA271">
        <v>4518.2879999999996</v>
      </c>
      <c r="AB271">
        <v>1988.3530000000001</v>
      </c>
      <c r="AC271">
        <v>5918.0810000000001</v>
      </c>
      <c r="AD271">
        <v>6002.4790000000003</v>
      </c>
      <c r="AE271">
        <v>6321.9530000000004</v>
      </c>
      <c r="AF271">
        <v>3152.9720000000002</v>
      </c>
      <c r="AG271">
        <v>2776.1289999999999</v>
      </c>
      <c r="AH271">
        <v>3728.087</v>
      </c>
      <c r="AI271">
        <v>5684.0429999999997</v>
      </c>
      <c r="AJ271">
        <v>8418.9789999999994</v>
      </c>
      <c r="AL271">
        <v>141</v>
      </c>
      <c r="AM271">
        <v>727.66</v>
      </c>
      <c r="AN271">
        <v>1224.1869999999999</v>
      </c>
      <c r="AO271">
        <v>688.19399999999996</v>
      </c>
      <c r="AP271">
        <v>2170.0889999999999</v>
      </c>
      <c r="AQ271">
        <v>1258.6220000000001</v>
      </c>
      <c r="AR271">
        <v>1946.5239999999999</v>
      </c>
      <c r="AS271">
        <v>3570.5549999999998</v>
      </c>
      <c r="AT271">
        <v>5261.5209999999997</v>
      </c>
      <c r="AV271">
        <v>4748.0749999999998</v>
      </c>
      <c r="AX271">
        <v>141</v>
      </c>
      <c r="AY271">
        <v>1513.931</v>
      </c>
      <c r="AZ271">
        <v>1790.2840000000001</v>
      </c>
      <c r="BA271">
        <v>1706.9690000000001</v>
      </c>
      <c r="BB271">
        <v>2312.4250000000002</v>
      </c>
      <c r="BC271">
        <v>1729.498</v>
      </c>
      <c r="BD271">
        <v>1207.1210000000001</v>
      </c>
      <c r="BE271">
        <v>1588.643</v>
      </c>
      <c r="BF271">
        <v>1782.075</v>
      </c>
      <c r="BG271">
        <v>1382.165</v>
      </c>
      <c r="BH271">
        <v>1129.529</v>
      </c>
      <c r="BJ271">
        <v>141</v>
      </c>
      <c r="BK271">
        <v>1215.8789999999999</v>
      </c>
      <c r="BL271">
        <v>1059.6030000000001</v>
      </c>
      <c r="BM271">
        <v>1107.088</v>
      </c>
      <c r="BN271">
        <v>1417.1179999999999</v>
      </c>
      <c r="BO271">
        <v>1087.077</v>
      </c>
      <c r="BP271">
        <v>1122.104</v>
      </c>
      <c r="BQ271">
        <v>1397.963</v>
      </c>
      <c r="BR271">
        <v>1085.394</v>
      </c>
      <c r="BS271">
        <v>1208.116</v>
      </c>
      <c r="BT271">
        <v>807.32899999999995</v>
      </c>
      <c r="BV271" s="6">
        <v>141</v>
      </c>
      <c r="BW271" s="6">
        <v>1080.7239999999999</v>
      </c>
      <c r="BX271" s="6">
        <v>1264.442</v>
      </c>
      <c r="BY271" s="6">
        <v>1054.7080000000001</v>
      </c>
      <c r="BZ271" s="6">
        <v>1072.181</v>
      </c>
      <c r="CA271" s="6">
        <v>1147.432</v>
      </c>
      <c r="CB271" s="6">
        <v>1004.559</v>
      </c>
      <c r="CC271" s="6">
        <v>1370.3889999999999</v>
      </c>
      <c r="CD271" s="6">
        <v>979.74300000000005</v>
      </c>
      <c r="CE271" s="6">
        <v>1323.683</v>
      </c>
      <c r="CF271" s="6">
        <v>919.14200000000005</v>
      </c>
      <c r="CH271">
        <v>141</v>
      </c>
      <c r="CI271">
        <v>1055.8699999999999</v>
      </c>
      <c r="CJ271">
        <v>1352.2270000000001</v>
      </c>
      <c r="CK271">
        <v>1007.586</v>
      </c>
      <c r="CL271">
        <v>1028.1410000000001</v>
      </c>
      <c r="CM271">
        <v>1221.4760000000001</v>
      </c>
      <c r="CN271">
        <v>999.76199999999994</v>
      </c>
      <c r="CO271">
        <v>1293.53</v>
      </c>
      <c r="CP271">
        <v>1211.817</v>
      </c>
      <c r="CQ271">
        <v>1257.9870000000001</v>
      </c>
      <c r="CR271">
        <v>908.02599999999995</v>
      </c>
    </row>
    <row r="272" spans="2:96" x14ac:dyDescent="0.2">
      <c r="B272">
        <v>142</v>
      </c>
      <c r="C272">
        <v>10742.353999999999</v>
      </c>
      <c r="D272">
        <v>5351.37</v>
      </c>
      <c r="E272">
        <v>5283.223</v>
      </c>
      <c r="F272">
        <v>17045.361000000001</v>
      </c>
      <c r="G272">
        <v>11329.455</v>
      </c>
      <c r="H272">
        <v>9379.15</v>
      </c>
      <c r="I272">
        <v>10704.379000000001</v>
      </c>
      <c r="J272">
        <v>16566.650000000001</v>
      </c>
      <c r="K272">
        <v>10799.893</v>
      </c>
      <c r="L272">
        <v>9398.7729999999992</v>
      </c>
      <c r="N272">
        <v>142</v>
      </c>
      <c r="O272">
        <v>18595.886999999999</v>
      </c>
      <c r="P272">
        <v>17577.901999999998</v>
      </c>
      <c r="Q272">
        <v>16535.826000000001</v>
      </c>
      <c r="R272">
        <v>9518.9969999999994</v>
      </c>
      <c r="S272">
        <v>15921.441999999999</v>
      </c>
      <c r="T272">
        <v>15814.811</v>
      </c>
      <c r="U272">
        <v>6612.4049999999997</v>
      </c>
      <c r="V272">
        <v>9312.7900000000009</v>
      </c>
      <c r="W272">
        <v>8189.3890000000001</v>
      </c>
      <c r="X272">
        <v>1044.6959999999999</v>
      </c>
      <c r="Z272">
        <v>142</v>
      </c>
      <c r="AA272">
        <v>4412.2449999999999</v>
      </c>
      <c r="AB272">
        <v>1973.374</v>
      </c>
      <c r="AC272">
        <v>5758.5550000000003</v>
      </c>
      <c r="AD272">
        <v>5674.4380000000001</v>
      </c>
      <c r="AE272">
        <v>6006.7979999999998</v>
      </c>
      <c r="AF272">
        <v>2959.518</v>
      </c>
      <c r="AG272">
        <v>2606.2339999999999</v>
      </c>
      <c r="AH272">
        <v>3425.57</v>
      </c>
      <c r="AI272">
        <v>5644.5950000000003</v>
      </c>
      <c r="AJ272">
        <v>8326.1929999999993</v>
      </c>
      <c r="AL272">
        <v>142</v>
      </c>
      <c r="AM272">
        <v>714.25800000000004</v>
      </c>
      <c r="AN272">
        <v>1231.4649999999999</v>
      </c>
      <c r="AO272">
        <v>691.31200000000001</v>
      </c>
      <c r="AP272">
        <v>2096.451</v>
      </c>
      <c r="AQ272">
        <v>1269.45</v>
      </c>
      <c r="AR272">
        <v>1826.963</v>
      </c>
      <c r="AS272">
        <v>3517.3850000000002</v>
      </c>
      <c r="AT272">
        <v>5056.7790000000005</v>
      </c>
      <c r="AV272">
        <v>4554.7929999999997</v>
      </c>
      <c r="AX272">
        <v>142</v>
      </c>
      <c r="AY272">
        <v>1521.057</v>
      </c>
      <c r="AZ272">
        <v>1856.2370000000001</v>
      </c>
      <c r="BA272">
        <v>1773.7819999999999</v>
      </c>
      <c r="BB272">
        <v>2286.1390000000001</v>
      </c>
      <c r="BC272">
        <v>1754.912</v>
      </c>
      <c r="BD272">
        <v>1245.807</v>
      </c>
      <c r="BE272">
        <v>1632.979</v>
      </c>
      <c r="BF272">
        <v>1717.174</v>
      </c>
      <c r="BG272">
        <v>1410.578</v>
      </c>
      <c r="BH272">
        <v>1146.4749999999999</v>
      </c>
      <c r="BJ272">
        <v>142</v>
      </c>
      <c r="BK272">
        <v>1277.6210000000001</v>
      </c>
      <c r="BL272">
        <v>1078.308</v>
      </c>
      <c r="BM272">
        <v>1128.1690000000001</v>
      </c>
      <c r="BN272">
        <v>1424.163</v>
      </c>
      <c r="BO272">
        <v>1124.413</v>
      </c>
      <c r="BP272">
        <v>1144.835</v>
      </c>
      <c r="BQ272">
        <v>1474.6980000000001</v>
      </c>
      <c r="BR272">
        <v>1085.877</v>
      </c>
      <c r="BS272">
        <v>1229.547</v>
      </c>
      <c r="BT272">
        <v>813.49300000000005</v>
      </c>
      <c r="BV272" s="6">
        <v>142</v>
      </c>
      <c r="BW272" s="6">
        <v>1050.367</v>
      </c>
      <c r="BX272" s="6">
        <v>1276.1859999999999</v>
      </c>
      <c r="BY272" s="6">
        <v>1069.7539999999999</v>
      </c>
      <c r="BZ272" s="6">
        <v>1068.8030000000001</v>
      </c>
      <c r="CA272" s="6">
        <v>1240.289</v>
      </c>
      <c r="CB272" s="6">
        <v>1031.6990000000001</v>
      </c>
      <c r="CC272" s="6">
        <v>1367.538</v>
      </c>
      <c r="CD272" s="6">
        <v>983.5</v>
      </c>
      <c r="CE272" s="6">
        <v>1363.1590000000001</v>
      </c>
      <c r="CF272" s="6">
        <v>908.14400000000001</v>
      </c>
      <c r="CH272">
        <v>142</v>
      </c>
      <c r="CI272">
        <v>1029.7190000000001</v>
      </c>
      <c r="CJ272">
        <v>1279.047</v>
      </c>
      <c r="CK272">
        <v>981.52300000000002</v>
      </c>
      <c r="CL272">
        <v>1068.817</v>
      </c>
      <c r="CM272">
        <v>1212.0740000000001</v>
      </c>
      <c r="CN272">
        <v>1000.568</v>
      </c>
      <c r="CO272">
        <v>1282.0909999999999</v>
      </c>
      <c r="CP272">
        <v>1215.7639999999999</v>
      </c>
      <c r="CQ272">
        <v>1252.6569999999999</v>
      </c>
      <c r="CR272">
        <v>923.11099999999999</v>
      </c>
    </row>
    <row r="273" spans="2:96" x14ac:dyDescent="0.2">
      <c r="B273">
        <v>143</v>
      </c>
      <c r="C273">
        <v>10345.322</v>
      </c>
      <c r="D273">
        <v>4689.8</v>
      </c>
      <c r="E273">
        <v>4801.9650000000001</v>
      </c>
      <c r="F273">
        <v>16257.914000000001</v>
      </c>
      <c r="G273">
        <v>11194.4</v>
      </c>
      <c r="H273">
        <v>9093.5300000000007</v>
      </c>
      <c r="I273">
        <v>10500.117</v>
      </c>
      <c r="J273">
        <v>16182.978999999999</v>
      </c>
      <c r="K273">
        <v>10452.562</v>
      </c>
      <c r="L273">
        <v>9495.875</v>
      </c>
      <c r="N273">
        <v>143</v>
      </c>
      <c r="O273">
        <v>18470.388999999999</v>
      </c>
      <c r="P273">
        <v>17362.486000000001</v>
      </c>
      <c r="Q273">
        <v>16390.596000000001</v>
      </c>
      <c r="R273">
        <v>9728.6569999999992</v>
      </c>
      <c r="S273">
        <v>15742.896000000001</v>
      </c>
      <c r="T273">
        <v>15763.376</v>
      </c>
      <c r="U273">
        <v>6564.6139999999996</v>
      </c>
      <c r="V273">
        <v>8963.6530000000002</v>
      </c>
      <c r="W273">
        <v>7789.3320000000003</v>
      </c>
      <c r="X273">
        <v>957.92399999999998</v>
      </c>
      <c r="Z273">
        <v>143</v>
      </c>
      <c r="AA273">
        <v>4298.1270000000004</v>
      </c>
      <c r="AB273">
        <v>1980.8209999999999</v>
      </c>
      <c r="AC273">
        <v>5435.0110000000004</v>
      </c>
      <c r="AD273">
        <v>5478.75</v>
      </c>
      <c r="AE273">
        <v>5695.1109999999999</v>
      </c>
      <c r="AF273">
        <v>2969.902</v>
      </c>
      <c r="AG273">
        <v>2560.3150000000001</v>
      </c>
      <c r="AH273">
        <v>3142.5279999999998</v>
      </c>
      <c r="AI273">
        <v>5431.1329999999998</v>
      </c>
      <c r="AJ273">
        <v>8167.9189999999999</v>
      </c>
      <c r="AL273">
        <v>143</v>
      </c>
      <c r="AM273">
        <v>726.06700000000001</v>
      </c>
      <c r="AN273">
        <v>1264.2270000000001</v>
      </c>
      <c r="AO273">
        <v>694.77099999999996</v>
      </c>
      <c r="AP273">
        <v>2217.7130000000002</v>
      </c>
      <c r="AQ273">
        <v>1196.4290000000001</v>
      </c>
      <c r="AR273">
        <v>1695.86</v>
      </c>
      <c r="AS273">
        <v>3471.6129999999998</v>
      </c>
      <c r="AT273">
        <v>4894.01</v>
      </c>
      <c r="AV273">
        <v>4460.085</v>
      </c>
      <c r="AX273">
        <v>143</v>
      </c>
      <c r="AY273">
        <v>1645.2449999999999</v>
      </c>
      <c r="AZ273">
        <v>1818.4760000000001</v>
      </c>
      <c r="BA273">
        <v>1807.7139999999999</v>
      </c>
      <c r="BB273">
        <v>2322.279</v>
      </c>
      <c r="BC273">
        <v>1771.729</v>
      </c>
      <c r="BD273">
        <v>1250.1379999999999</v>
      </c>
      <c r="BE273">
        <v>1690.4449999999999</v>
      </c>
      <c r="BF273">
        <v>1816.115</v>
      </c>
      <c r="BG273">
        <v>1421.075</v>
      </c>
      <c r="BH273">
        <v>1191.4639999999999</v>
      </c>
      <c r="BJ273">
        <v>143</v>
      </c>
      <c r="BK273">
        <v>1202.5630000000001</v>
      </c>
      <c r="BL273">
        <v>1111.8240000000001</v>
      </c>
      <c r="BM273">
        <v>1148.6489999999999</v>
      </c>
      <c r="BN273">
        <v>1438.548</v>
      </c>
      <c r="BO273">
        <v>1067.5889999999999</v>
      </c>
      <c r="BP273">
        <v>1147.2460000000001</v>
      </c>
      <c r="BQ273">
        <v>1444.1859999999999</v>
      </c>
      <c r="BR273">
        <v>1087.93</v>
      </c>
      <c r="BS273">
        <v>1193.412</v>
      </c>
      <c r="BT273">
        <v>801.80700000000002</v>
      </c>
      <c r="BV273" s="6">
        <v>143</v>
      </c>
      <c r="BW273" s="6">
        <v>1061.171</v>
      </c>
      <c r="BX273" s="6">
        <v>1298.414</v>
      </c>
      <c r="BY273" s="6">
        <v>1082.9590000000001</v>
      </c>
      <c r="BZ273" s="6">
        <v>1070.7360000000001</v>
      </c>
      <c r="CA273" s="6">
        <v>1085.1980000000001</v>
      </c>
      <c r="CB273" s="6">
        <v>1037.1369999999999</v>
      </c>
      <c r="CC273" s="6">
        <v>1419.386</v>
      </c>
      <c r="CD273" s="6">
        <v>994.66899999999998</v>
      </c>
      <c r="CE273" s="6">
        <v>1339.242</v>
      </c>
      <c r="CF273" s="6">
        <v>910.875</v>
      </c>
      <c r="CH273">
        <v>143</v>
      </c>
      <c r="CI273">
        <v>982.65099999999995</v>
      </c>
      <c r="CJ273">
        <v>1235.6369999999999</v>
      </c>
      <c r="CK273">
        <v>996.14700000000005</v>
      </c>
      <c r="CL273">
        <v>1050.5160000000001</v>
      </c>
      <c r="CM273">
        <v>1198.6079999999999</v>
      </c>
      <c r="CN273">
        <v>1021.321</v>
      </c>
      <c r="CO273">
        <v>1274.4749999999999</v>
      </c>
      <c r="CP273">
        <v>1178.723</v>
      </c>
      <c r="CQ273">
        <v>1278.4680000000001</v>
      </c>
      <c r="CR273">
        <v>914.39599999999996</v>
      </c>
    </row>
    <row r="274" spans="2:96" x14ac:dyDescent="0.2">
      <c r="B274">
        <v>144</v>
      </c>
      <c r="C274">
        <v>9424.4560000000001</v>
      </c>
      <c r="D274">
        <v>4160.68</v>
      </c>
      <c r="E274">
        <v>4338.5479999999998</v>
      </c>
      <c r="F274">
        <v>15810.549000000001</v>
      </c>
      <c r="G274">
        <v>11587.584999999999</v>
      </c>
      <c r="H274">
        <v>8621.9560000000001</v>
      </c>
      <c r="I274">
        <v>9883.4349999999995</v>
      </c>
      <c r="J274">
        <v>15593.868</v>
      </c>
      <c r="K274">
        <v>10067.942999999999</v>
      </c>
      <c r="L274">
        <v>9759.1309999999994</v>
      </c>
      <c r="N274">
        <v>144</v>
      </c>
      <c r="O274">
        <v>18369.936000000002</v>
      </c>
      <c r="P274">
        <v>17572.736000000001</v>
      </c>
      <c r="Q274">
        <v>15536.656000000001</v>
      </c>
      <c r="R274">
        <v>9872.1880000000001</v>
      </c>
      <c r="S274">
        <v>15186.564</v>
      </c>
      <c r="T274">
        <v>15768.314</v>
      </c>
      <c r="U274">
        <v>5989.2179999999998</v>
      </c>
      <c r="V274">
        <v>8402.56</v>
      </c>
      <c r="W274">
        <v>7845.7240000000002</v>
      </c>
      <c r="X274">
        <v>910.22799999999995</v>
      </c>
      <c r="Z274">
        <v>144</v>
      </c>
      <c r="AA274">
        <v>4154.2430000000004</v>
      </c>
      <c r="AB274">
        <v>1894.798</v>
      </c>
      <c r="AC274">
        <v>5227.9160000000002</v>
      </c>
      <c r="AD274">
        <v>5300.3789999999999</v>
      </c>
      <c r="AE274">
        <v>5380.0190000000002</v>
      </c>
      <c r="AF274">
        <v>2811.0680000000002</v>
      </c>
      <c r="AG274">
        <v>2382.1370000000002</v>
      </c>
      <c r="AH274">
        <v>3089.2739999999999</v>
      </c>
      <c r="AI274">
        <v>5303.9960000000001</v>
      </c>
      <c r="AJ274">
        <v>7933.8670000000002</v>
      </c>
      <c r="AL274">
        <v>144</v>
      </c>
      <c r="AM274">
        <v>737.19500000000005</v>
      </c>
      <c r="AN274">
        <v>1254.9749999999999</v>
      </c>
      <c r="AO274">
        <v>682.67899999999997</v>
      </c>
      <c r="AP274">
        <v>2050.864</v>
      </c>
      <c r="AQ274">
        <v>1222.1769999999999</v>
      </c>
      <c r="AR274">
        <v>1695.7090000000001</v>
      </c>
      <c r="AS274">
        <v>3369.6590000000001</v>
      </c>
      <c r="AT274">
        <v>4776.1499999999996</v>
      </c>
      <c r="AV274">
        <v>4405.7709999999997</v>
      </c>
      <c r="AX274">
        <v>144</v>
      </c>
      <c r="AY274">
        <v>1634.2080000000001</v>
      </c>
      <c r="AZ274">
        <v>1852.1980000000001</v>
      </c>
      <c r="BA274">
        <v>1745.6869999999999</v>
      </c>
      <c r="BB274">
        <v>2276.739</v>
      </c>
      <c r="BC274">
        <v>1784.1289999999999</v>
      </c>
      <c r="BD274">
        <v>1298.038</v>
      </c>
      <c r="BE274">
        <v>1726.711</v>
      </c>
      <c r="BF274">
        <v>1914.69</v>
      </c>
      <c r="BG274">
        <v>1417.973</v>
      </c>
      <c r="BH274">
        <v>1302.96</v>
      </c>
      <c r="BJ274">
        <v>144</v>
      </c>
      <c r="BK274">
        <v>1112.511</v>
      </c>
      <c r="BL274">
        <v>1141.7570000000001</v>
      </c>
      <c r="BM274">
        <v>1192.732</v>
      </c>
      <c r="BN274">
        <v>1468.8720000000001</v>
      </c>
      <c r="BO274">
        <v>1124.6579999999999</v>
      </c>
      <c r="BP274">
        <v>1087.8620000000001</v>
      </c>
      <c r="BQ274">
        <v>1448.759</v>
      </c>
      <c r="BR274">
        <v>1093.058</v>
      </c>
      <c r="BS274">
        <v>1242.2429999999999</v>
      </c>
      <c r="BT274">
        <v>847.31100000000004</v>
      </c>
      <c r="BV274" s="6">
        <v>144</v>
      </c>
      <c r="BW274" s="6">
        <v>1008.981</v>
      </c>
      <c r="BX274" s="6">
        <v>1319.0519999999999</v>
      </c>
      <c r="BY274" s="6">
        <v>1060.211</v>
      </c>
      <c r="BZ274" s="6">
        <v>1072.2249999999999</v>
      </c>
      <c r="CA274" s="6">
        <v>1121.5809999999999</v>
      </c>
      <c r="CB274" s="6">
        <v>999.51499999999999</v>
      </c>
      <c r="CC274" s="6">
        <v>1386.472</v>
      </c>
      <c r="CD274" s="6">
        <v>963.11500000000001</v>
      </c>
      <c r="CE274" s="6">
        <v>1292.6099999999999</v>
      </c>
      <c r="CF274" s="6">
        <v>926.61699999999996</v>
      </c>
      <c r="CH274">
        <v>144</v>
      </c>
      <c r="CI274">
        <v>1005.0650000000001</v>
      </c>
      <c r="CJ274">
        <v>1275.443</v>
      </c>
      <c r="CK274">
        <v>1037.8019999999999</v>
      </c>
      <c r="CL274">
        <v>1048.2829999999999</v>
      </c>
      <c r="CM274">
        <v>1247.816</v>
      </c>
      <c r="CN274">
        <v>1062.5719999999999</v>
      </c>
      <c r="CO274">
        <v>1271.6489999999999</v>
      </c>
      <c r="CP274">
        <v>1170.271</v>
      </c>
      <c r="CQ274">
        <v>1243.1590000000001</v>
      </c>
      <c r="CR274">
        <v>915.39800000000002</v>
      </c>
    </row>
    <row r="275" spans="2:96" x14ac:dyDescent="0.2">
      <c r="B275">
        <v>145</v>
      </c>
      <c r="C275">
        <v>9040.4740000000002</v>
      </c>
      <c r="D275">
        <v>3519.2109999999998</v>
      </c>
      <c r="E275">
        <v>3867.5859999999998</v>
      </c>
      <c r="F275">
        <v>15037.555</v>
      </c>
      <c r="G275">
        <v>11215.178</v>
      </c>
      <c r="H275">
        <v>8142.5460000000003</v>
      </c>
      <c r="I275">
        <v>9847.8140000000003</v>
      </c>
      <c r="J275">
        <v>14749.257</v>
      </c>
      <c r="K275">
        <v>9673.2029999999995</v>
      </c>
      <c r="L275">
        <v>9652.48</v>
      </c>
      <c r="N275">
        <v>145</v>
      </c>
      <c r="O275">
        <v>18057.256000000001</v>
      </c>
      <c r="P275">
        <v>17483.453000000001</v>
      </c>
      <c r="Q275">
        <v>14949.995000000001</v>
      </c>
      <c r="R275">
        <v>9830.5190000000002</v>
      </c>
      <c r="S275">
        <v>14740.914000000001</v>
      </c>
      <c r="T275">
        <v>15833.846</v>
      </c>
      <c r="U275">
        <v>5576.1189999999997</v>
      </c>
      <c r="V275">
        <v>7927.95</v>
      </c>
      <c r="W275">
        <v>7474.7960000000003</v>
      </c>
      <c r="X275">
        <v>860.27599999999995</v>
      </c>
      <c r="Z275">
        <v>145</v>
      </c>
      <c r="AA275">
        <v>3923.1840000000002</v>
      </c>
      <c r="AB275">
        <v>1979.8889999999999</v>
      </c>
      <c r="AC275">
        <v>5126.7439999999997</v>
      </c>
      <c r="AD275">
        <v>5063.22</v>
      </c>
      <c r="AE275">
        <v>5118.1790000000001</v>
      </c>
      <c r="AF275">
        <v>2651.1979999999999</v>
      </c>
      <c r="AG275">
        <v>2277.65</v>
      </c>
      <c r="AH275">
        <v>3097.9389999999999</v>
      </c>
      <c r="AI275">
        <v>5315.7950000000001</v>
      </c>
      <c r="AJ275">
        <v>7928.18</v>
      </c>
      <c r="AL275">
        <v>145</v>
      </c>
      <c r="AM275">
        <v>718.43499999999995</v>
      </c>
      <c r="AN275">
        <v>1254.5</v>
      </c>
      <c r="AO275">
        <v>699.89</v>
      </c>
      <c r="AP275">
        <v>2019.9259999999999</v>
      </c>
      <c r="AQ275">
        <v>1217.9829999999999</v>
      </c>
      <c r="AR275">
        <v>1602.71</v>
      </c>
      <c r="AS275">
        <v>3297.877</v>
      </c>
      <c r="AT275">
        <v>4671.8549999999996</v>
      </c>
      <c r="AV275">
        <v>4311.0200000000004</v>
      </c>
      <c r="AX275">
        <v>145</v>
      </c>
      <c r="AY275">
        <v>1542.7860000000001</v>
      </c>
      <c r="AZ275">
        <v>1812.645</v>
      </c>
      <c r="BA275">
        <v>1827.309</v>
      </c>
      <c r="BB275">
        <v>2310.9969999999998</v>
      </c>
      <c r="BC275">
        <v>1938.8389999999999</v>
      </c>
      <c r="BD275">
        <v>1349.34</v>
      </c>
      <c r="BE275">
        <v>1644.127</v>
      </c>
      <c r="BF275">
        <v>1992.0540000000001</v>
      </c>
      <c r="BG275">
        <v>1457.3630000000001</v>
      </c>
      <c r="BH275">
        <v>1308.6120000000001</v>
      </c>
      <c r="BJ275">
        <v>145</v>
      </c>
      <c r="BK275">
        <v>1095.5</v>
      </c>
      <c r="BL275">
        <v>1164.0830000000001</v>
      </c>
      <c r="BM275">
        <v>1106.606</v>
      </c>
      <c r="BN275">
        <v>1517.8230000000001</v>
      </c>
      <c r="BO275">
        <v>1095.856</v>
      </c>
      <c r="BP275">
        <v>1075.0350000000001</v>
      </c>
      <c r="BQ275">
        <v>1400.646</v>
      </c>
      <c r="BR275">
        <v>1093.0409999999999</v>
      </c>
      <c r="BS275">
        <v>1300.7090000000001</v>
      </c>
      <c r="BT275">
        <v>807.18200000000002</v>
      </c>
      <c r="BV275" s="6">
        <v>145</v>
      </c>
      <c r="BW275" s="6">
        <v>1061.155</v>
      </c>
      <c r="BX275" s="6">
        <v>1231.691</v>
      </c>
      <c r="BY275" s="6">
        <v>1001.337</v>
      </c>
      <c r="BZ275" s="6">
        <v>1113.585</v>
      </c>
      <c r="CA275" s="6">
        <v>1116.9960000000001</v>
      </c>
      <c r="CB275" s="6">
        <v>965.35699999999997</v>
      </c>
      <c r="CC275" s="6">
        <v>1322.931</v>
      </c>
      <c r="CD275" s="6">
        <v>997.50699999999995</v>
      </c>
      <c r="CE275" s="6">
        <v>1306.826</v>
      </c>
      <c r="CF275" s="6">
        <v>969.84100000000001</v>
      </c>
      <c r="CH275">
        <v>145</v>
      </c>
      <c r="CI275">
        <v>1013.825</v>
      </c>
      <c r="CJ275">
        <v>1182.923</v>
      </c>
      <c r="CK275">
        <v>1033.0219999999999</v>
      </c>
      <c r="CL275">
        <v>1008.359</v>
      </c>
      <c r="CM275">
        <v>1240.7270000000001</v>
      </c>
      <c r="CN275">
        <v>1099.779</v>
      </c>
      <c r="CO275">
        <v>1214.404</v>
      </c>
      <c r="CP275">
        <v>1250.729</v>
      </c>
      <c r="CQ275">
        <v>1203.979</v>
      </c>
      <c r="CR275">
        <v>888.71199999999999</v>
      </c>
    </row>
    <row r="276" spans="2:96" x14ac:dyDescent="0.2">
      <c r="B276">
        <v>146</v>
      </c>
      <c r="C276">
        <v>8486.4009999999998</v>
      </c>
      <c r="D276">
        <v>2912.8560000000002</v>
      </c>
      <c r="E276">
        <v>3557.37</v>
      </c>
      <c r="F276">
        <v>14422.375</v>
      </c>
      <c r="G276">
        <v>10900.507</v>
      </c>
      <c r="H276">
        <v>8063.4920000000002</v>
      </c>
      <c r="I276">
        <v>9668.25</v>
      </c>
      <c r="J276">
        <v>14020.11</v>
      </c>
      <c r="K276">
        <v>9177.6020000000008</v>
      </c>
      <c r="L276">
        <v>9611.3950000000004</v>
      </c>
      <c r="N276">
        <v>146</v>
      </c>
      <c r="O276">
        <v>18102.809000000001</v>
      </c>
      <c r="P276">
        <v>17337.828000000001</v>
      </c>
      <c r="Q276">
        <v>14261.13</v>
      </c>
      <c r="R276">
        <v>9690.0239999999994</v>
      </c>
      <c r="S276">
        <v>14382.179</v>
      </c>
      <c r="T276">
        <v>15717.112999999999</v>
      </c>
      <c r="U276">
        <v>4966.3239999999996</v>
      </c>
      <c r="V276">
        <v>7790.8819999999996</v>
      </c>
      <c r="W276">
        <v>7482.1570000000002</v>
      </c>
      <c r="X276">
        <v>844.35400000000004</v>
      </c>
      <c r="Z276">
        <v>146</v>
      </c>
      <c r="AA276">
        <v>3841.3420000000001</v>
      </c>
      <c r="AB276">
        <v>1980.88</v>
      </c>
      <c r="AC276">
        <v>4829.9350000000004</v>
      </c>
      <c r="AD276">
        <v>4873.9620000000004</v>
      </c>
      <c r="AE276">
        <v>4848.7690000000002</v>
      </c>
      <c r="AF276">
        <v>2492.5940000000001</v>
      </c>
      <c r="AG276">
        <v>2177.5500000000002</v>
      </c>
      <c r="AH276">
        <v>2933.9340000000002</v>
      </c>
      <c r="AI276">
        <v>5185.3869999999997</v>
      </c>
      <c r="AJ276">
        <v>7824.7370000000001</v>
      </c>
      <c r="AL276">
        <v>146</v>
      </c>
      <c r="AM276">
        <v>731.18799999999999</v>
      </c>
      <c r="AN276">
        <v>1232.1220000000001</v>
      </c>
      <c r="AO276">
        <v>691.46900000000005</v>
      </c>
      <c r="AP276">
        <v>1812.402</v>
      </c>
      <c r="AQ276">
        <v>1201.7180000000001</v>
      </c>
      <c r="AR276">
        <v>1572.346</v>
      </c>
      <c r="AS276">
        <v>3194.4949999999999</v>
      </c>
      <c r="AT276">
        <v>4516.6279999999997</v>
      </c>
      <c r="AV276">
        <v>4244.5029999999997</v>
      </c>
      <c r="AX276">
        <v>146</v>
      </c>
      <c r="AY276">
        <v>1462.4269999999999</v>
      </c>
      <c r="AZ276">
        <v>1926.7639999999999</v>
      </c>
      <c r="BA276">
        <v>1898.6690000000001</v>
      </c>
      <c r="BB276">
        <v>2253.837</v>
      </c>
      <c r="BC276">
        <v>2095.1680000000001</v>
      </c>
      <c r="BD276">
        <v>1462.848</v>
      </c>
      <c r="BE276">
        <v>1766.0709999999999</v>
      </c>
      <c r="BF276">
        <v>2165.3090000000002</v>
      </c>
      <c r="BG276">
        <v>1486.021</v>
      </c>
      <c r="BH276">
        <v>1339.5730000000001</v>
      </c>
      <c r="BJ276">
        <v>146</v>
      </c>
      <c r="BK276">
        <v>1078.742</v>
      </c>
      <c r="BL276">
        <v>1172.8</v>
      </c>
      <c r="BM276">
        <v>1112.991</v>
      </c>
      <c r="BN276">
        <v>1497.152</v>
      </c>
      <c r="BO276">
        <v>1085.694</v>
      </c>
      <c r="BP276">
        <v>1061.7180000000001</v>
      </c>
      <c r="BQ276">
        <v>1350.6510000000001</v>
      </c>
      <c r="BR276">
        <v>1162.55</v>
      </c>
      <c r="BS276">
        <v>1298.3679999999999</v>
      </c>
      <c r="BT276">
        <v>803.452</v>
      </c>
      <c r="BV276" s="6">
        <v>146</v>
      </c>
      <c r="BW276" s="6">
        <v>1010.0410000000001</v>
      </c>
      <c r="BX276" s="6">
        <v>1186.146</v>
      </c>
      <c r="BY276" s="6">
        <v>995.06799999999998</v>
      </c>
      <c r="BZ276" s="6">
        <v>1089.0239999999999</v>
      </c>
      <c r="CA276" s="6">
        <v>1183.925</v>
      </c>
      <c r="CB276" s="6">
        <v>936.18</v>
      </c>
      <c r="CC276" s="6">
        <v>1319.953</v>
      </c>
      <c r="CD276" s="6">
        <v>966.16200000000003</v>
      </c>
      <c r="CE276" s="6">
        <v>1300.3130000000001</v>
      </c>
      <c r="CF276" s="6">
        <v>977.43799999999999</v>
      </c>
      <c r="CH276">
        <v>146</v>
      </c>
      <c r="CI276">
        <v>1034.0340000000001</v>
      </c>
      <c r="CJ276">
        <v>1199.3779999999999</v>
      </c>
      <c r="CK276">
        <v>965.39400000000001</v>
      </c>
      <c r="CL276">
        <v>1031.885</v>
      </c>
      <c r="CM276">
        <v>1274.095</v>
      </c>
      <c r="CN276">
        <v>1119.393</v>
      </c>
      <c r="CO276">
        <v>1289.4190000000001</v>
      </c>
      <c r="CP276">
        <v>1235.877</v>
      </c>
      <c r="CQ276">
        <v>1221.672</v>
      </c>
      <c r="CR276">
        <v>906.22199999999998</v>
      </c>
    </row>
    <row r="277" spans="2:96" x14ac:dyDescent="0.2">
      <c r="B277">
        <v>147</v>
      </c>
      <c r="C277">
        <v>7887.4260000000004</v>
      </c>
      <c r="D277">
        <v>2427.66</v>
      </c>
      <c r="E277">
        <v>3132.9029999999998</v>
      </c>
      <c r="F277">
        <v>13589.862999999999</v>
      </c>
      <c r="G277">
        <v>10556.397999999999</v>
      </c>
      <c r="H277">
        <v>7527.3230000000003</v>
      </c>
      <c r="I277">
        <v>9463.5509999999995</v>
      </c>
      <c r="J277">
        <v>13281.692999999999</v>
      </c>
      <c r="K277">
        <v>8492.4349999999995</v>
      </c>
      <c r="L277">
        <v>9755.0730000000003</v>
      </c>
      <c r="N277">
        <v>147</v>
      </c>
      <c r="O277">
        <v>17939.706999999999</v>
      </c>
      <c r="P277">
        <v>17181.607</v>
      </c>
      <c r="Q277">
        <v>13603.146000000001</v>
      </c>
      <c r="R277">
        <v>9830.848</v>
      </c>
      <c r="S277">
        <v>14141.971</v>
      </c>
      <c r="T277">
        <v>16062.085999999999</v>
      </c>
      <c r="U277">
        <v>4583.9229999999998</v>
      </c>
      <c r="V277">
        <v>7283.31</v>
      </c>
      <c r="W277">
        <v>7160.3969999999999</v>
      </c>
      <c r="X277">
        <v>815.28</v>
      </c>
      <c r="Z277">
        <v>147</v>
      </c>
      <c r="AA277">
        <v>3761.9780000000001</v>
      </c>
      <c r="AB277">
        <v>1987.79</v>
      </c>
      <c r="AC277">
        <v>4519.9870000000001</v>
      </c>
      <c r="AD277">
        <v>4768.7759999999998</v>
      </c>
      <c r="AE277">
        <v>4575.7190000000001</v>
      </c>
      <c r="AF277">
        <v>2392.4940000000001</v>
      </c>
      <c r="AG277">
        <v>1959.6010000000001</v>
      </c>
      <c r="AH277">
        <v>2778.69</v>
      </c>
      <c r="AI277">
        <v>4999.2359999999999</v>
      </c>
      <c r="AJ277">
        <v>7656.2020000000002</v>
      </c>
      <c r="AL277">
        <v>147</v>
      </c>
      <c r="AN277">
        <v>1163.6030000000001</v>
      </c>
      <c r="AP277">
        <v>1827.4010000000001</v>
      </c>
      <c r="AQ277">
        <v>1161.4280000000001</v>
      </c>
      <c r="AR277">
        <v>1542.24</v>
      </c>
      <c r="AS277">
        <v>3154.8029999999999</v>
      </c>
      <c r="AT277">
        <v>4847.2420000000002</v>
      </c>
      <c r="AV277">
        <v>4143.3900000000003</v>
      </c>
      <c r="AX277">
        <v>147</v>
      </c>
      <c r="AY277">
        <v>1416.365</v>
      </c>
      <c r="AZ277">
        <v>1974.6959999999999</v>
      </c>
      <c r="BA277">
        <v>1842.125</v>
      </c>
      <c r="BB277">
        <v>2259.4</v>
      </c>
      <c r="BC277">
        <v>2098.8809999999999</v>
      </c>
      <c r="BD277">
        <v>1559.3689999999999</v>
      </c>
      <c r="BE277">
        <v>1893.47</v>
      </c>
      <c r="BF277">
        <v>2211.1080000000002</v>
      </c>
      <c r="BG277">
        <v>1445.058</v>
      </c>
      <c r="BH277">
        <v>1342.7539999999999</v>
      </c>
      <c r="BJ277">
        <v>147</v>
      </c>
      <c r="BK277">
        <v>1049.2380000000001</v>
      </c>
      <c r="BL277">
        <v>1142.48</v>
      </c>
      <c r="BM277">
        <v>1053.5319999999999</v>
      </c>
      <c r="BN277">
        <v>1512.123</v>
      </c>
      <c r="BO277">
        <v>1148.5239999999999</v>
      </c>
      <c r="BP277">
        <v>1028.546</v>
      </c>
      <c r="BQ277">
        <v>1366.1030000000001</v>
      </c>
      <c r="BR277">
        <v>1176.2329999999999</v>
      </c>
      <c r="BS277">
        <v>1290.0519999999999</v>
      </c>
      <c r="BT277">
        <v>851.25400000000002</v>
      </c>
      <c r="BV277" s="6">
        <v>147</v>
      </c>
      <c r="BW277" s="6">
        <v>1062.923</v>
      </c>
      <c r="BX277" s="6">
        <v>1205.6980000000001</v>
      </c>
      <c r="BY277" s="6">
        <v>974.44500000000005</v>
      </c>
      <c r="BZ277" s="6">
        <v>1036.347</v>
      </c>
      <c r="CA277" s="6">
        <v>1162.4459999999999</v>
      </c>
      <c r="CB277" s="6">
        <v>958.45399999999995</v>
      </c>
      <c r="CC277" s="6">
        <v>1259.7</v>
      </c>
      <c r="CD277" s="6">
        <v>943.78800000000001</v>
      </c>
      <c r="CE277" s="6">
        <v>1314.337</v>
      </c>
      <c r="CF277" s="6">
        <v>987.36500000000001</v>
      </c>
      <c r="CH277">
        <v>147</v>
      </c>
      <c r="CI277">
        <v>950.16700000000003</v>
      </c>
      <c r="CJ277">
        <v>1220.3040000000001</v>
      </c>
      <c r="CK277">
        <v>1009.187</v>
      </c>
      <c r="CL277">
        <v>1052.2</v>
      </c>
      <c r="CM277">
        <v>1241.3510000000001</v>
      </c>
      <c r="CN277">
        <v>1133.4369999999999</v>
      </c>
      <c r="CO277">
        <v>1197.1690000000001</v>
      </c>
      <c r="CP277">
        <v>1220.1759999999999</v>
      </c>
      <c r="CQ277">
        <v>1168.066</v>
      </c>
      <c r="CR277">
        <v>893.16899999999998</v>
      </c>
    </row>
    <row r="278" spans="2:96" x14ac:dyDescent="0.2">
      <c r="B278">
        <v>148</v>
      </c>
      <c r="C278">
        <v>7519.8919999999998</v>
      </c>
      <c r="D278">
        <v>2093.7130000000002</v>
      </c>
      <c r="E278">
        <v>2917.9290000000001</v>
      </c>
      <c r="F278">
        <v>13152.478999999999</v>
      </c>
      <c r="G278">
        <v>10350.453</v>
      </c>
      <c r="H278">
        <v>6840.9120000000003</v>
      </c>
      <c r="I278">
        <v>8939.0329999999994</v>
      </c>
      <c r="J278">
        <v>12691.282999999999</v>
      </c>
      <c r="K278">
        <v>8067.5039999999999</v>
      </c>
      <c r="L278">
        <v>9617.2880000000005</v>
      </c>
      <c r="N278">
        <v>148</v>
      </c>
      <c r="O278">
        <v>17605.105</v>
      </c>
      <c r="P278">
        <v>17061.525000000001</v>
      </c>
      <c r="Q278">
        <v>13428.486000000001</v>
      </c>
      <c r="R278">
        <v>9743.5259999999998</v>
      </c>
      <c r="S278">
        <v>13705.063</v>
      </c>
      <c r="T278">
        <v>15970.705</v>
      </c>
      <c r="U278">
        <v>4059.9960000000001</v>
      </c>
      <c r="V278">
        <v>6906.9229999999998</v>
      </c>
      <c r="W278">
        <v>6984.9809999999998</v>
      </c>
      <c r="X278">
        <v>782.88900000000001</v>
      </c>
      <c r="Z278">
        <v>148</v>
      </c>
      <c r="AA278">
        <v>3703.038</v>
      </c>
      <c r="AB278">
        <v>2064.1190000000001</v>
      </c>
      <c r="AC278">
        <v>4412.2290000000003</v>
      </c>
      <c r="AD278">
        <v>4563.8680000000004</v>
      </c>
      <c r="AE278">
        <v>4500.366</v>
      </c>
      <c r="AF278">
        <v>2481.2190000000001</v>
      </c>
      <c r="AG278">
        <v>1924.491</v>
      </c>
      <c r="AH278">
        <v>2829.7280000000001</v>
      </c>
      <c r="AI278">
        <v>4849.7550000000001</v>
      </c>
      <c r="AJ278">
        <v>7371.16</v>
      </c>
      <c r="AL278">
        <v>148</v>
      </c>
      <c r="AN278">
        <v>1141.7349999999999</v>
      </c>
      <c r="AP278">
        <v>1772.204</v>
      </c>
      <c r="AQ278">
        <v>1151.134</v>
      </c>
      <c r="AR278">
        <v>1559.817</v>
      </c>
      <c r="AS278">
        <v>3104.7979999999998</v>
      </c>
      <c r="AT278">
        <v>4705.0330000000004</v>
      </c>
      <c r="AV278">
        <v>3927.17</v>
      </c>
      <c r="AX278">
        <v>148</v>
      </c>
      <c r="AY278">
        <v>1449.2929999999999</v>
      </c>
      <c r="AZ278">
        <v>1990.0830000000001</v>
      </c>
      <c r="BA278">
        <v>1905.279</v>
      </c>
      <c r="BB278">
        <v>2206.5940000000001</v>
      </c>
      <c r="BC278">
        <v>2195.9609999999998</v>
      </c>
      <c r="BD278">
        <v>1674.3620000000001</v>
      </c>
      <c r="BE278">
        <v>1775.7860000000001</v>
      </c>
      <c r="BF278">
        <v>2300.6970000000001</v>
      </c>
      <c r="BG278">
        <v>1467.2929999999999</v>
      </c>
      <c r="BH278">
        <v>1449.1</v>
      </c>
      <c r="BJ278">
        <v>148</v>
      </c>
      <c r="BK278">
        <v>1026.557</v>
      </c>
      <c r="BL278">
        <v>1145.894</v>
      </c>
      <c r="BM278">
        <v>1031.2860000000001</v>
      </c>
      <c r="BN278">
        <v>1527.2560000000001</v>
      </c>
      <c r="BO278">
        <v>1140.2349999999999</v>
      </c>
      <c r="BP278">
        <v>1017.47</v>
      </c>
      <c r="BQ278">
        <v>1282.865</v>
      </c>
      <c r="BR278">
        <v>1151.4880000000001</v>
      </c>
      <c r="BS278">
        <v>1421.6969999999999</v>
      </c>
      <c r="BT278">
        <v>831.24400000000003</v>
      </c>
      <c r="BV278" s="6">
        <v>148</v>
      </c>
      <c r="BW278" s="6">
        <v>1044.4280000000001</v>
      </c>
      <c r="BX278" s="6">
        <v>1129.867</v>
      </c>
      <c r="BY278" s="6">
        <v>977.08900000000006</v>
      </c>
      <c r="BZ278" s="6">
        <v>1007.331</v>
      </c>
      <c r="CA278" s="6">
        <v>1174.961</v>
      </c>
      <c r="CB278" s="6">
        <v>972.62599999999998</v>
      </c>
      <c r="CC278" s="6">
        <v>1243.011</v>
      </c>
      <c r="CD278" s="6">
        <v>984.06299999999999</v>
      </c>
      <c r="CE278" s="6">
        <v>1281.5219999999999</v>
      </c>
      <c r="CF278" s="6">
        <v>964.48699999999997</v>
      </c>
      <c r="CH278">
        <v>148</v>
      </c>
      <c r="CI278">
        <v>972.29</v>
      </c>
      <c r="CJ278">
        <v>1219.0039999999999</v>
      </c>
      <c r="CK278">
        <v>987.82799999999997</v>
      </c>
      <c r="CL278">
        <v>987.02300000000002</v>
      </c>
      <c r="CM278">
        <v>1200.223</v>
      </c>
      <c r="CN278">
        <v>1103.0920000000001</v>
      </c>
      <c r="CO278">
        <v>1267.827</v>
      </c>
      <c r="CP278">
        <v>1197.5519999999999</v>
      </c>
      <c r="CQ278">
        <v>1194.6669999999999</v>
      </c>
      <c r="CR278">
        <v>959.41600000000005</v>
      </c>
    </row>
    <row r="279" spans="2:96" x14ac:dyDescent="0.2">
      <c r="B279">
        <v>149</v>
      </c>
      <c r="C279">
        <v>6859.9260000000004</v>
      </c>
      <c r="D279">
        <v>1900.646</v>
      </c>
      <c r="E279">
        <v>2587.3200000000002</v>
      </c>
      <c r="F279">
        <v>12532.93</v>
      </c>
      <c r="G279">
        <v>9803.3089999999993</v>
      </c>
      <c r="H279">
        <v>6528.1369999999997</v>
      </c>
      <c r="I279">
        <v>8314.9380000000001</v>
      </c>
      <c r="J279">
        <v>12182.359</v>
      </c>
      <c r="K279">
        <v>7419.7569999999996</v>
      </c>
      <c r="L279">
        <v>9102.1779999999999</v>
      </c>
      <c r="N279">
        <v>149</v>
      </c>
      <c r="O279">
        <v>17283.155999999999</v>
      </c>
      <c r="P279">
        <v>16566.458999999999</v>
      </c>
      <c r="Q279">
        <v>12899.824000000001</v>
      </c>
      <c r="R279">
        <v>9825.0529999999999</v>
      </c>
      <c r="S279">
        <v>13243.106</v>
      </c>
      <c r="T279">
        <v>16332.871999999999</v>
      </c>
      <c r="U279">
        <v>3554.0990000000002</v>
      </c>
      <c r="V279">
        <v>6543.4880000000003</v>
      </c>
      <c r="W279">
        <v>6634.875</v>
      </c>
      <c r="X279">
        <v>771.79200000000003</v>
      </c>
      <c r="Z279">
        <v>149</v>
      </c>
      <c r="AA279">
        <v>3692.5309999999999</v>
      </c>
      <c r="AB279">
        <v>1876.84</v>
      </c>
      <c r="AC279">
        <v>4226.5510000000004</v>
      </c>
      <c r="AD279">
        <v>4201.701</v>
      </c>
      <c r="AE279">
        <v>4305.2120000000004</v>
      </c>
      <c r="AF279">
        <v>2387.21</v>
      </c>
      <c r="AG279">
        <v>1965.8879999999999</v>
      </c>
      <c r="AH279">
        <v>2693.652</v>
      </c>
      <c r="AI279">
        <v>4745.2759999999998</v>
      </c>
      <c r="AJ279">
        <v>6936.8819999999996</v>
      </c>
      <c r="AL279">
        <v>149</v>
      </c>
      <c r="AN279">
        <v>1090.8150000000001</v>
      </c>
      <c r="AP279">
        <v>1684.271</v>
      </c>
      <c r="AQ279">
        <v>1122.623</v>
      </c>
      <c r="AR279">
        <v>1439.18</v>
      </c>
      <c r="AS279">
        <v>2945.6350000000002</v>
      </c>
      <c r="AT279">
        <v>4653.8540000000003</v>
      </c>
      <c r="AV279">
        <v>4002.3040000000001</v>
      </c>
      <c r="AX279">
        <v>149</v>
      </c>
      <c r="AY279">
        <v>1586.02</v>
      </c>
      <c r="AZ279">
        <v>2008.7639999999999</v>
      </c>
      <c r="BA279">
        <v>1947.4459999999999</v>
      </c>
      <c r="BB279">
        <v>2220.3629999999998</v>
      </c>
      <c r="BC279">
        <v>2322.4720000000002</v>
      </c>
      <c r="BD279">
        <v>1626.307</v>
      </c>
      <c r="BE279">
        <v>1764.0060000000001</v>
      </c>
      <c r="BF279">
        <v>2320.1239999999998</v>
      </c>
      <c r="BG279">
        <v>1477.924</v>
      </c>
      <c r="BH279">
        <v>1510.2929999999999</v>
      </c>
      <c r="BJ279">
        <v>149</v>
      </c>
      <c r="BK279">
        <v>1041.3309999999999</v>
      </c>
      <c r="BL279">
        <v>1142.0989999999999</v>
      </c>
      <c r="BM279">
        <v>1094.3340000000001</v>
      </c>
      <c r="BN279">
        <v>1401.9290000000001</v>
      </c>
      <c r="BO279">
        <v>1119.8040000000001</v>
      </c>
      <c r="BP279">
        <v>1045.098</v>
      </c>
      <c r="BQ279">
        <v>1314.4949999999999</v>
      </c>
      <c r="BR279">
        <v>1193.675</v>
      </c>
      <c r="BS279">
        <v>1443.921</v>
      </c>
      <c r="BT279">
        <v>862.67399999999998</v>
      </c>
      <c r="BV279" s="6">
        <v>149</v>
      </c>
      <c r="BW279" s="6">
        <v>1032.982</v>
      </c>
      <c r="BX279" s="6">
        <v>1068.797</v>
      </c>
      <c r="BY279" s="6">
        <v>995.61300000000006</v>
      </c>
      <c r="BZ279" s="6">
        <v>1014.931</v>
      </c>
      <c r="CA279" s="6">
        <v>1103.2329999999999</v>
      </c>
      <c r="CB279" s="6">
        <v>944.71299999999997</v>
      </c>
      <c r="CC279" s="6">
        <v>1301.413</v>
      </c>
      <c r="CD279" s="6">
        <v>990.87300000000005</v>
      </c>
      <c r="CE279" s="6">
        <v>1296.452</v>
      </c>
      <c r="CF279" s="6">
        <v>966.44</v>
      </c>
      <c r="CH279">
        <v>149</v>
      </c>
      <c r="CI279">
        <v>981.93799999999999</v>
      </c>
      <c r="CJ279">
        <v>1239.828</v>
      </c>
      <c r="CK279">
        <v>1003.061</v>
      </c>
      <c r="CL279">
        <v>999.41</v>
      </c>
      <c r="CM279">
        <v>1267.461</v>
      </c>
      <c r="CN279">
        <v>1042.1199999999999</v>
      </c>
      <c r="CO279">
        <v>1269.0450000000001</v>
      </c>
      <c r="CP279">
        <v>1147.761</v>
      </c>
      <c r="CQ279">
        <v>1221.0150000000001</v>
      </c>
      <c r="CR279">
        <v>897.41700000000003</v>
      </c>
    </row>
    <row r="280" spans="2:96" x14ac:dyDescent="0.2">
      <c r="B280">
        <v>150</v>
      </c>
      <c r="C280">
        <v>6288.36</v>
      </c>
      <c r="D280">
        <v>1686.6179999999999</v>
      </c>
      <c r="E280">
        <v>2398.752</v>
      </c>
      <c r="F280">
        <v>11740.013999999999</v>
      </c>
      <c r="G280">
        <v>9320.4950000000008</v>
      </c>
      <c r="H280">
        <v>6270.6109999999999</v>
      </c>
      <c r="I280">
        <v>7959.6239999999998</v>
      </c>
      <c r="J280">
        <v>11553.682000000001</v>
      </c>
      <c r="K280">
        <v>7067.5510000000004</v>
      </c>
      <c r="L280">
        <v>8836.7150000000001</v>
      </c>
      <c r="N280">
        <v>150</v>
      </c>
      <c r="O280">
        <v>16943.282999999999</v>
      </c>
      <c r="P280">
        <v>16841.963</v>
      </c>
      <c r="Q280">
        <v>12111.041999999999</v>
      </c>
      <c r="R280">
        <v>9672.9920000000002</v>
      </c>
      <c r="S280">
        <v>12785.607</v>
      </c>
      <c r="T280">
        <v>16354.513999999999</v>
      </c>
      <c r="U280">
        <v>3171.4169999999999</v>
      </c>
      <c r="V280">
        <v>6105.8090000000002</v>
      </c>
      <c r="W280">
        <v>6276.1369999999997</v>
      </c>
      <c r="X280">
        <v>736.4</v>
      </c>
      <c r="Z280">
        <v>150</v>
      </c>
      <c r="AA280">
        <v>3595.4070000000002</v>
      </c>
      <c r="AB280">
        <v>1919.2190000000001</v>
      </c>
      <c r="AC280">
        <v>3961.2710000000002</v>
      </c>
      <c r="AD280">
        <v>3938.3760000000002</v>
      </c>
      <c r="AE280">
        <v>4206.2160000000003</v>
      </c>
      <c r="AF280">
        <v>2296.4380000000001</v>
      </c>
      <c r="AG280">
        <v>1872.46</v>
      </c>
      <c r="AH280">
        <v>2663.944</v>
      </c>
      <c r="AI280">
        <v>4586.5940000000001</v>
      </c>
      <c r="AJ280">
        <v>6715.2849999999999</v>
      </c>
      <c r="AL280">
        <v>150</v>
      </c>
      <c r="AN280">
        <v>1057.575</v>
      </c>
      <c r="AP280">
        <v>1765.194</v>
      </c>
      <c r="AQ280">
        <v>1171.318</v>
      </c>
      <c r="AR280">
        <v>1404.192</v>
      </c>
      <c r="AS280">
        <v>2857.5520000000001</v>
      </c>
      <c r="AT280">
        <v>4558.2079999999996</v>
      </c>
      <c r="AV280">
        <v>3954.4580000000001</v>
      </c>
      <c r="AX280">
        <v>150</v>
      </c>
      <c r="AY280">
        <v>1650.4860000000001</v>
      </c>
      <c r="AZ280">
        <v>2102.5419999999999</v>
      </c>
      <c r="BA280">
        <v>2022.4780000000001</v>
      </c>
      <c r="BB280">
        <v>2268.6109999999999</v>
      </c>
      <c r="BC280">
        <v>2323.4070000000002</v>
      </c>
      <c r="BD280">
        <v>1557.7639999999999</v>
      </c>
      <c r="BE280">
        <v>1757.8610000000001</v>
      </c>
      <c r="BF280">
        <v>2289.2750000000001</v>
      </c>
      <c r="BG280">
        <v>1465.4290000000001</v>
      </c>
      <c r="BH280">
        <v>1501.384</v>
      </c>
      <c r="BJ280">
        <v>150</v>
      </c>
      <c r="BK280">
        <v>1084.143</v>
      </c>
      <c r="BL280">
        <v>1138.914</v>
      </c>
      <c r="BM280">
        <v>1121.3579999999999</v>
      </c>
      <c r="BN280">
        <v>1432.6479999999999</v>
      </c>
      <c r="BO280">
        <v>1098.96</v>
      </c>
      <c r="BP280">
        <v>1062.547</v>
      </c>
      <c r="BQ280">
        <v>1294.287</v>
      </c>
      <c r="BR280">
        <v>1209.748</v>
      </c>
      <c r="BS280">
        <v>1393.6369999999999</v>
      </c>
      <c r="BT280">
        <v>917.86400000000003</v>
      </c>
      <c r="BV280" s="6">
        <v>150</v>
      </c>
      <c r="BW280" s="6">
        <v>1032.9059999999999</v>
      </c>
      <c r="BX280" s="6">
        <v>1135.663</v>
      </c>
      <c r="BY280" s="6">
        <v>965.10199999999998</v>
      </c>
      <c r="BZ280" s="6">
        <v>991.19899999999996</v>
      </c>
      <c r="CA280" s="6">
        <v>1125.723</v>
      </c>
      <c r="CB280" s="6">
        <v>964.27499999999998</v>
      </c>
      <c r="CC280" s="6">
        <v>1306.758</v>
      </c>
      <c r="CD280" s="6">
        <v>979.18100000000004</v>
      </c>
      <c r="CE280" s="6">
        <v>1336.473</v>
      </c>
      <c r="CF280" s="6">
        <v>995.98299999999995</v>
      </c>
      <c r="CH280">
        <v>150</v>
      </c>
      <c r="CI280">
        <v>1058.299</v>
      </c>
      <c r="CJ280">
        <v>1221.864</v>
      </c>
      <c r="CK280">
        <v>1033.9159999999999</v>
      </c>
      <c r="CL280">
        <v>1026.5060000000001</v>
      </c>
      <c r="CM280">
        <v>1249.9069999999999</v>
      </c>
      <c r="CN280">
        <v>1097.768</v>
      </c>
      <c r="CO280">
        <v>1279.2670000000001</v>
      </c>
      <c r="CP280">
        <v>1207.07</v>
      </c>
      <c r="CQ280">
        <v>1234.893</v>
      </c>
      <c r="CR280">
        <v>899.54399999999998</v>
      </c>
    </row>
    <row r="281" spans="2:96" x14ac:dyDescent="0.2">
      <c r="B281">
        <v>151</v>
      </c>
      <c r="C281">
        <v>5820.0659999999998</v>
      </c>
      <c r="D281">
        <v>1484.7449999999999</v>
      </c>
      <c r="E281">
        <v>2102.518</v>
      </c>
      <c r="F281">
        <v>11162.109</v>
      </c>
      <c r="G281">
        <v>9123.0239999999994</v>
      </c>
      <c r="H281">
        <v>5814.6620000000003</v>
      </c>
      <c r="I281">
        <v>7606.424</v>
      </c>
      <c r="J281">
        <v>10854.974</v>
      </c>
      <c r="K281">
        <v>6756.2889999999998</v>
      </c>
      <c r="L281">
        <v>8531.9419999999991</v>
      </c>
      <c r="N281">
        <v>151</v>
      </c>
      <c r="O281">
        <v>16976.006000000001</v>
      </c>
      <c r="P281">
        <v>16521.030999999999</v>
      </c>
      <c r="Q281">
        <v>11573.611999999999</v>
      </c>
      <c r="R281">
        <v>9405.57</v>
      </c>
      <c r="S281">
        <v>12185.313</v>
      </c>
      <c r="T281">
        <v>16289.986000000001</v>
      </c>
      <c r="U281">
        <v>2818.7350000000001</v>
      </c>
      <c r="V281">
        <v>5848.3609999999999</v>
      </c>
      <c r="W281">
        <v>6083.3429999999998</v>
      </c>
      <c r="X281">
        <v>729.93</v>
      </c>
      <c r="Z281">
        <v>151</v>
      </c>
      <c r="AA281">
        <v>3559.41</v>
      </c>
      <c r="AB281">
        <v>1836.019</v>
      </c>
      <c r="AC281">
        <v>3824.8760000000002</v>
      </c>
      <c r="AD281">
        <v>3630.895</v>
      </c>
      <c r="AE281">
        <v>3905.09</v>
      </c>
      <c r="AF281">
        <v>2115.6709999999998</v>
      </c>
      <c r="AG281">
        <v>1815.896</v>
      </c>
      <c r="AH281">
        <v>2632.6849999999999</v>
      </c>
      <c r="AI281">
        <v>4478.2489999999998</v>
      </c>
      <c r="AJ281">
        <v>6486.3770000000004</v>
      </c>
      <c r="AL281">
        <v>151</v>
      </c>
      <c r="AN281">
        <v>1071.17</v>
      </c>
      <c r="AP281">
        <v>1670.7260000000001</v>
      </c>
      <c r="AQ281">
        <v>1092.037</v>
      </c>
      <c r="AR281">
        <v>1439.077</v>
      </c>
      <c r="AS281">
        <v>2750.1529999999998</v>
      </c>
      <c r="AT281">
        <v>4441.6499999999996</v>
      </c>
      <c r="AV281">
        <v>3813.2310000000002</v>
      </c>
      <c r="AX281">
        <v>151</v>
      </c>
      <c r="AY281">
        <v>1754.98</v>
      </c>
      <c r="AZ281">
        <v>2246.2629999999999</v>
      </c>
      <c r="BA281">
        <v>1978.7850000000001</v>
      </c>
      <c r="BB281">
        <v>2290.143</v>
      </c>
      <c r="BC281">
        <v>2496.681</v>
      </c>
      <c r="BD281">
        <v>1537.7750000000001</v>
      </c>
      <c r="BE281">
        <v>1788.279</v>
      </c>
      <c r="BF281">
        <v>2295.3150000000001</v>
      </c>
      <c r="BG281">
        <v>1522.798</v>
      </c>
      <c r="BH281">
        <v>1602.0940000000001</v>
      </c>
      <c r="BJ281">
        <v>151</v>
      </c>
      <c r="BK281">
        <v>1093.9549999999999</v>
      </c>
      <c r="BL281">
        <v>1234.931</v>
      </c>
      <c r="BM281">
        <v>1078.2159999999999</v>
      </c>
      <c r="BN281">
        <v>1399.5419999999999</v>
      </c>
      <c r="BO281">
        <v>1103.221</v>
      </c>
      <c r="BP281">
        <v>1102.8030000000001</v>
      </c>
      <c r="BQ281">
        <v>1243.4849999999999</v>
      </c>
      <c r="BR281">
        <v>1175.296</v>
      </c>
      <c r="BS281">
        <v>1446.894</v>
      </c>
      <c r="BT281">
        <v>960.72400000000005</v>
      </c>
      <c r="BV281" s="6">
        <v>151</v>
      </c>
      <c r="BW281" s="6">
        <v>1048.5820000000001</v>
      </c>
      <c r="BX281" s="6">
        <v>1075.9100000000001</v>
      </c>
      <c r="BY281" s="6">
        <v>981.90700000000004</v>
      </c>
      <c r="BZ281" s="6">
        <v>1012.984</v>
      </c>
      <c r="CA281" s="6">
        <v>1158.1300000000001</v>
      </c>
      <c r="CB281" s="6">
        <v>991.94600000000003</v>
      </c>
      <c r="CC281" s="6">
        <v>1293.5160000000001</v>
      </c>
      <c r="CD281" s="6">
        <v>987.22500000000002</v>
      </c>
      <c r="CE281" s="6">
        <v>1263.43</v>
      </c>
      <c r="CF281" s="6">
        <v>940.52099999999996</v>
      </c>
      <c r="CH281">
        <v>151</v>
      </c>
      <c r="CI281">
        <v>1012.513</v>
      </c>
      <c r="CJ281">
        <v>1232.319</v>
      </c>
      <c r="CK281">
        <v>1027.683</v>
      </c>
      <c r="CL281">
        <v>1043.856</v>
      </c>
      <c r="CM281">
        <v>1278.817</v>
      </c>
      <c r="CN281">
        <v>1092.8889999999999</v>
      </c>
      <c r="CO281">
        <v>1305.1849999999999</v>
      </c>
      <c r="CP281">
        <v>1217.0509999999999</v>
      </c>
      <c r="CQ281">
        <v>1245.614</v>
      </c>
      <c r="CR281">
        <v>924.71299999999997</v>
      </c>
    </row>
    <row r="282" spans="2:96" x14ac:dyDescent="0.2">
      <c r="B282">
        <v>152</v>
      </c>
      <c r="C282">
        <v>5077.817</v>
      </c>
      <c r="D282">
        <v>1348.422</v>
      </c>
      <c r="E282">
        <v>1912.9570000000001</v>
      </c>
      <c r="F282">
        <v>10489.625</v>
      </c>
      <c r="G282">
        <v>8550.6689999999999</v>
      </c>
      <c r="H282">
        <v>5626.0159999999996</v>
      </c>
      <c r="I282">
        <v>7137.402</v>
      </c>
      <c r="J282">
        <v>10174.928</v>
      </c>
      <c r="K282">
        <v>6318.4589999999998</v>
      </c>
      <c r="L282">
        <v>7918.9740000000002</v>
      </c>
      <c r="N282">
        <v>152</v>
      </c>
      <c r="O282">
        <v>16665.081999999999</v>
      </c>
      <c r="P282">
        <v>15964.52</v>
      </c>
      <c r="Q282">
        <v>11017.295</v>
      </c>
      <c r="R282">
        <v>9143.348</v>
      </c>
      <c r="S282">
        <v>11543.083000000001</v>
      </c>
      <c r="T282">
        <v>15886.781999999999</v>
      </c>
      <c r="U282">
        <v>2366.6880000000001</v>
      </c>
      <c r="V282">
        <v>5082.2979999999998</v>
      </c>
      <c r="W282">
        <v>5770.1989999999996</v>
      </c>
      <c r="X282">
        <v>710.94600000000003</v>
      </c>
      <c r="Z282">
        <v>152</v>
      </c>
      <c r="AA282">
        <v>3328.6170000000002</v>
      </c>
      <c r="AB282">
        <v>1855.9929999999999</v>
      </c>
      <c r="AC282">
        <v>3744.3270000000002</v>
      </c>
      <c r="AD282">
        <v>3439.538</v>
      </c>
      <c r="AE282">
        <v>3856.7530000000002</v>
      </c>
      <c r="AF282">
        <v>2159.77</v>
      </c>
      <c r="AG282">
        <v>1731.4010000000001</v>
      </c>
      <c r="AH282">
        <v>2462.9749999999999</v>
      </c>
      <c r="AI282">
        <v>4202.2389999999996</v>
      </c>
      <c r="AJ282">
        <v>6304.4620000000004</v>
      </c>
      <c r="AL282">
        <v>152</v>
      </c>
      <c r="AN282">
        <v>1098.835</v>
      </c>
      <c r="AP282">
        <v>1644.85</v>
      </c>
      <c r="AQ282">
        <v>1105.903</v>
      </c>
      <c r="AR282">
        <v>1403.8019999999999</v>
      </c>
      <c r="AS282">
        <v>2716.7289999999998</v>
      </c>
      <c r="AT282">
        <v>4332.03</v>
      </c>
      <c r="AV282">
        <v>3798.942</v>
      </c>
      <c r="AX282">
        <v>152</v>
      </c>
      <c r="AY282">
        <v>1800.6</v>
      </c>
      <c r="AZ282">
        <v>2264.8539999999998</v>
      </c>
      <c r="BA282">
        <v>2164.0320000000002</v>
      </c>
      <c r="BB282">
        <v>2160.915</v>
      </c>
      <c r="BC282">
        <v>2336.4859999999999</v>
      </c>
      <c r="BD282">
        <v>1498.509</v>
      </c>
      <c r="BE282">
        <v>1713.5940000000001</v>
      </c>
      <c r="BF282">
        <v>2138.4899999999998</v>
      </c>
      <c r="BG282">
        <v>1455.827</v>
      </c>
      <c r="BH282">
        <v>1584.836</v>
      </c>
      <c r="BJ282">
        <v>152</v>
      </c>
      <c r="BK282">
        <v>1112.8900000000001</v>
      </c>
      <c r="BL282">
        <v>1173.3900000000001</v>
      </c>
      <c r="BM282">
        <v>1027.5740000000001</v>
      </c>
      <c r="BN282">
        <v>1417.078</v>
      </c>
      <c r="BO282">
        <v>1100.345</v>
      </c>
      <c r="BP282">
        <v>1106.038</v>
      </c>
      <c r="BQ282">
        <v>1331.096</v>
      </c>
      <c r="BR282">
        <v>1157.8040000000001</v>
      </c>
      <c r="BS282">
        <v>1504.65</v>
      </c>
      <c r="BT282">
        <v>1001.01</v>
      </c>
      <c r="BV282" s="6">
        <v>152</v>
      </c>
      <c r="BW282" s="6">
        <v>1097.5309999999999</v>
      </c>
      <c r="BX282" s="6">
        <v>1044.325</v>
      </c>
      <c r="BY282" s="6">
        <v>1001.628</v>
      </c>
      <c r="BZ282" s="6">
        <v>1013.215</v>
      </c>
      <c r="CA282" s="6">
        <v>1157.3900000000001</v>
      </c>
      <c r="CB282" s="6">
        <v>974.67600000000004</v>
      </c>
      <c r="CC282" s="6">
        <v>1315.789</v>
      </c>
      <c r="CD282" s="6">
        <v>986.97400000000005</v>
      </c>
      <c r="CE282" s="6">
        <v>1270.8219999999999</v>
      </c>
      <c r="CF282" s="6">
        <v>896.72900000000004</v>
      </c>
      <c r="CH282">
        <v>152</v>
      </c>
      <c r="CI282">
        <v>956.05</v>
      </c>
      <c r="CJ282">
        <v>1236.8330000000001</v>
      </c>
      <c r="CK282">
        <v>1032.624</v>
      </c>
      <c r="CL282">
        <v>1022.045</v>
      </c>
      <c r="CM282">
        <v>1234.2470000000001</v>
      </c>
      <c r="CN282">
        <v>1127.3489999999999</v>
      </c>
      <c r="CO282">
        <v>1268.5450000000001</v>
      </c>
      <c r="CP282">
        <v>1192.8150000000001</v>
      </c>
      <c r="CQ282">
        <v>1227.7850000000001</v>
      </c>
      <c r="CR282">
        <v>938.77499999999998</v>
      </c>
    </row>
    <row r="283" spans="2:96" x14ac:dyDescent="0.2">
      <c r="B283">
        <v>153</v>
      </c>
      <c r="C283">
        <v>4452.1459999999997</v>
      </c>
      <c r="D283">
        <v>1252.634</v>
      </c>
      <c r="E283">
        <v>1835.9649999999999</v>
      </c>
      <c r="F283">
        <v>10310.962</v>
      </c>
      <c r="G283">
        <v>8195.4719999999998</v>
      </c>
      <c r="H283">
        <v>5304.9160000000002</v>
      </c>
      <c r="I283">
        <v>6798.5320000000002</v>
      </c>
      <c r="J283">
        <v>9538.0769999999993</v>
      </c>
      <c r="K283">
        <v>5935.4790000000003</v>
      </c>
      <c r="L283">
        <v>7383.268</v>
      </c>
      <c r="N283">
        <v>153</v>
      </c>
      <c r="O283">
        <v>16123.567999999999</v>
      </c>
      <c r="P283">
        <v>15627.436</v>
      </c>
      <c r="Q283">
        <v>10639.326999999999</v>
      </c>
      <c r="R283">
        <v>9389.5779999999995</v>
      </c>
      <c r="S283">
        <v>11467.668</v>
      </c>
      <c r="T283">
        <v>15803.322</v>
      </c>
      <c r="U283">
        <v>2086.77</v>
      </c>
      <c r="V283">
        <v>4338.0959999999995</v>
      </c>
      <c r="W283">
        <v>5464.8829999999998</v>
      </c>
      <c r="X283">
        <v>702.81100000000004</v>
      </c>
      <c r="Z283">
        <v>153</v>
      </c>
      <c r="AA283">
        <v>3059.4319999999998</v>
      </c>
      <c r="AB283">
        <v>1743.08</v>
      </c>
      <c r="AC283">
        <v>3630.3180000000002</v>
      </c>
      <c r="AD283">
        <v>3306.1260000000002</v>
      </c>
      <c r="AE283">
        <v>3702.2429999999999</v>
      </c>
      <c r="AF283">
        <v>2073.6309999999999</v>
      </c>
      <c r="AG283">
        <v>1679.171</v>
      </c>
      <c r="AH283">
        <v>2549.7449999999999</v>
      </c>
      <c r="AI283">
        <v>4219.1379999999999</v>
      </c>
      <c r="AJ283">
        <v>6254.49</v>
      </c>
      <c r="AL283">
        <v>153</v>
      </c>
      <c r="AN283">
        <v>1050.499</v>
      </c>
      <c r="AP283">
        <v>1596.912</v>
      </c>
      <c r="AQ283">
        <v>1086.508</v>
      </c>
      <c r="AR283">
        <v>1328.472</v>
      </c>
      <c r="AS283">
        <v>2635.1039999999998</v>
      </c>
      <c r="AT283">
        <v>4243.3559999999998</v>
      </c>
      <c r="AV283">
        <v>3828.0360000000001</v>
      </c>
      <c r="AX283">
        <v>153</v>
      </c>
      <c r="AY283">
        <v>1889.8889999999999</v>
      </c>
      <c r="AZ283">
        <v>2365.5509999999999</v>
      </c>
      <c r="BA283">
        <v>2251.348</v>
      </c>
      <c r="BB283">
        <v>2213.2570000000001</v>
      </c>
      <c r="BC283">
        <v>2465.0929999999998</v>
      </c>
      <c r="BD283">
        <v>1525.3320000000001</v>
      </c>
      <c r="BE283">
        <v>1673.713</v>
      </c>
      <c r="BF283">
        <v>1965.7049999999999</v>
      </c>
      <c r="BG283">
        <v>1567.04</v>
      </c>
      <c r="BH283">
        <v>1503.355</v>
      </c>
      <c r="BJ283">
        <v>153</v>
      </c>
      <c r="BK283">
        <v>1056.662</v>
      </c>
      <c r="BL283">
        <v>1214.0319999999999</v>
      </c>
      <c r="BM283">
        <v>1035.617</v>
      </c>
      <c r="BN283">
        <v>1380.373</v>
      </c>
      <c r="BO283">
        <v>1078.0519999999999</v>
      </c>
      <c r="BP283">
        <v>1073.002</v>
      </c>
      <c r="BQ283">
        <v>1392.76</v>
      </c>
      <c r="BR283">
        <v>1168.7670000000001</v>
      </c>
      <c r="BS283">
        <v>1550.36</v>
      </c>
      <c r="BT283">
        <v>1017.526</v>
      </c>
      <c r="BV283" s="6">
        <v>153</v>
      </c>
      <c r="BW283" s="6">
        <v>1055.347</v>
      </c>
      <c r="BX283" s="6">
        <v>1127.93</v>
      </c>
      <c r="BY283" s="6">
        <v>949.98299999999995</v>
      </c>
      <c r="BZ283" s="6">
        <v>1062.8610000000001</v>
      </c>
      <c r="CA283" s="6">
        <v>1119.596</v>
      </c>
      <c r="CB283" s="6">
        <v>1050.0039999999999</v>
      </c>
      <c r="CC283" s="6">
        <v>1424.7159999999999</v>
      </c>
      <c r="CD283" s="6">
        <v>995.69299999999998</v>
      </c>
      <c r="CE283" s="6">
        <v>1286.886</v>
      </c>
      <c r="CF283" s="6">
        <v>896.70799999999997</v>
      </c>
      <c r="CH283">
        <v>153</v>
      </c>
      <c r="CI283">
        <v>927.77300000000002</v>
      </c>
      <c r="CJ283">
        <v>1248.778</v>
      </c>
      <c r="CK283">
        <v>1073.7829999999999</v>
      </c>
      <c r="CL283">
        <v>1030.1369999999999</v>
      </c>
      <c r="CM283">
        <v>1260.7239999999999</v>
      </c>
      <c r="CN283">
        <v>1089.413</v>
      </c>
      <c r="CO283">
        <v>1286.2950000000001</v>
      </c>
      <c r="CP283">
        <v>1193.933</v>
      </c>
      <c r="CQ283">
        <v>1206.665</v>
      </c>
      <c r="CR283">
        <v>968.65300000000002</v>
      </c>
    </row>
    <row r="284" spans="2:96" x14ac:dyDescent="0.2">
      <c r="B284">
        <v>154</v>
      </c>
      <c r="C284">
        <v>4070.1869999999999</v>
      </c>
      <c r="D284">
        <v>1131.8050000000001</v>
      </c>
      <c r="E284">
        <v>1724.595</v>
      </c>
      <c r="F284">
        <v>9724.6740000000009</v>
      </c>
      <c r="G284">
        <v>7526.3959999999997</v>
      </c>
      <c r="H284">
        <v>4960.0029999999997</v>
      </c>
      <c r="I284">
        <v>6242.1149999999998</v>
      </c>
      <c r="J284">
        <v>9112.5220000000008</v>
      </c>
      <c r="K284">
        <v>5073.8869999999997</v>
      </c>
      <c r="L284">
        <v>6634.9170000000004</v>
      </c>
      <c r="N284">
        <v>154</v>
      </c>
      <c r="O284">
        <v>15683.531999999999</v>
      </c>
      <c r="P284">
        <v>15362.088</v>
      </c>
      <c r="Q284">
        <v>10171.402</v>
      </c>
      <c r="R284">
        <v>9081.4599999999991</v>
      </c>
      <c r="S284">
        <v>10985.31</v>
      </c>
      <c r="T284">
        <v>15834.673000000001</v>
      </c>
      <c r="U284">
        <v>1869.9860000000001</v>
      </c>
      <c r="V284">
        <v>3788.4789999999998</v>
      </c>
      <c r="W284">
        <v>4984.4279999999999</v>
      </c>
      <c r="X284">
        <v>705.38</v>
      </c>
      <c r="Z284">
        <v>154</v>
      </c>
      <c r="AA284">
        <v>2848.027</v>
      </c>
      <c r="AB284">
        <v>1669.2529999999999</v>
      </c>
      <c r="AC284">
        <v>3409.9270000000001</v>
      </c>
      <c r="AD284">
        <v>3293.1120000000001</v>
      </c>
      <c r="AE284">
        <v>3623.4520000000002</v>
      </c>
      <c r="AF284">
        <v>2024.8510000000001</v>
      </c>
      <c r="AG284">
        <v>1561.8050000000001</v>
      </c>
      <c r="AH284">
        <v>2490.9290000000001</v>
      </c>
      <c r="AI284">
        <v>4234.3760000000002</v>
      </c>
      <c r="AJ284">
        <v>6054.335</v>
      </c>
      <c r="AL284">
        <v>154</v>
      </c>
      <c r="AN284">
        <v>1030.5530000000001</v>
      </c>
      <c r="AP284">
        <v>1470.2190000000001</v>
      </c>
      <c r="AQ284">
        <v>1141.26</v>
      </c>
      <c r="AR284">
        <v>1327.704</v>
      </c>
      <c r="AS284">
        <v>2671.8490000000002</v>
      </c>
      <c r="AT284">
        <v>4053.68</v>
      </c>
      <c r="AV284">
        <v>3767.152</v>
      </c>
      <c r="AX284">
        <v>154</v>
      </c>
      <c r="AY284">
        <v>1983.7380000000001</v>
      </c>
      <c r="AZ284">
        <v>2321.038</v>
      </c>
      <c r="BA284">
        <v>2398.607</v>
      </c>
      <c r="BB284">
        <v>2268.0720000000001</v>
      </c>
      <c r="BC284">
        <v>2527.221</v>
      </c>
      <c r="BD284">
        <v>1498.7070000000001</v>
      </c>
      <c r="BE284">
        <v>1703.6690000000001</v>
      </c>
      <c r="BF284">
        <v>1880.729</v>
      </c>
      <c r="BG284">
        <v>1587.5920000000001</v>
      </c>
      <c r="BH284">
        <v>1498.865</v>
      </c>
      <c r="BJ284">
        <v>154</v>
      </c>
      <c r="BK284">
        <v>1071.7090000000001</v>
      </c>
      <c r="BL284">
        <v>1220.039</v>
      </c>
      <c r="BM284">
        <v>1016.308</v>
      </c>
      <c r="BN284">
        <v>1385.163</v>
      </c>
      <c r="BO284">
        <v>1091.098</v>
      </c>
      <c r="BP284">
        <v>1071.6859999999999</v>
      </c>
      <c r="BQ284">
        <v>1404.7660000000001</v>
      </c>
      <c r="BR284">
        <v>1151.9169999999999</v>
      </c>
      <c r="BS284">
        <v>1572.721</v>
      </c>
      <c r="BT284">
        <v>1064.2439999999999</v>
      </c>
      <c r="BV284" s="6">
        <v>154</v>
      </c>
      <c r="BW284" s="6">
        <v>1078.52</v>
      </c>
      <c r="BX284" s="6">
        <v>1186.931</v>
      </c>
      <c r="BY284" s="6">
        <v>958.02700000000004</v>
      </c>
      <c r="BZ284" s="6">
        <v>1018.932</v>
      </c>
      <c r="CA284" s="6">
        <v>1104.7090000000001</v>
      </c>
      <c r="CB284" s="6">
        <v>1083.1869999999999</v>
      </c>
      <c r="CC284" s="6">
        <v>1471.625</v>
      </c>
      <c r="CD284" s="6">
        <v>1052.336</v>
      </c>
      <c r="CE284" s="6">
        <v>1294.9169999999999</v>
      </c>
      <c r="CF284" s="6">
        <v>885.02599999999995</v>
      </c>
      <c r="CH284">
        <v>154</v>
      </c>
      <c r="CI284">
        <v>919.14800000000002</v>
      </c>
      <c r="CJ284">
        <v>1274.194</v>
      </c>
      <c r="CK284">
        <v>1037.0840000000001</v>
      </c>
      <c r="CL284">
        <v>1085.5160000000001</v>
      </c>
      <c r="CM284">
        <v>1219.9079999999999</v>
      </c>
      <c r="CN284">
        <v>1092.0050000000001</v>
      </c>
      <c r="CO284">
        <v>1256.741</v>
      </c>
      <c r="CP284">
        <v>1203.7059999999999</v>
      </c>
      <c r="CQ284">
        <v>1246.424</v>
      </c>
      <c r="CR284">
        <v>951.35</v>
      </c>
    </row>
    <row r="285" spans="2:96" x14ac:dyDescent="0.2">
      <c r="B285">
        <v>155</v>
      </c>
      <c r="C285">
        <v>3524.873</v>
      </c>
      <c r="D285">
        <v>1065.8720000000001</v>
      </c>
      <c r="E285">
        <v>1533.598</v>
      </c>
      <c r="F285">
        <v>8892.25</v>
      </c>
      <c r="G285">
        <v>6912.1639999999998</v>
      </c>
      <c r="H285">
        <v>4393.0060000000003</v>
      </c>
      <c r="I285">
        <v>5876.201</v>
      </c>
      <c r="J285">
        <v>8486.7139999999999</v>
      </c>
      <c r="K285">
        <v>4324.5259999999998</v>
      </c>
      <c r="L285">
        <v>5886.991</v>
      </c>
      <c r="N285">
        <v>155</v>
      </c>
      <c r="O285">
        <v>15356.509</v>
      </c>
      <c r="P285">
        <v>14724.049000000001</v>
      </c>
      <c r="Q285">
        <v>9348.3719999999994</v>
      </c>
      <c r="R285">
        <v>9074.1209999999992</v>
      </c>
      <c r="S285">
        <v>10452.843999999999</v>
      </c>
      <c r="T285">
        <v>15426.891</v>
      </c>
      <c r="U285">
        <v>1746.1130000000001</v>
      </c>
      <c r="V285">
        <v>3153.819</v>
      </c>
      <c r="W285">
        <v>4505.91</v>
      </c>
      <c r="X285">
        <v>691.51599999999996</v>
      </c>
      <c r="Z285">
        <v>155</v>
      </c>
      <c r="AA285">
        <v>2736.8389999999999</v>
      </c>
      <c r="AB285">
        <v>1499.568</v>
      </c>
      <c r="AC285">
        <v>3289.7750000000001</v>
      </c>
      <c r="AD285">
        <v>3064.0659999999998</v>
      </c>
      <c r="AE285">
        <v>3683.857</v>
      </c>
      <c r="AF285">
        <v>1941.1410000000001</v>
      </c>
      <c r="AG285">
        <v>1568.258</v>
      </c>
      <c r="AH285">
        <v>2293.2669999999998</v>
      </c>
      <c r="AI285">
        <v>4099.4350000000004</v>
      </c>
      <c r="AJ285">
        <v>5686.1930000000002</v>
      </c>
      <c r="AL285">
        <v>155</v>
      </c>
      <c r="AN285">
        <v>1070.356</v>
      </c>
      <c r="AP285">
        <v>1445.4369999999999</v>
      </c>
      <c r="AQ285">
        <v>1090.595</v>
      </c>
      <c r="AR285">
        <v>1288.877</v>
      </c>
      <c r="AS285">
        <v>2654.0219999999999</v>
      </c>
      <c r="AT285">
        <v>4045.3049999999998</v>
      </c>
      <c r="AV285">
        <v>3456.3020000000001</v>
      </c>
      <c r="AX285">
        <v>155</v>
      </c>
      <c r="AY285">
        <v>1760.8440000000001</v>
      </c>
      <c r="AZ285">
        <v>2432.3739999999998</v>
      </c>
      <c r="BA285">
        <v>2532.7600000000002</v>
      </c>
      <c r="BB285">
        <v>2210.7489999999998</v>
      </c>
      <c r="BC285">
        <v>2463.8879999999999</v>
      </c>
      <c r="BD285">
        <v>1555.691</v>
      </c>
      <c r="BE285">
        <v>1793.011</v>
      </c>
      <c r="BF285">
        <v>1808.4960000000001</v>
      </c>
      <c r="BG285">
        <v>1528.778</v>
      </c>
      <c r="BH285">
        <v>1585.739</v>
      </c>
      <c r="BJ285">
        <v>155</v>
      </c>
      <c r="BK285">
        <v>1060.627</v>
      </c>
      <c r="BL285">
        <v>1220.028</v>
      </c>
      <c r="BM285">
        <v>985.21699999999998</v>
      </c>
      <c r="BN285">
        <v>1310.117</v>
      </c>
      <c r="BO285">
        <v>1119.0830000000001</v>
      </c>
      <c r="BP285">
        <v>1090.52</v>
      </c>
      <c r="BQ285">
        <v>1403.847</v>
      </c>
      <c r="BR285">
        <v>1151.9639999999999</v>
      </c>
      <c r="BS285">
        <v>1600.8</v>
      </c>
      <c r="BT285">
        <v>1023.296</v>
      </c>
      <c r="BV285" s="6">
        <v>155</v>
      </c>
      <c r="BW285" s="6">
        <v>1131.028</v>
      </c>
      <c r="BX285" s="6">
        <v>1200.127</v>
      </c>
      <c r="BY285" s="6">
        <v>963.29200000000003</v>
      </c>
      <c r="BZ285" s="6">
        <v>1039.836</v>
      </c>
      <c r="CA285" s="6">
        <v>1112.2639999999999</v>
      </c>
      <c r="CB285" s="6">
        <v>1043.5029999999999</v>
      </c>
      <c r="CC285" s="6">
        <v>1545.46</v>
      </c>
      <c r="CD285" s="6">
        <v>1055.8030000000001</v>
      </c>
      <c r="CE285" s="6">
        <v>1273.3309999999999</v>
      </c>
      <c r="CF285" s="6">
        <v>896.77099999999996</v>
      </c>
      <c r="CH285">
        <v>155</v>
      </c>
      <c r="CI285">
        <v>914.96600000000001</v>
      </c>
      <c r="CJ285">
        <v>1363.078</v>
      </c>
      <c r="CK285">
        <v>1113.1969999999999</v>
      </c>
      <c r="CL285">
        <v>1079.6990000000001</v>
      </c>
      <c r="CM285">
        <v>1291.1179999999999</v>
      </c>
      <c r="CN285">
        <v>1089.4570000000001</v>
      </c>
      <c r="CO285">
        <v>1278.386</v>
      </c>
      <c r="CP285">
        <v>1183.05</v>
      </c>
      <c r="CQ285">
        <v>1291.1510000000001</v>
      </c>
      <c r="CR285">
        <v>993.09500000000003</v>
      </c>
    </row>
    <row r="286" spans="2:96" x14ac:dyDescent="0.2">
      <c r="B286">
        <v>156</v>
      </c>
      <c r="C286">
        <v>3184.395</v>
      </c>
      <c r="D286">
        <v>1000.84</v>
      </c>
      <c r="E286">
        <v>1429.502</v>
      </c>
      <c r="F286">
        <v>8695.6759999999995</v>
      </c>
      <c r="G286">
        <v>6209.82</v>
      </c>
      <c r="H286">
        <v>4009.8539999999998</v>
      </c>
      <c r="I286">
        <v>5664.8519999999999</v>
      </c>
      <c r="J286">
        <v>7813.674</v>
      </c>
      <c r="K286">
        <v>3742.509</v>
      </c>
      <c r="L286">
        <v>5172.3389999999999</v>
      </c>
      <c r="N286">
        <v>156</v>
      </c>
      <c r="O286">
        <v>14989.589</v>
      </c>
      <c r="P286">
        <v>14491.977000000001</v>
      </c>
      <c r="Q286">
        <v>8959.4869999999992</v>
      </c>
      <c r="R286">
        <v>9017.7060000000001</v>
      </c>
      <c r="S286">
        <v>9979.6190000000006</v>
      </c>
      <c r="T286">
        <v>15306.653</v>
      </c>
      <c r="U286">
        <v>1538.943</v>
      </c>
      <c r="V286">
        <v>2593.4189999999999</v>
      </c>
      <c r="W286">
        <v>4084.971</v>
      </c>
      <c r="X286">
        <v>692.27599999999995</v>
      </c>
      <c r="Z286">
        <v>156</v>
      </c>
      <c r="AA286">
        <v>2608.5729999999999</v>
      </c>
      <c r="AB286">
        <v>1389.7650000000001</v>
      </c>
      <c r="AC286">
        <v>3200.1889999999999</v>
      </c>
      <c r="AD286">
        <v>2910.8470000000002</v>
      </c>
      <c r="AE286">
        <v>3654.2240000000002</v>
      </c>
      <c r="AF286">
        <v>1948.0940000000001</v>
      </c>
      <c r="AG286">
        <v>1513.3119999999999</v>
      </c>
      <c r="AH286">
        <v>2306.1390000000001</v>
      </c>
      <c r="AI286">
        <v>3914.2860000000001</v>
      </c>
      <c r="AJ286">
        <v>5455.9210000000003</v>
      </c>
      <c r="AL286">
        <v>156</v>
      </c>
      <c r="AN286">
        <v>1005.197</v>
      </c>
      <c r="AP286">
        <v>1375.0129999999999</v>
      </c>
      <c r="AQ286">
        <v>1037.241</v>
      </c>
      <c r="AR286">
        <v>1274.9259999999999</v>
      </c>
      <c r="AS286">
        <v>2649.4059999999999</v>
      </c>
      <c r="AT286">
        <v>4025.7469999999998</v>
      </c>
      <c r="AV286">
        <v>3392.6289999999999</v>
      </c>
      <c r="AX286">
        <v>156</v>
      </c>
      <c r="AY286">
        <v>1812.712</v>
      </c>
      <c r="AZ286">
        <v>2419.9490000000001</v>
      </c>
      <c r="BA286">
        <v>2499.7069999999999</v>
      </c>
      <c r="BB286">
        <v>2074.6039999999998</v>
      </c>
      <c r="BC286">
        <v>2307.857</v>
      </c>
      <c r="BD286">
        <v>1574.0540000000001</v>
      </c>
      <c r="BE286">
        <v>1758.037</v>
      </c>
      <c r="BF286">
        <v>1718.6659999999999</v>
      </c>
      <c r="BG286">
        <v>1596.72</v>
      </c>
      <c r="BH286">
        <v>1486.5830000000001</v>
      </c>
      <c r="BJ286">
        <v>156</v>
      </c>
      <c r="BK286">
        <v>1161.162</v>
      </c>
      <c r="BL286">
        <v>1304.201</v>
      </c>
      <c r="BM286">
        <v>980.43700000000001</v>
      </c>
      <c r="BN286">
        <v>1352.7650000000001</v>
      </c>
      <c r="BO286">
        <v>1062.3589999999999</v>
      </c>
      <c r="BP286">
        <v>1121.499</v>
      </c>
      <c r="BQ286">
        <v>1465.664</v>
      </c>
      <c r="BR286">
        <v>1145.8710000000001</v>
      </c>
      <c r="BS286">
        <v>1634.662</v>
      </c>
      <c r="BT286">
        <v>1002.367</v>
      </c>
      <c r="BV286" s="6">
        <v>156</v>
      </c>
      <c r="BW286" s="6">
        <v>1121.8489999999999</v>
      </c>
      <c r="BX286" s="6">
        <v>1202.097</v>
      </c>
      <c r="BY286" s="6">
        <v>964.96100000000001</v>
      </c>
      <c r="BZ286" s="6">
        <v>1021.403</v>
      </c>
      <c r="CA286" s="6">
        <v>1075.579</v>
      </c>
      <c r="CB286" s="6">
        <v>988.33500000000004</v>
      </c>
      <c r="CC286" s="6">
        <v>1489.548</v>
      </c>
      <c r="CD286" s="6">
        <v>1057.769</v>
      </c>
      <c r="CE286" s="6">
        <v>1288.7909999999999</v>
      </c>
      <c r="CF286" s="6">
        <v>891.95699999999999</v>
      </c>
      <c r="CH286">
        <v>156</v>
      </c>
      <c r="CI286">
        <v>973.88</v>
      </c>
      <c r="CJ286">
        <v>1335.1289999999999</v>
      </c>
      <c r="CK286">
        <v>1140.2270000000001</v>
      </c>
      <c r="CL286">
        <v>1052.1669999999999</v>
      </c>
      <c r="CM286">
        <v>1277.385</v>
      </c>
      <c r="CN286">
        <v>1088.682</v>
      </c>
      <c r="CO286">
        <v>1274.662</v>
      </c>
      <c r="CP286">
        <v>1216.933</v>
      </c>
      <c r="CQ286">
        <v>1222.231</v>
      </c>
      <c r="CR286">
        <v>1005.94</v>
      </c>
    </row>
    <row r="287" spans="2:96" x14ac:dyDescent="0.2">
      <c r="B287">
        <v>157</v>
      </c>
      <c r="C287">
        <v>2804.759</v>
      </c>
      <c r="D287">
        <v>970.34</v>
      </c>
      <c r="E287">
        <v>1342.7149999999999</v>
      </c>
      <c r="F287">
        <v>8133.6369999999997</v>
      </c>
      <c r="G287">
        <v>5617.0439999999999</v>
      </c>
      <c r="H287">
        <v>3525.7310000000002</v>
      </c>
      <c r="I287">
        <v>5210.6040000000003</v>
      </c>
      <c r="J287">
        <v>6944.8410000000003</v>
      </c>
      <c r="K287">
        <v>3120.605</v>
      </c>
      <c r="L287">
        <v>4695.4470000000001</v>
      </c>
      <c r="N287">
        <v>157</v>
      </c>
      <c r="O287">
        <v>14268.975</v>
      </c>
      <c r="P287">
        <v>13810.989</v>
      </c>
      <c r="Q287">
        <v>8312.7369999999992</v>
      </c>
      <c r="R287">
        <v>8924.9480000000003</v>
      </c>
      <c r="S287">
        <v>9529.6769999999997</v>
      </c>
      <c r="T287">
        <v>15295.005999999999</v>
      </c>
      <c r="U287">
        <v>1308.0650000000001</v>
      </c>
      <c r="V287">
        <v>2289.0189999999998</v>
      </c>
      <c r="W287">
        <v>3867.3049999999998</v>
      </c>
      <c r="X287">
        <v>670.93600000000004</v>
      </c>
      <c r="Z287">
        <v>157</v>
      </c>
      <c r="AA287">
        <v>2568.0909999999999</v>
      </c>
      <c r="AB287">
        <v>1443.317</v>
      </c>
      <c r="AC287">
        <v>2973.37</v>
      </c>
      <c r="AD287">
        <v>2808.683</v>
      </c>
      <c r="AE287">
        <v>3674.8429999999998</v>
      </c>
      <c r="AF287">
        <v>1909.075</v>
      </c>
      <c r="AG287">
        <v>1454.7719999999999</v>
      </c>
      <c r="AH287">
        <v>2338.8890000000001</v>
      </c>
      <c r="AI287">
        <v>3744.9859999999999</v>
      </c>
      <c r="AJ287">
        <v>5457.4120000000003</v>
      </c>
      <c r="AL287">
        <v>157</v>
      </c>
      <c r="AN287">
        <v>1018.335</v>
      </c>
      <c r="AP287">
        <v>1367.2940000000001</v>
      </c>
      <c r="AQ287">
        <v>1028.9670000000001</v>
      </c>
      <c r="AR287">
        <v>1300.3630000000001</v>
      </c>
      <c r="AS287">
        <v>2517.645</v>
      </c>
      <c r="AT287">
        <v>3975.6089999999999</v>
      </c>
      <c r="AV287">
        <v>3287.556</v>
      </c>
      <c r="AX287">
        <v>157</v>
      </c>
      <c r="AY287">
        <v>1784.2280000000001</v>
      </c>
      <c r="AZ287">
        <v>2550.5349999999999</v>
      </c>
      <c r="BA287">
        <v>2622.8</v>
      </c>
      <c r="BB287">
        <v>2203.067</v>
      </c>
      <c r="BC287">
        <v>2228.8870000000002</v>
      </c>
      <c r="BD287">
        <v>1540.643</v>
      </c>
      <c r="BE287">
        <v>1787.4770000000001</v>
      </c>
      <c r="BF287">
        <v>1773.7950000000001</v>
      </c>
      <c r="BG287">
        <v>1586.9359999999999</v>
      </c>
      <c r="BH287">
        <v>1539.567</v>
      </c>
      <c r="BJ287">
        <v>157</v>
      </c>
      <c r="BK287">
        <v>1189.8399999999999</v>
      </c>
      <c r="BL287">
        <v>1320.8230000000001</v>
      </c>
      <c r="BM287">
        <v>1008.963</v>
      </c>
      <c r="BN287">
        <v>1355.7159999999999</v>
      </c>
      <c r="BO287">
        <v>1034.7919999999999</v>
      </c>
      <c r="BP287">
        <v>1109.4079999999999</v>
      </c>
      <c r="BQ287">
        <v>1541.7429999999999</v>
      </c>
      <c r="BR287">
        <v>1127.646</v>
      </c>
      <c r="BS287">
        <v>1517.69</v>
      </c>
      <c r="BT287">
        <v>1032.6400000000001</v>
      </c>
      <c r="BV287" s="6">
        <v>157</v>
      </c>
      <c r="BW287" s="6">
        <v>1141.5329999999999</v>
      </c>
      <c r="BX287" s="6">
        <v>1133.9000000000001</v>
      </c>
      <c r="BY287" s="6">
        <v>955.1</v>
      </c>
      <c r="BZ287" s="6">
        <v>1027.4549999999999</v>
      </c>
      <c r="CA287" s="6">
        <v>1093.4760000000001</v>
      </c>
      <c r="CB287" s="6">
        <v>974.71400000000006</v>
      </c>
      <c r="CC287" s="6">
        <v>1389.662</v>
      </c>
      <c r="CD287" s="6">
        <v>1121.9059999999999</v>
      </c>
      <c r="CE287" s="6">
        <v>1292.2829999999999</v>
      </c>
      <c r="CF287" s="6">
        <v>961.84400000000005</v>
      </c>
      <c r="CH287">
        <v>157</v>
      </c>
      <c r="CI287">
        <v>898.18700000000001</v>
      </c>
      <c r="CJ287">
        <v>1348.701</v>
      </c>
      <c r="CK287">
        <v>1091.826</v>
      </c>
      <c r="CL287">
        <v>1067.2560000000001</v>
      </c>
      <c r="CM287">
        <v>1225.673</v>
      </c>
      <c r="CN287">
        <v>1103.721</v>
      </c>
      <c r="CO287">
        <v>1273.0340000000001</v>
      </c>
      <c r="CP287">
        <v>1223.069</v>
      </c>
      <c r="CQ287">
        <v>1205.5029999999999</v>
      </c>
      <c r="CR287">
        <v>992.04200000000003</v>
      </c>
    </row>
    <row r="288" spans="2:96" x14ac:dyDescent="0.2">
      <c r="B288">
        <v>158</v>
      </c>
      <c r="C288">
        <v>2489.7950000000001</v>
      </c>
      <c r="D288">
        <v>882.99199999999996</v>
      </c>
      <c r="E288">
        <v>1217.213</v>
      </c>
      <c r="F288">
        <v>7841.0630000000001</v>
      </c>
      <c r="G288">
        <v>4807.3649999999998</v>
      </c>
      <c r="H288">
        <v>3309.0390000000002</v>
      </c>
      <c r="I288">
        <v>4999.3810000000003</v>
      </c>
      <c r="J288">
        <v>6169.9170000000004</v>
      </c>
      <c r="K288">
        <v>2662.681</v>
      </c>
      <c r="L288">
        <v>4076.7280000000001</v>
      </c>
      <c r="N288">
        <v>158</v>
      </c>
      <c r="O288">
        <v>13471.325000000001</v>
      </c>
      <c r="P288">
        <v>13479.927</v>
      </c>
      <c r="Q288">
        <v>7724.7740000000003</v>
      </c>
      <c r="R288">
        <v>9220.7739999999994</v>
      </c>
      <c r="S288">
        <v>9084.5120000000006</v>
      </c>
      <c r="T288">
        <v>14817.546</v>
      </c>
      <c r="U288">
        <v>1194.8610000000001</v>
      </c>
      <c r="V288">
        <v>2004.5730000000001</v>
      </c>
      <c r="W288">
        <v>3409.0450000000001</v>
      </c>
      <c r="X288">
        <v>669.96699999999998</v>
      </c>
      <c r="Z288">
        <v>158</v>
      </c>
      <c r="AA288">
        <v>2459.3490000000002</v>
      </c>
      <c r="AB288">
        <v>1370.865</v>
      </c>
      <c r="AC288">
        <v>2824.7959999999998</v>
      </c>
      <c r="AD288">
        <v>2564.3809999999999</v>
      </c>
      <c r="AE288">
        <v>3486.5239999999999</v>
      </c>
      <c r="AF288">
        <v>1801.4159999999999</v>
      </c>
      <c r="AG288">
        <v>1371.442</v>
      </c>
      <c r="AH288">
        <v>2257.0880000000002</v>
      </c>
      <c r="AI288">
        <v>3533.2570000000001</v>
      </c>
      <c r="AJ288">
        <v>5213.5110000000004</v>
      </c>
      <c r="AL288">
        <v>158</v>
      </c>
      <c r="AN288">
        <v>929.65499999999997</v>
      </c>
      <c r="AP288">
        <v>1343.5170000000001</v>
      </c>
      <c r="AQ288">
        <v>1061.674</v>
      </c>
      <c r="AR288">
        <v>1264.848</v>
      </c>
      <c r="AS288">
        <v>2517.2689999999998</v>
      </c>
      <c r="AT288">
        <v>3944.2750000000001</v>
      </c>
      <c r="AV288">
        <v>3316.511</v>
      </c>
      <c r="AX288">
        <v>158</v>
      </c>
      <c r="AY288">
        <v>1831.0309999999999</v>
      </c>
      <c r="AZ288">
        <v>2659.5770000000002</v>
      </c>
      <c r="BA288">
        <v>2729.9929999999999</v>
      </c>
      <c r="BB288">
        <v>2117.2379999999998</v>
      </c>
      <c r="BC288">
        <v>2259.799</v>
      </c>
      <c r="BD288">
        <v>1582.748</v>
      </c>
      <c r="BE288">
        <v>1804.683</v>
      </c>
      <c r="BF288">
        <v>1715.7739999999999</v>
      </c>
      <c r="BG288">
        <v>1492.614</v>
      </c>
      <c r="BH288">
        <v>1430.165</v>
      </c>
      <c r="BJ288">
        <v>158</v>
      </c>
      <c r="BK288">
        <v>1254.479</v>
      </c>
      <c r="BL288">
        <v>1255.8409999999999</v>
      </c>
      <c r="BM288">
        <v>1013.0359999999999</v>
      </c>
      <c r="BN288">
        <v>1382.598</v>
      </c>
      <c r="BO288">
        <v>1094.021</v>
      </c>
      <c r="BP288">
        <v>1134.6010000000001</v>
      </c>
      <c r="BQ288">
        <v>1498.4770000000001</v>
      </c>
      <c r="BR288">
        <v>1102.2660000000001</v>
      </c>
      <c r="BS288">
        <v>1547.0150000000001</v>
      </c>
      <c r="BT288">
        <v>1019.152</v>
      </c>
      <c r="BV288" s="6">
        <v>158</v>
      </c>
      <c r="BW288" s="6">
        <v>1186.143</v>
      </c>
      <c r="BX288" s="6">
        <v>1108.6610000000001</v>
      </c>
      <c r="BY288" s="6">
        <v>984.55</v>
      </c>
      <c r="BZ288" s="6">
        <v>981.37400000000002</v>
      </c>
      <c r="CA288" s="6">
        <v>1079.1759999999999</v>
      </c>
      <c r="CB288" s="6">
        <v>1033.424</v>
      </c>
      <c r="CC288" s="6">
        <v>1316.9680000000001</v>
      </c>
      <c r="CD288" s="6">
        <v>1157.453</v>
      </c>
      <c r="CE288" s="6">
        <v>1296.8430000000001</v>
      </c>
      <c r="CF288" s="6">
        <v>975.22400000000005</v>
      </c>
      <c r="CH288">
        <v>158</v>
      </c>
      <c r="CI288">
        <v>912.65899999999999</v>
      </c>
      <c r="CJ288">
        <v>1379.41</v>
      </c>
      <c r="CK288">
        <v>1102.711</v>
      </c>
      <c r="CL288">
        <v>1108.386</v>
      </c>
      <c r="CM288">
        <v>1199.7249999999999</v>
      </c>
      <c r="CN288">
        <v>1079.973</v>
      </c>
      <c r="CO288">
        <v>1229.5360000000001</v>
      </c>
      <c r="CP288">
        <v>1223.1849999999999</v>
      </c>
      <c r="CQ288">
        <v>1167.3240000000001</v>
      </c>
      <c r="CR288">
        <v>952.49099999999999</v>
      </c>
    </row>
    <row r="289" spans="2:96" x14ac:dyDescent="0.2">
      <c r="B289">
        <v>159</v>
      </c>
      <c r="C289">
        <v>2258.0790000000002</v>
      </c>
      <c r="D289">
        <v>827.22299999999996</v>
      </c>
      <c r="E289">
        <v>1152.549</v>
      </c>
      <c r="F289">
        <v>7273.826</v>
      </c>
      <c r="G289">
        <v>4223.8500000000004</v>
      </c>
      <c r="H289">
        <v>2931.3829999999998</v>
      </c>
      <c r="I289">
        <v>4700.982</v>
      </c>
      <c r="J289">
        <v>5373.3919999999998</v>
      </c>
      <c r="K289">
        <v>2259.7660000000001</v>
      </c>
      <c r="L289">
        <v>3357.527</v>
      </c>
      <c r="N289">
        <v>159</v>
      </c>
      <c r="O289">
        <v>13266.630999999999</v>
      </c>
      <c r="P289">
        <v>12826.152</v>
      </c>
      <c r="Q289">
        <v>7450.1490000000003</v>
      </c>
      <c r="R289">
        <v>8920.4269999999997</v>
      </c>
      <c r="S289">
        <v>8420.9169999999995</v>
      </c>
      <c r="T289">
        <v>14469.079</v>
      </c>
      <c r="U289">
        <v>1080.7090000000001</v>
      </c>
      <c r="V289">
        <v>1716.329</v>
      </c>
      <c r="W289">
        <v>2931.1179999999999</v>
      </c>
      <c r="X289">
        <v>639.005</v>
      </c>
      <c r="Z289">
        <v>159</v>
      </c>
      <c r="AA289">
        <v>2289.598</v>
      </c>
      <c r="AB289">
        <v>1337.7819999999999</v>
      </c>
      <c r="AC289">
        <v>2760.9560000000001</v>
      </c>
      <c r="AD289">
        <v>2322.06</v>
      </c>
      <c r="AE289">
        <v>3336.6660000000002</v>
      </c>
      <c r="AF289">
        <v>1775.077</v>
      </c>
      <c r="AG289">
        <v>1284.682</v>
      </c>
      <c r="AH289">
        <v>2176.6239999999998</v>
      </c>
      <c r="AI289">
        <v>3479.4740000000002</v>
      </c>
      <c r="AJ289">
        <v>5013.3490000000002</v>
      </c>
      <c r="AL289">
        <v>159</v>
      </c>
      <c r="AN289">
        <v>950.68399999999997</v>
      </c>
      <c r="AP289">
        <v>1274.655</v>
      </c>
      <c r="AQ289">
        <v>972.05899999999997</v>
      </c>
      <c r="AR289">
        <v>1178.529</v>
      </c>
      <c r="AS289">
        <v>2404.049</v>
      </c>
      <c r="AT289">
        <v>3813.194</v>
      </c>
      <c r="AV289">
        <v>3227.1170000000002</v>
      </c>
      <c r="AX289">
        <v>159</v>
      </c>
      <c r="AY289">
        <v>1704.665</v>
      </c>
      <c r="AZ289">
        <v>2804.2359999999999</v>
      </c>
      <c r="BA289">
        <v>2810.5650000000001</v>
      </c>
      <c r="BB289">
        <v>2127.4270000000001</v>
      </c>
      <c r="BC289">
        <v>2234.2809999999999</v>
      </c>
      <c r="BD289">
        <v>1473.9939999999999</v>
      </c>
      <c r="BE289">
        <v>1811.203</v>
      </c>
      <c r="BF289">
        <v>1696.587</v>
      </c>
      <c r="BG289">
        <v>1439.9580000000001</v>
      </c>
      <c r="BH289">
        <v>1388.943</v>
      </c>
      <c r="BJ289">
        <v>159</v>
      </c>
      <c r="BK289">
        <v>1269.1980000000001</v>
      </c>
      <c r="BL289">
        <v>1280.7470000000001</v>
      </c>
      <c r="BM289">
        <v>1013.776</v>
      </c>
      <c r="BN289">
        <v>1350.7460000000001</v>
      </c>
      <c r="BO289">
        <v>1099.462</v>
      </c>
      <c r="BP289">
        <v>1091.453</v>
      </c>
      <c r="BQ289">
        <v>1608.7349999999999</v>
      </c>
      <c r="BR289">
        <v>1127.6210000000001</v>
      </c>
      <c r="BS289">
        <v>1584.374</v>
      </c>
      <c r="BT289">
        <v>1036.798</v>
      </c>
      <c r="BV289" s="6">
        <v>159</v>
      </c>
      <c r="BW289" s="6">
        <v>1253.837</v>
      </c>
      <c r="BX289" s="6">
        <v>1114.4280000000001</v>
      </c>
      <c r="BY289" s="6">
        <v>958.96699999999998</v>
      </c>
      <c r="BZ289" s="6">
        <v>1028.039</v>
      </c>
      <c r="CA289" s="6">
        <v>1063.076</v>
      </c>
      <c r="CB289" s="6">
        <v>1047.287</v>
      </c>
      <c r="CC289" s="6">
        <v>1287.05</v>
      </c>
      <c r="CD289" s="6">
        <v>1116.5840000000001</v>
      </c>
      <c r="CE289" s="6">
        <v>1301.6610000000001</v>
      </c>
      <c r="CF289" s="6">
        <v>983.94600000000003</v>
      </c>
      <c r="CH289">
        <v>159</v>
      </c>
      <c r="CI289">
        <v>920.61</v>
      </c>
      <c r="CJ289">
        <v>1306.394</v>
      </c>
      <c r="CK289">
        <v>1116.875</v>
      </c>
      <c r="CL289">
        <v>1134.162</v>
      </c>
      <c r="CM289">
        <v>1127.0909999999999</v>
      </c>
      <c r="CN289">
        <v>1097.9069999999999</v>
      </c>
      <c r="CO289">
        <v>1284.9939999999999</v>
      </c>
      <c r="CP289">
        <v>1250.056</v>
      </c>
      <c r="CQ289">
        <v>1157.3889999999999</v>
      </c>
      <c r="CR289">
        <v>1032.077</v>
      </c>
    </row>
    <row r="290" spans="2:96" x14ac:dyDescent="0.2">
      <c r="B290">
        <v>160</v>
      </c>
      <c r="C290">
        <v>1970.6389999999999</v>
      </c>
      <c r="D290">
        <v>827.59100000000001</v>
      </c>
      <c r="E290">
        <v>1116.2429999999999</v>
      </c>
      <c r="F290">
        <v>6764.0780000000004</v>
      </c>
      <c r="G290">
        <v>3681.451</v>
      </c>
      <c r="H290">
        <v>2442.9850000000001</v>
      </c>
      <c r="I290">
        <v>4341.17</v>
      </c>
      <c r="J290">
        <v>4659.9539999999997</v>
      </c>
      <c r="K290">
        <v>2040.1690000000001</v>
      </c>
      <c r="L290">
        <v>2757.915</v>
      </c>
      <c r="N290">
        <v>160</v>
      </c>
      <c r="O290">
        <v>12434.296</v>
      </c>
      <c r="P290">
        <v>12541.513000000001</v>
      </c>
      <c r="Q290">
        <v>6738.4430000000002</v>
      </c>
      <c r="R290">
        <v>8762.7260000000006</v>
      </c>
      <c r="S290">
        <v>8039.5559999999996</v>
      </c>
      <c r="T290">
        <v>14254.286</v>
      </c>
      <c r="U290">
        <v>1025.2070000000001</v>
      </c>
      <c r="V290">
        <v>1437.8869999999999</v>
      </c>
      <c r="W290">
        <v>2720.413</v>
      </c>
      <c r="X290">
        <v>692.38</v>
      </c>
      <c r="Z290">
        <v>160</v>
      </c>
      <c r="AA290">
        <v>2308.2820000000002</v>
      </c>
      <c r="AB290">
        <v>1290.826</v>
      </c>
      <c r="AC290">
        <v>2632.2220000000002</v>
      </c>
      <c r="AD290">
        <v>2313.761</v>
      </c>
      <c r="AE290">
        <v>3289.6060000000002</v>
      </c>
      <c r="AF290">
        <v>1767.001</v>
      </c>
      <c r="AG290">
        <v>1256</v>
      </c>
      <c r="AH290">
        <v>2057.7020000000002</v>
      </c>
      <c r="AI290">
        <v>3511.636</v>
      </c>
      <c r="AJ290">
        <v>5000.5780000000004</v>
      </c>
      <c r="AL290">
        <v>160</v>
      </c>
      <c r="AN290">
        <v>907.26900000000001</v>
      </c>
      <c r="AP290">
        <v>1197.0709999999999</v>
      </c>
      <c r="AQ290">
        <v>958.02200000000005</v>
      </c>
      <c r="AR290">
        <v>1168.5920000000001</v>
      </c>
      <c r="AS290">
        <v>2399.25</v>
      </c>
      <c r="AT290">
        <v>3701.6329999999998</v>
      </c>
      <c r="AV290">
        <v>3155.2840000000001</v>
      </c>
      <c r="AX290">
        <v>160</v>
      </c>
      <c r="AY290">
        <v>1724.2049999999999</v>
      </c>
      <c r="AZ290">
        <v>3011.23</v>
      </c>
      <c r="BA290">
        <v>2638.3319999999999</v>
      </c>
      <c r="BB290">
        <v>2117.5340000000001</v>
      </c>
      <c r="BC290">
        <v>2427.1179999999999</v>
      </c>
      <c r="BD290">
        <v>1467.193</v>
      </c>
      <c r="BE290">
        <v>1946.2660000000001</v>
      </c>
      <c r="BF290">
        <v>1666.1679999999999</v>
      </c>
      <c r="BG290">
        <v>1422.729</v>
      </c>
      <c r="BH290">
        <v>1362.24</v>
      </c>
      <c r="BJ290">
        <v>160</v>
      </c>
      <c r="BK290">
        <v>1280.2329999999999</v>
      </c>
      <c r="BL290">
        <v>1225.3530000000001</v>
      </c>
      <c r="BM290">
        <v>1053.2760000000001</v>
      </c>
      <c r="BN290">
        <v>1359.018</v>
      </c>
      <c r="BO290">
        <v>1090.018</v>
      </c>
      <c r="BP290">
        <v>1118.0740000000001</v>
      </c>
      <c r="BQ290">
        <v>1589.798</v>
      </c>
      <c r="BR290">
        <v>1072.348</v>
      </c>
      <c r="BS290">
        <v>1525.08</v>
      </c>
      <c r="BT290">
        <v>1086.4780000000001</v>
      </c>
      <c r="BV290" s="6">
        <v>160</v>
      </c>
      <c r="BW290" s="6">
        <v>1215.2919999999999</v>
      </c>
      <c r="BX290" s="6">
        <v>1159.664</v>
      </c>
      <c r="BY290" s="6">
        <v>966.64800000000002</v>
      </c>
      <c r="BZ290" s="6">
        <v>1058.5999999999999</v>
      </c>
      <c r="CA290" s="6">
        <v>1081.2539999999999</v>
      </c>
      <c r="CB290" s="6">
        <v>1048.365</v>
      </c>
      <c r="CC290" s="6">
        <v>1288.07</v>
      </c>
      <c r="CD290" s="6">
        <v>1087.5840000000001</v>
      </c>
      <c r="CE290" s="6">
        <v>1264.963</v>
      </c>
      <c r="CF290" s="6">
        <v>977.00699999999995</v>
      </c>
      <c r="CH290">
        <v>160</v>
      </c>
      <c r="CI290">
        <v>918.75900000000001</v>
      </c>
      <c r="CJ290">
        <v>1266.395</v>
      </c>
      <c r="CK290">
        <v>1101.7239999999999</v>
      </c>
      <c r="CL290">
        <v>1174.2639999999999</v>
      </c>
      <c r="CM290">
        <v>1178.364</v>
      </c>
      <c r="CN290">
        <v>1152.6500000000001</v>
      </c>
      <c r="CO290">
        <v>1210.059</v>
      </c>
      <c r="CP290">
        <v>1175.8710000000001</v>
      </c>
      <c r="CQ290">
        <v>1152.991</v>
      </c>
      <c r="CR290">
        <v>984.57100000000003</v>
      </c>
    </row>
    <row r="291" spans="2:96" x14ac:dyDescent="0.2">
      <c r="B291">
        <v>161</v>
      </c>
      <c r="C291">
        <v>1753.424</v>
      </c>
      <c r="D291">
        <v>809.755</v>
      </c>
      <c r="E291">
        <v>1110.421</v>
      </c>
      <c r="F291">
        <v>6206.348</v>
      </c>
      <c r="G291">
        <v>3043.9369999999999</v>
      </c>
      <c r="H291">
        <v>2336.2959999999998</v>
      </c>
      <c r="I291">
        <v>4036.9870000000001</v>
      </c>
      <c r="J291">
        <v>3914.9949999999999</v>
      </c>
      <c r="K291">
        <v>1760.123</v>
      </c>
      <c r="L291">
        <v>2486.0790000000002</v>
      </c>
      <c r="N291">
        <v>161</v>
      </c>
      <c r="O291">
        <v>11559.129000000001</v>
      </c>
      <c r="P291">
        <v>12469.6</v>
      </c>
      <c r="Q291">
        <v>6260.1670000000004</v>
      </c>
      <c r="R291">
        <v>9067.7720000000008</v>
      </c>
      <c r="S291">
        <v>7650.3119999999999</v>
      </c>
      <c r="T291">
        <v>13834.395</v>
      </c>
      <c r="U291">
        <v>990.101</v>
      </c>
      <c r="V291">
        <v>1324.029</v>
      </c>
      <c r="W291">
        <v>2479.3530000000001</v>
      </c>
      <c r="X291">
        <v>688.11099999999999</v>
      </c>
      <c r="Z291">
        <v>161</v>
      </c>
      <c r="AA291">
        <v>2159.328</v>
      </c>
      <c r="AB291">
        <v>1261.7439999999999</v>
      </c>
      <c r="AC291">
        <v>2536.509</v>
      </c>
      <c r="AD291">
        <v>2099.009</v>
      </c>
      <c r="AE291">
        <v>3130.6239999999998</v>
      </c>
      <c r="AF291">
        <v>1753.521</v>
      </c>
      <c r="AG291">
        <v>1192.2080000000001</v>
      </c>
      <c r="AH291">
        <v>2008.49</v>
      </c>
      <c r="AI291">
        <v>3476.2240000000002</v>
      </c>
      <c r="AJ291">
        <v>4785.4889999999996</v>
      </c>
      <c r="AL291">
        <v>161</v>
      </c>
      <c r="AN291">
        <v>817.96799999999996</v>
      </c>
      <c r="AP291">
        <v>1201.239</v>
      </c>
      <c r="AQ291">
        <v>983.11500000000001</v>
      </c>
      <c r="AR291">
        <v>1153.825</v>
      </c>
      <c r="AS291">
        <v>2220.84</v>
      </c>
      <c r="AT291">
        <v>3678.835</v>
      </c>
      <c r="AV291">
        <v>2966.625</v>
      </c>
      <c r="AX291">
        <v>161</v>
      </c>
      <c r="AY291">
        <v>1757.5450000000001</v>
      </c>
      <c r="AZ291">
        <v>2990.4209999999998</v>
      </c>
      <c r="BA291">
        <v>2700.4929999999999</v>
      </c>
      <c r="BB291">
        <v>2132.6460000000002</v>
      </c>
      <c r="BC291">
        <v>2647.2539999999999</v>
      </c>
      <c r="BD291">
        <v>1508.62</v>
      </c>
      <c r="BE291">
        <v>1870.8910000000001</v>
      </c>
      <c r="BF291">
        <v>1595.0830000000001</v>
      </c>
      <c r="BG291">
        <v>1427.173</v>
      </c>
      <c r="BH291">
        <v>1319.34</v>
      </c>
      <c r="BJ291">
        <v>161</v>
      </c>
      <c r="BK291">
        <v>1192.3720000000001</v>
      </c>
      <c r="BL291">
        <v>1269.643</v>
      </c>
      <c r="BM291">
        <v>1000.71</v>
      </c>
      <c r="BN291">
        <v>1404.856</v>
      </c>
      <c r="BO291">
        <v>1094.739</v>
      </c>
      <c r="BP291">
        <v>1143.473</v>
      </c>
      <c r="BQ291">
        <v>1545.644</v>
      </c>
      <c r="BR291">
        <v>1157.5129999999999</v>
      </c>
      <c r="BS291">
        <v>1494.8309999999999</v>
      </c>
      <c r="BT291">
        <v>1126.1010000000001</v>
      </c>
      <c r="BV291" s="6">
        <v>161</v>
      </c>
      <c r="BW291" s="6">
        <v>1244.6559999999999</v>
      </c>
      <c r="BX291" s="6">
        <v>1220.913</v>
      </c>
      <c r="BY291" s="6">
        <v>948.09299999999996</v>
      </c>
      <c r="BZ291" s="6">
        <v>1022.508</v>
      </c>
      <c r="CA291" s="6">
        <v>1022.1559999999999</v>
      </c>
      <c r="CB291" s="6">
        <v>975.09400000000005</v>
      </c>
      <c r="CC291" s="6">
        <v>1263.029</v>
      </c>
      <c r="CD291" s="6">
        <v>1137.0899999999999</v>
      </c>
      <c r="CE291" s="6">
        <v>1306.046</v>
      </c>
      <c r="CF291" s="6">
        <v>1013.708</v>
      </c>
      <c r="CH291">
        <v>161</v>
      </c>
      <c r="CI291">
        <v>925.31700000000001</v>
      </c>
      <c r="CJ291">
        <v>1306.1869999999999</v>
      </c>
      <c r="CK291">
        <v>1107.6310000000001</v>
      </c>
      <c r="CL291">
        <v>1163.394</v>
      </c>
      <c r="CM291">
        <v>1112.248</v>
      </c>
      <c r="CN291">
        <v>1042.3219999999999</v>
      </c>
      <c r="CO291">
        <v>1188.3820000000001</v>
      </c>
      <c r="CP291">
        <v>1233.1420000000001</v>
      </c>
      <c r="CQ291">
        <v>1228.6659999999999</v>
      </c>
      <c r="CR291">
        <v>933.20100000000002</v>
      </c>
    </row>
    <row r="292" spans="2:96" x14ac:dyDescent="0.2">
      <c r="B292">
        <v>162</v>
      </c>
      <c r="C292">
        <v>1591.83</v>
      </c>
      <c r="D292">
        <v>783.75900000000001</v>
      </c>
      <c r="E292">
        <v>1015.225</v>
      </c>
      <c r="F292">
        <v>5756.3689999999997</v>
      </c>
      <c r="G292">
        <v>2601.1799999999998</v>
      </c>
      <c r="H292">
        <v>2139.2159999999999</v>
      </c>
      <c r="I292">
        <v>3906.7420000000002</v>
      </c>
      <c r="J292">
        <v>3386.3670000000002</v>
      </c>
      <c r="K292">
        <v>1673.817</v>
      </c>
      <c r="L292">
        <v>2153.0140000000001</v>
      </c>
      <c r="N292">
        <v>162</v>
      </c>
      <c r="O292">
        <v>10824.98</v>
      </c>
      <c r="P292">
        <v>12056.513000000001</v>
      </c>
      <c r="Q292">
        <v>6128.0280000000002</v>
      </c>
      <c r="R292">
        <v>8854.527</v>
      </c>
      <c r="S292">
        <v>7155.35</v>
      </c>
      <c r="T292">
        <v>13092.684999999999</v>
      </c>
      <c r="U292">
        <v>900.38900000000001</v>
      </c>
      <c r="V292">
        <v>1221.537</v>
      </c>
      <c r="W292">
        <v>2149.1060000000002</v>
      </c>
      <c r="X292">
        <v>667.19600000000003</v>
      </c>
      <c r="Z292">
        <v>162</v>
      </c>
      <c r="AA292">
        <v>2025.2049999999999</v>
      </c>
      <c r="AB292">
        <v>1213.9849999999999</v>
      </c>
      <c r="AC292">
        <v>2476.6610000000001</v>
      </c>
      <c r="AD292">
        <v>1977.08</v>
      </c>
      <c r="AE292">
        <v>2871.739</v>
      </c>
      <c r="AF292">
        <v>1773.704</v>
      </c>
      <c r="AG292">
        <v>1129.2819999999999</v>
      </c>
      <c r="AH292">
        <v>1925.309</v>
      </c>
      <c r="AI292">
        <v>3459.431</v>
      </c>
      <c r="AJ292">
        <v>4426.6130000000003</v>
      </c>
      <c r="AL292">
        <v>162</v>
      </c>
      <c r="AN292">
        <v>798.23599999999999</v>
      </c>
      <c r="AP292">
        <v>1169.5909999999999</v>
      </c>
      <c r="AQ292">
        <v>928.49</v>
      </c>
      <c r="AR292">
        <v>1111.8710000000001</v>
      </c>
      <c r="AS292">
        <v>2086.8429999999998</v>
      </c>
      <c r="AT292">
        <v>3643.895</v>
      </c>
      <c r="AV292">
        <v>2914.17</v>
      </c>
      <c r="AX292">
        <v>162</v>
      </c>
      <c r="AY292">
        <v>1897.1130000000001</v>
      </c>
      <c r="AZ292">
        <v>2959.1439999999998</v>
      </c>
      <c r="BA292">
        <v>2675.3719999999998</v>
      </c>
      <c r="BB292">
        <v>2075.3449999999998</v>
      </c>
      <c r="BC292">
        <v>2722.6469999999999</v>
      </c>
      <c r="BD292">
        <v>1407.4090000000001</v>
      </c>
      <c r="BE292">
        <v>2010.692</v>
      </c>
      <c r="BF292">
        <v>1577.35</v>
      </c>
      <c r="BG292">
        <v>1415.2460000000001</v>
      </c>
      <c r="BH292">
        <v>1325.6959999999999</v>
      </c>
      <c r="BJ292">
        <v>162</v>
      </c>
      <c r="BK292">
        <v>1187.4349999999999</v>
      </c>
      <c r="BL292">
        <v>1324.164</v>
      </c>
      <c r="BM292">
        <v>990.70699999999999</v>
      </c>
      <c r="BN292">
        <v>1408.6690000000001</v>
      </c>
      <c r="BO292">
        <v>1096.75</v>
      </c>
      <c r="BP292">
        <v>1140.6010000000001</v>
      </c>
      <c r="BQ292">
        <v>1536.364</v>
      </c>
      <c r="BR292">
        <v>1118.4880000000001</v>
      </c>
      <c r="BS292">
        <v>1463.8330000000001</v>
      </c>
      <c r="BT292">
        <v>1135.806</v>
      </c>
      <c r="BV292" s="6">
        <v>162</v>
      </c>
      <c r="BW292" s="6">
        <v>1336.9849999999999</v>
      </c>
      <c r="BX292" s="6">
        <v>1179.9159999999999</v>
      </c>
      <c r="BY292" s="6">
        <v>952.28599999999994</v>
      </c>
      <c r="BZ292" s="6">
        <v>1010.8920000000001</v>
      </c>
      <c r="CA292" s="6">
        <v>1114.08</v>
      </c>
      <c r="CB292" s="6">
        <v>1047.5319999999999</v>
      </c>
      <c r="CC292" s="6">
        <v>1318.2650000000001</v>
      </c>
      <c r="CD292" s="6">
        <v>1136.703</v>
      </c>
      <c r="CE292" s="6">
        <v>1315.825</v>
      </c>
      <c r="CF292" s="6">
        <v>1042.758</v>
      </c>
      <c r="CH292">
        <v>162</v>
      </c>
      <c r="CI292">
        <v>906.779</v>
      </c>
      <c r="CJ292">
        <v>1301.278</v>
      </c>
      <c r="CK292">
        <v>1107.8779999999999</v>
      </c>
      <c r="CL292">
        <v>1119.875</v>
      </c>
      <c r="CM292">
        <v>1105.9369999999999</v>
      </c>
      <c r="CN292">
        <v>1023.848</v>
      </c>
      <c r="CO292">
        <v>1159.0119999999999</v>
      </c>
      <c r="CP292">
        <v>1243.8399999999999</v>
      </c>
      <c r="CQ292">
        <v>1258.6849999999999</v>
      </c>
      <c r="CR292">
        <v>909.98900000000003</v>
      </c>
    </row>
    <row r="293" spans="2:96" x14ac:dyDescent="0.2">
      <c r="B293">
        <v>163</v>
      </c>
      <c r="C293">
        <v>1469.973</v>
      </c>
      <c r="D293">
        <v>754.49800000000005</v>
      </c>
      <c r="E293">
        <v>931.55</v>
      </c>
      <c r="F293">
        <v>5175.3490000000002</v>
      </c>
      <c r="G293">
        <v>2170.7660000000001</v>
      </c>
      <c r="H293">
        <v>1911.99</v>
      </c>
      <c r="I293">
        <v>3545.6460000000002</v>
      </c>
      <c r="J293">
        <v>2827.3229999999999</v>
      </c>
      <c r="K293">
        <v>1404.9770000000001</v>
      </c>
      <c r="L293">
        <v>1853.1020000000001</v>
      </c>
      <c r="N293">
        <v>163</v>
      </c>
      <c r="O293">
        <v>9991.8729999999996</v>
      </c>
      <c r="P293">
        <v>11801.623</v>
      </c>
      <c r="Q293">
        <v>5716.982</v>
      </c>
      <c r="R293">
        <v>8471.7520000000004</v>
      </c>
      <c r="S293">
        <v>6484.0339999999997</v>
      </c>
      <c r="T293">
        <v>12521.184999999999</v>
      </c>
      <c r="U293">
        <v>843.01300000000003</v>
      </c>
      <c r="V293">
        <v>1210.499</v>
      </c>
      <c r="W293">
        <v>1977.913</v>
      </c>
      <c r="X293">
        <v>659.83299999999997</v>
      </c>
      <c r="Z293">
        <v>163</v>
      </c>
      <c r="AA293">
        <v>1967.5260000000001</v>
      </c>
      <c r="AB293">
        <v>1140.3219999999999</v>
      </c>
      <c r="AC293">
        <v>2421.3710000000001</v>
      </c>
      <c r="AD293">
        <v>1999.096</v>
      </c>
      <c r="AE293">
        <v>2626.125</v>
      </c>
      <c r="AF293">
        <v>1675.4059999999999</v>
      </c>
      <c r="AG293">
        <v>1125.444</v>
      </c>
      <c r="AH293">
        <v>1930.825</v>
      </c>
      <c r="AI293">
        <v>3403.2109999999998</v>
      </c>
      <c r="AJ293">
        <v>4237.0259999999998</v>
      </c>
      <c r="AL293">
        <v>163</v>
      </c>
      <c r="AN293">
        <v>834.76599999999996</v>
      </c>
      <c r="AP293">
        <v>1131.866</v>
      </c>
      <c r="AQ293">
        <v>969.46400000000006</v>
      </c>
      <c r="AR293">
        <v>1173.0440000000001</v>
      </c>
      <c r="AS293">
        <v>1940.8430000000001</v>
      </c>
      <c r="AT293">
        <v>3607.54</v>
      </c>
      <c r="AV293">
        <v>2743.6410000000001</v>
      </c>
      <c r="AX293">
        <v>163</v>
      </c>
      <c r="AY293">
        <v>2102.0149999999999</v>
      </c>
      <c r="AZ293">
        <v>3027.2719999999999</v>
      </c>
      <c r="BA293">
        <v>2710.3560000000002</v>
      </c>
      <c r="BB293">
        <v>2079.8719999999998</v>
      </c>
      <c r="BC293">
        <v>2600.6590000000001</v>
      </c>
      <c r="BD293">
        <v>1515.5619999999999</v>
      </c>
      <c r="BE293">
        <v>2046.376</v>
      </c>
      <c r="BF293">
        <v>1546.154</v>
      </c>
      <c r="BG293">
        <v>1411.665</v>
      </c>
      <c r="BH293">
        <v>1236.1869999999999</v>
      </c>
      <c r="BJ293">
        <v>163</v>
      </c>
      <c r="BK293">
        <v>1155.556</v>
      </c>
      <c r="BL293">
        <v>1258.9770000000001</v>
      </c>
      <c r="BM293">
        <v>1051.5170000000001</v>
      </c>
      <c r="BN293">
        <v>1347.5889999999999</v>
      </c>
      <c r="BO293">
        <v>1144.8720000000001</v>
      </c>
      <c r="BP293">
        <v>1143.0509999999999</v>
      </c>
      <c r="BQ293">
        <v>1509.607</v>
      </c>
      <c r="BR293">
        <v>1130.2660000000001</v>
      </c>
      <c r="BS293">
        <v>1493.057</v>
      </c>
      <c r="BT293">
        <v>1144.866</v>
      </c>
      <c r="BV293" s="6">
        <v>163</v>
      </c>
      <c r="BW293" s="6">
        <v>1279.528</v>
      </c>
      <c r="BX293" s="6">
        <v>1155.57</v>
      </c>
      <c r="BY293" s="6">
        <v>963.904</v>
      </c>
      <c r="BZ293" s="6">
        <v>1026.2370000000001</v>
      </c>
      <c r="CA293" s="6">
        <v>1079.2850000000001</v>
      </c>
      <c r="CB293" s="6">
        <v>1024.413</v>
      </c>
      <c r="CC293" s="6">
        <v>1261.548</v>
      </c>
      <c r="CD293" s="6">
        <v>1174.319</v>
      </c>
      <c r="CE293" s="6">
        <v>1311.941</v>
      </c>
      <c r="CF293" s="6">
        <v>1024.7929999999999</v>
      </c>
      <c r="CH293">
        <v>163</v>
      </c>
      <c r="CI293">
        <v>944.39800000000002</v>
      </c>
      <c r="CJ293">
        <v>1245.9490000000001</v>
      </c>
      <c r="CK293">
        <v>1174.1980000000001</v>
      </c>
      <c r="CL293">
        <v>1085.7080000000001</v>
      </c>
      <c r="CM293">
        <v>1072.684</v>
      </c>
      <c r="CN293">
        <v>1028.7</v>
      </c>
      <c r="CO293">
        <v>1148.6210000000001</v>
      </c>
      <c r="CP293">
        <v>1204.5360000000001</v>
      </c>
      <c r="CQ293">
        <v>1222.1780000000001</v>
      </c>
      <c r="CR293">
        <v>919.83600000000001</v>
      </c>
    </row>
    <row r="294" spans="2:96" x14ac:dyDescent="0.2">
      <c r="B294">
        <v>164</v>
      </c>
      <c r="C294">
        <v>1366.394</v>
      </c>
      <c r="D294">
        <v>711.23099999999999</v>
      </c>
      <c r="E294">
        <v>950.17100000000005</v>
      </c>
      <c r="F294">
        <v>4634.2430000000004</v>
      </c>
      <c r="G294">
        <v>1885.4469999999999</v>
      </c>
      <c r="H294">
        <v>1733.2449999999999</v>
      </c>
      <c r="I294">
        <v>3170.5160000000001</v>
      </c>
      <c r="J294">
        <v>2470.1329999999998</v>
      </c>
      <c r="K294">
        <v>1232.548</v>
      </c>
      <c r="L294">
        <v>1599.7370000000001</v>
      </c>
      <c r="N294">
        <v>164</v>
      </c>
      <c r="O294">
        <v>9378.0220000000008</v>
      </c>
      <c r="P294">
        <v>12011.393</v>
      </c>
      <c r="Q294">
        <v>5175.8159999999998</v>
      </c>
      <c r="R294">
        <v>8301.8080000000009</v>
      </c>
      <c r="S294">
        <v>6253.1679999999997</v>
      </c>
      <c r="T294">
        <v>11915.057000000001</v>
      </c>
      <c r="U294">
        <v>833.69299999999998</v>
      </c>
      <c r="V294">
        <v>1122.8869999999999</v>
      </c>
      <c r="W294">
        <v>1814.442</v>
      </c>
      <c r="X294">
        <v>668.18700000000001</v>
      </c>
      <c r="Z294">
        <v>164</v>
      </c>
      <c r="AA294">
        <v>2013.8630000000001</v>
      </c>
      <c r="AB294">
        <v>1070.2819999999999</v>
      </c>
      <c r="AC294">
        <v>2459.576</v>
      </c>
      <c r="AD294">
        <v>2016.644</v>
      </c>
      <c r="AE294">
        <v>2538.6060000000002</v>
      </c>
      <c r="AF294">
        <v>1567.6220000000001</v>
      </c>
      <c r="AG294">
        <v>1067.9749999999999</v>
      </c>
      <c r="AH294">
        <v>1960.675</v>
      </c>
      <c r="AI294">
        <v>3290.683</v>
      </c>
      <c r="AJ294">
        <v>3956.3530000000001</v>
      </c>
      <c r="AL294">
        <v>164</v>
      </c>
      <c r="AN294">
        <v>816.93700000000001</v>
      </c>
      <c r="AP294">
        <v>1133.681</v>
      </c>
      <c r="AQ294">
        <v>960.46699999999998</v>
      </c>
      <c r="AR294">
        <v>1132.8610000000001</v>
      </c>
      <c r="AS294">
        <v>1859.963</v>
      </c>
      <c r="AT294">
        <v>3664.53</v>
      </c>
      <c r="AV294">
        <v>2607.7640000000001</v>
      </c>
      <c r="AX294">
        <v>164</v>
      </c>
      <c r="AY294">
        <v>2160.473</v>
      </c>
      <c r="AZ294">
        <v>2758.777</v>
      </c>
      <c r="BA294">
        <v>2886.2289999999998</v>
      </c>
      <c r="BB294">
        <v>2127.8620000000001</v>
      </c>
      <c r="BC294">
        <v>2456.6260000000002</v>
      </c>
      <c r="BD294">
        <v>1481.12</v>
      </c>
      <c r="BE294">
        <v>2157.672</v>
      </c>
      <c r="BF294">
        <v>1456.867</v>
      </c>
      <c r="BG294">
        <v>1431.655</v>
      </c>
      <c r="BH294">
        <v>1287.2190000000001</v>
      </c>
      <c r="BJ294">
        <v>164</v>
      </c>
      <c r="BK294">
        <v>1164.758</v>
      </c>
      <c r="BL294">
        <v>1267.1880000000001</v>
      </c>
      <c r="BM294">
        <v>1047.2249999999999</v>
      </c>
      <c r="BN294">
        <v>1397.0039999999999</v>
      </c>
      <c r="BO294">
        <v>1123.5429999999999</v>
      </c>
      <c r="BP294">
        <v>1104.807</v>
      </c>
      <c r="BQ294">
        <v>1545.2349999999999</v>
      </c>
      <c r="BR294">
        <v>1173.182</v>
      </c>
      <c r="BS294">
        <v>1449.3119999999999</v>
      </c>
      <c r="BT294">
        <v>1175.6289999999999</v>
      </c>
      <c r="BV294" s="6">
        <v>164</v>
      </c>
      <c r="BW294" s="6">
        <v>1255.5989999999999</v>
      </c>
      <c r="BX294" s="6">
        <v>1157.624</v>
      </c>
      <c r="BY294" s="6">
        <v>980.16300000000001</v>
      </c>
      <c r="BZ294" s="6">
        <v>1087.2550000000001</v>
      </c>
      <c r="CA294" s="6">
        <v>1079.7249999999999</v>
      </c>
      <c r="CB294" s="6">
        <v>1018.057</v>
      </c>
      <c r="CC294" s="6">
        <v>1123.598</v>
      </c>
      <c r="CD294" s="6">
        <v>1179.9110000000001</v>
      </c>
      <c r="CE294" s="6">
        <v>1290.6500000000001</v>
      </c>
      <c r="CF294" s="6">
        <v>1024.1400000000001</v>
      </c>
      <c r="CH294">
        <v>164</v>
      </c>
      <c r="CI294">
        <v>973.95899999999995</v>
      </c>
      <c r="CJ294">
        <v>1253.723</v>
      </c>
      <c r="CK294">
        <v>1146.5060000000001</v>
      </c>
      <c r="CL294">
        <v>1180.4000000000001</v>
      </c>
      <c r="CM294">
        <v>1040.5070000000001</v>
      </c>
      <c r="CN294">
        <v>1105.3309999999999</v>
      </c>
      <c r="CO294">
        <v>1144.558</v>
      </c>
      <c r="CP294">
        <v>1196.2439999999999</v>
      </c>
      <c r="CQ294">
        <v>1273.8209999999999</v>
      </c>
      <c r="CR294">
        <v>891.54700000000003</v>
      </c>
    </row>
    <row r="295" spans="2:96" x14ac:dyDescent="0.2">
      <c r="B295">
        <v>165</v>
      </c>
      <c r="C295">
        <v>1250.1210000000001</v>
      </c>
      <c r="D295">
        <v>732.26400000000001</v>
      </c>
      <c r="E295">
        <v>941.95899999999995</v>
      </c>
      <c r="F295">
        <v>4068.0909999999999</v>
      </c>
      <c r="G295">
        <v>1643.2070000000001</v>
      </c>
      <c r="H295">
        <v>1680.105</v>
      </c>
      <c r="I295">
        <v>2861.0079999999998</v>
      </c>
      <c r="J295">
        <v>2138.011</v>
      </c>
      <c r="K295">
        <v>1133.0060000000001</v>
      </c>
      <c r="L295">
        <v>1461.172</v>
      </c>
      <c r="N295">
        <v>165</v>
      </c>
      <c r="O295">
        <v>8866.9140000000007</v>
      </c>
      <c r="P295">
        <v>11719.23</v>
      </c>
      <c r="Q295">
        <v>4642.5479999999998</v>
      </c>
      <c r="R295">
        <v>8159.8549999999996</v>
      </c>
      <c r="S295">
        <v>6014.3810000000003</v>
      </c>
      <c r="T295">
        <v>11070.210999999999</v>
      </c>
      <c r="U295">
        <v>837.346</v>
      </c>
      <c r="V295">
        <v>1063.5319999999999</v>
      </c>
      <c r="W295">
        <v>1619.893</v>
      </c>
      <c r="X295">
        <v>669.12800000000004</v>
      </c>
      <c r="Z295">
        <v>165</v>
      </c>
      <c r="AA295">
        <v>1986.1310000000001</v>
      </c>
      <c r="AB295">
        <v>1055.2670000000001</v>
      </c>
      <c r="AC295">
        <v>2447.8150000000001</v>
      </c>
      <c r="AD295">
        <v>1882.2950000000001</v>
      </c>
      <c r="AE295">
        <v>2376.154</v>
      </c>
      <c r="AF295">
        <v>1531.2149999999999</v>
      </c>
      <c r="AG295">
        <v>1015.014</v>
      </c>
      <c r="AH295">
        <v>1845.2170000000001</v>
      </c>
      <c r="AI295">
        <v>3137.2280000000001</v>
      </c>
      <c r="AJ295">
        <v>3742.5329999999999</v>
      </c>
      <c r="AL295">
        <v>165</v>
      </c>
      <c r="AN295">
        <v>812.92600000000004</v>
      </c>
      <c r="AP295">
        <v>1157.317</v>
      </c>
      <c r="AQ295">
        <v>892.84799999999996</v>
      </c>
      <c r="AR295">
        <v>1071.904</v>
      </c>
      <c r="AS295">
        <v>1906.9780000000001</v>
      </c>
      <c r="AT295">
        <v>3439.5680000000002</v>
      </c>
      <c r="AV295">
        <v>2644.74</v>
      </c>
      <c r="AX295">
        <v>165</v>
      </c>
      <c r="AY295">
        <v>2155.2339999999999</v>
      </c>
      <c r="AZ295">
        <v>2688.576</v>
      </c>
      <c r="BA295">
        <v>2889.194</v>
      </c>
      <c r="BB295">
        <v>2090.1849999999999</v>
      </c>
      <c r="BC295">
        <v>2382.056</v>
      </c>
      <c r="BD295">
        <v>1531.356</v>
      </c>
      <c r="BE295">
        <v>2252.69</v>
      </c>
      <c r="BF295">
        <v>1481.203</v>
      </c>
      <c r="BG295">
        <v>1426.0609999999999</v>
      </c>
      <c r="BH295">
        <v>1319.797</v>
      </c>
      <c r="BJ295">
        <v>165</v>
      </c>
      <c r="BK295">
        <v>1135.4090000000001</v>
      </c>
      <c r="BL295">
        <v>1319.7629999999999</v>
      </c>
      <c r="BM295">
        <v>1005.06</v>
      </c>
      <c r="BN295">
        <v>1371.4559999999999</v>
      </c>
      <c r="BO295">
        <v>1086.1659999999999</v>
      </c>
      <c r="BP295">
        <v>1177.8</v>
      </c>
      <c r="BQ295">
        <v>1594.586</v>
      </c>
      <c r="BR295">
        <v>1220.097</v>
      </c>
      <c r="BS295">
        <v>1413.5830000000001</v>
      </c>
      <c r="BT295">
        <v>1261.365</v>
      </c>
      <c r="BV295" s="6">
        <v>165</v>
      </c>
      <c r="BW295" s="6">
        <v>1249.6790000000001</v>
      </c>
      <c r="BX295" s="6">
        <v>1145.335</v>
      </c>
      <c r="BY295" s="6">
        <v>945.68499999999995</v>
      </c>
      <c r="BZ295" s="6">
        <v>1118.4639999999999</v>
      </c>
      <c r="CA295" s="6">
        <v>1083.317</v>
      </c>
      <c r="CB295" s="6">
        <v>985.11</v>
      </c>
      <c r="CC295" s="6">
        <v>1186.865</v>
      </c>
      <c r="CD295" s="6">
        <v>1177.348</v>
      </c>
      <c r="CE295" s="6">
        <v>1255.6420000000001</v>
      </c>
      <c r="CF295" s="6">
        <v>1004.909</v>
      </c>
      <c r="CH295">
        <v>165</v>
      </c>
      <c r="CI295">
        <v>1007.699</v>
      </c>
      <c r="CJ295">
        <v>1275.3230000000001</v>
      </c>
      <c r="CK295">
        <v>1160.24</v>
      </c>
      <c r="CL295">
        <v>1180.6559999999999</v>
      </c>
      <c r="CM295">
        <v>1062.854</v>
      </c>
      <c r="CN295">
        <v>1073.279</v>
      </c>
      <c r="CO295">
        <v>1196.8209999999999</v>
      </c>
      <c r="CP295">
        <v>1195.415</v>
      </c>
      <c r="CQ295">
        <v>1327.9269999999999</v>
      </c>
      <c r="CR295">
        <v>896.28200000000004</v>
      </c>
    </row>
    <row r="296" spans="2:96" x14ac:dyDescent="0.2">
      <c r="B296">
        <v>166</v>
      </c>
      <c r="C296">
        <v>1177.8430000000001</v>
      </c>
      <c r="D296">
        <v>727.26599999999996</v>
      </c>
      <c r="E296">
        <v>912.68600000000004</v>
      </c>
      <c r="F296">
        <v>3692.9520000000002</v>
      </c>
      <c r="G296">
        <v>1444.7940000000001</v>
      </c>
      <c r="H296">
        <v>1459.0050000000001</v>
      </c>
      <c r="I296">
        <v>2711.4409999999998</v>
      </c>
      <c r="J296">
        <v>1933.9749999999999</v>
      </c>
      <c r="K296">
        <v>1049.172</v>
      </c>
      <c r="L296">
        <v>1302.866</v>
      </c>
      <c r="N296">
        <v>166</v>
      </c>
      <c r="O296">
        <v>8317.8420000000006</v>
      </c>
      <c r="P296">
        <v>11668.439</v>
      </c>
      <c r="Q296">
        <v>3973.5590000000002</v>
      </c>
      <c r="R296">
        <v>7905.6350000000002</v>
      </c>
      <c r="S296">
        <v>5717.5540000000001</v>
      </c>
      <c r="T296">
        <v>10387.912</v>
      </c>
      <c r="U296">
        <v>813.51300000000003</v>
      </c>
      <c r="V296">
        <v>987.62300000000005</v>
      </c>
      <c r="W296">
        <v>1482.2329999999999</v>
      </c>
      <c r="X296">
        <v>628.80200000000002</v>
      </c>
      <c r="Z296">
        <v>166</v>
      </c>
      <c r="AA296">
        <v>1908.087</v>
      </c>
      <c r="AB296">
        <v>1037.259</v>
      </c>
      <c r="AC296">
        <v>2338.27</v>
      </c>
      <c r="AD296">
        <v>1909.548</v>
      </c>
      <c r="AE296">
        <v>2257.5450000000001</v>
      </c>
      <c r="AF296">
        <v>1531.4839999999999</v>
      </c>
      <c r="AG296">
        <v>1029.671</v>
      </c>
      <c r="AH296">
        <v>1891.7449999999999</v>
      </c>
      <c r="AI296">
        <v>3036.6289999999999</v>
      </c>
      <c r="AJ296">
        <v>3462.2159999999999</v>
      </c>
      <c r="AL296">
        <v>166</v>
      </c>
      <c r="AN296">
        <v>873.97500000000002</v>
      </c>
      <c r="AP296">
        <v>1261.55</v>
      </c>
      <c r="AQ296">
        <v>844.69399999999996</v>
      </c>
      <c r="AR296">
        <v>1068.0129999999999</v>
      </c>
      <c r="AS296">
        <v>1858.568</v>
      </c>
      <c r="AT296">
        <v>3130.4319999999998</v>
      </c>
      <c r="AV296">
        <v>2578.2060000000001</v>
      </c>
      <c r="AX296">
        <v>166</v>
      </c>
      <c r="AY296">
        <v>2059.8780000000002</v>
      </c>
      <c r="AZ296">
        <v>2494.8240000000001</v>
      </c>
      <c r="BA296">
        <v>2939.7289999999998</v>
      </c>
      <c r="BB296">
        <v>1910.473</v>
      </c>
      <c r="BC296">
        <v>2325.5929999999998</v>
      </c>
      <c r="BD296">
        <v>1598.0419999999999</v>
      </c>
      <c r="BE296">
        <v>2292.9229999999998</v>
      </c>
      <c r="BF296">
        <v>1444.182</v>
      </c>
      <c r="BG296">
        <v>1486.5730000000001</v>
      </c>
      <c r="BH296">
        <v>1258.6369999999999</v>
      </c>
      <c r="BJ296">
        <v>166</v>
      </c>
      <c r="BK296">
        <v>1077.021</v>
      </c>
      <c r="BL296">
        <v>1257.0060000000001</v>
      </c>
      <c r="BM296">
        <v>949.476</v>
      </c>
      <c r="BN296">
        <v>1277.336</v>
      </c>
      <c r="BO296">
        <v>1117.49</v>
      </c>
      <c r="BP296">
        <v>1141.9390000000001</v>
      </c>
      <c r="BQ296">
        <v>1669.366</v>
      </c>
      <c r="BR296">
        <v>1170.904</v>
      </c>
      <c r="BS296">
        <v>1441.9459999999999</v>
      </c>
      <c r="BT296">
        <v>1252.2760000000001</v>
      </c>
      <c r="BV296" s="6">
        <v>166</v>
      </c>
      <c r="BW296" s="6">
        <v>1316.0429999999999</v>
      </c>
      <c r="BX296" s="6">
        <v>1142.789</v>
      </c>
      <c r="BY296" s="6">
        <v>909.846</v>
      </c>
      <c r="BZ296" s="6">
        <v>1108.2170000000001</v>
      </c>
      <c r="CA296" s="6">
        <v>1111.364</v>
      </c>
      <c r="CB296" s="6">
        <v>1012.5940000000001</v>
      </c>
      <c r="CC296" s="6">
        <v>1279.999</v>
      </c>
      <c r="CD296" s="6">
        <v>1170.5999999999999</v>
      </c>
      <c r="CE296" s="6">
        <v>1330.971</v>
      </c>
      <c r="CF296" s="6">
        <v>1049.5730000000001</v>
      </c>
      <c r="CH296">
        <v>166</v>
      </c>
      <c r="CI296">
        <v>945.63300000000004</v>
      </c>
      <c r="CJ296">
        <v>1293.8399999999999</v>
      </c>
      <c r="CK296">
        <v>1180.68</v>
      </c>
      <c r="CL296">
        <v>1146.2270000000001</v>
      </c>
      <c r="CM296">
        <v>1080.895</v>
      </c>
      <c r="CN296">
        <v>1101.5060000000001</v>
      </c>
      <c r="CO296">
        <v>1211.54</v>
      </c>
      <c r="CP296">
        <v>1196.9380000000001</v>
      </c>
      <c r="CQ296">
        <v>1348.5609999999999</v>
      </c>
      <c r="CR296">
        <v>906.44899999999996</v>
      </c>
    </row>
    <row r="297" spans="2:96" x14ac:dyDescent="0.2">
      <c r="B297">
        <v>167</v>
      </c>
      <c r="C297">
        <v>1112.4280000000001</v>
      </c>
      <c r="D297">
        <v>723.40099999999995</v>
      </c>
      <c r="E297">
        <v>892.91200000000003</v>
      </c>
      <c r="F297">
        <v>3240.0740000000001</v>
      </c>
      <c r="G297">
        <v>1352.9960000000001</v>
      </c>
      <c r="H297">
        <v>1374.231</v>
      </c>
      <c r="I297">
        <v>2400.1260000000002</v>
      </c>
      <c r="J297">
        <v>1737.607</v>
      </c>
      <c r="K297">
        <v>977.64800000000002</v>
      </c>
      <c r="L297">
        <v>1248.557</v>
      </c>
      <c r="N297">
        <v>167</v>
      </c>
      <c r="O297">
        <v>7873.0950000000003</v>
      </c>
      <c r="P297">
        <v>11419.602999999999</v>
      </c>
      <c r="Q297">
        <v>3619.8380000000002</v>
      </c>
      <c r="R297">
        <v>7933.1549999999997</v>
      </c>
      <c r="S297">
        <v>5357.3509999999997</v>
      </c>
      <c r="T297">
        <v>9913.9500000000007</v>
      </c>
      <c r="U297">
        <v>772.08299999999997</v>
      </c>
      <c r="V297">
        <v>932.37800000000004</v>
      </c>
      <c r="W297">
        <v>1378.5940000000001</v>
      </c>
      <c r="X297">
        <v>675.04499999999996</v>
      </c>
      <c r="Z297">
        <v>167</v>
      </c>
      <c r="AA297">
        <v>1877.444</v>
      </c>
      <c r="AB297">
        <v>1037.1600000000001</v>
      </c>
      <c r="AC297">
        <v>2339.0639999999999</v>
      </c>
      <c r="AD297">
        <v>1767.3119999999999</v>
      </c>
      <c r="AE297">
        <v>2190.1610000000001</v>
      </c>
      <c r="AF297">
        <v>1450.4159999999999</v>
      </c>
      <c r="AG297">
        <v>1035.385</v>
      </c>
      <c r="AH297">
        <v>1906.125</v>
      </c>
      <c r="AI297">
        <v>3022.2649999999999</v>
      </c>
      <c r="AJ297">
        <v>3267.1979999999999</v>
      </c>
      <c r="AL297">
        <v>167</v>
      </c>
      <c r="AN297">
        <v>809.88499999999999</v>
      </c>
      <c r="AP297">
        <v>1260.627</v>
      </c>
      <c r="AQ297">
        <v>858.89800000000002</v>
      </c>
      <c r="AR297">
        <v>1046.8489999999999</v>
      </c>
      <c r="AS297">
        <v>1739.9390000000001</v>
      </c>
      <c r="AT297">
        <v>3084.8919999999998</v>
      </c>
      <c r="AV297">
        <v>2468.37</v>
      </c>
      <c r="AX297">
        <v>167</v>
      </c>
      <c r="AY297">
        <v>1991.4580000000001</v>
      </c>
      <c r="AZ297">
        <v>2414.482</v>
      </c>
      <c r="BA297">
        <v>3044.7849999999999</v>
      </c>
      <c r="BB297">
        <v>1884.7560000000001</v>
      </c>
      <c r="BC297">
        <v>2210.3270000000002</v>
      </c>
      <c r="BD297">
        <v>1664.6790000000001</v>
      </c>
      <c r="BE297">
        <v>2200.2170000000001</v>
      </c>
      <c r="BF297">
        <v>1367.663</v>
      </c>
      <c r="BG297">
        <v>1437.9449999999999</v>
      </c>
      <c r="BH297">
        <v>1239.1690000000001</v>
      </c>
      <c r="BJ297">
        <v>167</v>
      </c>
      <c r="BK297">
        <v>1082.143</v>
      </c>
      <c r="BL297">
        <v>1200.885</v>
      </c>
      <c r="BM297">
        <v>900.17600000000004</v>
      </c>
      <c r="BN297">
        <v>1305.364</v>
      </c>
      <c r="BO297">
        <v>1060.097</v>
      </c>
      <c r="BP297">
        <v>1137.7</v>
      </c>
      <c r="BQ297">
        <v>1787.819</v>
      </c>
      <c r="BR297">
        <v>1243.5139999999999</v>
      </c>
      <c r="BS297">
        <v>1468.635</v>
      </c>
      <c r="BT297">
        <v>1211.704</v>
      </c>
      <c r="BV297" s="6">
        <v>167</v>
      </c>
      <c r="BW297" s="6">
        <v>1181.1600000000001</v>
      </c>
      <c r="BX297" s="6">
        <v>1219.9749999999999</v>
      </c>
      <c r="BY297" s="6">
        <v>934.14200000000005</v>
      </c>
      <c r="BZ297" s="6">
        <v>1159.8209999999999</v>
      </c>
      <c r="CA297" s="6">
        <v>1130.758</v>
      </c>
      <c r="CB297" s="6">
        <v>1009.131</v>
      </c>
      <c r="CC297" s="6">
        <v>1235.3430000000001</v>
      </c>
      <c r="CD297" s="6">
        <v>1174.383</v>
      </c>
      <c r="CE297" s="6">
        <v>1301.231</v>
      </c>
      <c r="CF297" s="6">
        <v>974.46299999999997</v>
      </c>
      <c r="CH297">
        <v>167</v>
      </c>
      <c r="CI297">
        <v>982.51</v>
      </c>
      <c r="CJ297">
        <v>1268.625</v>
      </c>
      <c r="CK297">
        <v>1143.8820000000001</v>
      </c>
      <c r="CL297">
        <v>1132.367</v>
      </c>
      <c r="CM297">
        <v>1105.9100000000001</v>
      </c>
      <c r="CN297">
        <v>1132.425</v>
      </c>
      <c r="CO297">
        <v>1215.4649999999999</v>
      </c>
      <c r="CP297">
        <v>1149.9839999999999</v>
      </c>
      <c r="CQ297">
        <v>1379.2650000000001</v>
      </c>
      <c r="CR297">
        <v>913.62199999999996</v>
      </c>
    </row>
    <row r="298" spans="2:96" x14ac:dyDescent="0.2">
      <c r="B298">
        <v>168</v>
      </c>
      <c r="C298">
        <v>1081.2809999999999</v>
      </c>
      <c r="D298">
        <v>701.50199999999995</v>
      </c>
      <c r="E298">
        <v>855.45100000000002</v>
      </c>
      <c r="F298">
        <v>2944.991</v>
      </c>
      <c r="G298">
        <v>1258.421</v>
      </c>
      <c r="H298">
        <v>1361.2</v>
      </c>
      <c r="I298">
        <v>2199.317</v>
      </c>
      <c r="J298">
        <v>1542.4949999999999</v>
      </c>
      <c r="K298">
        <v>909.78</v>
      </c>
      <c r="L298">
        <v>1199.4100000000001</v>
      </c>
      <c r="N298">
        <v>168</v>
      </c>
      <c r="O298">
        <v>7418.96</v>
      </c>
      <c r="P298">
        <v>11611.008</v>
      </c>
      <c r="Q298">
        <v>3129.0749999999998</v>
      </c>
      <c r="R298">
        <v>7797.5810000000001</v>
      </c>
      <c r="S298">
        <v>5102.0010000000002</v>
      </c>
      <c r="T298">
        <v>9330.7350000000006</v>
      </c>
      <c r="U298">
        <v>725.48800000000006</v>
      </c>
      <c r="V298">
        <v>892.16200000000003</v>
      </c>
      <c r="W298">
        <v>1293.825</v>
      </c>
      <c r="X298">
        <v>700.75</v>
      </c>
      <c r="Z298">
        <v>168</v>
      </c>
      <c r="AA298">
        <v>1632.4110000000001</v>
      </c>
      <c r="AB298">
        <v>977.39</v>
      </c>
      <c r="AC298">
        <v>2391.5320000000002</v>
      </c>
      <c r="AD298">
        <v>1736.4749999999999</v>
      </c>
      <c r="AE298">
        <v>2111.9899999999998</v>
      </c>
      <c r="AF298">
        <v>1302.92</v>
      </c>
      <c r="AG298">
        <v>968.51700000000005</v>
      </c>
      <c r="AH298">
        <v>1775.0609999999999</v>
      </c>
      <c r="AI298">
        <v>3087.1460000000002</v>
      </c>
      <c r="AJ298">
        <v>2937.2829999999999</v>
      </c>
      <c r="AL298">
        <v>168</v>
      </c>
      <c r="AN298">
        <v>825.75400000000002</v>
      </c>
      <c r="AP298">
        <v>1153.308</v>
      </c>
      <c r="AQ298">
        <v>873.06399999999996</v>
      </c>
      <c r="AR298">
        <v>1007.688</v>
      </c>
      <c r="AS298">
        <v>1743.9069999999999</v>
      </c>
      <c r="AT298">
        <v>2973.2269999999999</v>
      </c>
      <c r="AV298">
        <v>2404.0590000000002</v>
      </c>
      <c r="AX298">
        <v>168</v>
      </c>
      <c r="AY298">
        <v>1869.4780000000001</v>
      </c>
      <c r="AZ298">
        <v>2388.761</v>
      </c>
      <c r="BA298">
        <v>2900.4479999999999</v>
      </c>
      <c r="BB298">
        <v>1896.817</v>
      </c>
      <c r="BC298">
        <v>2141.5010000000002</v>
      </c>
      <c r="BD298">
        <v>1640.4169999999999</v>
      </c>
      <c r="BE298">
        <v>2100.587</v>
      </c>
      <c r="BF298">
        <v>1355.9760000000001</v>
      </c>
      <c r="BG298">
        <v>1452.3420000000001</v>
      </c>
      <c r="BH298">
        <v>1261.5219999999999</v>
      </c>
      <c r="BJ298">
        <v>168</v>
      </c>
      <c r="BK298">
        <v>1063.3979999999999</v>
      </c>
      <c r="BL298">
        <v>1187.796</v>
      </c>
      <c r="BM298">
        <v>959.56100000000004</v>
      </c>
      <c r="BN298">
        <v>1300.635</v>
      </c>
      <c r="BO298">
        <v>1046.386</v>
      </c>
      <c r="BP298">
        <v>1210.8340000000001</v>
      </c>
      <c r="BQ298">
        <v>1856.9449999999999</v>
      </c>
      <c r="BR298">
        <v>1245.3920000000001</v>
      </c>
      <c r="BS298">
        <v>1440.529</v>
      </c>
      <c r="BT298">
        <v>1228.9190000000001</v>
      </c>
      <c r="BV298" s="6">
        <v>168</v>
      </c>
      <c r="BW298" s="6">
        <v>1188.011</v>
      </c>
      <c r="BX298" s="6">
        <v>1145.143</v>
      </c>
      <c r="BY298" s="6">
        <v>917.51400000000001</v>
      </c>
      <c r="BZ298" s="6">
        <v>1153.6859999999999</v>
      </c>
      <c r="CA298" s="6">
        <v>986.43799999999999</v>
      </c>
      <c r="CB298" s="6">
        <v>1035.8969999999999</v>
      </c>
      <c r="CC298" s="6">
        <v>1242.9929999999999</v>
      </c>
      <c r="CD298" s="6">
        <v>1176.654</v>
      </c>
      <c r="CE298" s="6">
        <v>1333.4480000000001</v>
      </c>
      <c r="CF298" s="6">
        <v>973.93899999999996</v>
      </c>
      <c r="CH298">
        <v>168</v>
      </c>
      <c r="CI298">
        <v>1003.745</v>
      </c>
      <c r="CJ298">
        <v>1205.19</v>
      </c>
      <c r="CK298">
        <v>1092.7180000000001</v>
      </c>
      <c r="CL298">
        <v>1104.8800000000001</v>
      </c>
      <c r="CM298">
        <v>1064.866</v>
      </c>
      <c r="CN298">
        <v>1163.729</v>
      </c>
      <c r="CO298">
        <v>1201.9860000000001</v>
      </c>
      <c r="CP298">
        <v>1205.114</v>
      </c>
      <c r="CQ298">
        <v>1361.0239999999999</v>
      </c>
      <c r="CR298">
        <v>878.74</v>
      </c>
    </row>
    <row r="299" spans="2:96" x14ac:dyDescent="0.2">
      <c r="B299">
        <v>169</v>
      </c>
      <c r="C299">
        <v>1033.1769999999999</v>
      </c>
      <c r="D299">
        <v>690.71500000000003</v>
      </c>
      <c r="E299">
        <v>865.14300000000003</v>
      </c>
      <c r="F299">
        <v>2654.7829999999999</v>
      </c>
      <c r="G299">
        <v>1133.798</v>
      </c>
      <c r="H299">
        <v>1324.826</v>
      </c>
      <c r="I299">
        <v>2036.067</v>
      </c>
      <c r="J299">
        <v>1417.53</v>
      </c>
      <c r="K299">
        <v>874.85799999999995</v>
      </c>
      <c r="L299">
        <v>1130.173</v>
      </c>
      <c r="N299">
        <v>169</v>
      </c>
      <c r="O299">
        <v>6844.4390000000003</v>
      </c>
      <c r="P299">
        <v>11401.421</v>
      </c>
      <c r="Q299">
        <v>2822.01</v>
      </c>
      <c r="R299">
        <v>7798.924</v>
      </c>
      <c r="S299">
        <v>5009.2340000000004</v>
      </c>
      <c r="T299">
        <v>8559.9740000000002</v>
      </c>
      <c r="U299">
        <v>701.84</v>
      </c>
      <c r="V299">
        <v>856.50199999999995</v>
      </c>
      <c r="W299">
        <v>1247.018</v>
      </c>
      <c r="X299">
        <v>611.36900000000003</v>
      </c>
      <c r="Z299">
        <v>169</v>
      </c>
      <c r="AA299">
        <v>1600.6659999999999</v>
      </c>
      <c r="AB299">
        <v>1012.413</v>
      </c>
      <c r="AC299">
        <v>2401.9670000000001</v>
      </c>
      <c r="AD299">
        <v>1739.12</v>
      </c>
      <c r="AE299">
        <v>1991.7950000000001</v>
      </c>
      <c r="AF299">
        <v>1302.943</v>
      </c>
      <c r="AG299">
        <v>944.84100000000001</v>
      </c>
      <c r="AH299">
        <v>1746.9480000000001</v>
      </c>
      <c r="AI299">
        <v>2802.377</v>
      </c>
      <c r="AJ299">
        <v>2842.9430000000002</v>
      </c>
      <c r="AL299">
        <v>169</v>
      </c>
      <c r="AN299">
        <v>806.42</v>
      </c>
      <c r="AP299">
        <v>1158.7829999999999</v>
      </c>
      <c r="AQ299">
        <v>869.87099999999998</v>
      </c>
      <c r="AR299">
        <v>994.46699999999998</v>
      </c>
      <c r="AS299">
        <v>1736.4580000000001</v>
      </c>
      <c r="AT299">
        <v>2948.3530000000001</v>
      </c>
      <c r="AV299">
        <v>2336.0529999999999</v>
      </c>
      <c r="AX299">
        <v>169</v>
      </c>
      <c r="AY299">
        <v>2006.635</v>
      </c>
      <c r="AZ299">
        <v>2279.2350000000001</v>
      </c>
      <c r="BA299">
        <v>2932.5459999999998</v>
      </c>
      <c r="BB299">
        <v>1783.347</v>
      </c>
      <c r="BC299">
        <v>2050.7159999999999</v>
      </c>
      <c r="BD299">
        <v>1540.6289999999999</v>
      </c>
      <c r="BE299">
        <v>2093.1640000000002</v>
      </c>
      <c r="BF299">
        <v>1441.616</v>
      </c>
      <c r="BG299">
        <v>1412.403</v>
      </c>
      <c r="BH299">
        <v>1181.7719999999999</v>
      </c>
      <c r="BJ299">
        <v>169</v>
      </c>
      <c r="BK299">
        <v>983.57100000000003</v>
      </c>
      <c r="BL299">
        <v>1238.278</v>
      </c>
      <c r="BM299">
        <v>946.84799999999996</v>
      </c>
      <c r="BN299">
        <v>1327.348</v>
      </c>
      <c r="BO299">
        <v>1048.134</v>
      </c>
      <c r="BP299">
        <v>1176.4390000000001</v>
      </c>
      <c r="BQ299">
        <v>1821.2670000000001</v>
      </c>
      <c r="BR299">
        <v>1267.087</v>
      </c>
      <c r="BS299">
        <v>1480.473</v>
      </c>
      <c r="BT299">
        <v>1335.4480000000001</v>
      </c>
      <c r="BV299" s="6">
        <v>169</v>
      </c>
      <c r="BW299" s="6">
        <v>1082.8820000000001</v>
      </c>
      <c r="BX299" s="6">
        <v>1110.617</v>
      </c>
      <c r="BY299" s="6">
        <v>936.15700000000004</v>
      </c>
      <c r="BZ299" s="6">
        <v>1179.441</v>
      </c>
      <c r="CA299" s="6">
        <v>991.42</v>
      </c>
      <c r="CB299" s="6">
        <v>966.95299999999997</v>
      </c>
      <c r="CC299" s="6">
        <v>1282.4349999999999</v>
      </c>
      <c r="CD299" s="6">
        <v>1082.0809999999999</v>
      </c>
      <c r="CE299" s="6">
        <v>1267.011</v>
      </c>
      <c r="CF299" s="6">
        <v>983.04899999999998</v>
      </c>
      <c r="CH299">
        <v>169</v>
      </c>
      <c r="CI299">
        <v>963.32100000000003</v>
      </c>
      <c r="CJ299">
        <v>1223.7329999999999</v>
      </c>
      <c r="CK299">
        <v>1175.9649999999999</v>
      </c>
      <c r="CL299">
        <v>1233.941</v>
      </c>
      <c r="CM299">
        <v>1025.722</v>
      </c>
      <c r="CN299">
        <v>1185.9349999999999</v>
      </c>
      <c r="CO299">
        <v>1193.837</v>
      </c>
      <c r="CP299">
        <v>1204.268</v>
      </c>
      <c r="CQ299">
        <v>1367.829</v>
      </c>
      <c r="CR299">
        <v>956.06399999999996</v>
      </c>
    </row>
    <row r="300" spans="2:96" x14ac:dyDescent="0.2">
      <c r="B300">
        <v>170</v>
      </c>
      <c r="C300">
        <v>947.64700000000005</v>
      </c>
      <c r="D300">
        <v>697.86699999999996</v>
      </c>
      <c r="E300">
        <v>811.50400000000002</v>
      </c>
      <c r="F300">
        <v>2363.1640000000002</v>
      </c>
      <c r="G300">
        <v>1022.453</v>
      </c>
      <c r="H300">
        <v>1275.3019999999999</v>
      </c>
      <c r="I300">
        <v>1825.34</v>
      </c>
      <c r="J300">
        <v>1250.2719999999999</v>
      </c>
      <c r="K300">
        <v>917.947</v>
      </c>
      <c r="L300">
        <v>1001.289</v>
      </c>
      <c r="N300">
        <v>170</v>
      </c>
      <c r="O300">
        <v>6495.5550000000003</v>
      </c>
      <c r="P300">
        <v>11150.53</v>
      </c>
      <c r="Q300">
        <v>2536.3910000000001</v>
      </c>
      <c r="R300">
        <v>7412.6040000000003</v>
      </c>
      <c r="S300">
        <v>4536.1530000000002</v>
      </c>
      <c r="T300">
        <v>8006.4949999999999</v>
      </c>
      <c r="U300">
        <v>692.81200000000001</v>
      </c>
      <c r="V300">
        <v>835.65899999999999</v>
      </c>
      <c r="W300">
        <v>1111.4960000000001</v>
      </c>
      <c r="X300">
        <v>636.07600000000002</v>
      </c>
      <c r="Z300">
        <v>170</v>
      </c>
      <c r="AA300">
        <v>1452.027</v>
      </c>
      <c r="AB300">
        <v>926.15599999999995</v>
      </c>
      <c r="AC300">
        <v>2395.5749999999998</v>
      </c>
      <c r="AD300">
        <v>1591.8240000000001</v>
      </c>
      <c r="AE300">
        <v>2043.4760000000001</v>
      </c>
      <c r="AF300">
        <v>1211.308</v>
      </c>
      <c r="AG300">
        <v>929.85299999999995</v>
      </c>
      <c r="AH300">
        <v>1674.258</v>
      </c>
      <c r="AI300">
        <v>2716.665</v>
      </c>
      <c r="AJ300">
        <v>2797.8870000000002</v>
      </c>
      <c r="AL300">
        <v>170</v>
      </c>
      <c r="AN300">
        <v>815.59900000000005</v>
      </c>
      <c r="AP300">
        <v>1160.8309999999999</v>
      </c>
      <c r="AQ300">
        <v>877.11699999999996</v>
      </c>
      <c r="AR300">
        <v>911.654</v>
      </c>
      <c r="AS300">
        <v>1758.5039999999999</v>
      </c>
      <c r="AT300">
        <v>2946.2460000000001</v>
      </c>
      <c r="AV300">
        <v>2290.1860000000001</v>
      </c>
      <c r="AX300">
        <v>170</v>
      </c>
      <c r="AY300">
        <v>1987.943</v>
      </c>
      <c r="AZ300">
        <v>2327.56</v>
      </c>
      <c r="BA300">
        <v>2743.4940000000001</v>
      </c>
      <c r="BB300">
        <v>1924.934</v>
      </c>
      <c r="BC300">
        <v>1988.171</v>
      </c>
      <c r="BD300">
        <v>1453.5519999999999</v>
      </c>
      <c r="BE300">
        <v>2134.4789999999998</v>
      </c>
      <c r="BF300">
        <v>1490.68</v>
      </c>
      <c r="BG300">
        <v>1457.326</v>
      </c>
      <c r="BH300">
        <v>1200.32</v>
      </c>
      <c r="BJ300">
        <v>170</v>
      </c>
      <c r="BK300">
        <v>973.08</v>
      </c>
      <c r="BL300">
        <v>1162.0740000000001</v>
      </c>
      <c r="BM300">
        <v>975.18899999999996</v>
      </c>
      <c r="BN300">
        <v>1278.547</v>
      </c>
      <c r="BO300">
        <v>1100.155</v>
      </c>
      <c r="BP300">
        <v>1122.6559999999999</v>
      </c>
      <c r="BQ300">
        <v>1889.8489999999999</v>
      </c>
      <c r="BR300">
        <v>1257.4590000000001</v>
      </c>
      <c r="BS300">
        <v>1414.99</v>
      </c>
      <c r="BT300">
        <v>1218.347</v>
      </c>
      <c r="BV300" s="6">
        <v>170</v>
      </c>
      <c r="BW300" s="6">
        <v>1068.7739999999999</v>
      </c>
      <c r="BX300" s="6">
        <v>1182.9570000000001</v>
      </c>
      <c r="BY300" s="6">
        <v>943.60199999999998</v>
      </c>
      <c r="BZ300" s="6">
        <v>1180.473</v>
      </c>
      <c r="CA300" s="6">
        <v>1024.4390000000001</v>
      </c>
      <c r="CB300" s="6">
        <v>968.41700000000003</v>
      </c>
      <c r="CC300" s="6">
        <v>1259.9090000000001</v>
      </c>
      <c r="CD300" s="6">
        <v>1108.578</v>
      </c>
      <c r="CE300" s="6">
        <v>1269.6389999999999</v>
      </c>
      <c r="CF300" s="6">
        <v>1002.263</v>
      </c>
      <c r="CH300">
        <v>170</v>
      </c>
      <c r="CI300">
        <v>974.024</v>
      </c>
      <c r="CJ300">
        <v>1264.54</v>
      </c>
      <c r="CK300">
        <v>1127.1120000000001</v>
      </c>
      <c r="CL300">
        <v>1167.9880000000001</v>
      </c>
      <c r="CM300">
        <v>1038.9169999999999</v>
      </c>
      <c r="CN300">
        <v>1121.671</v>
      </c>
      <c r="CO300">
        <v>1185.039</v>
      </c>
      <c r="CP300">
        <v>1249.46</v>
      </c>
      <c r="CQ300">
        <v>1409.4380000000001</v>
      </c>
      <c r="CR300">
        <v>952.89599999999996</v>
      </c>
    </row>
    <row r="301" spans="2:96" x14ac:dyDescent="0.2">
      <c r="B301">
        <v>171</v>
      </c>
      <c r="C301">
        <v>890.52300000000002</v>
      </c>
      <c r="D301">
        <v>690.06500000000005</v>
      </c>
      <c r="E301">
        <v>815.86099999999999</v>
      </c>
      <c r="F301">
        <v>2142.2150000000001</v>
      </c>
      <c r="G301">
        <v>992.33600000000001</v>
      </c>
      <c r="H301">
        <v>1255.454</v>
      </c>
      <c r="I301">
        <v>1728.0450000000001</v>
      </c>
      <c r="J301">
        <v>1172.5830000000001</v>
      </c>
      <c r="K301">
        <v>844.32100000000003</v>
      </c>
      <c r="L301">
        <v>951.66</v>
      </c>
      <c r="N301">
        <v>171</v>
      </c>
      <c r="O301">
        <v>5820.1350000000002</v>
      </c>
      <c r="P301">
        <v>10536.861000000001</v>
      </c>
      <c r="Q301">
        <v>2203.7289999999998</v>
      </c>
      <c r="R301">
        <v>7331.348</v>
      </c>
      <c r="S301">
        <v>4332.2690000000002</v>
      </c>
      <c r="T301">
        <v>7199.2650000000003</v>
      </c>
      <c r="U301">
        <v>688.55100000000004</v>
      </c>
      <c r="V301">
        <v>772.10799999999995</v>
      </c>
      <c r="W301">
        <v>1035.645</v>
      </c>
      <c r="X301">
        <v>665.97699999999998</v>
      </c>
      <c r="Z301">
        <v>171</v>
      </c>
      <c r="AA301">
        <v>1377.4179999999999</v>
      </c>
      <c r="AB301">
        <v>867.88199999999995</v>
      </c>
      <c r="AC301">
        <v>2282.3589999999999</v>
      </c>
      <c r="AD301">
        <v>1514.489</v>
      </c>
      <c r="AE301">
        <v>2045.4469999999999</v>
      </c>
      <c r="AF301">
        <v>1119.386</v>
      </c>
      <c r="AG301">
        <v>899.31700000000001</v>
      </c>
      <c r="AH301">
        <v>1551.6559999999999</v>
      </c>
      <c r="AI301">
        <v>2636.866</v>
      </c>
      <c r="AJ301">
        <v>2676.9659999999999</v>
      </c>
      <c r="AL301">
        <v>171</v>
      </c>
      <c r="AN301">
        <v>824.49400000000003</v>
      </c>
      <c r="AP301">
        <v>1062.375</v>
      </c>
      <c r="AQ301">
        <v>866.89499999999998</v>
      </c>
      <c r="AR301">
        <v>901.27499999999998</v>
      </c>
      <c r="AS301">
        <v>1724.8030000000001</v>
      </c>
      <c r="AT301">
        <v>2782.3609999999999</v>
      </c>
      <c r="AV301">
        <v>2153.1419999999998</v>
      </c>
      <c r="AX301">
        <v>171</v>
      </c>
      <c r="AY301">
        <v>2110.8159999999998</v>
      </c>
      <c r="AZ301">
        <v>2269.8240000000001</v>
      </c>
      <c r="BA301">
        <v>2634.3890000000001</v>
      </c>
      <c r="BB301">
        <v>1819.6089999999999</v>
      </c>
      <c r="BC301">
        <v>1984.52</v>
      </c>
      <c r="BD301">
        <v>1466.7439999999999</v>
      </c>
      <c r="BE301">
        <v>2063.1379999999999</v>
      </c>
      <c r="BF301">
        <v>1440.7729999999999</v>
      </c>
      <c r="BG301">
        <v>1520.6949999999999</v>
      </c>
      <c r="BH301">
        <v>1163.722</v>
      </c>
      <c r="BJ301">
        <v>171</v>
      </c>
      <c r="BK301">
        <v>1022.02</v>
      </c>
      <c r="BL301">
        <v>1206.9849999999999</v>
      </c>
      <c r="BM301">
        <v>1022.362</v>
      </c>
      <c r="BN301">
        <v>1253.171</v>
      </c>
      <c r="BO301">
        <v>1018.383</v>
      </c>
      <c r="BP301">
        <v>1096.835</v>
      </c>
      <c r="BQ301">
        <v>1961.2929999999999</v>
      </c>
      <c r="BR301">
        <v>1253.8320000000001</v>
      </c>
      <c r="BS301">
        <v>1339.5730000000001</v>
      </c>
      <c r="BT301">
        <v>1142.9059999999999</v>
      </c>
      <c r="BV301" s="6">
        <v>171</v>
      </c>
      <c r="BW301" s="6">
        <v>1165.2919999999999</v>
      </c>
      <c r="BX301" s="6">
        <v>1150.211</v>
      </c>
      <c r="BY301" s="6">
        <v>990.95</v>
      </c>
      <c r="BZ301" s="6">
        <v>1215.414</v>
      </c>
      <c r="CA301" s="6">
        <v>1035.143</v>
      </c>
      <c r="CB301" s="6">
        <v>964.91700000000003</v>
      </c>
      <c r="CC301" s="6">
        <v>1261.8589999999999</v>
      </c>
      <c r="CD301" s="6">
        <v>1090.07</v>
      </c>
      <c r="CE301" s="6">
        <v>1244.93</v>
      </c>
      <c r="CF301" s="6">
        <v>939.774</v>
      </c>
      <c r="CH301">
        <v>171</v>
      </c>
      <c r="CI301">
        <v>998.67</v>
      </c>
      <c r="CJ301">
        <v>1192.9749999999999</v>
      </c>
      <c r="CK301">
        <v>1152.289</v>
      </c>
      <c r="CL301">
        <v>1224.0530000000001</v>
      </c>
      <c r="CM301">
        <v>1044.03</v>
      </c>
      <c r="CN301">
        <v>1108.864</v>
      </c>
      <c r="CO301">
        <v>1304.922</v>
      </c>
      <c r="CP301">
        <v>1178.8689999999999</v>
      </c>
      <c r="CQ301">
        <v>1399.114</v>
      </c>
      <c r="CR301">
        <v>949.13800000000003</v>
      </c>
    </row>
    <row r="302" spans="2:96" x14ac:dyDescent="0.2">
      <c r="B302">
        <v>172</v>
      </c>
      <c r="C302">
        <v>892.346</v>
      </c>
      <c r="D302">
        <v>690.20500000000004</v>
      </c>
      <c r="E302">
        <v>775.05100000000004</v>
      </c>
      <c r="F302">
        <v>1960.0530000000001</v>
      </c>
      <c r="G302">
        <v>909.93499999999995</v>
      </c>
      <c r="H302">
        <v>1297.5429999999999</v>
      </c>
      <c r="I302">
        <v>1542.364</v>
      </c>
      <c r="J302">
        <v>1144.75</v>
      </c>
      <c r="K302">
        <v>797.79200000000003</v>
      </c>
      <c r="L302">
        <v>908.74099999999999</v>
      </c>
      <c r="N302">
        <v>172</v>
      </c>
      <c r="O302">
        <v>5439.6540000000005</v>
      </c>
      <c r="P302">
        <v>10284.659</v>
      </c>
      <c r="Q302">
        <v>1878.0070000000001</v>
      </c>
      <c r="R302">
        <v>7183.4809999999998</v>
      </c>
      <c r="S302">
        <v>3998.027</v>
      </c>
      <c r="T302">
        <v>6670.8590000000004</v>
      </c>
      <c r="U302">
        <v>683.36599999999999</v>
      </c>
      <c r="V302">
        <v>760.46199999999999</v>
      </c>
      <c r="W302">
        <v>1013.725</v>
      </c>
      <c r="X302">
        <v>644.904</v>
      </c>
      <c r="Z302">
        <v>172</v>
      </c>
      <c r="AA302">
        <v>1288.856</v>
      </c>
      <c r="AB302">
        <v>887.27200000000005</v>
      </c>
      <c r="AC302">
        <v>2077.8310000000001</v>
      </c>
      <c r="AD302">
        <v>1418.2750000000001</v>
      </c>
      <c r="AE302">
        <v>2019.248</v>
      </c>
      <c r="AF302">
        <v>1064.0219999999999</v>
      </c>
      <c r="AG302">
        <v>852.83500000000004</v>
      </c>
      <c r="AH302">
        <v>1435.9580000000001</v>
      </c>
      <c r="AI302">
        <v>2637.9380000000001</v>
      </c>
      <c r="AJ302">
        <v>2672.808</v>
      </c>
      <c r="AL302">
        <v>172</v>
      </c>
      <c r="AN302">
        <v>804.87199999999996</v>
      </c>
      <c r="AP302">
        <v>1081.42</v>
      </c>
      <c r="AQ302">
        <v>819.3</v>
      </c>
      <c r="AR302">
        <v>940.49900000000002</v>
      </c>
      <c r="AS302">
        <v>1749.7739999999999</v>
      </c>
      <c r="AT302">
        <v>2724.172</v>
      </c>
      <c r="AV302">
        <v>2074.1579999999999</v>
      </c>
      <c r="AX302">
        <v>172</v>
      </c>
      <c r="AY302">
        <v>2232.951</v>
      </c>
      <c r="AZ302">
        <v>2213.9720000000002</v>
      </c>
      <c r="BA302">
        <v>2531.5250000000001</v>
      </c>
      <c r="BB302">
        <v>1909.1880000000001</v>
      </c>
      <c r="BC302">
        <v>1909.1959999999999</v>
      </c>
      <c r="BD302">
        <v>1394.3789999999999</v>
      </c>
      <c r="BE302">
        <v>2113.52</v>
      </c>
      <c r="BF302">
        <v>1437.596</v>
      </c>
      <c r="BG302">
        <v>1565.65</v>
      </c>
      <c r="BH302">
        <v>1282.8530000000001</v>
      </c>
      <c r="BJ302">
        <v>172</v>
      </c>
      <c r="BK302">
        <v>999.55399999999997</v>
      </c>
      <c r="BL302">
        <v>1189.152</v>
      </c>
      <c r="BM302">
        <v>1010.984</v>
      </c>
      <c r="BN302">
        <v>1237.9939999999999</v>
      </c>
      <c r="BO302">
        <v>1032.92</v>
      </c>
      <c r="BP302">
        <v>1103.6500000000001</v>
      </c>
      <c r="BQ302">
        <v>1893.373</v>
      </c>
      <c r="BR302">
        <v>1226.8630000000001</v>
      </c>
      <c r="BS302">
        <v>1419.787</v>
      </c>
      <c r="BT302">
        <v>1114.3320000000001</v>
      </c>
      <c r="BV302" s="6">
        <v>172</v>
      </c>
      <c r="BW302" s="6">
        <v>1119.365</v>
      </c>
      <c r="BX302" s="6">
        <v>1130.046</v>
      </c>
      <c r="BY302" s="6">
        <v>955.02200000000005</v>
      </c>
      <c r="BZ302" s="6">
        <v>1210.643</v>
      </c>
      <c r="CA302" s="6">
        <v>1010.6609999999999</v>
      </c>
      <c r="CB302" s="6">
        <v>974.32899999999995</v>
      </c>
      <c r="CC302" s="6">
        <v>1269.2629999999999</v>
      </c>
      <c r="CD302" s="6">
        <v>1089.662</v>
      </c>
      <c r="CE302" s="6">
        <v>1238.704</v>
      </c>
      <c r="CF302" s="6">
        <v>884.14300000000003</v>
      </c>
      <c r="CH302">
        <v>172</v>
      </c>
      <c r="CI302">
        <v>975.77499999999998</v>
      </c>
      <c r="CJ302">
        <v>1207.3530000000001</v>
      </c>
      <c r="CK302">
        <v>1128.174</v>
      </c>
      <c r="CL302">
        <v>1171.2550000000001</v>
      </c>
      <c r="CM302">
        <v>1044.0909999999999</v>
      </c>
      <c r="CN302">
        <v>1103.077</v>
      </c>
      <c r="CO302">
        <v>1302.634</v>
      </c>
      <c r="CP302">
        <v>1173.4739999999999</v>
      </c>
      <c r="CQ302">
        <v>1458.845</v>
      </c>
      <c r="CR302">
        <v>940.26300000000003</v>
      </c>
    </row>
    <row r="303" spans="2:96" x14ac:dyDescent="0.2">
      <c r="B303">
        <v>173</v>
      </c>
      <c r="C303">
        <v>899.87199999999996</v>
      </c>
      <c r="D303">
        <v>689.66899999999998</v>
      </c>
      <c r="E303">
        <v>770.55399999999997</v>
      </c>
      <c r="F303">
        <v>1737.11</v>
      </c>
      <c r="G303">
        <v>924.64700000000005</v>
      </c>
      <c r="H303">
        <v>1360.644</v>
      </c>
      <c r="I303">
        <v>1477.0150000000001</v>
      </c>
      <c r="J303">
        <v>1128.329</v>
      </c>
      <c r="K303">
        <v>793.31299999999999</v>
      </c>
      <c r="L303">
        <v>852.43700000000001</v>
      </c>
      <c r="N303">
        <v>173</v>
      </c>
      <c r="O303">
        <v>4907.3180000000002</v>
      </c>
      <c r="P303">
        <v>9909.0939999999991</v>
      </c>
      <c r="Q303">
        <v>1631.615</v>
      </c>
      <c r="R303">
        <v>6893.558</v>
      </c>
      <c r="S303">
        <v>3776.886</v>
      </c>
      <c r="T303">
        <v>6056.4470000000001</v>
      </c>
      <c r="U303">
        <v>727.04100000000005</v>
      </c>
      <c r="V303">
        <v>777.98699999999997</v>
      </c>
      <c r="W303">
        <v>908.03099999999995</v>
      </c>
      <c r="X303">
        <v>623.04200000000003</v>
      </c>
      <c r="Z303">
        <v>173</v>
      </c>
      <c r="AA303">
        <v>1141.703</v>
      </c>
      <c r="AB303">
        <v>838.33100000000002</v>
      </c>
      <c r="AC303">
        <v>2175.904</v>
      </c>
      <c r="AD303">
        <v>1457.422</v>
      </c>
      <c r="AE303">
        <v>1893.16</v>
      </c>
      <c r="AF303">
        <v>974.755</v>
      </c>
      <c r="AG303">
        <v>895.73800000000006</v>
      </c>
      <c r="AH303">
        <v>1373.11</v>
      </c>
      <c r="AI303">
        <v>2526.067</v>
      </c>
      <c r="AJ303">
        <v>2639.4870000000001</v>
      </c>
      <c r="AL303">
        <v>173</v>
      </c>
      <c r="AN303">
        <v>854.43499999999995</v>
      </c>
      <c r="AP303">
        <v>1057.7280000000001</v>
      </c>
      <c r="AQ303">
        <v>831.221</v>
      </c>
      <c r="AR303">
        <v>873.09699999999998</v>
      </c>
      <c r="AS303">
        <v>1754.2159999999999</v>
      </c>
      <c r="AT303">
        <v>2473.0610000000001</v>
      </c>
      <c r="AV303">
        <v>2070.893</v>
      </c>
      <c r="AX303">
        <v>173</v>
      </c>
      <c r="AY303">
        <v>2179.7979999999998</v>
      </c>
      <c r="AZ303">
        <v>2239.2080000000001</v>
      </c>
      <c r="BA303">
        <v>2495.752</v>
      </c>
      <c r="BB303">
        <v>2002.0650000000001</v>
      </c>
      <c r="BC303">
        <v>1934.944</v>
      </c>
      <c r="BD303">
        <v>1420.4380000000001</v>
      </c>
      <c r="BE303">
        <v>2030.7329999999999</v>
      </c>
      <c r="BF303">
        <v>1489.1880000000001</v>
      </c>
      <c r="BG303">
        <v>1543.598</v>
      </c>
      <c r="BH303">
        <v>1228.038</v>
      </c>
      <c r="BJ303">
        <v>173</v>
      </c>
      <c r="BK303">
        <v>1031.6479999999999</v>
      </c>
      <c r="BL303">
        <v>1172.5550000000001</v>
      </c>
      <c r="BM303">
        <v>1013.745</v>
      </c>
      <c r="BN303">
        <v>1253.5360000000001</v>
      </c>
      <c r="BO303">
        <v>1102.6980000000001</v>
      </c>
      <c r="BP303">
        <v>1120.078</v>
      </c>
      <c r="BQ303">
        <v>1805.5609999999999</v>
      </c>
      <c r="BR303">
        <v>1234.6420000000001</v>
      </c>
      <c r="BS303">
        <v>1378.7650000000001</v>
      </c>
      <c r="BT303">
        <v>1086.875</v>
      </c>
      <c r="BV303" s="6">
        <v>173</v>
      </c>
      <c r="BW303" s="6">
        <v>1111.1489999999999</v>
      </c>
      <c r="BX303" s="6">
        <v>1108.086</v>
      </c>
      <c r="BY303" s="6">
        <v>992.29300000000001</v>
      </c>
      <c r="BZ303" s="6">
        <v>1187.114</v>
      </c>
      <c r="CA303" s="6">
        <v>972.68799999999999</v>
      </c>
      <c r="CB303" s="6">
        <v>992.06200000000001</v>
      </c>
      <c r="CC303" s="6">
        <v>1249.961</v>
      </c>
      <c r="CD303" s="6">
        <v>1134.6469999999999</v>
      </c>
      <c r="CE303" s="6">
        <v>1274.8019999999999</v>
      </c>
      <c r="CF303" s="6">
        <v>856.39300000000003</v>
      </c>
      <c r="CH303">
        <v>173</v>
      </c>
      <c r="CI303">
        <v>1045.2449999999999</v>
      </c>
      <c r="CJ303">
        <v>1218.7619999999999</v>
      </c>
      <c r="CK303">
        <v>1136.9490000000001</v>
      </c>
      <c r="CL303">
        <v>1091.9570000000001</v>
      </c>
      <c r="CM303">
        <v>1038.6780000000001</v>
      </c>
      <c r="CN303">
        <v>1113.5250000000001</v>
      </c>
      <c r="CO303">
        <v>1292.3330000000001</v>
      </c>
      <c r="CP303">
        <v>1208.7180000000001</v>
      </c>
      <c r="CQ303">
        <v>1493.9549999999999</v>
      </c>
      <c r="CR303">
        <v>972.10500000000002</v>
      </c>
    </row>
    <row r="304" spans="2:96" x14ac:dyDescent="0.2">
      <c r="B304">
        <v>174</v>
      </c>
      <c r="C304">
        <v>872.56899999999996</v>
      </c>
      <c r="D304">
        <v>668.70600000000002</v>
      </c>
      <c r="E304">
        <v>775.13699999999994</v>
      </c>
      <c r="F304">
        <v>1594.49</v>
      </c>
      <c r="G304">
        <v>874.36599999999999</v>
      </c>
      <c r="H304">
        <v>1394.9559999999999</v>
      </c>
      <c r="I304">
        <v>1382.963</v>
      </c>
      <c r="J304">
        <v>1087.787</v>
      </c>
      <c r="K304">
        <v>778.88199999999995</v>
      </c>
      <c r="L304">
        <v>803.01499999999999</v>
      </c>
      <c r="N304">
        <v>174</v>
      </c>
      <c r="O304">
        <v>4479.8239999999996</v>
      </c>
      <c r="P304">
        <v>9530.1689999999999</v>
      </c>
      <c r="Q304">
        <v>1458.2760000000001</v>
      </c>
      <c r="R304">
        <v>6369.6369999999997</v>
      </c>
      <c r="S304">
        <v>3673.56</v>
      </c>
      <c r="T304">
        <v>5694.3559999999998</v>
      </c>
      <c r="U304">
        <v>673.50400000000002</v>
      </c>
      <c r="V304">
        <v>772.91899999999998</v>
      </c>
      <c r="W304">
        <v>862.13</v>
      </c>
      <c r="X304">
        <v>641.72299999999996</v>
      </c>
      <c r="Z304">
        <v>174</v>
      </c>
      <c r="AA304">
        <v>1044.7239999999999</v>
      </c>
      <c r="AB304">
        <v>820.99199999999996</v>
      </c>
      <c r="AC304">
        <v>2067.9520000000002</v>
      </c>
      <c r="AD304">
        <v>1420.884</v>
      </c>
      <c r="AE304">
        <v>1804.8050000000001</v>
      </c>
      <c r="AF304">
        <v>958.27099999999996</v>
      </c>
      <c r="AG304">
        <v>910.04</v>
      </c>
      <c r="AH304">
        <v>1325.5070000000001</v>
      </c>
      <c r="AI304">
        <v>2456.1419999999998</v>
      </c>
      <c r="AJ304">
        <v>2454.9279999999999</v>
      </c>
      <c r="AL304">
        <v>174</v>
      </c>
      <c r="AN304">
        <v>822.94500000000005</v>
      </c>
      <c r="AP304">
        <v>1035.998</v>
      </c>
      <c r="AQ304">
        <v>876.553</v>
      </c>
      <c r="AR304">
        <v>871.77499999999998</v>
      </c>
      <c r="AS304">
        <v>1650.951</v>
      </c>
      <c r="AT304">
        <v>2275.2730000000001</v>
      </c>
      <c r="AV304">
        <v>2025.8240000000001</v>
      </c>
      <c r="AX304">
        <v>174</v>
      </c>
      <c r="AY304">
        <v>2217.8510000000001</v>
      </c>
      <c r="AZ304">
        <v>2255.576</v>
      </c>
      <c r="BA304">
        <v>2400.002</v>
      </c>
      <c r="BB304">
        <v>1935.306</v>
      </c>
      <c r="BC304">
        <v>2057.8560000000002</v>
      </c>
      <c r="BD304">
        <v>1305.03</v>
      </c>
      <c r="BE304">
        <v>1940.933</v>
      </c>
      <c r="BF304">
        <v>1441.741</v>
      </c>
      <c r="BG304">
        <v>1493.2239999999999</v>
      </c>
      <c r="BH304">
        <v>1139.9280000000001</v>
      </c>
      <c r="BJ304">
        <v>174</v>
      </c>
      <c r="BK304">
        <v>1020.825</v>
      </c>
      <c r="BL304">
        <v>1196.998</v>
      </c>
      <c r="BM304">
        <v>1004.519</v>
      </c>
      <c r="BN304">
        <v>1201.252</v>
      </c>
      <c r="BO304">
        <v>1035.0999999999999</v>
      </c>
      <c r="BP304">
        <v>1137.8589999999999</v>
      </c>
      <c r="BQ304">
        <v>1778.59</v>
      </c>
      <c r="BR304">
        <v>1301.7059999999999</v>
      </c>
      <c r="BS304">
        <v>1381.7809999999999</v>
      </c>
      <c r="BT304">
        <v>1021.473</v>
      </c>
      <c r="BV304" s="6">
        <v>174</v>
      </c>
      <c r="BW304" s="6">
        <v>1120.48</v>
      </c>
      <c r="BX304" s="6">
        <v>1188.896</v>
      </c>
      <c r="BY304" s="6">
        <v>1012.7619999999999</v>
      </c>
      <c r="BZ304" s="6">
        <v>1196.4580000000001</v>
      </c>
      <c r="CA304" s="6">
        <v>898.21500000000003</v>
      </c>
      <c r="CB304" s="6">
        <v>1004.158</v>
      </c>
      <c r="CC304" s="6">
        <v>1251.269</v>
      </c>
      <c r="CD304" s="6">
        <v>1112.827</v>
      </c>
      <c r="CE304" s="6">
        <v>1392.895</v>
      </c>
      <c r="CF304" s="6">
        <v>885.36300000000006</v>
      </c>
      <c r="CH304">
        <v>174</v>
      </c>
      <c r="CI304">
        <v>1072.354</v>
      </c>
      <c r="CJ304">
        <v>1196.99</v>
      </c>
      <c r="CK304">
        <v>1158.1610000000001</v>
      </c>
      <c r="CL304">
        <v>1105.9059999999999</v>
      </c>
      <c r="CM304">
        <v>1088.1469999999999</v>
      </c>
      <c r="CN304">
        <v>1114.058</v>
      </c>
      <c r="CO304">
        <v>1362.8889999999999</v>
      </c>
      <c r="CP304">
        <v>1261.309</v>
      </c>
      <c r="CQ304">
        <v>1437.1130000000001</v>
      </c>
      <c r="CR304">
        <v>939.51900000000001</v>
      </c>
    </row>
    <row r="305" spans="2:96" x14ac:dyDescent="0.2">
      <c r="B305">
        <v>175</v>
      </c>
      <c r="C305">
        <v>848.74300000000005</v>
      </c>
      <c r="D305">
        <v>672.59699999999998</v>
      </c>
      <c r="E305">
        <v>738.36599999999999</v>
      </c>
      <c r="F305">
        <v>1496.4179999999999</v>
      </c>
      <c r="G305">
        <v>840.64099999999996</v>
      </c>
      <c r="H305">
        <v>1525.69</v>
      </c>
      <c r="I305">
        <v>1284.4590000000001</v>
      </c>
      <c r="J305">
        <v>1012.294</v>
      </c>
      <c r="K305">
        <v>715.89099999999996</v>
      </c>
      <c r="L305">
        <v>795.09100000000001</v>
      </c>
      <c r="N305">
        <v>175</v>
      </c>
      <c r="O305">
        <v>3995.8870000000002</v>
      </c>
      <c r="P305">
        <v>8908.6029999999992</v>
      </c>
      <c r="Q305">
        <v>1365.0909999999999</v>
      </c>
      <c r="R305">
        <v>5962.5690000000004</v>
      </c>
      <c r="S305">
        <v>3406.4580000000001</v>
      </c>
      <c r="T305">
        <v>5019.6679999999997</v>
      </c>
      <c r="U305">
        <v>638.06299999999999</v>
      </c>
      <c r="V305">
        <v>764.74699999999996</v>
      </c>
      <c r="W305">
        <v>850.59199999999998</v>
      </c>
      <c r="X305">
        <v>643.64</v>
      </c>
      <c r="Z305">
        <v>175</v>
      </c>
      <c r="AA305">
        <v>1039.0239999999999</v>
      </c>
      <c r="AB305">
        <v>778.65599999999995</v>
      </c>
      <c r="AC305">
        <v>1991.317</v>
      </c>
      <c r="AD305">
        <v>1354.7159999999999</v>
      </c>
      <c r="AE305">
        <v>1762.8889999999999</v>
      </c>
      <c r="AF305">
        <v>952.72900000000004</v>
      </c>
      <c r="AG305">
        <v>872.48699999999997</v>
      </c>
      <c r="AH305">
        <v>1284.347</v>
      </c>
      <c r="AI305">
        <v>2424.9430000000002</v>
      </c>
      <c r="AJ305">
        <v>2293.6460000000002</v>
      </c>
      <c r="AL305">
        <v>175</v>
      </c>
      <c r="AN305">
        <v>822.72699999999998</v>
      </c>
      <c r="AP305">
        <v>1047.4880000000001</v>
      </c>
      <c r="AQ305">
        <v>790.63199999999995</v>
      </c>
      <c r="AR305">
        <v>911.42200000000003</v>
      </c>
      <c r="AS305">
        <v>1587.5830000000001</v>
      </c>
      <c r="AT305">
        <v>2199.5619999999999</v>
      </c>
      <c r="AV305">
        <v>1954.2950000000001</v>
      </c>
      <c r="AX305">
        <v>175</v>
      </c>
      <c r="AY305">
        <v>2388.64</v>
      </c>
      <c r="AZ305">
        <v>2269.9650000000001</v>
      </c>
      <c r="BA305">
        <v>2319.2310000000002</v>
      </c>
      <c r="BB305">
        <v>1909.17</v>
      </c>
      <c r="BC305">
        <v>1857.318</v>
      </c>
      <c r="BD305">
        <v>1203.3050000000001</v>
      </c>
      <c r="BE305">
        <v>1942.598</v>
      </c>
      <c r="BF305">
        <v>1542.49</v>
      </c>
      <c r="BG305">
        <v>1409.883</v>
      </c>
      <c r="BH305">
        <v>1126.2529999999999</v>
      </c>
      <c r="BJ305">
        <v>175</v>
      </c>
      <c r="BK305">
        <v>1052.2919999999999</v>
      </c>
      <c r="BL305">
        <v>1183.56</v>
      </c>
      <c r="BM305">
        <v>1003.477</v>
      </c>
      <c r="BN305">
        <v>1134.7429999999999</v>
      </c>
      <c r="BO305">
        <v>1028.875</v>
      </c>
      <c r="BP305">
        <v>1080.473</v>
      </c>
      <c r="BQ305">
        <v>1739.787</v>
      </c>
      <c r="BR305">
        <v>1257.8989999999999</v>
      </c>
      <c r="BS305">
        <v>1342.3</v>
      </c>
      <c r="BT305">
        <v>970.96299999999997</v>
      </c>
      <c r="BV305" s="6">
        <v>175</v>
      </c>
      <c r="BW305" s="6">
        <v>1163.998</v>
      </c>
      <c r="BX305" s="6">
        <v>1146.701</v>
      </c>
      <c r="BY305" s="6">
        <v>1028.8979999999999</v>
      </c>
      <c r="BZ305" s="6">
        <v>1202.586</v>
      </c>
      <c r="CA305" s="6">
        <v>984.90499999999997</v>
      </c>
      <c r="CB305" s="6">
        <v>996.48900000000003</v>
      </c>
      <c r="CC305" s="6">
        <v>1281.2180000000001</v>
      </c>
      <c r="CD305" s="6">
        <v>1137.049</v>
      </c>
      <c r="CE305" s="6">
        <v>1327.107</v>
      </c>
      <c r="CF305" s="6">
        <v>879.75400000000002</v>
      </c>
      <c r="CH305">
        <v>175</v>
      </c>
      <c r="CI305">
        <v>1198.9069999999999</v>
      </c>
      <c r="CJ305">
        <v>1190.0889999999999</v>
      </c>
      <c r="CK305">
        <v>1141.2950000000001</v>
      </c>
      <c r="CL305">
        <v>1090.3630000000001</v>
      </c>
      <c r="CM305">
        <v>1038.3699999999999</v>
      </c>
      <c r="CN305">
        <v>1043.7360000000001</v>
      </c>
      <c r="CO305">
        <v>1383.7239999999999</v>
      </c>
      <c r="CP305">
        <v>1184.0219999999999</v>
      </c>
      <c r="CQ305">
        <v>1309.905</v>
      </c>
      <c r="CR305">
        <v>894.75800000000004</v>
      </c>
    </row>
    <row r="306" spans="2:96" x14ac:dyDescent="0.2">
      <c r="B306">
        <v>176</v>
      </c>
      <c r="C306">
        <v>808.83299999999997</v>
      </c>
      <c r="D306">
        <v>646.52099999999996</v>
      </c>
      <c r="E306">
        <v>753.77599999999995</v>
      </c>
      <c r="F306">
        <v>1340.0519999999999</v>
      </c>
      <c r="G306">
        <v>875.36900000000003</v>
      </c>
      <c r="H306">
        <v>1718.0229999999999</v>
      </c>
      <c r="I306">
        <v>1279.28</v>
      </c>
      <c r="J306">
        <v>1002.353</v>
      </c>
      <c r="K306">
        <v>707.53800000000001</v>
      </c>
      <c r="L306">
        <v>799.83500000000004</v>
      </c>
      <c r="N306">
        <v>176</v>
      </c>
      <c r="O306">
        <v>3559.3580000000002</v>
      </c>
      <c r="P306">
        <v>8565.9390000000003</v>
      </c>
      <c r="Q306">
        <v>1259.146</v>
      </c>
      <c r="R306">
        <v>5758.1</v>
      </c>
      <c r="S306">
        <v>3121.0189999999998</v>
      </c>
      <c r="T306">
        <v>4490.7619999999997</v>
      </c>
      <c r="U306">
        <v>637.05899999999997</v>
      </c>
      <c r="V306">
        <v>706.04300000000001</v>
      </c>
      <c r="W306">
        <v>830.22199999999998</v>
      </c>
      <c r="X306">
        <v>670.97500000000002</v>
      </c>
      <c r="Z306">
        <v>176</v>
      </c>
      <c r="AA306">
        <v>1029.4480000000001</v>
      </c>
      <c r="AB306">
        <v>762.13499999999999</v>
      </c>
      <c r="AC306">
        <v>1887.2249999999999</v>
      </c>
      <c r="AD306">
        <v>1359.4860000000001</v>
      </c>
      <c r="AE306">
        <v>1753.4870000000001</v>
      </c>
      <c r="AF306">
        <v>922.52099999999996</v>
      </c>
      <c r="AG306">
        <v>843.30200000000002</v>
      </c>
      <c r="AH306">
        <v>1289.0640000000001</v>
      </c>
      <c r="AI306">
        <v>2350.0500000000002</v>
      </c>
      <c r="AJ306">
        <v>2089.1129999999998</v>
      </c>
      <c r="AL306">
        <v>176</v>
      </c>
      <c r="AN306">
        <v>827.69</v>
      </c>
      <c r="AP306">
        <v>1028.538</v>
      </c>
      <c r="AQ306">
        <v>770.202</v>
      </c>
      <c r="AR306">
        <v>877.84699999999998</v>
      </c>
      <c r="AS306">
        <v>1459.9010000000001</v>
      </c>
      <c r="AT306">
        <v>2020.473</v>
      </c>
      <c r="AV306">
        <v>1936.4459999999999</v>
      </c>
      <c r="AX306">
        <v>176</v>
      </c>
      <c r="AY306">
        <v>2184.2339999999999</v>
      </c>
      <c r="AZ306">
        <v>2149.4560000000001</v>
      </c>
      <c r="BA306">
        <v>2294.259</v>
      </c>
      <c r="BB306">
        <v>2038.566</v>
      </c>
      <c r="BC306">
        <v>1905.652</v>
      </c>
      <c r="BD306">
        <v>1187.71</v>
      </c>
      <c r="BE306">
        <v>1903.9860000000001</v>
      </c>
      <c r="BF306">
        <v>1423.4770000000001</v>
      </c>
      <c r="BG306">
        <v>1495.9359999999999</v>
      </c>
      <c r="BH306">
        <v>1178.6489999999999</v>
      </c>
      <c r="BJ306">
        <v>176</v>
      </c>
      <c r="BK306">
        <v>1074.7739999999999</v>
      </c>
      <c r="BL306">
        <v>1174.7660000000001</v>
      </c>
      <c r="BM306">
        <v>1032.951</v>
      </c>
      <c r="BN306">
        <v>1089.8</v>
      </c>
      <c r="BO306">
        <v>1060.27</v>
      </c>
      <c r="BP306">
        <v>1091.0319999999999</v>
      </c>
      <c r="BQ306">
        <v>1625.1120000000001</v>
      </c>
      <c r="BR306">
        <v>1259.046</v>
      </c>
      <c r="BS306">
        <v>1362.7860000000001</v>
      </c>
      <c r="BT306">
        <v>946.49699999999996</v>
      </c>
      <c r="BV306" s="6">
        <v>176</v>
      </c>
      <c r="BW306" s="6">
        <v>1155.9570000000001</v>
      </c>
      <c r="BX306" s="6">
        <v>1156.1279999999999</v>
      </c>
      <c r="BY306" s="6">
        <v>1077.9739999999999</v>
      </c>
      <c r="BZ306" s="6">
        <v>1083.3869999999999</v>
      </c>
      <c r="CA306" s="6">
        <v>1019.552</v>
      </c>
      <c r="CB306" s="6">
        <v>925.01099999999997</v>
      </c>
      <c r="CC306" s="6">
        <v>1288.6210000000001</v>
      </c>
      <c r="CD306" s="6">
        <v>1184.9359999999999</v>
      </c>
      <c r="CE306" s="6">
        <v>1381.855</v>
      </c>
      <c r="CF306" s="6">
        <v>882.851</v>
      </c>
      <c r="CH306">
        <v>176</v>
      </c>
      <c r="CI306">
        <v>1226.107</v>
      </c>
      <c r="CJ306">
        <v>1181.875</v>
      </c>
      <c r="CK306">
        <v>1156.883</v>
      </c>
      <c r="CL306">
        <v>1104.0139999999999</v>
      </c>
      <c r="CM306">
        <v>1049.5150000000001</v>
      </c>
      <c r="CN306">
        <v>1040.2280000000001</v>
      </c>
      <c r="CO306">
        <v>1395.3489999999999</v>
      </c>
      <c r="CP306">
        <v>1174.3969999999999</v>
      </c>
      <c r="CQ306">
        <v>1399.7080000000001</v>
      </c>
      <c r="CR306">
        <v>918.66499999999996</v>
      </c>
    </row>
    <row r="307" spans="2:96" x14ac:dyDescent="0.2">
      <c r="B307">
        <v>177</v>
      </c>
      <c r="C307">
        <v>799.03499999999997</v>
      </c>
      <c r="D307">
        <v>639.22699999999998</v>
      </c>
      <c r="E307">
        <v>744.49</v>
      </c>
      <c r="F307">
        <v>1287.8420000000001</v>
      </c>
      <c r="G307">
        <v>757.21400000000006</v>
      </c>
      <c r="H307">
        <v>1815.325</v>
      </c>
      <c r="I307">
        <v>1181.991</v>
      </c>
      <c r="J307">
        <v>903.05</v>
      </c>
      <c r="K307">
        <v>697.87300000000005</v>
      </c>
      <c r="L307">
        <v>729.45100000000002</v>
      </c>
      <c r="N307">
        <v>177</v>
      </c>
      <c r="O307">
        <v>3087.1779999999999</v>
      </c>
      <c r="P307">
        <v>8223.1939999999995</v>
      </c>
      <c r="Q307">
        <v>1200.4290000000001</v>
      </c>
      <c r="R307">
        <v>5462.7709999999997</v>
      </c>
      <c r="S307">
        <v>3061.377</v>
      </c>
      <c r="T307">
        <v>4073.8270000000002</v>
      </c>
      <c r="U307">
        <v>620.51199999999994</v>
      </c>
      <c r="V307">
        <v>689.60400000000004</v>
      </c>
      <c r="W307">
        <v>840.93499999999995</v>
      </c>
      <c r="X307">
        <v>641.52599999999995</v>
      </c>
      <c r="Z307">
        <v>177</v>
      </c>
      <c r="AA307">
        <v>942.89800000000002</v>
      </c>
      <c r="AB307">
        <v>745.45</v>
      </c>
      <c r="AC307">
        <v>1820.9390000000001</v>
      </c>
      <c r="AD307">
        <v>1355.558</v>
      </c>
      <c r="AE307">
        <v>1652.499</v>
      </c>
      <c r="AF307">
        <v>928.01499999999999</v>
      </c>
      <c r="AG307">
        <v>855.75099999999998</v>
      </c>
      <c r="AH307">
        <v>1190.356</v>
      </c>
      <c r="AI307">
        <v>2162.2919999999999</v>
      </c>
      <c r="AJ307">
        <v>2109.3220000000001</v>
      </c>
      <c r="AL307">
        <v>177</v>
      </c>
      <c r="AN307">
        <v>782.12199999999996</v>
      </c>
      <c r="AP307">
        <v>1017.694</v>
      </c>
      <c r="AQ307">
        <v>813.26199999999994</v>
      </c>
      <c r="AR307">
        <v>855.21</v>
      </c>
      <c r="AS307">
        <v>1367.569</v>
      </c>
      <c r="AT307">
        <v>1945.4649999999999</v>
      </c>
      <c r="AV307">
        <v>1790.2049999999999</v>
      </c>
      <c r="AX307">
        <v>177</v>
      </c>
      <c r="AY307">
        <v>2048.4540000000002</v>
      </c>
      <c r="AZ307">
        <v>2167.2339999999999</v>
      </c>
      <c r="BA307">
        <v>2173.1869999999999</v>
      </c>
      <c r="BB307">
        <v>2148.3049999999998</v>
      </c>
      <c r="BC307">
        <v>1851.615</v>
      </c>
      <c r="BD307">
        <v>1240.2919999999999</v>
      </c>
      <c r="BE307">
        <v>1871.7049999999999</v>
      </c>
      <c r="BF307">
        <v>1495.43</v>
      </c>
      <c r="BG307">
        <v>1385.4839999999999</v>
      </c>
      <c r="BH307">
        <v>1181.4839999999999</v>
      </c>
      <c r="BJ307">
        <v>177</v>
      </c>
      <c r="BK307">
        <v>1079.6659999999999</v>
      </c>
      <c r="BL307">
        <v>1195.2070000000001</v>
      </c>
      <c r="BM307">
        <v>990.29200000000003</v>
      </c>
      <c r="BN307">
        <v>1059.462</v>
      </c>
      <c r="BO307">
        <v>1041.817</v>
      </c>
      <c r="BP307">
        <v>1103.269</v>
      </c>
      <c r="BQ307">
        <v>1494.143</v>
      </c>
      <c r="BR307">
        <v>1232.2940000000001</v>
      </c>
      <c r="BS307">
        <v>1291.499</v>
      </c>
      <c r="BT307">
        <v>932.21100000000001</v>
      </c>
      <c r="BV307" s="6">
        <v>177</v>
      </c>
      <c r="BW307" s="6">
        <v>1138.8679999999999</v>
      </c>
      <c r="BX307" s="6">
        <v>1086.7280000000001</v>
      </c>
      <c r="BY307" s="6">
        <v>1059.1790000000001</v>
      </c>
      <c r="BZ307" s="6">
        <v>1077.482</v>
      </c>
      <c r="CA307" s="6">
        <v>999.96699999999998</v>
      </c>
      <c r="CB307" s="6">
        <v>978.56500000000005</v>
      </c>
      <c r="CC307" s="6">
        <v>1235.174</v>
      </c>
      <c r="CD307" s="6">
        <v>1220.1559999999999</v>
      </c>
      <c r="CE307" s="6">
        <v>1427.3579999999999</v>
      </c>
      <c r="CF307" s="6">
        <v>857.36800000000005</v>
      </c>
      <c r="CH307">
        <v>177</v>
      </c>
      <c r="CI307">
        <v>1174.021</v>
      </c>
      <c r="CJ307">
        <v>1096.2929999999999</v>
      </c>
      <c r="CK307">
        <v>1130.1890000000001</v>
      </c>
      <c r="CL307">
        <v>1068.3389999999999</v>
      </c>
      <c r="CM307">
        <v>1035.4290000000001</v>
      </c>
      <c r="CN307">
        <v>1043.796</v>
      </c>
      <c r="CO307">
        <v>1438.3119999999999</v>
      </c>
      <c r="CP307">
        <v>1192.1510000000001</v>
      </c>
      <c r="CQ307">
        <v>1399.98</v>
      </c>
      <c r="CR307">
        <v>1005.682</v>
      </c>
    </row>
    <row r="308" spans="2:96" x14ac:dyDescent="0.2">
      <c r="B308">
        <v>178</v>
      </c>
      <c r="C308">
        <v>768.48299999999995</v>
      </c>
      <c r="D308">
        <v>659.69399999999996</v>
      </c>
      <c r="E308">
        <v>702.55499999999995</v>
      </c>
      <c r="F308">
        <v>1237.556</v>
      </c>
      <c r="G308">
        <v>754.47699999999998</v>
      </c>
      <c r="H308">
        <v>1933.64</v>
      </c>
      <c r="I308">
        <v>1079.299</v>
      </c>
      <c r="J308">
        <v>873.30799999999999</v>
      </c>
      <c r="K308">
        <v>689.14700000000005</v>
      </c>
      <c r="L308">
        <v>743.28099999999995</v>
      </c>
      <c r="N308">
        <v>178</v>
      </c>
      <c r="O308">
        <v>2751.24</v>
      </c>
      <c r="P308">
        <v>7912.7150000000001</v>
      </c>
      <c r="Q308">
        <v>1090.394</v>
      </c>
      <c r="R308">
        <v>5106.5910000000003</v>
      </c>
      <c r="S308">
        <v>2810.9479999999999</v>
      </c>
      <c r="T308">
        <v>3565.009</v>
      </c>
      <c r="U308">
        <v>636.65700000000004</v>
      </c>
      <c r="V308">
        <v>715.00900000000001</v>
      </c>
      <c r="W308">
        <v>814.29399999999998</v>
      </c>
      <c r="X308">
        <v>651.74599999999998</v>
      </c>
      <c r="Z308">
        <v>178</v>
      </c>
      <c r="AA308">
        <v>950.25800000000004</v>
      </c>
      <c r="AB308">
        <v>752.08199999999999</v>
      </c>
      <c r="AC308">
        <v>1744.546</v>
      </c>
      <c r="AD308">
        <v>1243.2550000000001</v>
      </c>
      <c r="AE308">
        <v>1515.634</v>
      </c>
      <c r="AF308">
        <v>944.49699999999996</v>
      </c>
      <c r="AG308">
        <v>824.77700000000004</v>
      </c>
      <c r="AH308">
        <v>1132.777</v>
      </c>
      <c r="AI308">
        <v>2115.6030000000001</v>
      </c>
      <c r="AJ308">
        <v>2013.807</v>
      </c>
      <c r="AL308">
        <v>178</v>
      </c>
      <c r="AP308">
        <v>986.07899999999995</v>
      </c>
      <c r="AQ308">
        <v>834.596</v>
      </c>
      <c r="AR308">
        <v>846.02300000000002</v>
      </c>
      <c r="AS308">
        <v>1345.5730000000001</v>
      </c>
      <c r="AT308">
        <v>1848.665</v>
      </c>
      <c r="AV308">
        <v>1782.1389999999999</v>
      </c>
      <c r="AX308">
        <v>178</v>
      </c>
      <c r="AY308">
        <v>1923.8140000000001</v>
      </c>
      <c r="AZ308">
        <v>2098.491</v>
      </c>
      <c r="BA308">
        <v>2128.7429999999999</v>
      </c>
      <c r="BB308">
        <v>2067.6680000000001</v>
      </c>
      <c r="BC308">
        <v>1852.7850000000001</v>
      </c>
      <c r="BD308">
        <v>1177.5889999999999</v>
      </c>
      <c r="BE308">
        <v>1775.71</v>
      </c>
      <c r="BF308">
        <v>1526.383</v>
      </c>
      <c r="BG308">
        <v>1367.577</v>
      </c>
      <c r="BH308">
        <v>1185.8409999999999</v>
      </c>
      <c r="BJ308">
        <v>178</v>
      </c>
      <c r="BK308">
        <v>1056.615</v>
      </c>
      <c r="BL308">
        <v>1251.028</v>
      </c>
      <c r="BM308">
        <v>1002.772</v>
      </c>
      <c r="BN308">
        <v>1097.135</v>
      </c>
      <c r="BO308">
        <v>1071.7170000000001</v>
      </c>
      <c r="BP308">
        <v>1088.585</v>
      </c>
      <c r="BQ308">
        <v>1502.864</v>
      </c>
      <c r="BR308">
        <v>1281.97</v>
      </c>
      <c r="BS308">
        <v>1329.442</v>
      </c>
      <c r="BT308">
        <v>862.07399999999996</v>
      </c>
      <c r="BV308" s="6">
        <v>178</v>
      </c>
      <c r="BW308" s="6">
        <v>1207.93</v>
      </c>
      <c r="BX308" s="6">
        <v>1130.979</v>
      </c>
      <c r="BY308" s="6">
        <v>1052.7950000000001</v>
      </c>
      <c r="BZ308" s="6">
        <v>1086.3399999999999</v>
      </c>
      <c r="CA308" s="6">
        <v>1002.975</v>
      </c>
      <c r="CB308" s="6">
        <v>982.37099999999998</v>
      </c>
      <c r="CC308" s="6">
        <v>1203.8330000000001</v>
      </c>
      <c r="CD308" s="6">
        <v>1193.6420000000001</v>
      </c>
      <c r="CE308" s="6">
        <v>1383.3230000000001</v>
      </c>
      <c r="CF308" s="6">
        <v>854.30700000000002</v>
      </c>
      <c r="CH308">
        <v>178</v>
      </c>
      <c r="CI308">
        <v>1168.3119999999999</v>
      </c>
      <c r="CJ308">
        <v>1138.4559999999999</v>
      </c>
      <c r="CK308">
        <v>1068.6369999999999</v>
      </c>
      <c r="CL308">
        <v>1107.796</v>
      </c>
      <c r="CM308">
        <v>1043.807</v>
      </c>
      <c r="CN308">
        <v>1079.0630000000001</v>
      </c>
      <c r="CO308">
        <v>1475.941</v>
      </c>
      <c r="CP308">
        <v>1214.9749999999999</v>
      </c>
      <c r="CQ308">
        <v>1398.857</v>
      </c>
      <c r="CR308">
        <v>987.71400000000006</v>
      </c>
    </row>
    <row r="309" spans="2:96" x14ac:dyDescent="0.2">
      <c r="B309">
        <v>179</v>
      </c>
      <c r="C309">
        <v>749.10199999999998</v>
      </c>
      <c r="D309">
        <v>665.82799999999997</v>
      </c>
      <c r="E309">
        <v>705.46</v>
      </c>
      <c r="F309">
        <v>1108.2439999999999</v>
      </c>
      <c r="G309">
        <v>717.10799999999995</v>
      </c>
      <c r="H309">
        <v>1930.4090000000001</v>
      </c>
      <c r="I309">
        <v>1045.2539999999999</v>
      </c>
      <c r="J309">
        <v>828.85199999999998</v>
      </c>
      <c r="K309">
        <v>742.57100000000003</v>
      </c>
      <c r="L309">
        <v>703.57299999999998</v>
      </c>
      <c r="N309">
        <v>179</v>
      </c>
      <c r="O309">
        <v>2517.37</v>
      </c>
      <c r="P309">
        <v>7511.4160000000002</v>
      </c>
      <c r="Q309">
        <v>991.53200000000004</v>
      </c>
      <c r="R309">
        <v>4682.268</v>
      </c>
      <c r="S309">
        <v>2458.7249999999999</v>
      </c>
      <c r="T309">
        <v>3331.5940000000001</v>
      </c>
      <c r="U309">
        <v>616.01599999999996</v>
      </c>
      <c r="V309">
        <v>707.04899999999998</v>
      </c>
      <c r="W309">
        <v>780.91</v>
      </c>
      <c r="X309">
        <v>625.77</v>
      </c>
      <c r="Z309">
        <v>179</v>
      </c>
      <c r="AA309">
        <v>898.94600000000003</v>
      </c>
      <c r="AB309">
        <v>751.71500000000003</v>
      </c>
      <c r="AC309">
        <v>1777.895</v>
      </c>
      <c r="AD309">
        <v>1277.4680000000001</v>
      </c>
      <c r="AE309">
        <v>1452.6010000000001</v>
      </c>
      <c r="AF309">
        <v>864.60900000000004</v>
      </c>
      <c r="AG309">
        <v>878.94500000000005</v>
      </c>
      <c r="AH309">
        <v>1077.6030000000001</v>
      </c>
      <c r="AI309">
        <v>2066.9169999999999</v>
      </c>
      <c r="AJ309">
        <v>1779.508</v>
      </c>
      <c r="AL309">
        <v>179</v>
      </c>
      <c r="AP309">
        <v>930.17700000000002</v>
      </c>
      <c r="AQ309">
        <v>764.11500000000001</v>
      </c>
      <c r="AR309">
        <v>877.96699999999998</v>
      </c>
      <c r="AS309">
        <v>1210.7180000000001</v>
      </c>
      <c r="AT309">
        <v>1699.96</v>
      </c>
      <c r="AV309">
        <v>1778.8869999999999</v>
      </c>
      <c r="AX309">
        <v>179</v>
      </c>
      <c r="AY309">
        <v>1953.9739999999999</v>
      </c>
      <c r="AZ309">
        <v>2064.39</v>
      </c>
      <c r="BA309">
        <v>2076.8690000000001</v>
      </c>
      <c r="BB309">
        <v>1938.143</v>
      </c>
      <c r="BC309">
        <v>1929.63</v>
      </c>
      <c r="BD309">
        <v>1149.7349999999999</v>
      </c>
      <c r="BE309">
        <v>1805.8779999999999</v>
      </c>
      <c r="BF309">
        <v>1580.0309999999999</v>
      </c>
      <c r="BG309">
        <v>1319.665</v>
      </c>
      <c r="BH309">
        <v>1108.6949999999999</v>
      </c>
      <c r="BJ309">
        <v>179</v>
      </c>
      <c r="BK309">
        <v>1045.0540000000001</v>
      </c>
      <c r="BL309">
        <v>1158.6949999999999</v>
      </c>
      <c r="BM309">
        <v>1020.576</v>
      </c>
      <c r="BN309">
        <v>1060.8389999999999</v>
      </c>
      <c r="BO309">
        <v>1058.365</v>
      </c>
      <c r="BP309">
        <v>1077.991</v>
      </c>
      <c r="BQ309">
        <v>1471.65</v>
      </c>
      <c r="BR309">
        <v>1266.6980000000001</v>
      </c>
      <c r="BS309">
        <v>1413.5809999999999</v>
      </c>
      <c r="BT309">
        <v>888.95699999999999</v>
      </c>
      <c r="BV309" s="6">
        <v>179</v>
      </c>
      <c r="BW309" s="6">
        <v>1237.1769999999999</v>
      </c>
      <c r="BX309" s="6">
        <v>1149.01</v>
      </c>
      <c r="BY309" s="6">
        <v>1076.45</v>
      </c>
      <c r="BZ309" s="6">
        <v>1103.277</v>
      </c>
      <c r="CA309" s="6">
        <v>991.92700000000002</v>
      </c>
      <c r="CB309" s="6">
        <v>959.13</v>
      </c>
      <c r="CC309" s="6">
        <v>1304.222</v>
      </c>
      <c r="CD309" s="6">
        <v>1172.76</v>
      </c>
      <c r="CE309" s="6">
        <v>1440.5029999999999</v>
      </c>
      <c r="CF309" s="6">
        <v>885.68299999999999</v>
      </c>
      <c r="CH309">
        <v>179</v>
      </c>
      <c r="CI309">
        <v>1217.633</v>
      </c>
      <c r="CJ309">
        <v>1174.9570000000001</v>
      </c>
      <c r="CK309">
        <v>1141.4349999999999</v>
      </c>
      <c r="CL309">
        <v>1090.472</v>
      </c>
      <c r="CM309">
        <v>1106.4849999999999</v>
      </c>
      <c r="CN309">
        <v>1049.4110000000001</v>
      </c>
      <c r="CO309">
        <v>1588.673</v>
      </c>
      <c r="CP309">
        <v>1265.0820000000001</v>
      </c>
      <c r="CQ309">
        <v>1409.347</v>
      </c>
      <c r="CR309">
        <v>962.57399999999996</v>
      </c>
    </row>
    <row r="310" spans="2:96" x14ac:dyDescent="0.2">
      <c r="B310">
        <v>180</v>
      </c>
      <c r="C310">
        <v>759.59900000000005</v>
      </c>
      <c r="D310">
        <v>673.63599999999997</v>
      </c>
      <c r="E310">
        <v>715.00099999999998</v>
      </c>
      <c r="F310">
        <v>1072.154</v>
      </c>
      <c r="G310">
        <v>759.726</v>
      </c>
      <c r="H310">
        <v>1933.0139999999999</v>
      </c>
      <c r="I310">
        <v>1003.54</v>
      </c>
      <c r="J310">
        <v>820.23599999999999</v>
      </c>
      <c r="K310">
        <v>710.54200000000003</v>
      </c>
      <c r="L310">
        <v>699.798</v>
      </c>
      <c r="N310">
        <v>180</v>
      </c>
      <c r="O310">
        <v>2332.0709999999999</v>
      </c>
      <c r="P310">
        <v>7038.6329999999998</v>
      </c>
      <c r="Q310">
        <v>900.625</v>
      </c>
      <c r="R310">
        <v>4299.1769999999997</v>
      </c>
      <c r="S310">
        <v>2298.8670000000002</v>
      </c>
      <c r="T310">
        <v>2836.2660000000001</v>
      </c>
      <c r="U310">
        <v>638.60199999999998</v>
      </c>
      <c r="V310">
        <v>693.97500000000002</v>
      </c>
      <c r="W310">
        <v>731.93799999999999</v>
      </c>
      <c r="X310">
        <v>606.70799999999997</v>
      </c>
      <c r="Z310">
        <v>180</v>
      </c>
      <c r="AA310">
        <v>903.45100000000002</v>
      </c>
      <c r="AB310">
        <v>739.36699999999996</v>
      </c>
      <c r="AC310">
        <v>1602.1669999999999</v>
      </c>
      <c r="AD310">
        <v>1231.5250000000001</v>
      </c>
      <c r="AE310">
        <v>1349.9079999999999</v>
      </c>
      <c r="AF310">
        <v>848.47</v>
      </c>
      <c r="AG310">
        <v>849.63400000000001</v>
      </c>
      <c r="AH310">
        <v>1093.03</v>
      </c>
      <c r="AI310">
        <v>2025.6089999999999</v>
      </c>
      <c r="AJ310">
        <v>1700.7059999999999</v>
      </c>
      <c r="AL310">
        <v>180</v>
      </c>
      <c r="AP310">
        <v>913.61199999999997</v>
      </c>
      <c r="AR310">
        <v>862.601</v>
      </c>
      <c r="AS310">
        <v>1236.6679999999999</v>
      </c>
      <c r="AT310">
        <v>1652.0519999999999</v>
      </c>
      <c r="AV310">
        <v>1658.5060000000001</v>
      </c>
      <c r="AX310">
        <v>180</v>
      </c>
      <c r="AY310">
        <v>1973.991</v>
      </c>
      <c r="AZ310">
        <v>2061.6590000000001</v>
      </c>
      <c r="BA310">
        <v>1943.046</v>
      </c>
      <c r="BB310">
        <v>2050.8029999999999</v>
      </c>
      <c r="BC310">
        <v>1775.546</v>
      </c>
      <c r="BD310">
        <v>1140.3420000000001</v>
      </c>
      <c r="BE310">
        <v>1768.7260000000001</v>
      </c>
      <c r="BF310">
        <v>1504.0709999999999</v>
      </c>
      <c r="BG310">
        <v>1366.279</v>
      </c>
      <c r="BH310">
        <v>1105.6099999999999</v>
      </c>
      <c r="BJ310">
        <v>180</v>
      </c>
      <c r="BK310">
        <v>1093.6559999999999</v>
      </c>
      <c r="BL310">
        <v>1211.5350000000001</v>
      </c>
      <c r="BM310">
        <v>1010.042</v>
      </c>
      <c r="BN310">
        <v>1084.3240000000001</v>
      </c>
      <c r="BO310">
        <v>1078.519</v>
      </c>
      <c r="BP310">
        <v>1032.048</v>
      </c>
      <c r="BQ310">
        <v>1479.605</v>
      </c>
      <c r="BR310">
        <v>1301.492</v>
      </c>
      <c r="BS310">
        <v>1337.047</v>
      </c>
      <c r="BT310">
        <v>866.97900000000004</v>
      </c>
      <c r="BV310" s="6">
        <v>180</v>
      </c>
      <c r="BW310" s="6">
        <v>1253.0039999999999</v>
      </c>
      <c r="BX310" s="6">
        <v>1108.7840000000001</v>
      </c>
      <c r="BY310" s="6">
        <v>1094.7380000000001</v>
      </c>
      <c r="BZ310" s="6">
        <v>1101.0540000000001</v>
      </c>
      <c r="CA310" s="6">
        <v>955.70699999999999</v>
      </c>
      <c r="CB310" s="6">
        <v>947.15599999999995</v>
      </c>
      <c r="CC310" s="6">
        <v>1358.934</v>
      </c>
      <c r="CD310" s="6">
        <v>1182.7270000000001</v>
      </c>
      <c r="CE310" s="6">
        <v>1455.501</v>
      </c>
      <c r="CF310" s="6">
        <v>903.27700000000004</v>
      </c>
      <c r="CH310">
        <v>180</v>
      </c>
      <c r="CI310">
        <v>1231.6669999999999</v>
      </c>
      <c r="CJ310">
        <v>1179.27</v>
      </c>
      <c r="CK310">
        <v>1164.5129999999999</v>
      </c>
      <c r="CL310">
        <v>1134.443</v>
      </c>
      <c r="CM310">
        <v>1068.529</v>
      </c>
      <c r="CN310">
        <v>1035.115</v>
      </c>
      <c r="CO310">
        <v>1587.605</v>
      </c>
      <c r="CP310">
        <v>1270.5809999999999</v>
      </c>
      <c r="CQ310">
        <v>1414.6669999999999</v>
      </c>
      <c r="CR310">
        <v>912.37599999999998</v>
      </c>
    </row>
    <row r="311" spans="2:96" x14ac:dyDescent="0.2">
      <c r="B311">
        <v>181</v>
      </c>
      <c r="C311">
        <v>758.06200000000001</v>
      </c>
      <c r="D311">
        <v>637.98599999999999</v>
      </c>
      <c r="E311">
        <v>715.48</v>
      </c>
      <c r="F311">
        <v>1012.471</v>
      </c>
      <c r="G311">
        <v>734.93100000000004</v>
      </c>
      <c r="H311">
        <v>1872.2080000000001</v>
      </c>
      <c r="I311">
        <v>967.60400000000004</v>
      </c>
      <c r="J311">
        <v>812.73500000000001</v>
      </c>
      <c r="K311">
        <v>683.76400000000001</v>
      </c>
      <c r="L311">
        <v>717.88</v>
      </c>
      <c r="N311">
        <v>181</v>
      </c>
      <c r="O311">
        <v>2016.297</v>
      </c>
      <c r="P311">
        <v>6567.8559999999998</v>
      </c>
      <c r="Q311">
        <v>893.74199999999996</v>
      </c>
      <c r="R311">
        <v>3644.712</v>
      </c>
      <c r="S311">
        <v>2212.1419999999998</v>
      </c>
      <c r="T311">
        <v>2544.4319999999998</v>
      </c>
      <c r="U311">
        <v>634.84799999999996</v>
      </c>
      <c r="V311">
        <v>740.4</v>
      </c>
      <c r="W311">
        <v>721.20399999999995</v>
      </c>
      <c r="X311">
        <v>663.53099999999995</v>
      </c>
      <c r="Z311">
        <v>181</v>
      </c>
      <c r="AA311">
        <v>870.81100000000004</v>
      </c>
      <c r="AB311">
        <v>757.13900000000001</v>
      </c>
      <c r="AC311">
        <v>1492.5309999999999</v>
      </c>
      <c r="AD311">
        <v>1238.03</v>
      </c>
      <c r="AE311">
        <v>1288.3869999999999</v>
      </c>
      <c r="AF311">
        <v>810.27700000000004</v>
      </c>
      <c r="AG311">
        <v>815.88699999999994</v>
      </c>
      <c r="AH311">
        <v>1086.24</v>
      </c>
      <c r="AI311">
        <v>1952.8309999999999</v>
      </c>
      <c r="AJ311">
        <v>1729.307</v>
      </c>
      <c r="AL311">
        <v>181</v>
      </c>
      <c r="AP311">
        <v>876.98199999999997</v>
      </c>
      <c r="AR311">
        <v>842.03200000000004</v>
      </c>
      <c r="AS311">
        <v>1206.308</v>
      </c>
      <c r="AT311">
        <v>1562.0930000000001</v>
      </c>
      <c r="AV311">
        <v>1640.299</v>
      </c>
      <c r="AX311">
        <v>181</v>
      </c>
      <c r="AY311">
        <v>1896.1980000000001</v>
      </c>
      <c r="AZ311">
        <v>2051.779</v>
      </c>
      <c r="BA311">
        <v>1840.943</v>
      </c>
      <c r="BB311">
        <v>1950.5129999999999</v>
      </c>
      <c r="BC311">
        <v>1804.462</v>
      </c>
      <c r="BD311">
        <v>1159.136</v>
      </c>
      <c r="BE311">
        <v>1703.117</v>
      </c>
      <c r="BF311">
        <v>1536.0139999999999</v>
      </c>
      <c r="BG311">
        <v>1346.963</v>
      </c>
      <c r="BH311">
        <v>1115.9960000000001</v>
      </c>
      <c r="BJ311">
        <v>181</v>
      </c>
      <c r="BK311">
        <v>1122.01</v>
      </c>
      <c r="BL311">
        <v>1217.684</v>
      </c>
      <c r="BM311">
        <v>1060.5550000000001</v>
      </c>
      <c r="BN311">
        <v>1074.5039999999999</v>
      </c>
      <c r="BO311">
        <v>1046.703</v>
      </c>
      <c r="BP311">
        <v>1056.2660000000001</v>
      </c>
      <c r="BQ311">
        <v>1473.047</v>
      </c>
      <c r="BR311">
        <v>1294.346</v>
      </c>
      <c r="BS311">
        <v>1282.307</v>
      </c>
      <c r="BT311">
        <v>831.93399999999997</v>
      </c>
      <c r="BV311" s="6">
        <v>181</v>
      </c>
      <c r="BW311" s="6">
        <v>1268.192</v>
      </c>
      <c r="BX311" s="6">
        <v>1165.21</v>
      </c>
      <c r="BY311" s="6">
        <v>1091.1210000000001</v>
      </c>
      <c r="BZ311" s="6">
        <v>1142.4849999999999</v>
      </c>
      <c r="CA311" s="6">
        <v>1050.384</v>
      </c>
      <c r="CB311" s="6">
        <v>955.45600000000002</v>
      </c>
      <c r="CC311" s="6">
        <v>1317.9749999999999</v>
      </c>
      <c r="CD311" s="6">
        <v>1258.424</v>
      </c>
      <c r="CE311" s="6">
        <v>1392.337</v>
      </c>
      <c r="CF311" s="6">
        <v>1020.847</v>
      </c>
      <c r="CH311">
        <v>181</v>
      </c>
      <c r="CI311">
        <v>1327.8520000000001</v>
      </c>
      <c r="CJ311">
        <v>1144.5709999999999</v>
      </c>
      <c r="CK311">
        <v>1152.7809999999999</v>
      </c>
      <c r="CL311">
        <v>1192.182</v>
      </c>
      <c r="CM311">
        <v>1030.3630000000001</v>
      </c>
      <c r="CN311">
        <v>986.33</v>
      </c>
      <c r="CO311">
        <v>1617.1130000000001</v>
      </c>
      <c r="CP311">
        <v>1310.576</v>
      </c>
      <c r="CQ311">
        <v>1429.289</v>
      </c>
      <c r="CR311">
        <v>920.37099999999998</v>
      </c>
    </row>
    <row r="312" spans="2:96" x14ac:dyDescent="0.2">
      <c r="B312">
        <v>182</v>
      </c>
      <c r="C312">
        <v>771.56299999999999</v>
      </c>
      <c r="D312">
        <v>638.00400000000002</v>
      </c>
      <c r="E312">
        <v>690.26499999999999</v>
      </c>
      <c r="F312">
        <v>945.40200000000004</v>
      </c>
      <c r="G312">
        <v>724.08100000000002</v>
      </c>
      <c r="H312">
        <v>1849.7729999999999</v>
      </c>
      <c r="I312">
        <v>942.27800000000002</v>
      </c>
      <c r="J312">
        <v>798.61800000000005</v>
      </c>
      <c r="K312">
        <v>683.23699999999997</v>
      </c>
      <c r="L312">
        <v>692.27</v>
      </c>
      <c r="N312">
        <v>182</v>
      </c>
      <c r="O312">
        <v>1864.7529999999999</v>
      </c>
      <c r="P312">
        <v>6061.4719999999998</v>
      </c>
      <c r="Q312">
        <v>891.37400000000002</v>
      </c>
      <c r="R312">
        <v>3073.6320000000001</v>
      </c>
      <c r="S312">
        <v>2001.8040000000001</v>
      </c>
      <c r="T312">
        <v>2246.2849999999999</v>
      </c>
      <c r="U312">
        <v>589.428</v>
      </c>
      <c r="V312">
        <v>679.55</v>
      </c>
      <c r="W312">
        <v>724.80200000000002</v>
      </c>
      <c r="X312">
        <v>630.78899999999999</v>
      </c>
      <c r="Z312">
        <v>182</v>
      </c>
      <c r="AA312">
        <v>966.13</v>
      </c>
      <c r="AB312">
        <v>742.24400000000003</v>
      </c>
      <c r="AC312">
        <v>1469.355</v>
      </c>
      <c r="AD312">
        <v>1143.6110000000001</v>
      </c>
      <c r="AE312">
        <v>1162.318</v>
      </c>
      <c r="AF312">
        <v>738.33900000000006</v>
      </c>
      <c r="AG312">
        <v>783.31</v>
      </c>
      <c r="AH312">
        <v>1033.251</v>
      </c>
      <c r="AI312">
        <v>1902.049</v>
      </c>
      <c r="AJ312">
        <v>1646.5239999999999</v>
      </c>
      <c r="AL312">
        <v>182</v>
      </c>
      <c r="AP312">
        <v>880.73699999999997</v>
      </c>
      <c r="AR312">
        <v>851.87099999999998</v>
      </c>
      <c r="AS312">
        <v>1153.3900000000001</v>
      </c>
      <c r="AT312">
        <v>1515.297</v>
      </c>
      <c r="AV312">
        <v>1533.5509999999999</v>
      </c>
      <c r="AX312">
        <v>182</v>
      </c>
      <c r="AY312">
        <v>1978.268</v>
      </c>
      <c r="AZ312">
        <v>1966.19</v>
      </c>
      <c r="BA312">
        <v>1795.674</v>
      </c>
      <c r="BB312">
        <v>1886.491</v>
      </c>
      <c r="BC312">
        <v>1836.4190000000001</v>
      </c>
      <c r="BD312">
        <v>1229.403</v>
      </c>
      <c r="BE312">
        <v>1745.2760000000001</v>
      </c>
      <c r="BF312">
        <v>1568.739</v>
      </c>
      <c r="BG312">
        <v>1377.1769999999999</v>
      </c>
      <c r="BH312">
        <v>1099.0609999999999</v>
      </c>
      <c r="BJ312">
        <v>182</v>
      </c>
      <c r="BK312">
        <v>1145.6600000000001</v>
      </c>
      <c r="BL312">
        <v>1188.0160000000001</v>
      </c>
      <c r="BM312">
        <v>1059.8130000000001</v>
      </c>
      <c r="BN312">
        <v>1108.9449999999999</v>
      </c>
      <c r="BO312">
        <v>1039.98</v>
      </c>
      <c r="BP312">
        <v>1037.845</v>
      </c>
      <c r="BQ312">
        <v>1509.0050000000001</v>
      </c>
      <c r="BR312">
        <v>1350.221</v>
      </c>
      <c r="BS312">
        <v>1400.1790000000001</v>
      </c>
      <c r="BT312">
        <v>821.54600000000005</v>
      </c>
      <c r="BV312" s="6">
        <v>182</v>
      </c>
      <c r="BW312" s="6">
        <v>1340.3789999999999</v>
      </c>
      <c r="BX312" s="6">
        <v>1136.5820000000001</v>
      </c>
      <c r="BY312" s="6">
        <v>1123.627</v>
      </c>
      <c r="BZ312" s="6">
        <v>1186.1969999999999</v>
      </c>
      <c r="CA312" s="6">
        <v>1041.298</v>
      </c>
      <c r="CB312" s="6">
        <v>976.71500000000003</v>
      </c>
      <c r="CC312" s="6">
        <v>1311.9179999999999</v>
      </c>
      <c r="CD312" s="6">
        <v>1192.069</v>
      </c>
      <c r="CE312" s="6">
        <v>1371.0060000000001</v>
      </c>
      <c r="CF312" s="6">
        <v>1050.1120000000001</v>
      </c>
      <c r="CH312">
        <v>182</v>
      </c>
      <c r="CI312">
        <v>1291.0219999999999</v>
      </c>
      <c r="CJ312">
        <v>1233.7840000000001</v>
      </c>
      <c r="CK312">
        <v>1132.028</v>
      </c>
      <c r="CL312">
        <v>1106.008</v>
      </c>
      <c r="CM312">
        <v>1039.171</v>
      </c>
      <c r="CN312">
        <v>1041.2760000000001</v>
      </c>
      <c r="CO312">
        <v>1588.338</v>
      </c>
      <c r="CP312">
        <v>1282.018</v>
      </c>
      <c r="CQ312">
        <v>1355.9839999999999</v>
      </c>
      <c r="CR312">
        <v>892.63599999999997</v>
      </c>
    </row>
    <row r="313" spans="2:96" x14ac:dyDescent="0.2">
      <c r="B313">
        <v>183</v>
      </c>
      <c r="C313">
        <v>779.423</v>
      </c>
      <c r="D313">
        <v>628.27300000000002</v>
      </c>
      <c r="E313">
        <v>710.24599999999998</v>
      </c>
      <c r="F313">
        <v>951.55799999999999</v>
      </c>
      <c r="G313">
        <v>687.673</v>
      </c>
      <c r="H313">
        <v>1735.2190000000001</v>
      </c>
      <c r="I313">
        <v>910.4</v>
      </c>
      <c r="J313">
        <v>768.93100000000004</v>
      </c>
      <c r="K313">
        <v>674.54600000000005</v>
      </c>
      <c r="L313">
        <v>691.54399999999998</v>
      </c>
      <c r="N313">
        <v>183</v>
      </c>
      <c r="O313">
        <v>1741.143</v>
      </c>
      <c r="P313">
        <v>5599.1289999999999</v>
      </c>
      <c r="Q313">
        <v>827.97500000000002</v>
      </c>
      <c r="R313">
        <v>2606.4189999999999</v>
      </c>
      <c r="S313">
        <v>1771.7049999999999</v>
      </c>
      <c r="T313">
        <v>2026.5840000000001</v>
      </c>
      <c r="U313">
        <v>614.33600000000001</v>
      </c>
      <c r="V313">
        <v>677.27300000000002</v>
      </c>
      <c r="W313">
        <v>734.37900000000002</v>
      </c>
      <c r="X313">
        <v>634.45100000000002</v>
      </c>
      <c r="Z313">
        <v>183</v>
      </c>
      <c r="AA313">
        <v>867.83</v>
      </c>
      <c r="AB313">
        <v>745</v>
      </c>
      <c r="AC313">
        <v>1389.54</v>
      </c>
      <c r="AD313">
        <v>1141.9059999999999</v>
      </c>
      <c r="AE313">
        <v>1108.049</v>
      </c>
      <c r="AF313">
        <v>813.46299999999997</v>
      </c>
      <c r="AG313">
        <v>805.53200000000004</v>
      </c>
      <c r="AH313">
        <v>1019.5359999999999</v>
      </c>
      <c r="AI313">
        <v>1839.289</v>
      </c>
      <c r="AJ313">
        <v>1494.6130000000001</v>
      </c>
      <c r="AL313">
        <v>183</v>
      </c>
      <c r="AP313">
        <v>873.94299999999998</v>
      </c>
      <c r="AR313">
        <v>813.73900000000003</v>
      </c>
      <c r="AS313">
        <v>1110.01</v>
      </c>
      <c r="AT313">
        <v>1451.9659999999999</v>
      </c>
      <c r="AV313">
        <v>1522.319</v>
      </c>
      <c r="AX313">
        <v>183</v>
      </c>
      <c r="AY313">
        <v>1903.1389999999999</v>
      </c>
      <c r="AZ313">
        <v>2070.5839999999998</v>
      </c>
      <c r="BA313">
        <v>1874.547</v>
      </c>
      <c r="BB313">
        <v>1930.404</v>
      </c>
      <c r="BC313">
        <v>1758.6369999999999</v>
      </c>
      <c r="BD313">
        <v>1228.779</v>
      </c>
      <c r="BE313">
        <v>1690.356</v>
      </c>
      <c r="BF313">
        <v>1503.5650000000001</v>
      </c>
      <c r="BG313">
        <v>1286.18</v>
      </c>
      <c r="BH313">
        <v>1113.671</v>
      </c>
      <c r="BJ313">
        <v>183</v>
      </c>
      <c r="BK313">
        <v>1231.2760000000001</v>
      </c>
      <c r="BL313">
        <v>1186.454</v>
      </c>
      <c r="BM313">
        <v>1123.1400000000001</v>
      </c>
      <c r="BN313">
        <v>1112.681</v>
      </c>
      <c r="BO313">
        <v>993.32</v>
      </c>
      <c r="BP313">
        <v>1061.415</v>
      </c>
      <c r="BQ313">
        <v>1505.377</v>
      </c>
      <c r="BR313">
        <v>1309.193</v>
      </c>
      <c r="BS313">
        <v>1409.07</v>
      </c>
      <c r="BT313">
        <v>811.36400000000003</v>
      </c>
      <c r="BV313" s="6">
        <v>183</v>
      </c>
      <c r="BW313" s="6">
        <v>1402.7760000000001</v>
      </c>
      <c r="BX313" s="6">
        <v>1113.8689999999999</v>
      </c>
      <c r="BY313" s="6">
        <v>1120.0139999999999</v>
      </c>
      <c r="BZ313" s="6">
        <v>1267.49</v>
      </c>
      <c r="CA313" s="6">
        <v>959.31700000000001</v>
      </c>
      <c r="CB313" s="6">
        <v>1001.982</v>
      </c>
      <c r="CC313" s="6">
        <v>1259.0409999999999</v>
      </c>
      <c r="CD313" s="6">
        <v>1168.923</v>
      </c>
      <c r="CE313" s="6">
        <v>1412.1020000000001</v>
      </c>
      <c r="CF313" s="6">
        <v>1021.481</v>
      </c>
      <c r="CH313">
        <v>183</v>
      </c>
      <c r="CI313">
        <v>1394.269</v>
      </c>
      <c r="CJ313">
        <v>1185.472</v>
      </c>
      <c r="CK313">
        <v>1120.8920000000001</v>
      </c>
      <c r="CL313">
        <v>1100.9449999999999</v>
      </c>
      <c r="CM313">
        <v>1062.867</v>
      </c>
      <c r="CN313">
        <v>1043.847</v>
      </c>
      <c r="CO313">
        <v>1593.665</v>
      </c>
      <c r="CP313">
        <v>1358.492</v>
      </c>
      <c r="CQ313">
        <v>1324.875</v>
      </c>
      <c r="CR313">
        <v>879.14499999999998</v>
      </c>
    </row>
    <row r="314" spans="2:96" x14ac:dyDescent="0.2">
      <c r="B314">
        <v>184</v>
      </c>
      <c r="C314">
        <v>773.10799999999995</v>
      </c>
      <c r="D314">
        <v>633.88400000000001</v>
      </c>
      <c r="E314">
        <v>677.95699999999999</v>
      </c>
      <c r="F314">
        <v>900.39200000000005</v>
      </c>
      <c r="G314">
        <v>704.21199999999999</v>
      </c>
      <c r="H314">
        <v>1578.1949999999999</v>
      </c>
      <c r="I314">
        <v>840.94500000000005</v>
      </c>
      <c r="J314">
        <v>777.89499999999998</v>
      </c>
      <c r="K314">
        <v>652.60400000000004</v>
      </c>
      <c r="L314">
        <v>647.85599999999999</v>
      </c>
      <c r="N314">
        <v>184</v>
      </c>
      <c r="O314">
        <v>1676.3119999999999</v>
      </c>
      <c r="P314">
        <v>5201.1670000000004</v>
      </c>
      <c r="Q314">
        <v>795.17</v>
      </c>
      <c r="R314">
        <v>2336.1120000000001</v>
      </c>
      <c r="S314">
        <v>1646.624</v>
      </c>
      <c r="T314">
        <v>1875.104</v>
      </c>
      <c r="U314">
        <v>599.90099999999995</v>
      </c>
      <c r="V314">
        <v>689.52700000000004</v>
      </c>
      <c r="W314">
        <v>742.21900000000005</v>
      </c>
      <c r="X314">
        <v>636.279</v>
      </c>
      <c r="Z314">
        <v>184</v>
      </c>
      <c r="AA314">
        <v>871.46699999999998</v>
      </c>
      <c r="AB314">
        <v>713.22</v>
      </c>
      <c r="AC314">
        <v>1316.934</v>
      </c>
      <c r="AD314">
        <v>1045.8979999999999</v>
      </c>
      <c r="AE314">
        <v>1014.009</v>
      </c>
      <c r="AF314">
        <v>783.43200000000002</v>
      </c>
      <c r="AG314">
        <v>802.50900000000001</v>
      </c>
      <c r="AH314">
        <v>989.50699999999995</v>
      </c>
      <c r="AI314">
        <v>1800.002</v>
      </c>
      <c r="AJ314">
        <v>1413.9280000000001</v>
      </c>
      <c r="AL314">
        <v>184</v>
      </c>
      <c r="AP314">
        <v>808.38400000000001</v>
      </c>
      <c r="AR314">
        <v>834.10799999999995</v>
      </c>
      <c r="AS314">
        <v>1061.0429999999999</v>
      </c>
      <c r="AT314">
        <v>1381.492</v>
      </c>
      <c r="AV314">
        <v>1503.069</v>
      </c>
      <c r="AX314">
        <v>184</v>
      </c>
      <c r="AY314">
        <v>1669.5429999999999</v>
      </c>
      <c r="AZ314">
        <v>2079.7809999999999</v>
      </c>
      <c r="BA314">
        <v>1792.384</v>
      </c>
      <c r="BB314">
        <v>1910.865</v>
      </c>
      <c r="BC314">
        <v>1669.25</v>
      </c>
      <c r="BD314">
        <v>1248.038</v>
      </c>
      <c r="BE314">
        <v>1621.2529999999999</v>
      </c>
      <c r="BF314">
        <v>1464.0129999999999</v>
      </c>
      <c r="BG314">
        <v>1262.903</v>
      </c>
      <c r="BH314">
        <v>1158.653</v>
      </c>
      <c r="BJ314">
        <v>184</v>
      </c>
      <c r="BK314">
        <v>1213.03</v>
      </c>
      <c r="BL314">
        <v>1236.54</v>
      </c>
      <c r="BM314">
        <v>1139.7149999999999</v>
      </c>
      <c r="BN314">
        <v>1067.8579999999999</v>
      </c>
      <c r="BO314">
        <v>969.81</v>
      </c>
      <c r="BP314">
        <v>1061.662</v>
      </c>
      <c r="BQ314">
        <v>1443.153</v>
      </c>
      <c r="BR314">
        <v>1397.383</v>
      </c>
      <c r="BS314">
        <v>1342.62</v>
      </c>
      <c r="BT314">
        <v>871.82399999999996</v>
      </c>
      <c r="BV314" s="6">
        <v>184</v>
      </c>
      <c r="BW314" s="6">
        <v>1321.453</v>
      </c>
      <c r="BX314" s="6">
        <v>1127.028</v>
      </c>
      <c r="BY314" s="6">
        <v>1131.962</v>
      </c>
      <c r="BZ314" s="6">
        <v>1215.6769999999999</v>
      </c>
      <c r="CA314" s="6">
        <v>973.71</v>
      </c>
      <c r="CB314" s="6">
        <v>1027.758</v>
      </c>
      <c r="CC314" s="6">
        <v>1251.01</v>
      </c>
      <c r="CD314" s="6">
        <v>1130.826</v>
      </c>
      <c r="CE314" s="6">
        <v>1478.0719999999999</v>
      </c>
      <c r="CF314" s="6">
        <v>1092.5650000000001</v>
      </c>
      <c r="CH314">
        <v>184</v>
      </c>
      <c r="CI314">
        <v>1464.2280000000001</v>
      </c>
      <c r="CJ314">
        <v>1234.914</v>
      </c>
      <c r="CK314">
        <v>1152.721</v>
      </c>
      <c r="CL314">
        <v>1145.931</v>
      </c>
      <c r="CM314">
        <v>1124.9459999999999</v>
      </c>
      <c r="CN314">
        <v>979.71100000000001</v>
      </c>
      <c r="CO314">
        <v>1435.97</v>
      </c>
      <c r="CP314">
        <v>1314.559</v>
      </c>
      <c r="CQ314">
        <v>1306.7739999999999</v>
      </c>
      <c r="CR314">
        <v>848.096</v>
      </c>
    </row>
    <row r="315" spans="2:96" x14ac:dyDescent="0.2">
      <c r="B315">
        <v>185</v>
      </c>
      <c r="C315">
        <v>824.68899999999996</v>
      </c>
      <c r="D315">
        <v>642.24599999999998</v>
      </c>
      <c r="E315">
        <v>676.90200000000004</v>
      </c>
      <c r="F315">
        <v>896.21400000000006</v>
      </c>
      <c r="G315">
        <v>742.65300000000002</v>
      </c>
      <c r="H315">
        <v>1429.7049999999999</v>
      </c>
      <c r="I315">
        <v>845.625</v>
      </c>
      <c r="J315">
        <v>783.24300000000005</v>
      </c>
      <c r="K315">
        <v>665.70100000000002</v>
      </c>
      <c r="L315">
        <v>672.80899999999997</v>
      </c>
      <c r="N315">
        <v>185</v>
      </c>
      <c r="O315">
        <v>1452.9680000000001</v>
      </c>
      <c r="P315">
        <v>4476.3770000000004</v>
      </c>
      <c r="Q315">
        <v>778.07299999999998</v>
      </c>
      <c r="R315">
        <v>2090.4009999999998</v>
      </c>
      <c r="S315">
        <v>1513.249</v>
      </c>
      <c r="T315">
        <v>1672.9770000000001</v>
      </c>
      <c r="U315">
        <v>605.74800000000005</v>
      </c>
      <c r="V315">
        <v>661.38400000000001</v>
      </c>
      <c r="W315">
        <v>731.67200000000003</v>
      </c>
      <c r="X315">
        <v>644.17200000000003</v>
      </c>
      <c r="Z315">
        <v>185</v>
      </c>
      <c r="AA315">
        <v>845.59</v>
      </c>
      <c r="AB315">
        <v>700.01099999999997</v>
      </c>
      <c r="AC315">
        <v>1250.8430000000001</v>
      </c>
      <c r="AD315">
        <v>994.19100000000003</v>
      </c>
      <c r="AE315">
        <v>989.08399999999995</v>
      </c>
      <c r="AF315">
        <v>756.00599999999997</v>
      </c>
      <c r="AG315">
        <v>762.15899999999999</v>
      </c>
      <c r="AH315">
        <v>915.94899999999996</v>
      </c>
      <c r="AI315">
        <v>1729.5440000000001</v>
      </c>
      <c r="AJ315">
        <v>1321.9690000000001</v>
      </c>
      <c r="AL315">
        <v>185</v>
      </c>
      <c r="AP315">
        <v>793.04300000000001</v>
      </c>
      <c r="AR315">
        <v>796.13</v>
      </c>
      <c r="AS315">
        <v>1052.4010000000001</v>
      </c>
      <c r="AT315">
        <v>1389.9079999999999</v>
      </c>
      <c r="AV315">
        <v>1389.1990000000001</v>
      </c>
      <c r="AX315">
        <v>185</v>
      </c>
      <c r="AY315">
        <v>1712.8320000000001</v>
      </c>
      <c r="AZ315">
        <v>2091.933</v>
      </c>
      <c r="BA315">
        <v>1716.837</v>
      </c>
      <c r="BB315">
        <v>1864.508</v>
      </c>
      <c r="BC315">
        <v>1590.2239999999999</v>
      </c>
      <c r="BD315">
        <v>1350.066</v>
      </c>
      <c r="BE315">
        <v>1628.5619999999999</v>
      </c>
      <c r="BF315">
        <v>1421.8920000000001</v>
      </c>
      <c r="BG315">
        <v>1313.9649999999999</v>
      </c>
      <c r="BH315">
        <v>1093.4290000000001</v>
      </c>
      <c r="BJ315">
        <v>185</v>
      </c>
      <c r="BK315">
        <v>1157.8869999999999</v>
      </c>
      <c r="BL315">
        <v>1230.5989999999999</v>
      </c>
      <c r="BM315">
        <v>1130.184</v>
      </c>
      <c r="BN315">
        <v>1078.2049999999999</v>
      </c>
      <c r="BO315">
        <v>1008.7619999999999</v>
      </c>
      <c r="BP315">
        <v>1103.1479999999999</v>
      </c>
      <c r="BQ315">
        <v>1568.6780000000001</v>
      </c>
      <c r="BR315">
        <v>1380.76</v>
      </c>
      <c r="BS315">
        <v>1436.1030000000001</v>
      </c>
      <c r="BT315">
        <v>875.755</v>
      </c>
      <c r="BV315" s="6">
        <v>185</v>
      </c>
      <c r="BW315" s="6">
        <v>1262.127</v>
      </c>
      <c r="BX315" s="6">
        <v>1176.777</v>
      </c>
      <c r="BY315" s="6">
        <v>1141.96</v>
      </c>
      <c r="BZ315" s="6">
        <v>1171.7819999999999</v>
      </c>
      <c r="CA315" s="6">
        <v>982.72199999999998</v>
      </c>
      <c r="CB315" s="6">
        <v>1018.213</v>
      </c>
      <c r="CC315" s="6">
        <v>1213.0229999999999</v>
      </c>
      <c r="CD315" s="6">
        <v>1102.771</v>
      </c>
      <c r="CE315" s="6">
        <v>1441.4949999999999</v>
      </c>
      <c r="CF315" s="6">
        <v>987.59400000000005</v>
      </c>
      <c r="CH315">
        <v>185</v>
      </c>
      <c r="CI315">
        <v>1519.328</v>
      </c>
      <c r="CJ315">
        <v>1245.3499999999999</v>
      </c>
      <c r="CK315">
        <v>1090.27</v>
      </c>
      <c r="CL315">
        <v>1116.3109999999999</v>
      </c>
      <c r="CM315">
        <v>1108.194</v>
      </c>
      <c r="CN315">
        <v>985.66399999999999</v>
      </c>
      <c r="CO315">
        <v>1518.5909999999999</v>
      </c>
      <c r="CP315">
        <v>1305.116</v>
      </c>
      <c r="CQ315">
        <v>1328.731</v>
      </c>
      <c r="CR315">
        <v>872.19100000000003</v>
      </c>
    </row>
    <row r="316" spans="2:96" x14ac:dyDescent="0.2">
      <c r="B316">
        <v>186</v>
      </c>
      <c r="C316">
        <v>744.54399999999998</v>
      </c>
      <c r="D316">
        <v>633.99199999999996</v>
      </c>
      <c r="E316">
        <v>682.24300000000005</v>
      </c>
      <c r="F316">
        <v>823.01800000000003</v>
      </c>
      <c r="G316">
        <v>690.86500000000001</v>
      </c>
      <c r="H316">
        <v>1354.7449999999999</v>
      </c>
      <c r="I316">
        <v>778.03499999999997</v>
      </c>
      <c r="J316">
        <v>744.43100000000004</v>
      </c>
      <c r="K316">
        <v>659.47299999999996</v>
      </c>
      <c r="L316">
        <v>635.70500000000004</v>
      </c>
      <c r="N316">
        <v>186</v>
      </c>
      <c r="O316">
        <v>1386.501</v>
      </c>
      <c r="P316">
        <v>3913.5509999999999</v>
      </c>
      <c r="Q316">
        <v>764.22500000000002</v>
      </c>
      <c r="R316">
        <v>1906.432</v>
      </c>
      <c r="S316">
        <v>1294.8219999999999</v>
      </c>
      <c r="T316">
        <v>1578.308</v>
      </c>
      <c r="U316">
        <v>604.16300000000001</v>
      </c>
      <c r="V316">
        <v>680.97900000000004</v>
      </c>
      <c r="W316">
        <v>728.19</v>
      </c>
      <c r="X316">
        <v>620.44799999999998</v>
      </c>
      <c r="Z316">
        <v>186</v>
      </c>
      <c r="AA316">
        <v>806.43600000000004</v>
      </c>
      <c r="AB316">
        <v>698.24599999999998</v>
      </c>
      <c r="AC316">
        <v>1246.0239999999999</v>
      </c>
      <c r="AD316">
        <v>962.82600000000002</v>
      </c>
      <c r="AE316">
        <v>957.36300000000006</v>
      </c>
      <c r="AF316">
        <v>741.51599999999996</v>
      </c>
      <c r="AG316">
        <v>809.149</v>
      </c>
      <c r="AH316">
        <v>889.54300000000001</v>
      </c>
      <c r="AI316">
        <v>1628.653</v>
      </c>
      <c r="AJ316">
        <v>1301.847</v>
      </c>
      <c r="AL316">
        <v>186</v>
      </c>
      <c r="AP316">
        <v>798.26900000000001</v>
      </c>
      <c r="AR316">
        <v>817.01800000000003</v>
      </c>
      <c r="AS316">
        <v>1022.191</v>
      </c>
      <c r="AT316">
        <v>1386.681</v>
      </c>
      <c r="AV316">
        <v>1505.33</v>
      </c>
      <c r="AX316">
        <v>186</v>
      </c>
      <c r="AY316">
        <v>1856.0119999999999</v>
      </c>
      <c r="AZ316">
        <v>2129.4969999999998</v>
      </c>
      <c r="BA316">
        <v>1744.828</v>
      </c>
      <c r="BB316">
        <v>1820.9259999999999</v>
      </c>
      <c r="BC316">
        <v>1409.444</v>
      </c>
      <c r="BD316">
        <v>1398.1279999999999</v>
      </c>
      <c r="BE316">
        <v>1558.441</v>
      </c>
      <c r="BF316">
        <v>1449.79</v>
      </c>
      <c r="BG316">
        <v>1336.5060000000001</v>
      </c>
      <c r="BH316">
        <v>1139.865</v>
      </c>
      <c r="BJ316">
        <v>186</v>
      </c>
      <c r="BK316">
        <v>1111.3219999999999</v>
      </c>
      <c r="BL316">
        <v>1253.5909999999999</v>
      </c>
      <c r="BM316">
        <v>1087.972</v>
      </c>
      <c r="BN316">
        <v>1048.56</v>
      </c>
      <c r="BO316">
        <v>1000.929</v>
      </c>
      <c r="BP316">
        <v>1055.6590000000001</v>
      </c>
      <c r="BQ316">
        <v>1578.826</v>
      </c>
      <c r="BR316">
        <v>1301.825</v>
      </c>
      <c r="BS316">
        <v>1399.01</v>
      </c>
      <c r="BT316">
        <v>880.05899999999997</v>
      </c>
      <c r="BV316" s="6">
        <v>186</v>
      </c>
      <c r="BW316" s="6">
        <v>1249.309</v>
      </c>
      <c r="BX316" s="6">
        <v>1148.902</v>
      </c>
      <c r="BY316" s="6">
        <v>1099.9860000000001</v>
      </c>
      <c r="BZ316" s="6">
        <v>1296.8019999999999</v>
      </c>
      <c r="CA316" s="6">
        <v>983.22199999999998</v>
      </c>
      <c r="CB316" s="6">
        <v>986.125</v>
      </c>
      <c r="CC316" s="6">
        <v>1251.6079999999999</v>
      </c>
      <c r="CD316" s="6">
        <v>1150.1120000000001</v>
      </c>
      <c r="CE316" s="6">
        <v>1432.1780000000001</v>
      </c>
      <c r="CF316" s="6">
        <v>981.97500000000002</v>
      </c>
      <c r="CH316">
        <v>186</v>
      </c>
      <c r="CI316">
        <v>1533.3530000000001</v>
      </c>
      <c r="CJ316">
        <v>1236.028</v>
      </c>
      <c r="CK316">
        <v>1083.575</v>
      </c>
      <c r="CL316">
        <v>1121.0840000000001</v>
      </c>
      <c r="CM316">
        <v>1119.5260000000001</v>
      </c>
      <c r="CN316">
        <v>925.94</v>
      </c>
      <c r="CO316">
        <v>1495.2190000000001</v>
      </c>
      <c r="CP316">
        <v>1394.9290000000001</v>
      </c>
      <c r="CQ316">
        <v>1303.2239999999999</v>
      </c>
      <c r="CR316">
        <v>837.27300000000002</v>
      </c>
    </row>
    <row r="317" spans="2:96" x14ac:dyDescent="0.2">
      <c r="B317">
        <v>187</v>
      </c>
      <c r="C317">
        <v>746.61099999999999</v>
      </c>
      <c r="D317">
        <v>637.91999999999996</v>
      </c>
      <c r="E317">
        <v>733.33100000000002</v>
      </c>
      <c r="F317">
        <v>763.702</v>
      </c>
      <c r="G317">
        <v>677.76800000000003</v>
      </c>
      <c r="H317">
        <v>1311.0609999999999</v>
      </c>
      <c r="I317">
        <v>755.53599999999994</v>
      </c>
      <c r="J317">
        <v>741.88099999999997</v>
      </c>
      <c r="K317">
        <v>680.64</v>
      </c>
      <c r="L317">
        <v>634.93899999999996</v>
      </c>
      <c r="N317">
        <v>187</v>
      </c>
      <c r="O317">
        <v>1305.56</v>
      </c>
      <c r="P317">
        <v>3398.2559999999999</v>
      </c>
      <c r="Q317">
        <v>793.13900000000001</v>
      </c>
      <c r="R317">
        <v>1729.9179999999999</v>
      </c>
      <c r="S317">
        <v>1244.9010000000001</v>
      </c>
      <c r="T317">
        <v>1491.162</v>
      </c>
      <c r="U317">
        <v>590.46799999999996</v>
      </c>
      <c r="V317">
        <v>674.346</v>
      </c>
      <c r="W317">
        <v>739.59</v>
      </c>
      <c r="X317">
        <v>596.08100000000002</v>
      </c>
      <c r="Z317">
        <v>187</v>
      </c>
      <c r="AA317">
        <v>779.48</v>
      </c>
      <c r="AB317">
        <v>706.46199999999999</v>
      </c>
      <c r="AC317">
        <v>1210.492</v>
      </c>
      <c r="AD317">
        <v>903.33</v>
      </c>
      <c r="AE317">
        <v>902.43799999999999</v>
      </c>
      <c r="AF317">
        <v>721.35199999999998</v>
      </c>
      <c r="AG317">
        <v>783.48500000000001</v>
      </c>
      <c r="AH317">
        <v>844.928</v>
      </c>
      <c r="AI317">
        <v>1492.557</v>
      </c>
      <c r="AJ317">
        <v>1273.595</v>
      </c>
      <c r="AL317">
        <v>187</v>
      </c>
      <c r="AP317">
        <v>830.66200000000003</v>
      </c>
      <c r="AR317">
        <v>747.04100000000005</v>
      </c>
      <c r="AS317">
        <v>934.39499999999998</v>
      </c>
      <c r="AT317">
        <v>1271.7090000000001</v>
      </c>
      <c r="AV317">
        <v>1424.3019999999999</v>
      </c>
      <c r="AX317">
        <v>187</v>
      </c>
      <c r="AY317">
        <v>1964.1559999999999</v>
      </c>
      <c r="AZ317">
        <v>2098.5149999999999</v>
      </c>
      <c r="BA317">
        <v>1724.9469999999999</v>
      </c>
      <c r="BB317">
        <v>1917.981</v>
      </c>
      <c r="BC317">
        <v>1323.1569999999999</v>
      </c>
      <c r="BD317">
        <v>1297.3920000000001</v>
      </c>
      <c r="BE317">
        <v>1595.1079999999999</v>
      </c>
      <c r="BF317">
        <v>1413.672</v>
      </c>
      <c r="BG317">
        <v>1241.1610000000001</v>
      </c>
      <c r="BH317">
        <v>1134.145</v>
      </c>
      <c r="BJ317">
        <v>187</v>
      </c>
      <c r="BK317">
        <v>1119.9359999999999</v>
      </c>
      <c r="BL317">
        <v>1231.7070000000001</v>
      </c>
      <c r="BM317">
        <v>1066.8579999999999</v>
      </c>
      <c r="BN317">
        <v>1032.3989999999999</v>
      </c>
      <c r="BO317">
        <v>996.38199999999995</v>
      </c>
      <c r="BP317">
        <v>997.56500000000005</v>
      </c>
      <c r="BQ317">
        <v>1486.2539999999999</v>
      </c>
      <c r="BR317">
        <v>1357.895</v>
      </c>
      <c r="BS317">
        <v>1407.5070000000001</v>
      </c>
      <c r="BT317">
        <v>851.58900000000006</v>
      </c>
      <c r="BV317" s="6">
        <v>187</v>
      </c>
      <c r="BW317" s="6">
        <v>1238.2809999999999</v>
      </c>
      <c r="BX317" s="6">
        <v>1157.9580000000001</v>
      </c>
      <c r="BY317" s="6">
        <v>1129.1880000000001</v>
      </c>
      <c r="BZ317" s="6">
        <v>1211.7280000000001</v>
      </c>
      <c r="CA317" s="6">
        <v>1011.153</v>
      </c>
      <c r="CB317" s="6">
        <v>998.39200000000005</v>
      </c>
      <c r="CC317" s="6">
        <v>1361.982</v>
      </c>
      <c r="CD317" s="6">
        <v>1080.819</v>
      </c>
      <c r="CE317" s="6">
        <v>1425.2660000000001</v>
      </c>
      <c r="CF317" s="6">
        <v>964.16899999999998</v>
      </c>
      <c r="CH317">
        <v>187</v>
      </c>
      <c r="CI317">
        <v>1497.6210000000001</v>
      </c>
      <c r="CJ317">
        <v>1288.3920000000001</v>
      </c>
      <c r="CK317">
        <v>1079.4390000000001</v>
      </c>
      <c r="CL317">
        <v>1135.3040000000001</v>
      </c>
      <c r="CM317">
        <v>1131.4780000000001</v>
      </c>
      <c r="CN317">
        <v>904.83799999999997</v>
      </c>
      <c r="CO317">
        <v>1487.1469999999999</v>
      </c>
      <c r="CP317">
        <v>1381.23</v>
      </c>
      <c r="CQ317">
        <v>1309.4010000000001</v>
      </c>
      <c r="CR317">
        <v>807.678</v>
      </c>
    </row>
    <row r="318" spans="2:96" x14ac:dyDescent="0.2">
      <c r="B318">
        <v>188</v>
      </c>
      <c r="C318">
        <v>770.40800000000002</v>
      </c>
      <c r="D318">
        <v>662.327</v>
      </c>
      <c r="E318">
        <v>692.27499999999998</v>
      </c>
      <c r="F318">
        <v>767.54600000000005</v>
      </c>
      <c r="G318">
        <v>696.29300000000001</v>
      </c>
      <c r="H318">
        <v>1226.3779999999999</v>
      </c>
      <c r="I318">
        <v>765.38099999999997</v>
      </c>
      <c r="J318">
        <v>729.14099999999996</v>
      </c>
      <c r="K318">
        <v>630.98699999999997</v>
      </c>
      <c r="L318">
        <v>628.9</v>
      </c>
      <c r="N318">
        <v>188</v>
      </c>
      <c r="O318">
        <v>1177.7339999999999</v>
      </c>
      <c r="P318">
        <v>3153.3110000000001</v>
      </c>
      <c r="Q318">
        <v>769.30399999999997</v>
      </c>
      <c r="R318">
        <v>1481.556</v>
      </c>
      <c r="S318">
        <v>1149.354</v>
      </c>
      <c r="T318">
        <v>1356.806</v>
      </c>
      <c r="U318">
        <v>585.72299999999996</v>
      </c>
      <c r="V318">
        <v>658.01400000000001</v>
      </c>
      <c r="W318">
        <v>716.58199999999999</v>
      </c>
      <c r="X318">
        <v>624.05399999999997</v>
      </c>
      <c r="Z318">
        <v>188</v>
      </c>
      <c r="AA318">
        <v>764.86599999999999</v>
      </c>
      <c r="AB318">
        <v>697.98500000000001</v>
      </c>
      <c r="AC318">
        <v>1186.1289999999999</v>
      </c>
      <c r="AD318">
        <v>891.69</v>
      </c>
      <c r="AE318">
        <v>891.63900000000001</v>
      </c>
      <c r="AF318">
        <v>721.56299999999999</v>
      </c>
      <c r="AG318">
        <v>747.61699999999996</v>
      </c>
      <c r="AH318">
        <v>836.32799999999997</v>
      </c>
      <c r="AI318">
        <v>1479.3610000000001</v>
      </c>
      <c r="AJ318">
        <v>1274.6769999999999</v>
      </c>
      <c r="AL318">
        <v>188</v>
      </c>
      <c r="AP318">
        <v>847.46699999999998</v>
      </c>
      <c r="AR318">
        <v>756.42499999999995</v>
      </c>
      <c r="AS318">
        <v>934.90499999999997</v>
      </c>
      <c r="AT318">
        <v>1216.076</v>
      </c>
      <c r="AV318">
        <v>1396.0329999999999</v>
      </c>
      <c r="AX318">
        <v>188</v>
      </c>
      <c r="AY318">
        <v>2013.9449999999999</v>
      </c>
      <c r="AZ318">
        <v>2017.722</v>
      </c>
      <c r="BA318">
        <v>1671.364</v>
      </c>
      <c r="BB318">
        <v>1990.902</v>
      </c>
      <c r="BC318">
        <v>1334.499</v>
      </c>
      <c r="BD318">
        <v>1262.645</v>
      </c>
      <c r="BE318">
        <v>1496.2909999999999</v>
      </c>
      <c r="BF318">
        <v>1364.6969999999999</v>
      </c>
      <c r="BG318">
        <v>1230.3920000000001</v>
      </c>
      <c r="BH318">
        <v>1032.7349999999999</v>
      </c>
      <c r="BJ318">
        <v>188</v>
      </c>
      <c r="BK318">
        <v>1146.3399999999999</v>
      </c>
      <c r="BL318">
        <v>1168.8789999999999</v>
      </c>
      <c r="BM318">
        <v>1110.5709999999999</v>
      </c>
      <c r="BN318">
        <v>1025.3889999999999</v>
      </c>
      <c r="BO318">
        <v>981.45299999999997</v>
      </c>
      <c r="BP318">
        <v>1021.514</v>
      </c>
      <c r="BQ318">
        <v>1502.2739999999999</v>
      </c>
      <c r="BR318">
        <v>1423.261</v>
      </c>
      <c r="BS318">
        <v>1424.798</v>
      </c>
      <c r="BT318">
        <v>785.83299999999997</v>
      </c>
      <c r="BV318" s="6">
        <v>188</v>
      </c>
      <c r="BW318" s="6">
        <v>1343.9380000000001</v>
      </c>
      <c r="BX318" s="6">
        <v>1084.3389999999999</v>
      </c>
      <c r="BY318" s="6">
        <v>1119.125</v>
      </c>
      <c r="BZ318" s="6">
        <v>1215.596</v>
      </c>
      <c r="CA318" s="6">
        <v>991.53</v>
      </c>
      <c r="CB318" s="6">
        <v>939.08799999999997</v>
      </c>
      <c r="CC318" s="6">
        <v>1354.741</v>
      </c>
      <c r="CD318" s="6">
        <v>1117.8520000000001</v>
      </c>
      <c r="CE318" s="6">
        <v>1489.2909999999999</v>
      </c>
      <c r="CF318" s="6">
        <v>899.13800000000003</v>
      </c>
      <c r="CH318">
        <v>188</v>
      </c>
      <c r="CI318">
        <v>1509.114</v>
      </c>
      <c r="CJ318">
        <v>1316.165</v>
      </c>
      <c r="CK318">
        <v>1121.3140000000001</v>
      </c>
      <c r="CL318">
        <v>1099.3520000000001</v>
      </c>
      <c r="CM318">
        <v>1138.287</v>
      </c>
      <c r="CN318">
        <v>950.55799999999999</v>
      </c>
      <c r="CO318">
        <v>1447.117</v>
      </c>
      <c r="CP318">
        <v>1342.7719999999999</v>
      </c>
      <c r="CQ318">
        <v>1344.3150000000001</v>
      </c>
      <c r="CR318">
        <v>904.73099999999999</v>
      </c>
    </row>
    <row r="319" spans="2:96" x14ac:dyDescent="0.2">
      <c r="B319">
        <v>189</v>
      </c>
      <c r="C319">
        <v>758.62800000000004</v>
      </c>
      <c r="D319">
        <v>658.81399999999996</v>
      </c>
      <c r="E319">
        <v>681.12699999999995</v>
      </c>
      <c r="F319">
        <v>765.25800000000004</v>
      </c>
      <c r="G319">
        <v>663.24400000000003</v>
      </c>
      <c r="H319">
        <v>1184.874</v>
      </c>
      <c r="I319">
        <v>776.93399999999997</v>
      </c>
      <c r="J319">
        <v>724.11500000000001</v>
      </c>
      <c r="K319">
        <v>641.68200000000002</v>
      </c>
      <c r="L319">
        <v>631.44600000000003</v>
      </c>
      <c r="N319">
        <v>189</v>
      </c>
      <c r="O319">
        <v>1100.183</v>
      </c>
      <c r="P319">
        <v>2787.3829999999998</v>
      </c>
      <c r="Q319">
        <v>728.24699999999996</v>
      </c>
      <c r="R319">
        <v>1417.616</v>
      </c>
      <c r="S319">
        <v>1083.136</v>
      </c>
      <c r="T319">
        <v>1323.3920000000001</v>
      </c>
      <c r="U319">
        <v>594.697</v>
      </c>
      <c r="V319">
        <v>686.505</v>
      </c>
      <c r="W319">
        <v>701.36</v>
      </c>
      <c r="X319">
        <v>629.05700000000002</v>
      </c>
      <c r="Z319">
        <v>189</v>
      </c>
      <c r="AA319">
        <v>769.37699999999995</v>
      </c>
      <c r="AB319">
        <v>712.43899999999996</v>
      </c>
      <c r="AC319">
        <v>1135.075</v>
      </c>
      <c r="AD319">
        <v>878.96199999999999</v>
      </c>
      <c r="AE319">
        <v>866.173</v>
      </c>
      <c r="AF319">
        <v>710.154</v>
      </c>
      <c r="AG319">
        <v>749.43</v>
      </c>
      <c r="AH319">
        <v>820.55899999999997</v>
      </c>
      <c r="AI319">
        <v>1410.981</v>
      </c>
      <c r="AJ319">
        <v>1214.546</v>
      </c>
      <c r="AL319">
        <v>189</v>
      </c>
      <c r="AP319">
        <v>880.52800000000002</v>
      </c>
      <c r="AR319">
        <v>754.23400000000004</v>
      </c>
      <c r="AS319">
        <v>896.11699999999996</v>
      </c>
      <c r="AT319">
        <v>1217.0930000000001</v>
      </c>
      <c r="AV319">
        <v>1367.614</v>
      </c>
      <c r="AX319">
        <v>189</v>
      </c>
      <c r="AY319">
        <v>2001.4259999999999</v>
      </c>
      <c r="AZ319">
        <v>1943.037</v>
      </c>
      <c r="BA319">
        <v>1624.0440000000001</v>
      </c>
      <c r="BB319">
        <v>2001.213</v>
      </c>
      <c r="BC319">
        <v>1359.617</v>
      </c>
      <c r="BD319">
        <v>1144.6279999999999</v>
      </c>
      <c r="BE319">
        <v>1467.499</v>
      </c>
      <c r="BF319">
        <v>1372.9179999999999</v>
      </c>
      <c r="BG319">
        <v>1184.502</v>
      </c>
      <c r="BH319">
        <v>1114.0719999999999</v>
      </c>
      <c r="BJ319">
        <v>189</v>
      </c>
      <c r="BK319">
        <v>1116.9110000000001</v>
      </c>
      <c r="BL319">
        <v>1135.029</v>
      </c>
      <c r="BM319">
        <v>1074.8240000000001</v>
      </c>
      <c r="BN319">
        <v>1090.307</v>
      </c>
      <c r="BO319">
        <v>1024.5820000000001</v>
      </c>
      <c r="BP319">
        <v>1031.5350000000001</v>
      </c>
      <c r="BQ319">
        <v>1502.173</v>
      </c>
      <c r="BR319">
        <v>1416.479</v>
      </c>
      <c r="BS319">
        <v>1415.5319999999999</v>
      </c>
      <c r="BT319">
        <v>791.67</v>
      </c>
      <c r="BV319" s="6">
        <v>189</v>
      </c>
      <c r="BW319" s="6">
        <v>1410.9110000000001</v>
      </c>
      <c r="BX319" s="6">
        <v>1070.3979999999999</v>
      </c>
      <c r="BY319" s="6">
        <v>1103.548</v>
      </c>
      <c r="BZ319" s="6">
        <v>1200.7760000000001</v>
      </c>
      <c r="CA319" s="6">
        <v>961.57500000000005</v>
      </c>
      <c r="CB319" s="6">
        <v>961.303</v>
      </c>
      <c r="CC319" s="6">
        <v>1321.6659999999999</v>
      </c>
      <c r="CD319" s="6">
        <v>1098.6669999999999</v>
      </c>
      <c r="CE319" s="6">
        <v>1501.625</v>
      </c>
      <c r="CF319" s="6">
        <v>901.16200000000003</v>
      </c>
      <c r="CH319">
        <v>189</v>
      </c>
      <c r="CI319">
        <v>1581.075</v>
      </c>
      <c r="CJ319">
        <v>1277.9290000000001</v>
      </c>
      <c r="CK319">
        <v>1176.6500000000001</v>
      </c>
      <c r="CL319">
        <v>1146.8440000000001</v>
      </c>
      <c r="CM319">
        <v>1172.395</v>
      </c>
      <c r="CN319">
        <v>990.68499999999995</v>
      </c>
      <c r="CO319">
        <v>1397.357</v>
      </c>
      <c r="CP319">
        <v>1355.6510000000001</v>
      </c>
      <c r="CQ319">
        <v>1402.5170000000001</v>
      </c>
      <c r="CR319">
        <v>927.32799999999997</v>
      </c>
    </row>
    <row r="320" spans="2:96" x14ac:dyDescent="0.2">
      <c r="B320">
        <v>190</v>
      </c>
      <c r="C320">
        <v>711.44799999999998</v>
      </c>
      <c r="D320">
        <v>629.40300000000002</v>
      </c>
      <c r="E320">
        <v>675.274</v>
      </c>
      <c r="F320">
        <v>764.49</v>
      </c>
      <c r="G320">
        <v>671.16300000000001</v>
      </c>
      <c r="H320">
        <v>1130.4659999999999</v>
      </c>
      <c r="I320">
        <v>772.94600000000003</v>
      </c>
      <c r="J320">
        <v>733.25099999999998</v>
      </c>
      <c r="K320">
        <v>677.45</v>
      </c>
      <c r="L320">
        <v>669.447</v>
      </c>
      <c r="N320">
        <v>190</v>
      </c>
      <c r="O320">
        <v>1065.606</v>
      </c>
      <c r="P320">
        <v>2450.9160000000002</v>
      </c>
      <c r="Q320">
        <v>708.76</v>
      </c>
      <c r="R320">
        <v>1323.201</v>
      </c>
      <c r="S320">
        <v>1016.711</v>
      </c>
      <c r="T320">
        <v>1230.854</v>
      </c>
      <c r="U320">
        <v>624.73800000000006</v>
      </c>
      <c r="V320">
        <v>686.73500000000001</v>
      </c>
      <c r="W320">
        <v>683.774</v>
      </c>
      <c r="X320">
        <v>645.04300000000001</v>
      </c>
      <c r="Z320">
        <v>190</v>
      </c>
      <c r="AA320">
        <v>710.01199999999994</v>
      </c>
      <c r="AB320">
        <v>706.45500000000004</v>
      </c>
      <c r="AC320">
        <v>1122.364</v>
      </c>
      <c r="AD320">
        <v>855.17399999999998</v>
      </c>
      <c r="AE320">
        <v>856.42600000000004</v>
      </c>
      <c r="AF320">
        <v>727.99800000000005</v>
      </c>
      <c r="AG320">
        <v>752.13</v>
      </c>
      <c r="AH320">
        <v>807.15499999999997</v>
      </c>
      <c r="AI320">
        <v>1335.2460000000001</v>
      </c>
      <c r="AJ320">
        <v>1185.3800000000001</v>
      </c>
      <c r="AL320">
        <v>190</v>
      </c>
      <c r="AP320">
        <v>824.46400000000006</v>
      </c>
      <c r="AR320">
        <v>740.06600000000003</v>
      </c>
      <c r="AS320">
        <v>890.03800000000001</v>
      </c>
      <c r="AT320">
        <v>1156.9079999999999</v>
      </c>
      <c r="AV320">
        <v>1347.347</v>
      </c>
      <c r="AX320">
        <v>190</v>
      </c>
      <c r="AY320">
        <v>1958.8720000000001</v>
      </c>
      <c r="AZ320">
        <v>1933.0709999999999</v>
      </c>
      <c r="BA320">
        <v>1655.8130000000001</v>
      </c>
      <c r="BB320">
        <v>2074.2530000000002</v>
      </c>
      <c r="BC320">
        <v>1307.288</v>
      </c>
      <c r="BD320">
        <v>1089.2650000000001</v>
      </c>
      <c r="BE320">
        <v>1445.6479999999999</v>
      </c>
      <c r="BF320">
        <v>1405.184</v>
      </c>
      <c r="BG320">
        <v>1139.415</v>
      </c>
      <c r="BH320">
        <v>1065.8889999999999</v>
      </c>
      <c r="BJ320">
        <v>190</v>
      </c>
      <c r="BK320">
        <v>1122.856</v>
      </c>
      <c r="BL320">
        <v>1173.7539999999999</v>
      </c>
      <c r="BM320">
        <v>1102.1659999999999</v>
      </c>
      <c r="BN320">
        <v>1044.0150000000001</v>
      </c>
      <c r="BO320">
        <v>1018.069</v>
      </c>
      <c r="BP320">
        <v>1023.2</v>
      </c>
      <c r="BQ320">
        <v>1477.9349999999999</v>
      </c>
      <c r="BR320">
        <v>1585.9770000000001</v>
      </c>
      <c r="BS320">
        <v>1470.912</v>
      </c>
      <c r="BT320">
        <v>778.58100000000002</v>
      </c>
      <c r="BV320" s="6">
        <v>190</v>
      </c>
      <c r="BW320" s="6">
        <v>1424.9929999999999</v>
      </c>
      <c r="BX320" s="6">
        <v>1089.029</v>
      </c>
      <c r="BY320" s="6">
        <v>1159.2809999999999</v>
      </c>
      <c r="BZ320" s="6">
        <v>1197.6600000000001</v>
      </c>
      <c r="CA320" s="6">
        <v>945.30899999999997</v>
      </c>
      <c r="CB320" s="6">
        <v>1036.088</v>
      </c>
      <c r="CC320" s="6">
        <v>1415.5129999999999</v>
      </c>
      <c r="CD320" s="6">
        <v>1157.9010000000001</v>
      </c>
      <c r="CE320" s="6">
        <v>1470.4939999999999</v>
      </c>
      <c r="CF320" s="6">
        <v>873.90499999999997</v>
      </c>
      <c r="CH320">
        <v>190</v>
      </c>
      <c r="CI320">
        <v>1619.36</v>
      </c>
      <c r="CJ320">
        <v>1210.6379999999999</v>
      </c>
      <c r="CK320">
        <v>1152.578</v>
      </c>
      <c r="CL320">
        <v>1122.999</v>
      </c>
      <c r="CM320">
        <v>1053.2719999999999</v>
      </c>
      <c r="CN320">
        <v>952.06200000000001</v>
      </c>
      <c r="CO320">
        <v>1448.3109999999999</v>
      </c>
      <c r="CP320">
        <v>1406.174</v>
      </c>
      <c r="CQ320">
        <v>1442.2139999999999</v>
      </c>
      <c r="CR320">
        <v>969.45600000000002</v>
      </c>
    </row>
    <row r="321" spans="2:96" x14ac:dyDescent="0.2">
      <c r="B321">
        <v>191</v>
      </c>
      <c r="C321">
        <v>742.81500000000005</v>
      </c>
      <c r="D321">
        <v>633.59400000000005</v>
      </c>
      <c r="E321">
        <v>662.48699999999997</v>
      </c>
      <c r="F321">
        <v>760.37</v>
      </c>
      <c r="G321">
        <v>683.95899999999995</v>
      </c>
      <c r="H321">
        <v>1049.6099999999999</v>
      </c>
      <c r="I321">
        <v>756.06299999999999</v>
      </c>
      <c r="J321">
        <v>716.72900000000004</v>
      </c>
      <c r="K321">
        <v>669.63</v>
      </c>
      <c r="L321">
        <v>619.57299999999998</v>
      </c>
      <c r="N321">
        <v>191</v>
      </c>
      <c r="O321">
        <v>1029.2840000000001</v>
      </c>
      <c r="P321">
        <v>2208.6329999999998</v>
      </c>
      <c r="Q321">
        <v>688.69100000000003</v>
      </c>
      <c r="R321">
        <v>1277.8779999999999</v>
      </c>
      <c r="S321">
        <v>953.31200000000001</v>
      </c>
      <c r="T321">
        <v>1099.0029999999999</v>
      </c>
      <c r="U321">
        <v>633.89300000000003</v>
      </c>
      <c r="V321">
        <v>674.048</v>
      </c>
      <c r="W321">
        <v>691.91200000000003</v>
      </c>
      <c r="X321">
        <v>637.53800000000001</v>
      </c>
      <c r="Z321">
        <v>191</v>
      </c>
      <c r="AA321">
        <v>777.04300000000001</v>
      </c>
      <c r="AB321">
        <v>714.49900000000002</v>
      </c>
      <c r="AC321">
        <v>1055.778</v>
      </c>
      <c r="AD321">
        <v>837.86800000000005</v>
      </c>
      <c r="AE321">
        <v>809.68100000000004</v>
      </c>
      <c r="AF321">
        <v>709.78700000000003</v>
      </c>
      <c r="AG321">
        <v>737.90499999999997</v>
      </c>
      <c r="AH321">
        <v>809.524</v>
      </c>
      <c r="AI321">
        <v>1264.2429999999999</v>
      </c>
      <c r="AJ321">
        <v>1073.914</v>
      </c>
      <c r="AL321">
        <v>191</v>
      </c>
      <c r="AP321">
        <v>854.15700000000004</v>
      </c>
      <c r="AR321">
        <v>728.98599999999999</v>
      </c>
      <c r="AS321">
        <v>845.39300000000003</v>
      </c>
      <c r="AT321">
        <v>1208.412</v>
      </c>
      <c r="AV321">
        <v>1318.912</v>
      </c>
      <c r="AX321">
        <v>191</v>
      </c>
      <c r="AY321">
        <v>1960.6669999999999</v>
      </c>
      <c r="AZ321">
        <v>1963.3109999999999</v>
      </c>
      <c r="BA321">
        <v>1612.835</v>
      </c>
      <c r="BB321">
        <v>2145.8780000000002</v>
      </c>
      <c r="BC321">
        <v>1284.165</v>
      </c>
      <c r="BD321">
        <v>1079.4870000000001</v>
      </c>
      <c r="BE321">
        <v>1457.7629999999999</v>
      </c>
      <c r="BF321">
        <v>1335.2760000000001</v>
      </c>
      <c r="BG321">
        <v>1121.5989999999999</v>
      </c>
      <c r="BH321">
        <v>1119.2639999999999</v>
      </c>
      <c r="BJ321">
        <v>191</v>
      </c>
      <c r="BK321">
        <v>1093.798</v>
      </c>
      <c r="BL321">
        <v>1186.461</v>
      </c>
      <c r="BM321">
        <v>1104.8109999999999</v>
      </c>
      <c r="BN321">
        <v>1015.707</v>
      </c>
      <c r="BO321">
        <v>1056.8969999999999</v>
      </c>
      <c r="BP321">
        <v>1009.4589999999999</v>
      </c>
      <c r="BQ321">
        <v>1411.3019999999999</v>
      </c>
      <c r="BR321">
        <v>1695.5</v>
      </c>
      <c r="BS321">
        <v>1484.3520000000001</v>
      </c>
      <c r="BT321">
        <v>793.26599999999996</v>
      </c>
      <c r="BV321" s="6">
        <v>191</v>
      </c>
      <c r="BW321" s="6">
        <v>1414.364</v>
      </c>
      <c r="BX321" s="6">
        <v>1088.3679999999999</v>
      </c>
      <c r="BY321" s="6">
        <v>1204.086</v>
      </c>
      <c r="BZ321" s="6">
        <v>1184.047</v>
      </c>
      <c r="CA321" s="6">
        <v>972.74</v>
      </c>
      <c r="CB321" s="6">
        <v>972.19</v>
      </c>
      <c r="CC321" s="6">
        <v>1482.825</v>
      </c>
      <c r="CD321" s="6">
        <v>1155.278</v>
      </c>
      <c r="CE321" s="6">
        <v>1503.3779999999999</v>
      </c>
      <c r="CF321" s="6">
        <v>838.71600000000001</v>
      </c>
      <c r="CH321">
        <v>191</v>
      </c>
      <c r="CI321">
        <v>1587.886</v>
      </c>
      <c r="CJ321">
        <v>1310.7570000000001</v>
      </c>
      <c r="CK321">
        <v>1133.2860000000001</v>
      </c>
      <c r="CL321">
        <v>1115.9960000000001</v>
      </c>
      <c r="CM321">
        <v>1085.865</v>
      </c>
      <c r="CN321">
        <v>959.38900000000001</v>
      </c>
      <c r="CO321">
        <v>1401.665</v>
      </c>
      <c r="CP321">
        <v>1340.66</v>
      </c>
      <c r="CQ321">
        <v>1411.3389999999999</v>
      </c>
      <c r="CR321">
        <v>898.93</v>
      </c>
    </row>
    <row r="322" spans="2:96" x14ac:dyDescent="0.2">
      <c r="B322">
        <v>192</v>
      </c>
      <c r="C322">
        <v>716.154</v>
      </c>
      <c r="D322">
        <v>639.74099999999999</v>
      </c>
      <c r="E322">
        <v>691.30700000000002</v>
      </c>
      <c r="F322">
        <v>768.08</v>
      </c>
      <c r="G322">
        <v>654.95799999999997</v>
      </c>
      <c r="H322">
        <v>943.06500000000005</v>
      </c>
      <c r="I322">
        <v>738.83299999999997</v>
      </c>
      <c r="J322">
        <v>694.21400000000006</v>
      </c>
      <c r="K322">
        <v>659.28700000000003</v>
      </c>
      <c r="L322">
        <v>637.101</v>
      </c>
      <c r="N322">
        <v>192</v>
      </c>
      <c r="O322">
        <v>988.39300000000003</v>
      </c>
      <c r="P322">
        <v>2025.846</v>
      </c>
      <c r="Q322">
        <v>702.2</v>
      </c>
      <c r="R322">
        <v>1178.98</v>
      </c>
      <c r="S322">
        <v>930.91600000000005</v>
      </c>
      <c r="T322">
        <v>1097.9100000000001</v>
      </c>
      <c r="U322">
        <v>622.34100000000001</v>
      </c>
      <c r="V322">
        <v>660.43499999999995</v>
      </c>
      <c r="W322">
        <v>683.97699999999998</v>
      </c>
      <c r="X322">
        <v>639.21199999999999</v>
      </c>
      <c r="Z322">
        <v>192</v>
      </c>
      <c r="AA322">
        <v>765.202</v>
      </c>
      <c r="AB322">
        <v>685.30600000000004</v>
      </c>
      <c r="AC322">
        <v>1075.059</v>
      </c>
      <c r="AD322">
        <v>831.60199999999998</v>
      </c>
      <c r="AE322">
        <v>768.46100000000001</v>
      </c>
      <c r="AF322">
        <v>710.38400000000001</v>
      </c>
      <c r="AG322">
        <v>735.64599999999996</v>
      </c>
      <c r="AH322">
        <v>828.73800000000006</v>
      </c>
      <c r="AI322">
        <v>1260.44</v>
      </c>
      <c r="AJ322">
        <v>1061.828</v>
      </c>
      <c r="AL322">
        <v>192</v>
      </c>
      <c r="AP322">
        <v>812.1</v>
      </c>
      <c r="AR322">
        <v>763.51499999999999</v>
      </c>
      <c r="AS322">
        <v>886.14</v>
      </c>
      <c r="AT322">
        <v>1207.788</v>
      </c>
      <c r="AV322">
        <v>1216.5219999999999</v>
      </c>
      <c r="AX322">
        <v>192</v>
      </c>
      <c r="AY322">
        <v>1804.6020000000001</v>
      </c>
      <c r="AZ322">
        <v>2024.5309999999999</v>
      </c>
      <c r="BA322">
        <v>1590.0260000000001</v>
      </c>
      <c r="BB322">
        <v>2152.0920000000001</v>
      </c>
      <c r="BC322">
        <v>1233.5239999999999</v>
      </c>
      <c r="BD322">
        <v>1090.492</v>
      </c>
      <c r="BE322">
        <v>1418.788</v>
      </c>
      <c r="BF322">
        <v>1340.748</v>
      </c>
      <c r="BG322">
        <v>1177.0730000000001</v>
      </c>
      <c r="BH322">
        <v>1048.2919999999999</v>
      </c>
      <c r="BJ322">
        <v>192</v>
      </c>
      <c r="BK322">
        <v>1125.6610000000001</v>
      </c>
      <c r="BL322">
        <v>1170.7260000000001</v>
      </c>
      <c r="BM322">
        <v>1106.3440000000001</v>
      </c>
      <c r="BN322">
        <v>1025.3499999999999</v>
      </c>
      <c r="BO322">
        <v>1062.7360000000001</v>
      </c>
      <c r="BP322">
        <v>983.7</v>
      </c>
      <c r="BQ322">
        <v>1426.694</v>
      </c>
      <c r="BR322">
        <v>1730.9949999999999</v>
      </c>
      <c r="BS322">
        <v>1463.9770000000001</v>
      </c>
      <c r="BT322">
        <v>787.702</v>
      </c>
      <c r="BV322" s="6">
        <v>192</v>
      </c>
      <c r="BW322" s="6">
        <v>1411.9480000000001</v>
      </c>
      <c r="BX322" s="6">
        <v>1132.9469999999999</v>
      </c>
      <c r="BY322" s="6">
        <v>1197.077</v>
      </c>
      <c r="BZ322" s="6">
        <v>1189.5630000000001</v>
      </c>
      <c r="CA322" s="6">
        <v>976.06399999999996</v>
      </c>
      <c r="CB322" s="6">
        <v>1002.397</v>
      </c>
      <c r="CC322" s="6">
        <v>1386.4</v>
      </c>
      <c r="CD322" s="6">
        <v>1160.796</v>
      </c>
      <c r="CE322" s="6">
        <v>1516.069</v>
      </c>
      <c r="CF322" s="6">
        <v>786.49699999999996</v>
      </c>
      <c r="CH322">
        <v>192</v>
      </c>
      <c r="CI322">
        <v>1577.1130000000001</v>
      </c>
      <c r="CJ322">
        <v>1336.8969999999999</v>
      </c>
      <c r="CK322">
        <v>1167.316</v>
      </c>
      <c r="CL322">
        <v>1149.825</v>
      </c>
      <c r="CM322">
        <v>1090.232</v>
      </c>
      <c r="CN322">
        <v>934.59799999999996</v>
      </c>
      <c r="CO322">
        <v>1462.02</v>
      </c>
      <c r="CP322">
        <v>1312.038</v>
      </c>
      <c r="CQ322">
        <v>1375.0329999999999</v>
      </c>
      <c r="CR322">
        <v>945.67</v>
      </c>
    </row>
    <row r="323" spans="2:96" x14ac:dyDescent="0.2">
      <c r="B323">
        <v>193</v>
      </c>
      <c r="C323">
        <v>743.35699999999997</v>
      </c>
      <c r="D323">
        <v>660.20299999999997</v>
      </c>
      <c r="E323">
        <v>687.4</v>
      </c>
      <c r="F323">
        <v>718.42200000000003</v>
      </c>
      <c r="G323">
        <v>648.37699999999995</v>
      </c>
      <c r="H323">
        <v>924.68</v>
      </c>
      <c r="I323">
        <v>758.90599999999995</v>
      </c>
      <c r="J323">
        <v>696.09400000000005</v>
      </c>
      <c r="K323">
        <v>665.61300000000006</v>
      </c>
      <c r="L323">
        <v>649.24199999999996</v>
      </c>
      <c r="N323">
        <v>193</v>
      </c>
      <c r="O323">
        <v>898.36300000000006</v>
      </c>
      <c r="P323">
        <v>1847.0840000000001</v>
      </c>
      <c r="Q323">
        <v>705.95899999999995</v>
      </c>
      <c r="R323">
        <v>1124.066</v>
      </c>
      <c r="S323">
        <v>851.45</v>
      </c>
      <c r="T323">
        <v>1028.741</v>
      </c>
      <c r="U323">
        <v>617.54</v>
      </c>
      <c r="V323">
        <v>670.86</v>
      </c>
      <c r="W323">
        <v>713.548</v>
      </c>
      <c r="X323">
        <v>671.31</v>
      </c>
      <c r="Z323">
        <v>193</v>
      </c>
      <c r="AA323">
        <v>759.82799999999997</v>
      </c>
      <c r="AB323">
        <v>660.52599999999995</v>
      </c>
      <c r="AC323">
        <v>1083.0309999999999</v>
      </c>
      <c r="AD323">
        <v>860.60599999999999</v>
      </c>
      <c r="AE323">
        <v>771.43100000000004</v>
      </c>
      <c r="AF323">
        <v>700.57299999999998</v>
      </c>
      <c r="AG323">
        <v>747.81299999999999</v>
      </c>
      <c r="AH323">
        <v>811.81399999999996</v>
      </c>
      <c r="AI323">
        <v>1217.924</v>
      </c>
      <c r="AJ323">
        <v>1122.2909999999999</v>
      </c>
      <c r="AL323">
        <v>193</v>
      </c>
      <c r="AP323">
        <v>829.67700000000002</v>
      </c>
      <c r="AR323">
        <v>737.952</v>
      </c>
      <c r="AS323">
        <v>857.42899999999997</v>
      </c>
      <c r="AT323">
        <v>1158.261</v>
      </c>
      <c r="AV323">
        <v>1204.8130000000001</v>
      </c>
      <c r="AX323">
        <v>193</v>
      </c>
      <c r="AY323">
        <v>1722.502</v>
      </c>
      <c r="AZ323">
        <v>1959.712</v>
      </c>
      <c r="BA323">
        <v>1552.837</v>
      </c>
      <c r="BB323">
        <v>2219.4569999999999</v>
      </c>
      <c r="BC323">
        <v>1228.4290000000001</v>
      </c>
      <c r="BD323">
        <v>1061.874</v>
      </c>
      <c r="BE323">
        <v>1458.3119999999999</v>
      </c>
      <c r="BF323">
        <v>1325.8530000000001</v>
      </c>
      <c r="BG323">
        <v>1144.124</v>
      </c>
      <c r="BH323">
        <v>1024.9690000000001</v>
      </c>
      <c r="BJ323">
        <v>193</v>
      </c>
      <c r="BK323">
        <v>1110.1179999999999</v>
      </c>
      <c r="BL323">
        <v>1129.8130000000001</v>
      </c>
      <c r="BM323">
        <v>1121.06</v>
      </c>
      <c r="BN323">
        <v>1065.3969999999999</v>
      </c>
      <c r="BO323">
        <v>982.29100000000005</v>
      </c>
      <c r="BP323">
        <v>990.09</v>
      </c>
      <c r="BQ323">
        <v>1453.558</v>
      </c>
      <c r="BR323">
        <v>1788.7</v>
      </c>
      <c r="BS323">
        <v>1427.9760000000001</v>
      </c>
      <c r="BT323">
        <v>852.875</v>
      </c>
      <c r="BV323" s="6">
        <v>193</v>
      </c>
      <c r="BW323" s="6">
        <v>1474.2429999999999</v>
      </c>
      <c r="BX323" s="6">
        <v>1127.124</v>
      </c>
      <c r="BY323" s="6">
        <v>1162.7380000000001</v>
      </c>
      <c r="BZ323" s="6">
        <v>1212.1210000000001</v>
      </c>
      <c r="CA323" s="6">
        <v>896.70600000000002</v>
      </c>
      <c r="CB323" s="6">
        <v>1002.7190000000001</v>
      </c>
      <c r="CC323" s="6">
        <v>1392.9639999999999</v>
      </c>
      <c r="CD323" s="6">
        <v>1248.125</v>
      </c>
      <c r="CE323" s="6">
        <v>1434.798</v>
      </c>
      <c r="CF323" s="6">
        <v>811.47</v>
      </c>
      <c r="CH323">
        <v>193</v>
      </c>
      <c r="CI323">
        <v>1479.6659999999999</v>
      </c>
      <c r="CJ323">
        <v>1299.3779999999999</v>
      </c>
      <c r="CK323">
        <v>1194.106</v>
      </c>
      <c r="CL323">
        <v>1164.83</v>
      </c>
      <c r="CM323">
        <v>1125.33</v>
      </c>
      <c r="CN323">
        <v>954.43299999999999</v>
      </c>
      <c r="CO323">
        <v>1420.989</v>
      </c>
      <c r="CP323">
        <v>1349.6420000000001</v>
      </c>
      <c r="CQ323">
        <v>1420.79</v>
      </c>
      <c r="CR323">
        <v>923.38599999999997</v>
      </c>
    </row>
    <row r="324" spans="2:96" x14ac:dyDescent="0.2">
      <c r="B324">
        <v>194</v>
      </c>
      <c r="C324">
        <v>723.41</v>
      </c>
      <c r="D324">
        <v>639.27099999999996</v>
      </c>
      <c r="E324">
        <v>664.851</v>
      </c>
      <c r="F324">
        <v>714.13800000000003</v>
      </c>
      <c r="G324">
        <v>642.57100000000003</v>
      </c>
      <c r="H324">
        <v>925.46799999999996</v>
      </c>
      <c r="I324">
        <v>719.44799999999998</v>
      </c>
      <c r="J324">
        <v>690.25599999999997</v>
      </c>
      <c r="K324">
        <v>660.274</v>
      </c>
      <c r="L324">
        <v>639.09</v>
      </c>
      <c r="N324">
        <v>194</v>
      </c>
      <c r="O324">
        <v>892.18399999999997</v>
      </c>
      <c r="P324">
        <v>1734.5719999999999</v>
      </c>
      <c r="Q324">
        <v>704.45899999999995</v>
      </c>
      <c r="R324">
        <v>1056.9069999999999</v>
      </c>
      <c r="S324">
        <v>840.47299999999996</v>
      </c>
      <c r="T324">
        <v>960.654</v>
      </c>
      <c r="U324">
        <v>594.39099999999996</v>
      </c>
      <c r="V324">
        <v>635.63</v>
      </c>
      <c r="W324">
        <v>677.47</v>
      </c>
      <c r="X324">
        <v>628.36199999999997</v>
      </c>
      <c r="Z324">
        <v>194</v>
      </c>
      <c r="AA324">
        <v>773.05399999999997</v>
      </c>
      <c r="AB324">
        <v>676.70500000000004</v>
      </c>
      <c r="AC324">
        <v>1026.9670000000001</v>
      </c>
      <c r="AD324">
        <v>786.25199999999995</v>
      </c>
      <c r="AE324">
        <v>765.31799999999998</v>
      </c>
      <c r="AF324">
        <v>690.43100000000004</v>
      </c>
      <c r="AG324">
        <v>730.976</v>
      </c>
      <c r="AH324">
        <v>771.52599999999995</v>
      </c>
      <c r="AI324">
        <v>1092.7809999999999</v>
      </c>
      <c r="AJ324">
        <v>1116.2539999999999</v>
      </c>
      <c r="AL324">
        <v>194</v>
      </c>
      <c r="AP324">
        <v>823.93899999999996</v>
      </c>
      <c r="AR324">
        <v>740.91099999999994</v>
      </c>
      <c r="AS324">
        <v>845.34199999999998</v>
      </c>
      <c r="AT324">
        <v>1195.809</v>
      </c>
      <c r="AV324">
        <v>1191.377</v>
      </c>
      <c r="AX324">
        <v>194</v>
      </c>
      <c r="AY324">
        <v>1710.213</v>
      </c>
      <c r="AZ324">
        <v>1956.2750000000001</v>
      </c>
      <c r="BA324">
        <v>1563.7049999999999</v>
      </c>
      <c r="BB324">
        <v>2265.7779999999998</v>
      </c>
      <c r="BC324">
        <v>1143.4760000000001</v>
      </c>
      <c r="BD324">
        <v>1049.4780000000001</v>
      </c>
      <c r="BE324">
        <v>1441.75</v>
      </c>
      <c r="BF324">
        <v>1273.124</v>
      </c>
      <c r="BG324">
        <v>1187.6759999999999</v>
      </c>
      <c r="BH324">
        <v>1013.8</v>
      </c>
      <c r="BJ324">
        <v>194</v>
      </c>
      <c r="BK324">
        <v>1146.385</v>
      </c>
      <c r="BL324">
        <v>1108.893</v>
      </c>
      <c r="BM324">
        <v>1032.43</v>
      </c>
      <c r="BN324">
        <v>1051.5450000000001</v>
      </c>
      <c r="BO324">
        <v>1030.57</v>
      </c>
      <c r="BP324">
        <v>967.77200000000005</v>
      </c>
      <c r="BQ324">
        <v>1383.076</v>
      </c>
      <c r="BR324">
        <v>1789.838</v>
      </c>
      <c r="BS324">
        <v>1463.778</v>
      </c>
      <c r="BT324">
        <v>857.35299999999995</v>
      </c>
      <c r="BV324" s="6">
        <v>194</v>
      </c>
      <c r="BW324" s="6">
        <v>1500.3589999999999</v>
      </c>
      <c r="BX324" s="6">
        <v>1134.48</v>
      </c>
      <c r="BY324" s="6">
        <v>1174.605</v>
      </c>
      <c r="BZ324" s="6">
        <v>1188.9000000000001</v>
      </c>
      <c r="CA324" s="6">
        <v>883.30700000000002</v>
      </c>
      <c r="CB324" s="6">
        <v>1050.9860000000001</v>
      </c>
      <c r="CC324" s="6">
        <v>1349.0840000000001</v>
      </c>
      <c r="CD324" s="6">
        <v>1295.345</v>
      </c>
      <c r="CE324" s="6">
        <v>1371.278</v>
      </c>
      <c r="CF324" s="6">
        <v>823.452</v>
      </c>
      <c r="CH324">
        <v>194</v>
      </c>
      <c r="CI324">
        <v>1436.386</v>
      </c>
      <c r="CJ324">
        <v>1245.3040000000001</v>
      </c>
      <c r="CK324">
        <v>1200.0039999999999</v>
      </c>
      <c r="CL324">
        <v>1113.5239999999999</v>
      </c>
      <c r="CM324">
        <v>1120.049</v>
      </c>
      <c r="CN324">
        <v>970.71299999999997</v>
      </c>
      <c r="CO324">
        <v>1399.615</v>
      </c>
      <c r="CP324">
        <v>1387.6890000000001</v>
      </c>
      <c r="CQ324">
        <v>1400.569</v>
      </c>
      <c r="CR324">
        <v>1007.595</v>
      </c>
    </row>
    <row r="325" spans="2:96" x14ac:dyDescent="0.2">
      <c r="B325">
        <v>195</v>
      </c>
      <c r="C325">
        <v>740.13400000000001</v>
      </c>
      <c r="D325">
        <v>637.197</v>
      </c>
      <c r="E325">
        <v>700.26199999999994</v>
      </c>
      <c r="F325">
        <v>706.09100000000001</v>
      </c>
      <c r="G325">
        <v>667.76099999999997</v>
      </c>
      <c r="H325">
        <v>849.94200000000001</v>
      </c>
      <c r="I325">
        <v>718.89400000000001</v>
      </c>
      <c r="J325">
        <v>731.46699999999998</v>
      </c>
      <c r="K325">
        <v>655.971</v>
      </c>
      <c r="L325">
        <v>660.00099999999998</v>
      </c>
      <c r="N325">
        <v>195</v>
      </c>
      <c r="O325">
        <v>862.71500000000003</v>
      </c>
      <c r="P325">
        <v>1545.6869999999999</v>
      </c>
      <c r="Q325">
        <v>669.596</v>
      </c>
      <c r="R325">
        <v>1006.312</v>
      </c>
      <c r="S325">
        <v>756.29899999999998</v>
      </c>
      <c r="T325">
        <v>932.59199999999998</v>
      </c>
      <c r="U325">
        <v>629.53</v>
      </c>
      <c r="V325">
        <v>619.43799999999999</v>
      </c>
      <c r="W325">
        <v>699.053</v>
      </c>
      <c r="X325">
        <v>638.85199999999998</v>
      </c>
      <c r="Z325">
        <v>195</v>
      </c>
      <c r="AA325">
        <v>766.63</v>
      </c>
      <c r="AB325">
        <v>698.79700000000003</v>
      </c>
      <c r="AC325">
        <v>1041.07</v>
      </c>
      <c r="AD325">
        <v>811.87400000000002</v>
      </c>
      <c r="AE325">
        <v>751.77499999999998</v>
      </c>
      <c r="AF325">
        <v>703.50800000000004</v>
      </c>
      <c r="AG325">
        <v>744.55899999999997</v>
      </c>
      <c r="AH325">
        <v>745.03</v>
      </c>
      <c r="AI325">
        <v>1068.3969999999999</v>
      </c>
      <c r="AJ325">
        <v>1121.1579999999999</v>
      </c>
      <c r="AL325">
        <v>195</v>
      </c>
      <c r="AR325">
        <v>766.7</v>
      </c>
      <c r="AS325">
        <v>824.54899999999998</v>
      </c>
      <c r="AT325">
        <v>1204.357</v>
      </c>
      <c r="AV325">
        <v>1119.1679999999999</v>
      </c>
      <c r="AX325">
        <v>195</v>
      </c>
      <c r="AY325">
        <v>1701.239</v>
      </c>
      <c r="AZ325">
        <v>1973.8889999999999</v>
      </c>
      <c r="BA325">
        <v>1563.796</v>
      </c>
      <c r="BB325">
        <v>2343.328</v>
      </c>
      <c r="BC325">
        <v>1109.9939999999999</v>
      </c>
      <c r="BD325">
        <v>1129.8599999999999</v>
      </c>
      <c r="BE325">
        <v>1420.1669999999999</v>
      </c>
      <c r="BF325">
        <v>1320.56</v>
      </c>
      <c r="BG325">
        <v>1151.25</v>
      </c>
      <c r="BH325">
        <v>999.13499999999999</v>
      </c>
      <c r="BJ325">
        <v>195</v>
      </c>
      <c r="BK325">
        <v>1098.431</v>
      </c>
      <c r="BL325">
        <v>1131.6489999999999</v>
      </c>
      <c r="BM325">
        <v>1034.6189999999999</v>
      </c>
      <c r="BN325">
        <v>1046.1310000000001</v>
      </c>
      <c r="BO325">
        <v>1074.7539999999999</v>
      </c>
      <c r="BP325">
        <v>927.64</v>
      </c>
      <c r="BQ325">
        <v>1345.4490000000001</v>
      </c>
      <c r="BR325">
        <v>1755.6569999999999</v>
      </c>
      <c r="BS325">
        <v>1501.998</v>
      </c>
      <c r="BT325">
        <v>868.16200000000003</v>
      </c>
      <c r="BV325" s="6">
        <v>195</v>
      </c>
      <c r="BW325" s="6">
        <v>1489.5309999999999</v>
      </c>
      <c r="BX325" s="6">
        <v>1168.52</v>
      </c>
      <c r="BY325" s="6">
        <v>1183.2570000000001</v>
      </c>
      <c r="BZ325" s="6">
        <v>1117.982</v>
      </c>
      <c r="CA325" s="6">
        <v>889.23299999999995</v>
      </c>
      <c r="CB325" s="6">
        <v>1010.26</v>
      </c>
      <c r="CC325" s="6">
        <v>1332.222</v>
      </c>
      <c r="CD325" s="6">
        <v>1279.289</v>
      </c>
      <c r="CE325" s="6">
        <v>1333.046</v>
      </c>
      <c r="CF325" s="6">
        <v>842.43499999999995</v>
      </c>
      <c r="CH325">
        <v>195</v>
      </c>
      <c r="CI325">
        <v>1349.374</v>
      </c>
      <c r="CJ325">
        <v>1327.923</v>
      </c>
      <c r="CK325">
        <v>1222.691</v>
      </c>
      <c r="CL325">
        <v>1090.0119999999999</v>
      </c>
      <c r="CM325">
        <v>1072.951</v>
      </c>
      <c r="CN325">
        <v>938.57</v>
      </c>
      <c r="CO325">
        <v>1421.3109999999999</v>
      </c>
      <c r="CP325">
        <v>1339.8409999999999</v>
      </c>
      <c r="CQ325">
        <v>1395.7719999999999</v>
      </c>
      <c r="CR325">
        <v>995.71900000000005</v>
      </c>
    </row>
    <row r="326" spans="2:96" x14ac:dyDescent="0.2">
      <c r="B326">
        <v>196</v>
      </c>
      <c r="C326">
        <v>706.66700000000003</v>
      </c>
      <c r="D326">
        <v>615.28399999999999</v>
      </c>
      <c r="E326">
        <v>676.75599999999997</v>
      </c>
      <c r="F326">
        <v>689.46400000000006</v>
      </c>
      <c r="G326">
        <v>660.74300000000005</v>
      </c>
      <c r="H326">
        <v>816.13800000000003</v>
      </c>
      <c r="I326">
        <v>691.55700000000002</v>
      </c>
      <c r="J326">
        <v>696.36099999999999</v>
      </c>
      <c r="K326">
        <v>653.41899999999998</v>
      </c>
      <c r="L326">
        <v>638.11199999999997</v>
      </c>
      <c r="N326">
        <v>196</v>
      </c>
      <c r="O326">
        <v>878.38599999999997</v>
      </c>
      <c r="P326">
        <v>1533.0039999999999</v>
      </c>
      <c r="Q326">
        <v>650.91899999999998</v>
      </c>
      <c r="R326">
        <v>963.02</v>
      </c>
      <c r="S326">
        <v>751.38300000000004</v>
      </c>
      <c r="T326">
        <v>886.24699999999996</v>
      </c>
      <c r="U326">
        <v>623.56700000000001</v>
      </c>
      <c r="V326">
        <v>663.68600000000004</v>
      </c>
      <c r="W326">
        <v>704.28200000000004</v>
      </c>
      <c r="X326">
        <v>662.55200000000002</v>
      </c>
      <c r="Z326">
        <v>196</v>
      </c>
      <c r="AA326">
        <v>762.21299999999997</v>
      </c>
      <c r="AB326">
        <v>679.38</v>
      </c>
      <c r="AC326">
        <v>981.55899999999997</v>
      </c>
      <c r="AD326">
        <v>781.56799999999998</v>
      </c>
      <c r="AE326">
        <v>733.89700000000005</v>
      </c>
      <c r="AF326">
        <v>688.44200000000001</v>
      </c>
      <c r="AG326">
        <v>724.96600000000001</v>
      </c>
      <c r="AH326">
        <v>748.471</v>
      </c>
      <c r="AI326">
        <v>1079.0999999999999</v>
      </c>
      <c r="AJ326">
        <v>1165.5029999999999</v>
      </c>
      <c r="AL326">
        <v>196</v>
      </c>
      <c r="AR326">
        <v>765.93100000000004</v>
      </c>
      <c r="AS326">
        <v>806.01099999999997</v>
      </c>
      <c r="AT326">
        <v>1170.934</v>
      </c>
      <c r="AV326">
        <v>1096.6289999999999</v>
      </c>
      <c r="AX326">
        <v>196</v>
      </c>
      <c r="AY326">
        <v>1801.588</v>
      </c>
      <c r="AZ326">
        <v>2011.279</v>
      </c>
      <c r="BA326">
        <v>1526.268</v>
      </c>
      <c r="BB326">
        <v>2431.3609999999999</v>
      </c>
      <c r="BC326">
        <v>1152.9159999999999</v>
      </c>
      <c r="BD326">
        <v>1060.07</v>
      </c>
      <c r="BE326">
        <v>1457.9090000000001</v>
      </c>
      <c r="BF326">
        <v>1261.443</v>
      </c>
      <c r="BG326">
        <v>1109.182</v>
      </c>
      <c r="BH326">
        <v>966.07799999999997</v>
      </c>
      <c r="BJ326">
        <v>196</v>
      </c>
      <c r="BK326">
        <v>1058.2049999999999</v>
      </c>
      <c r="BL326">
        <v>1165.4159999999999</v>
      </c>
      <c r="BM326">
        <v>1109.0650000000001</v>
      </c>
      <c r="BN326">
        <v>1079.769</v>
      </c>
      <c r="BO326">
        <v>1051.123</v>
      </c>
      <c r="BP326">
        <v>931.85799999999995</v>
      </c>
      <c r="BQ326">
        <v>1344.0029999999999</v>
      </c>
      <c r="BR326">
        <v>1641.375</v>
      </c>
      <c r="BS326">
        <v>1492.2439999999999</v>
      </c>
      <c r="BT326">
        <v>851.48400000000004</v>
      </c>
      <c r="BV326" s="6">
        <v>196</v>
      </c>
      <c r="BW326" s="6">
        <v>1456.1389999999999</v>
      </c>
      <c r="BX326" s="6">
        <v>1204.8610000000001</v>
      </c>
      <c r="BY326" s="6">
        <v>1135.377</v>
      </c>
      <c r="BZ326" s="6">
        <v>1092.9639999999999</v>
      </c>
      <c r="CA326" s="6">
        <v>917.654</v>
      </c>
      <c r="CB326" s="6">
        <v>965.93100000000004</v>
      </c>
      <c r="CC326" s="6">
        <v>1304.1869999999999</v>
      </c>
      <c r="CD326" s="6">
        <v>1260.559</v>
      </c>
      <c r="CE326" s="6">
        <v>1260.1880000000001</v>
      </c>
      <c r="CF326" s="6">
        <v>857.07899999999995</v>
      </c>
      <c r="CH326">
        <v>196</v>
      </c>
      <c r="CI326">
        <v>1298.674</v>
      </c>
      <c r="CJ326">
        <v>1250.2750000000001</v>
      </c>
      <c r="CK326">
        <v>1229.8689999999999</v>
      </c>
      <c r="CL326">
        <v>1083.1790000000001</v>
      </c>
      <c r="CM326">
        <v>1058.2</v>
      </c>
      <c r="CN326">
        <v>960.40099999999995</v>
      </c>
      <c r="CO326">
        <v>1358.8040000000001</v>
      </c>
      <c r="CP326">
        <v>1383.0340000000001</v>
      </c>
      <c r="CQ326">
        <v>1412.002</v>
      </c>
      <c r="CR326">
        <v>948.82399999999996</v>
      </c>
    </row>
    <row r="327" spans="2:96" x14ac:dyDescent="0.2">
      <c r="B327">
        <v>197</v>
      </c>
      <c r="C327">
        <v>714.54300000000001</v>
      </c>
      <c r="D327">
        <v>635.822</v>
      </c>
      <c r="E327">
        <v>694.67100000000005</v>
      </c>
      <c r="F327">
        <v>696.48699999999997</v>
      </c>
      <c r="G327">
        <v>647.91800000000001</v>
      </c>
      <c r="H327">
        <v>824.64300000000003</v>
      </c>
      <c r="I327">
        <v>681.22500000000002</v>
      </c>
      <c r="J327">
        <v>680.41800000000001</v>
      </c>
      <c r="K327">
        <v>666.63800000000003</v>
      </c>
      <c r="L327">
        <v>594.54399999999998</v>
      </c>
      <c r="N327">
        <v>197</v>
      </c>
      <c r="O327">
        <v>813.90099999999995</v>
      </c>
      <c r="P327">
        <v>1430.433</v>
      </c>
      <c r="Q327">
        <v>653.27</v>
      </c>
      <c r="R327">
        <v>939.35</v>
      </c>
      <c r="S327">
        <v>775.86599999999999</v>
      </c>
      <c r="T327">
        <v>847.11699999999996</v>
      </c>
      <c r="U327">
        <v>605.82100000000003</v>
      </c>
      <c r="V327">
        <v>643.93600000000004</v>
      </c>
      <c r="W327">
        <v>681.65499999999997</v>
      </c>
      <c r="X327">
        <v>648.28700000000003</v>
      </c>
      <c r="Z327">
        <v>197</v>
      </c>
      <c r="AA327">
        <v>789.67600000000004</v>
      </c>
      <c r="AB327">
        <v>663.97799999999995</v>
      </c>
      <c r="AC327">
        <v>954.80200000000002</v>
      </c>
      <c r="AD327">
        <v>739.19399999999996</v>
      </c>
      <c r="AE327">
        <v>747.81200000000001</v>
      </c>
      <c r="AF327">
        <v>707.44600000000003</v>
      </c>
      <c r="AG327">
        <v>707.08100000000002</v>
      </c>
      <c r="AH327">
        <v>745.91700000000003</v>
      </c>
      <c r="AI327">
        <v>1034.249</v>
      </c>
      <c r="AJ327">
        <v>1194.5129999999999</v>
      </c>
      <c r="AL327">
        <v>197</v>
      </c>
      <c r="AR327">
        <v>789.25199999999995</v>
      </c>
      <c r="AS327">
        <v>775.11599999999999</v>
      </c>
      <c r="AT327">
        <v>1157.431</v>
      </c>
      <c r="AV327">
        <v>1065.8019999999999</v>
      </c>
      <c r="AX327">
        <v>197</v>
      </c>
      <c r="AY327">
        <v>1931.29</v>
      </c>
      <c r="AZ327">
        <v>1980.271</v>
      </c>
      <c r="BA327">
        <v>1541.856</v>
      </c>
      <c r="BB327">
        <v>2625.096</v>
      </c>
      <c r="BC327">
        <v>1139.934</v>
      </c>
      <c r="BD327">
        <v>994.21</v>
      </c>
      <c r="BE327">
        <v>1474.1759999999999</v>
      </c>
      <c r="BF327">
        <v>1317.646</v>
      </c>
      <c r="BG327">
        <v>1129.1369999999999</v>
      </c>
      <c r="BH327">
        <v>934.23699999999997</v>
      </c>
      <c r="BJ327">
        <v>197</v>
      </c>
      <c r="BK327">
        <v>1116.6569999999999</v>
      </c>
      <c r="BL327">
        <v>1194.347</v>
      </c>
      <c r="BM327">
        <v>1135.8710000000001</v>
      </c>
      <c r="BN327">
        <v>1035.4690000000001</v>
      </c>
      <c r="BO327">
        <v>1014.706</v>
      </c>
      <c r="BP327">
        <v>932.15899999999999</v>
      </c>
      <c r="BQ327">
        <v>1386.2149999999999</v>
      </c>
      <c r="BR327">
        <v>1681.817</v>
      </c>
      <c r="BS327">
        <v>1535.184</v>
      </c>
      <c r="BT327">
        <v>904.64300000000003</v>
      </c>
      <c r="BV327" s="6">
        <v>197</v>
      </c>
      <c r="BW327" s="6">
        <v>1456.559</v>
      </c>
      <c r="BX327" s="6">
        <v>1196.0740000000001</v>
      </c>
      <c r="BY327" s="6">
        <v>1107.07</v>
      </c>
      <c r="BZ327" s="6">
        <v>1177.712</v>
      </c>
      <c r="CA327" s="6">
        <v>872.58100000000002</v>
      </c>
      <c r="CB327" s="6">
        <v>989.65599999999995</v>
      </c>
      <c r="CC327" s="6">
        <v>1396.1790000000001</v>
      </c>
      <c r="CD327" s="6">
        <v>1320.9639999999999</v>
      </c>
      <c r="CE327" s="6">
        <v>1275.174</v>
      </c>
      <c r="CF327" s="6">
        <v>859.95500000000004</v>
      </c>
      <c r="CH327">
        <v>197</v>
      </c>
      <c r="CI327">
        <v>1261.9849999999999</v>
      </c>
      <c r="CJ327">
        <v>1260.7360000000001</v>
      </c>
      <c r="CK327">
        <v>1247.941</v>
      </c>
      <c r="CL327">
        <v>1035.963</v>
      </c>
      <c r="CM327">
        <v>1082.3430000000001</v>
      </c>
      <c r="CN327">
        <v>929.05799999999999</v>
      </c>
      <c r="CO327">
        <v>1327.386</v>
      </c>
      <c r="CP327">
        <v>1436.836</v>
      </c>
      <c r="CQ327">
        <v>1371.8309999999999</v>
      </c>
      <c r="CR327">
        <v>1007.71</v>
      </c>
    </row>
    <row r="328" spans="2:96" x14ac:dyDescent="0.2">
      <c r="B328">
        <v>198</v>
      </c>
      <c r="C328">
        <v>691.20899999999995</v>
      </c>
      <c r="D328">
        <v>627.24300000000005</v>
      </c>
      <c r="E328">
        <v>667.15</v>
      </c>
      <c r="F328">
        <v>684.80600000000004</v>
      </c>
      <c r="G328">
        <v>663.36099999999999</v>
      </c>
      <c r="H328">
        <v>731.72299999999996</v>
      </c>
      <c r="I328">
        <v>672.55</v>
      </c>
      <c r="J328">
        <v>696.322</v>
      </c>
      <c r="K328">
        <v>620.33900000000006</v>
      </c>
      <c r="L328">
        <v>647.98500000000001</v>
      </c>
      <c r="N328">
        <v>198</v>
      </c>
      <c r="O328">
        <v>789.74699999999996</v>
      </c>
      <c r="P328">
        <v>1351.586</v>
      </c>
      <c r="Q328">
        <v>655.31100000000004</v>
      </c>
      <c r="R328">
        <v>856.92600000000004</v>
      </c>
      <c r="S328">
        <v>738.34100000000001</v>
      </c>
      <c r="T328">
        <v>832.23400000000004</v>
      </c>
      <c r="U328">
        <v>599.91800000000001</v>
      </c>
      <c r="V328">
        <v>647.55600000000004</v>
      </c>
      <c r="W328">
        <v>700.41499999999996</v>
      </c>
      <c r="X328">
        <v>654.10299999999995</v>
      </c>
      <c r="Z328">
        <v>198</v>
      </c>
      <c r="AA328">
        <v>769.19299999999998</v>
      </c>
      <c r="AB328">
        <v>659.28599999999994</v>
      </c>
      <c r="AC328">
        <v>939.99900000000002</v>
      </c>
      <c r="AD328">
        <v>791.89099999999996</v>
      </c>
      <c r="AE328">
        <v>751.71199999999999</v>
      </c>
      <c r="AF328">
        <v>721.02300000000002</v>
      </c>
      <c r="AG328">
        <v>713.43499999999995</v>
      </c>
      <c r="AH328">
        <v>727.52200000000005</v>
      </c>
      <c r="AI328">
        <v>979.61599999999999</v>
      </c>
      <c r="AJ328">
        <v>1193.6410000000001</v>
      </c>
      <c r="AL328">
        <v>198</v>
      </c>
      <c r="AR328">
        <v>769.68299999999999</v>
      </c>
      <c r="AS328">
        <v>753.06</v>
      </c>
      <c r="AT328">
        <v>1165.056</v>
      </c>
      <c r="AV328">
        <v>1068.5450000000001</v>
      </c>
      <c r="AX328">
        <v>198</v>
      </c>
      <c r="AY328">
        <v>1938.3320000000001</v>
      </c>
      <c r="AZ328">
        <v>2043.827</v>
      </c>
      <c r="BA328">
        <v>1601.8989999999999</v>
      </c>
      <c r="BB328">
        <v>2727.4189999999999</v>
      </c>
      <c r="BC328">
        <v>1179.6179999999999</v>
      </c>
      <c r="BD328">
        <v>986.95600000000002</v>
      </c>
      <c r="BE328">
        <v>1479.83</v>
      </c>
      <c r="BF328">
        <v>1289.44</v>
      </c>
      <c r="BG328">
        <v>1123.0060000000001</v>
      </c>
      <c r="BH328">
        <v>980.29499999999996</v>
      </c>
      <c r="BJ328">
        <v>198</v>
      </c>
      <c r="BK328">
        <v>1113.2739999999999</v>
      </c>
      <c r="BL328">
        <v>1216.5899999999999</v>
      </c>
      <c r="BM328">
        <v>1124.5999999999999</v>
      </c>
      <c r="BN328">
        <v>1025.614</v>
      </c>
      <c r="BO328">
        <v>1023.49</v>
      </c>
      <c r="BP328">
        <v>929.19399999999996</v>
      </c>
      <c r="BQ328">
        <v>1375.509</v>
      </c>
      <c r="BR328">
        <v>1640.3</v>
      </c>
      <c r="BS328">
        <v>1441.182</v>
      </c>
      <c r="BT328">
        <v>919.63900000000001</v>
      </c>
      <c r="BV328" s="6">
        <v>198</v>
      </c>
      <c r="BW328" s="6">
        <v>1377.914</v>
      </c>
      <c r="BX328" s="6">
        <v>1205.6489999999999</v>
      </c>
      <c r="BY328" s="6">
        <v>1104.8130000000001</v>
      </c>
      <c r="BZ328" s="6">
        <v>1134.4960000000001</v>
      </c>
      <c r="CA328" s="6">
        <v>938.94</v>
      </c>
      <c r="CB328" s="6">
        <v>1052.1600000000001</v>
      </c>
      <c r="CC328" s="6">
        <v>1427.09</v>
      </c>
      <c r="CD328" s="6">
        <v>1301.1859999999999</v>
      </c>
      <c r="CE328" s="6">
        <v>1213.2349999999999</v>
      </c>
      <c r="CF328" s="6">
        <v>869.62400000000002</v>
      </c>
      <c r="CH328">
        <v>198</v>
      </c>
      <c r="CI328">
        <v>1232.3779999999999</v>
      </c>
      <c r="CJ328">
        <v>1253.327</v>
      </c>
      <c r="CK328">
        <v>1303.3420000000001</v>
      </c>
      <c r="CL328">
        <v>1047.9849999999999</v>
      </c>
      <c r="CM328">
        <v>1062.232</v>
      </c>
      <c r="CN328">
        <v>1006.699</v>
      </c>
      <c r="CO328">
        <v>1347.078</v>
      </c>
      <c r="CP328">
        <v>1462.5650000000001</v>
      </c>
      <c r="CQ328">
        <v>1382.82</v>
      </c>
      <c r="CR328">
        <v>1030.259</v>
      </c>
    </row>
    <row r="329" spans="2:96" x14ac:dyDescent="0.2">
      <c r="B329">
        <v>199</v>
      </c>
      <c r="C329">
        <v>686.36400000000003</v>
      </c>
      <c r="D329">
        <v>638.66300000000001</v>
      </c>
      <c r="E329">
        <v>643.71799999999996</v>
      </c>
      <c r="F329">
        <v>669.03099999999995</v>
      </c>
      <c r="G329">
        <v>650.20100000000002</v>
      </c>
      <c r="H329">
        <v>719.64499999999998</v>
      </c>
      <c r="I329">
        <v>686.36400000000003</v>
      </c>
      <c r="J329">
        <v>699.90599999999995</v>
      </c>
      <c r="K329">
        <v>633.01099999999997</v>
      </c>
      <c r="L329">
        <v>614.84400000000005</v>
      </c>
      <c r="N329">
        <v>199</v>
      </c>
      <c r="O329">
        <v>803.44299999999998</v>
      </c>
      <c r="P329">
        <v>1305.6669999999999</v>
      </c>
      <c r="Q329">
        <v>669.33500000000004</v>
      </c>
      <c r="R329">
        <v>806.69799999999998</v>
      </c>
      <c r="S329">
        <v>738.24</v>
      </c>
      <c r="T329">
        <v>789.28099999999995</v>
      </c>
      <c r="U329">
        <v>596.31700000000001</v>
      </c>
      <c r="V329">
        <v>630.06799999999998</v>
      </c>
      <c r="W329">
        <v>756.02700000000004</v>
      </c>
      <c r="X329">
        <v>646.24</v>
      </c>
      <c r="Z329">
        <v>199</v>
      </c>
      <c r="AA329">
        <v>753.41099999999994</v>
      </c>
      <c r="AB329">
        <v>667.56399999999996</v>
      </c>
      <c r="AC329">
        <v>899.14700000000005</v>
      </c>
      <c r="AD329">
        <v>797.02599999999995</v>
      </c>
      <c r="AE329">
        <v>751.16099999999994</v>
      </c>
      <c r="AF329">
        <v>705.31100000000004</v>
      </c>
      <c r="AG329">
        <v>716.649</v>
      </c>
      <c r="AH329">
        <v>719.36199999999997</v>
      </c>
      <c r="AI329">
        <v>972.74699999999996</v>
      </c>
      <c r="AJ329">
        <v>1171.1320000000001</v>
      </c>
      <c r="AL329">
        <v>199</v>
      </c>
      <c r="AR329">
        <v>748.70100000000002</v>
      </c>
      <c r="AS329">
        <v>738.83199999999999</v>
      </c>
      <c r="AT329">
        <v>1138.182</v>
      </c>
      <c r="AV329">
        <v>1036.104</v>
      </c>
      <c r="AX329">
        <v>199</v>
      </c>
      <c r="AY329">
        <v>1845.7380000000001</v>
      </c>
      <c r="AZ329">
        <v>1914.3030000000001</v>
      </c>
      <c r="BA329">
        <v>1633.991</v>
      </c>
      <c r="BB329">
        <v>2940.569</v>
      </c>
      <c r="BC329">
        <v>1255.9359999999999</v>
      </c>
      <c r="BD329">
        <v>1069.925</v>
      </c>
      <c r="BE329">
        <v>1443.56</v>
      </c>
      <c r="BF329">
        <v>1275.412</v>
      </c>
      <c r="BG329">
        <v>1079.999</v>
      </c>
      <c r="BH329">
        <v>1003.658</v>
      </c>
      <c r="BJ329">
        <v>199</v>
      </c>
      <c r="BK329">
        <v>1135.4749999999999</v>
      </c>
      <c r="BL329">
        <v>1223.0070000000001</v>
      </c>
      <c r="BM329">
        <v>1163.7349999999999</v>
      </c>
      <c r="BN329">
        <v>994.55899999999997</v>
      </c>
      <c r="BO329">
        <v>1021.06</v>
      </c>
      <c r="BP329">
        <v>920.94500000000005</v>
      </c>
      <c r="BQ329">
        <v>1362.2570000000001</v>
      </c>
      <c r="BR329">
        <v>1588.0260000000001</v>
      </c>
      <c r="BS329">
        <v>1481.144</v>
      </c>
      <c r="BT329">
        <v>915.25099999999998</v>
      </c>
      <c r="BV329" s="6">
        <v>199</v>
      </c>
      <c r="BW329" s="6">
        <v>1412.723</v>
      </c>
      <c r="BX329" s="6">
        <v>1176.5740000000001</v>
      </c>
      <c r="BY329" s="6">
        <v>1124.0219999999999</v>
      </c>
      <c r="BZ329" s="6">
        <v>1086.807</v>
      </c>
      <c r="CA329" s="6">
        <v>925.58500000000004</v>
      </c>
      <c r="CB329" s="6">
        <v>972.19799999999998</v>
      </c>
      <c r="CC329" s="6">
        <v>1553.65</v>
      </c>
      <c r="CD329" s="6">
        <v>1361.491</v>
      </c>
      <c r="CE329" s="6">
        <v>1207.8810000000001</v>
      </c>
      <c r="CF329" s="6">
        <v>854.53499999999997</v>
      </c>
      <c r="CH329">
        <v>199</v>
      </c>
      <c r="CI329">
        <v>1241.3389999999999</v>
      </c>
      <c r="CJ329">
        <v>1203.8589999999999</v>
      </c>
      <c r="CK329">
        <v>1286.2059999999999</v>
      </c>
      <c r="CL329">
        <v>1035.2760000000001</v>
      </c>
      <c r="CM329">
        <v>1028.191</v>
      </c>
      <c r="CN329">
        <v>971.04899999999998</v>
      </c>
      <c r="CO329">
        <v>1407.346</v>
      </c>
      <c r="CP329">
        <v>1437.4649999999999</v>
      </c>
      <c r="CQ329">
        <v>1336.835</v>
      </c>
      <c r="CR329">
        <v>1088.002</v>
      </c>
    </row>
    <row r="330" spans="2:96" x14ac:dyDescent="0.2">
      <c r="B330">
        <v>200</v>
      </c>
      <c r="C330">
        <v>735.75900000000001</v>
      </c>
      <c r="D330">
        <v>663.51400000000001</v>
      </c>
      <c r="E330">
        <v>669.28200000000004</v>
      </c>
      <c r="F330">
        <v>687.86500000000001</v>
      </c>
      <c r="G330">
        <v>626.87199999999996</v>
      </c>
      <c r="H330">
        <v>726.399</v>
      </c>
      <c r="I330">
        <v>684.99</v>
      </c>
      <c r="J330">
        <v>665.88199999999995</v>
      </c>
      <c r="K330">
        <v>634.79499999999996</v>
      </c>
      <c r="L330">
        <v>590.05999999999995</v>
      </c>
      <c r="N330">
        <v>200</v>
      </c>
      <c r="O330">
        <v>796.846</v>
      </c>
      <c r="P330">
        <v>1242.3979999999999</v>
      </c>
      <c r="Q330">
        <v>661.67600000000004</v>
      </c>
      <c r="R330">
        <v>779.24</v>
      </c>
      <c r="S330">
        <v>696.61599999999999</v>
      </c>
      <c r="T330">
        <v>762.07</v>
      </c>
      <c r="U330">
        <v>611.36500000000001</v>
      </c>
      <c r="V330">
        <v>641.02099999999996</v>
      </c>
      <c r="W330">
        <v>698.16899999999998</v>
      </c>
      <c r="X330">
        <v>648.36500000000001</v>
      </c>
      <c r="Z330">
        <v>200</v>
      </c>
      <c r="AA330">
        <v>717.35699999999997</v>
      </c>
      <c r="AB330">
        <v>666.89800000000002</v>
      </c>
      <c r="AC330">
        <v>847.56600000000003</v>
      </c>
      <c r="AD330">
        <v>746.23800000000006</v>
      </c>
      <c r="AE330">
        <v>761.77200000000005</v>
      </c>
      <c r="AF330">
        <v>683.48500000000001</v>
      </c>
      <c r="AG330">
        <v>715.76599999999996</v>
      </c>
      <c r="AH330">
        <v>749.11400000000003</v>
      </c>
      <c r="AI330">
        <v>921.35500000000002</v>
      </c>
      <c r="AJ330">
        <v>1247.068</v>
      </c>
      <c r="AL330">
        <v>200</v>
      </c>
      <c r="AR330">
        <v>767.90499999999997</v>
      </c>
      <c r="AS330">
        <v>766.48900000000003</v>
      </c>
      <c r="AT330">
        <v>1172.239</v>
      </c>
      <c r="AV330">
        <v>1039.915</v>
      </c>
      <c r="AX330">
        <v>200</v>
      </c>
      <c r="AY330">
        <v>1829.596</v>
      </c>
      <c r="AZ330">
        <v>2090.2130000000002</v>
      </c>
      <c r="BA330">
        <v>1556.74</v>
      </c>
      <c r="BB330">
        <v>3095.998</v>
      </c>
      <c r="BC330">
        <v>1245.5060000000001</v>
      </c>
      <c r="BD330">
        <v>1052.277</v>
      </c>
      <c r="BE330">
        <v>1390.0350000000001</v>
      </c>
      <c r="BF330">
        <v>1213.6479999999999</v>
      </c>
      <c r="BG330">
        <v>1110.0319999999999</v>
      </c>
      <c r="BH330">
        <v>1015.245</v>
      </c>
      <c r="BJ330">
        <v>200</v>
      </c>
      <c r="BK330">
        <v>1151.567</v>
      </c>
      <c r="BL330">
        <v>1191.172</v>
      </c>
      <c r="BM330">
        <v>1171.627</v>
      </c>
      <c r="BN330">
        <v>965.82899999999995</v>
      </c>
      <c r="BO330">
        <v>1030.5150000000001</v>
      </c>
      <c r="BP330">
        <v>909.41</v>
      </c>
      <c r="BQ330">
        <v>1416.4490000000001</v>
      </c>
      <c r="BR330">
        <v>1509.7370000000001</v>
      </c>
      <c r="BS330">
        <v>1493.8510000000001</v>
      </c>
      <c r="BT330">
        <v>973.13300000000004</v>
      </c>
      <c r="BV330" s="6">
        <v>200</v>
      </c>
      <c r="BW330" s="6">
        <v>1396.019</v>
      </c>
      <c r="BX330" s="6">
        <v>1212.0260000000001</v>
      </c>
      <c r="BY330" s="6">
        <v>1101.93</v>
      </c>
      <c r="BZ330" s="6">
        <v>1070.9760000000001</v>
      </c>
      <c r="CA330" s="6">
        <v>931.76400000000001</v>
      </c>
      <c r="CB330" s="6">
        <v>1038.865</v>
      </c>
      <c r="CC330" s="6">
        <v>1632.2639999999999</v>
      </c>
      <c r="CD330" s="6">
        <v>1372.479</v>
      </c>
      <c r="CE330" s="6">
        <v>1144.7940000000001</v>
      </c>
      <c r="CF330" s="6">
        <v>815.02700000000004</v>
      </c>
      <c r="CH330">
        <v>200</v>
      </c>
      <c r="CI330">
        <v>1245.702</v>
      </c>
      <c r="CJ330">
        <v>1267.1420000000001</v>
      </c>
      <c r="CK330">
        <v>1254.9090000000001</v>
      </c>
      <c r="CL330">
        <v>1084.752</v>
      </c>
      <c r="CM330">
        <v>1020.372</v>
      </c>
      <c r="CN330">
        <v>992.28300000000002</v>
      </c>
      <c r="CO330">
        <v>1330.9349999999999</v>
      </c>
      <c r="CP330">
        <v>1553.835</v>
      </c>
      <c r="CQ330">
        <v>1370.2660000000001</v>
      </c>
      <c r="CR330">
        <v>1017.352</v>
      </c>
    </row>
    <row r="331" spans="2:96" x14ac:dyDescent="0.2">
      <c r="B331">
        <v>201</v>
      </c>
      <c r="C331">
        <v>718.16499999999996</v>
      </c>
      <c r="D331">
        <v>663.68</v>
      </c>
      <c r="E331">
        <v>684.47799999999995</v>
      </c>
      <c r="F331">
        <v>702.65899999999999</v>
      </c>
      <c r="G331">
        <v>669.61800000000005</v>
      </c>
      <c r="H331">
        <v>683.96199999999999</v>
      </c>
      <c r="I331">
        <v>712.06100000000004</v>
      </c>
      <c r="J331">
        <v>678.25400000000002</v>
      </c>
      <c r="K331">
        <v>613.04100000000005</v>
      </c>
      <c r="L331">
        <v>630.57000000000005</v>
      </c>
      <c r="N331">
        <v>201</v>
      </c>
      <c r="O331">
        <v>775.625</v>
      </c>
      <c r="P331">
        <v>1217.046</v>
      </c>
      <c r="Q331">
        <v>639.447</v>
      </c>
      <c r="R331">
        <v>771.72199999999998</v>
      </c>
      <c r="S331">
        <v>697.18</v>
      </c>
      <c r="T331">
        <v>737.97199999999998</v>
      </c>
      <c r="U331">
        <v>617.96299999999997</v>
      </c>
      <c r="V331">
        <v>695.33199999999999</v>
      </c>
      <c r="W331">
        <v>744.10699999999997</v>
      </c>
      <c r="X331">
        <v>646.61400000000003</v>
      </c>
      <c r="Z331">
        <v>201</v>
      </c>
      <c r="AA331">
        <v>690.37699999999995</v>
      </c>
      <c r="AB331">
        <v>716.47699999999998</v>
      </c>
      <c r="AC331">
        <v>814.47299999999996</v>
      </c>
      <c r="AD331">
        <v>732.97400000000005</v>
      </c>
      <c r="AE331">
        <v>750.90599999999995</v>
      </c>
      <c r="AF331">
        <v>693.32600000000002</v>
      </c>
      <c r="AG331">
        <v>697.39599999999996</v>
      </c>
      <c r="AH331">
        <v>770.81</v>
      </c>
      <c r="AI331">
        <v>873.04399999999998</v>
      </c>
      <c r="AJ331">
        <v>1325.3530000000001</v>
      </c>
      <c r="AL331">
        <v>201</v>
      </c>
      <c r="AR331">
        <v>763.22199999999998</v>
      </c>
      <c r="AS331">
        <v>714.57899999999995</v>
      </c>
      <c r="AT331">
        <v>1121.079</v>
      </c>
      <c r="AV331">
        <v>1043.1410000000001</v>
      </c>
      <c r="AX331">
        <v>201</v>
      </c>
      <c r="AY331">
        <v>1938.6579999999999</v>
      </c>
      <c r="AZ331">
        <v>2206.5909999999999</v>
      </c>
      <c r="BA331">
        <v>1495.7280000000001</v>
      </c>
      <c r="BB331">
        <v>3217.165</v>
      </c>
      <c r="BC331">
        <v>1235.4780000000001</v>
      </c>
      <c r="BD331">
        <v>1049.6120000000001</v>
      </c>
      <c r="BE331">
        <v>1404.537</v>
      </c>
      <c r="BF331">
        <v>1196.4949999999999</v>
      </c>
      <c r="BG331">
        <v>1119.6859999999999</v>
      </c>
      <c r="BH331">
        <v>987.053</v>
      </c>
      <c r="BJ331">
        <v>201</v>
      </c>
      <c r="BK331">
        <v>1153.7070000000001</v>
      </c>
      <c r="BL331">
        <v>1202.865</v>
      </c>
      <c r="BM331">
        <v>1163.518</v>
      </c>
      <c r="BN331">
        <v>980.49199999999996</v>
      </c>
      <c r="BO331">
        <v>1094.627</v>
      </c>
      <c r="BP331">
        <v>975.54700000000003</v>
      </c>
      <c r="BQ331">
        <v>1431.4380000000001</v>
      </c>
      <c r="BR331">
        <v>1454.51</v>
      </c>
      <c r="BS331">
        <v>1595.3119999999999</v>
      </c>
      <c r="BT331">
        <v>903.43299999999999</v>
      </c>
      <c r="BV331" s="6">
        <v>201</v>
      </c>
      <c r="BW331" s="6">
        <v>1403.933</v>
      </c>
      <c r="BX331" s="6">
        <v>1231.489</v>
      </c>
      <c r="BY331" s="6">
        <v>1147.8910000000001</v>
      </c>
      <c r="BZ331" s="6">
        <v>1069.4949999999999</v>
      </c>
      <c r="CA331" s="6">
        <v>999.52599999999995</v>
      </c>
      <c r="CB331" s="6">
        <v>1024.7619999999999</v>
      </c>
      <c r="CC331" s="6">
        <v>1594.4929999999999</v>
      </c>
      <c r="CD331" s="6">
        <v>1404.442</v>
      </c>
      <c r="CE331" s="6">
        <v>1113.46</v>
      </c>
      <c r="CF331" s="6">
        <v>890.28300000000002</v>
      </c>
      <c r="CH331">
        <v>201</v>
      </c>
      <c r="CI331">
        <v>1263.5340000000001</v>
      </c>
      <c r="CJ331">
        <v>1249.1780000000001</v>
      </c>
      <c r="CK331">
        <v>1280.7159999999999</v>
      </c>
      <c r="CL331">
        <v>1124.1890000000001</v>
      </c>
      <c r="CM331">
        <v>1060.53</v>
      </c>
      <c r="CN331">
        <v>1009.861</v>
      </c>
      <c r="CO331">
        <v>1326.2329999999999</v>
      </c>
      <c r="CP331">
        <v>1530.3040000000001</v>
      </c>
      <c r="CQ331">
        <v>1445.0730000000001</v>
      </c>
      <c r="CR331">
        <v>938.12099999999998</v>
      </c>
    </row>
    <row r="332" spans="2:96" x14ac:dyDescent="0.2">
      <c r="B332">
        <v>202</v>
      </c>
      <c r="C332">
        <v>702.69200000000001</v>
      </c>
      <c r="D332">
        <v>643.75300000000004</v>
      </c>
      <c r="E332">
        <v>674.33399999999995</v>
      </c>
      <c r="F332">
        <v>657.25</v>
      </c>
      <c r="G332">
        <v>626.83100000000002</v>
      </c>
      <c r="H332">
        <v>697.73199999999997</v>
      </c>
      <c r="I332">
        <v>707.26300000000003</v>
      </c>
      <c r="J332">
        <v>682.69899999999996</v>
      </c>
      <c r="K332">
        <v>629.68399999999997</v>
      </c>
      <c r="L332">
        <v>611.24</v>
      </c>
      <c r="N332">
        <v>202</v>
      </c>
      <c r="O332">
        <v>763.05499999999995</v>
      </c>
      <c r="P332">
        <v>1280.952</v>
      </c>
      <c r="Q332">
        <v>644.46799999999996</v>
      </c>
      <c r="R332">
        <v>780.04100000000005</v>
      </c>
      <c r="S332">
        <v>694.21299999999997</v>
      </c>
      <c r="T332">
        <v>718.19600000000003</v>
      </c>
      <c r="U332">
        <v>608.30600000000004</v>
      </c>
      <c r="V332">
        <v>647.96600000000001</v>
      </c>
      <c r="W332">
        <v>747.90700000000004</v>
      </c>
      <c r="X332">
        <v>655.56100000000004</v>
      </c>
      <c r="Z332">
        <v>202</v>
      </c>
      <c r="AA332">
        <v>717.45399999999995</v>
      </c>
      <c r="AB332">
        <v>698.53800000000001</v>
      </c>
      <c r="AC332">
        <v>826.58799999999997</v>
      </c>
      <c r="AD332">
        <v>718.32399999999996</v>
      </c>
      <c r="AE332">
        <v>714.25199999999995</v>
      </c>
      <c r="AF332">
        <v>715.70899999999995</v>
      </c>
      <c r="AG332">
        <v>709.49900000000002</v>
      </c>
      <c r="AH332">
        <v>771.53499999999997</v>
      </c>
      <c r="AI332">
        <v>897.86199999999997</v>
      </c>
      <c r="AJ332">
        <v>1379.0809999999999</v>
      </c>
      <c r="AL332">
        <v>202</v>
      </c>
      <c r="AR332">
        <v>774.21</v>
      </c>
      <c r="AS332">
        <v>733.59</v>
      </c>
      <c r="AT332">
        <v>1031.9490000000001</v>
      </c>
      <c r="AV332">
        <v>1015.568</v>
      </c>
      <c r="AX332">
        <v>202</v>
      </c>
      <c r="AY332">
        <v>1830.829</v>
      </c>
      <c r="AZ332">
        <v>2372.5500000000002</v>
      </c>
      <c r="BA332">
        <v>1571.998</v>
      </c>
      <c r="BB332">
        <v>3310.0529999999999</v>
      </c>
      <c r="BC332">
        <v>1253.8789999999999</v>
      </c>
      <c r="BD332">
        <v>1020.853</v>
      </c>
      <c r="BE332">
        <v>1396.644</v>
      </c>
      <c r="BF332">
        <v>1221.4269999999999</v>
      </c>
      <c r="BG332">
        <v>1083.5930000000001</v>
      </c>
      <c r="BH332">
        <v>984.60799999999995</v>
      </c>
      <c r="BJ332">
        <v>202</v>
      </c>
      <c r="BK332">
        <v>1157.846</v>
      </c>
      <c r="BL332">
        <v>1178.28</v>
      </c>
      <c r="BM332">
        <v>1091.27</v>
      </c>
      <c r="BN332">
        <v>989.65300000000002</v>
      </c>
      <c r="BO332">
        <v>1059.5229999999999</v>
      </c>
      <c r="BP332">
        <v>942.03599999999994</v>
      </c>
      <c r="BQ332">
        <v>1425.93</v>
      </c>
      <c r="BR332">
        <v>1380.0530000000001</v>
      </c>
      <c r="BS332">
        <v>1623.953</v>
      </c>
      <c r="BT332">
        <v>907.08399999999995</v>
      </c>
      <c r="BV332" s="6">
        <v>202</v>
      </c>
      <c r="BW332" s="6">
        <v>1428.1690000000001</v>
      </c>
      <c r="BX332" s="6">
        <v>1275.4880000000001</v>
      </c>
      <c r="BY332" s="6">
        <v>1136.979</v>
      </c>
      <c r="BZ332" s="6">
        <v>1056.3520000000001</v>
      </c>
      <c r="CA332" s="6">
        <v>955.09</v>
      </c>
      <c r="CB332" s="6">
        <v>1013.693</v>
      </c>
      <c r="CC332" s="6">
        <v>1539.3789999999999</v>
      </c>
      <c r="CD332" s="6">
        <v>1465.4960000000001</v>
      </c>
      <c r="CE332" s="6">
        <v>1122.4159999999999</v>
      </c>
      <c r="CF332" s="6">
        <v>874.40200000000004</v>
      </c>
      <c r="CH332">
        <v>202</v>
      </c>
      <c r="CI332">
        <v>1329.6389999999999</v>
      </c>
      <c r="CJ332">
        <v>1298.4069999999999</v>
      </c>
      <c r="CK332">
        <v>1239.529</v>
      </c>
      <c r="CL332">
        <v>1083.7239999999999</v>
      </c>
      <c r="CM332">
        <v>1051.943</v>
      </c>
      <c r="CN332">
        <v>968.29899999999998</v>
      </c>
      <c r="CO332">
        <v>1392.2329999999999</v>
      </c>
      <c r="CP332">
        <v>1579.9190000000001</v>
      </c>
      <c r="CQ332">
        <v>1325.3920000000001</v>
      </c>
      <c r="CR332">
        <v>976.92100000000005</v>
      </c>
    </row>
    <row r="333" spans="2:96" x14ac:dyDescent="0.2">
      <c r="B333">
        <v>203</v>
      </c>
      <c r="C333">
        <v>721.27300000000002</v>
      </c>
      <c r="D333">
        <v>648.25099999999998</v>
      </c>
      <c r="E333">
        <v>670.351</v>
      </c>
      <c r="F333">
        <v>672.04</v>
      </c>
      <c r="G333">
        <v>626.91200000000003</v>
      </c>
      <c r="H333">
        <v>708.43700000000001</v>
      </c>
      <c r="I333">
        <v>702.96900000000005</v>
      </c>
      <c r="J333">
        <v>684.02099999999996</v>
      </c>
      <c r="K333">
        <v>641.35599999999999</v>
      </c>
      <c r="L333">
        <v>592.78800000000001</v>
      </c>
      <c r="N333">
        <v>203</v>
      </c>
      <c r="O333">
        <v>733.697</v>
      </c>
      <c r="P333">
        <v>1305.6189999999999</v>
      </c>
      <c r="Q333">
        <v>662.428</v>
      </c>
      <c r="R333">
        <v>746.17899999999997</v>
      </c>
      <c r="S333">
        <v>714.37099999999998</v>
      </c>
      <c r="T333">
        <v>729.78300000000002</v>
      </c>
      <c r="U333">
        <v>608.92100000000005</v>
      </c>
      <c r="V333">
        <v>664.80200000000002</v>
      </c>
      <c r="W333">
        <v>741.06</v>
      </c>
      <c r="X333">
        <v>637.39099999999996</v>
      </c>
      <c r="Z333">
        <v>203</v>
      </c>
      <c r="AA333">
        <v>725.28700000000003</v>
      </c>
      <c r="AB333">
        <v>668.78399999999999</v>
      </c>
      <c r="AC333">
        <v>856.27800000000002</v>
      </c>
      <c r="AD333">
        <v>772.64300000000003</v>
      </c>
      <c r="AE333">
        <v>753.14700000000005</v>
      </c>
      <c r="AF333">
        <v>695.56</v>
      </c>
      <c r="AG333">
        <v>706.59199999999998</v>
      </c>
      <c r="AH333">
        <v>753.351</v>
      </c>
      <c r="AI333">
        <v>856.83799999999997</v>
      </c>
      <c r="AJ333">
        <v>1541.569</v>
      </c>
      <c r="AL333">
        <v>203</v>
      </c>
      <c r="AR333">
        <v>748.98699999999997</v>
      </c>
      <c r="AS333">
        <v>724.03300000000002</v>
      </c>
      <c r="AT333">
        <v>1051.71</v>
      </c>
      <c r="AV333">
        <v>1002.962</v>
      </c>
      <c r="AX333">
        <v>203</v>
      </c>
      <c r="AY333">
        <v>1798.8230000000001</v>
      </c>
      <c r="AZ333">
        <v>2298.0369999999998</v>
      </c>
      <c r="BA333">
        <v>1580.7750000000001</v>
      </c>
      <c r="BB333">
        <v>3232.6419999999998</v>
      </c>
      <c r="BC333">
        <v>1193.741</v>
      </c>
      <c r="BD333">
        <v>1044.7180000000001</v>
      </c>
      <c r="BE333">
        <v>1359.18</v>
      </c>
      <c r="BF333">
        <v>1223.3050000000001</v>
      </c>
      <c r="BG333">
        <v>1040.607</v>
      </c>
      <c r="BH333">
        <v>958.17700000000002</v>
      </c>
      <c r="BJ333">
        <v>203</v>
      </c>
      <c r="BK333">
        <v>1136.615</v>
      </c>
      <c r="BL333">
        <v>1243.192</v>
      </c>
      <c r="BM333">
        <v>1106.8789999999999</v>
      </c>
      <c r="BN333">
        <v>995.93299999999999</v>
      </c>
      <c r="BO333">
        <v>1046.884</v>
      </c>
      <c r="BP333">
        <v>1025.8910000000001</v>
      </c>
      <c r="BQ333">
        <v>1459.884</v>
      </c>
      <c r="BR333">
        <v>1457.3920000000001</v>
      </c>
      <c r="BS333">
        <v>1628.473</v>
      </c>
      <c r="BT333">
        <v>864.596</v>
      </c>
      <c r="BV333" s="6">
        <v>203</v>
      </c>
      <c r="BW333" s="6">
        <v>1405.337</v>
      </c>
      <c r="BX333" s="6">
        <v>1224.9469999999999</v>
      </c>
      <c r="BY333" s="6">
        <v>1116.4059999999999</v>
      </c>
      <c r="BZ333" s="6">
        <v>991.452</v>
      </c>
      <c r="CA333" s="6">
        <v>940.91700000000003</v>
      </c>
      <c r="CB333" s="6">
        <v>1023.051</v>
      </c>
      <c r="CC333" s="6">
        <v>1554.405</v>
      </c>
      <c r="CD333" s="6">
        <v>1535.741</v>
      </c>
      <c r="CE333" s="6">
        <v>1086.6389999999999</v>
      </c>
      <c r="CF333" s="6">
        <v>900.08600000000001</v>
      </c>
      <c r="CH333">
        <v>203</v>
      </c>
      <c r="CI333">
        <v>1325.3240000000001</v>
      </c>
      <c r="CJ333">
        <v>1255.557</v>
      </c>
      <c r="CK333">
        <v>1198.8399999999999</v>
      </c>
      <c r="CL333">
        <v>1061.9570000000001</v>
      </c>
      <c r="CM333">
        <v>1026.462</v>
      </c>
      <c r="CN333">
        <v>1011.981</v>
      </c>
      <c r="CO333">
        <v>1397.896</v>
      </c>
      <c r="CP333">
        <v>1584.0640000000001</v>
      </c>
      <c r="CQ333">
        <v>1348.2159999999999</v>
      </c>
      <c r="CR333">
        <v>954.91600000000005</v>
      </c>
    </row>
    <row r="334" spans="2:96" x14ac:dyDescent="0.2">
      <c r="B334">
        <v>204</v>
      </c>
      <c r="C334">
        <v>717.00800000000004</v>
      </c>
      <c r="D334">
        <v>623.14099999999996</v>
      </c>
      <c r="E334">
        <v>643.67100000000005</v>
      </c>
      <c r="F334">
        <v>692.23800000000006</v>
      </c>
      <c r="G334">
        <v>648.91600000000005</v>
      </c>
      <c r="H334">
        <v>730.596</v>
      </c>
      <c r="I334">
        <v>676.83199999999999</v>
      </c>
      <c r="J334">
        <v>645.24199999999996</v>
      </c>
      <c r="K334">
        <v>666.77200000000005</v>
      </c>
      <c r="L334">
        <v>622.71600000000001</v>
      </c>
      <c r="N334">
        <v>204</v>
      </c>
      <c r="O334">
        <v>723.89</v>
      </c>
      <c r="P334">
        <v>1357.6110000000001</v>
      </c>
      <c r="Q334">
        <v>644.87300000000005</v>
      </c>
      <c r="R334">
        <v>694.59199999999998</v>
      </c>
      <c r="S334">
        <v>714.10199999999998</v>
      </c>
      <c r="T334">
        <v>744.34799999999996</v>
      </c>
      <c r="U334">
        <v>600.32000000000005</v>
      </c>
      <c r="V334">
        <v>681.74800000000005</v>
      </c>
      <c r="W334">
        <v>749.65599999999995</v>
      </c>
      <c r="X334">
        <v>638.17200000000003</v>
      </c>
      <c r="Z334">
        <v>204</v>
      </c>
      <c r="AA334">
        <v>726.25599999999997</v>
      </c>
      <c r="AB334">
        <v>617.92899999999997</v>
      </c>
      <c r="AC334">
        <v>804.471</v>
      </c>
      <c r="AD334">
        <v>765.73599999999999</v>
      </c>
      <c r="AE334">
        <v>703.41099999999994</v>
      </c>
      <c r="AF334">
        <v>655.96600000000001</v>
      </c>
      <c r="AG334">
        <v>706.63400000000001</v>
      </c>
      <c r="AH334">
        <v>755.33</v>
      </c>
      <c r="AI334">
        <v>816.66499999999996</v>
      </c>
      <c r="AJ334">
        <v>1677.626</v>
      </c>
      <c r="AL334">
        <v>204</v>
      </c>
      <c r="AR334">
        <v>728.86599999999999</v>
      </c>
      <c r="AS334">
        <v>766.28300000000002</v>
      </c>
      <c r="AT334">
        <v>1025.079</v>
      </c>
      <c r="AV334">
        <v>1029.7180000000001</v>
      </c>
      <c r="AX334">
        <v>204</v>
      </c>
      <c r="AY334">
        <v>1897.088</v>
      </c>
      <c r="AZ334">
        <v>2193.4630000000002</v>
      </c>
      <c r="BA334">
        <v>1580.3989999999999</v>
      </c>
      <c r="BB334">
        <v>3069.192</v>
      </c>
      <c r="BC334">
        <v>1232.98</v>
      </c>
      <c r="BD334">
        <v>1039.444</v>
      </c>
      <c r="BE334">
        <v>1349.681</v>
      </c>
      <c r="BF334">
        <v>1142.325</v>
      </c>
      <c r="BG334">
        <v>1076.739</v>
      </c>
      <c r="BH334">
        <v>976.96500000000003</v>
      </c>
      <c r="BJ334">
        <v>204</v>
      </c>
      <c r="BK334">
        <v>1162.258</v>
      </c>
      <c r="BL334">
        <v>1281.1659999999999</v>
      </c>
      <c r="BM334">
        <v>1121.3420000000001</v>
      </c>
      <c r="BN334">
        <v>963.22299999999996</v>
      </c>
      <c r="BO334">
        <v>1050.962</v>
      </c>
      <c r="BP334">
        <v>1028.8710000000001</v>
      </c>
      <c r="BQ334">
        <v>1489.5250000000001</v>
      </c>
      <c r="BR334">
        <v>1491.288</v>
      </c>
      <c r="BS334">
        <v>1650.9290000000001</v>
      </c>
      <c r="BT334">
        <v>939.971</v>
      </c>
      <c r="BV334" s="6">
        <v>204</v>
      </c>
      <c r="BW334" s="6">
        <v>1392.9829999999999</v>
      </c>
      <c r="BX334" s="6">
        <v>1228.1949999999999</v>
      </c>
      <c r="BY334" s="6">
        <v>1117.8989999999999</v>
      </c>
      <c r="BZ334" s="6">
        <v>1033.202</v>
      </c>
      <c r="CA334" s="6">
        <v>979.59500000000003</v>
      </c>
      <c r="CB334" s="6">
        <v>1007.078</v>
      </c>
      <c r="CC334" s="6">
        <v>1475.5889999999999</v>
      </c>
      <c r="CD334" s="6">
        <v>1635.008</v>
      </c>
      <c r="CE334" s="6">
        <v>1073.2670000000001</v>
      </c>
      <c r="CF334" s="6">
        <v>843.57299999999998</v>
      </c>
      <c r="CH334">
        <v>204</v>
      </c>
      <c r="CI334">
        <v>1316.973</v>
      </c>
      <c r="CJ334">
        <v>1255.0440000000001</v>
      </c>
      <c r="CK334">
        <v>1228.627</v>
      </c>
      <c r="CL334">
        <v>1084.6379999999999</v>
      </c>
      <c r="CM334">
        <v>1065.4559999999999</v>
      </c>
      <c r="CN334">
        <v>1027.1990000000001</v>
      </c>
      <c r="CO334">
        <v>1365.6389999999999</v>
      </c>
      <c r="CP334">
        <v>1623.2190000000001</v>
      </c>
      <c r="CQ334">
        <v>1276.222</v>
      </c>
      <c r="CR334">
        <v>930.41700000000003</v>
      </c>
    </row>
    <row r="335" spans="2:96" x14ac:dyDescent="0.2">
      <c r="B335">
        <v>205</v>
      </c>
      <c r="C335">
        <v>712.02800000000002</v>
      </c>
      <c r="D335">
        <v>620.625</v>
      </c>
      <c r="E335">
        <v>645.92999999999995</v>
      </c>
      <c r="F335">
        <v>673.85900000000004</v>
      </c>
      <c r="G335">
        <v>640.61199999999997</v>
      </c>
      <c r="H335">
        <v>706.71699999999998</v>
      </c>
      <c r="I335">
        <v>676.84</v>
      </c>
      <c r="J335">
        <v>638.44899999999996</v>
      </c>
      <c r="K335">
        <v>654.02300000000002</v>
      </c>
      <c r="L335">
        <v>631.24400000000003</v>
      </c>
      <c r="N335">
        <v>205</v>
      </c>
      <c r="O335">
        <v>696.149</v>
      </c>
      <c r="P335">
        <v>1430.1890000000001</v>
      </c>
      <c r="Q335">
        <v>673.23599999999999</v>
      </c>
      <c r="R335">
        <v>710.05200000000002</v>
      </c>
      <c r="S335">
        <v>663.14599999999996</v>
      </c>
      <c r="T335">
        <v>696.21500000000003</v>
      </c>
      <c r="U335">
        <v>600.66099999999994</v>
      </c>
      <c r="V335">
        <v>656.34</v>
      </c>
      <c r="W335">
        <v>776.82500000000005</v>
      </c>
      <c r="X335">
        <v>636.81399999999996</v>
      </c>
      <c r="Z335">
        <v>205</v>
      </c>
      <c r="AA335">
        <v>756.77200000000005</v>
      </c>
      <c r="AC335">
        <v>824.38400000000001</v>
      </c>
      <c r="AD335">
        <v>715.31799999999998</v>
      </c>
      <c r="AE335">
        <v>731.62800000000004</v>
      </c>
      <c r="AF335">
        <v>665.42100000000005</v>
      </c>
      <c r="AG335">
        <v>697.17600000000004</v>
      </c>
      <c r="AH335">
        <v>763.41600000000005</v>
      </c>
      <c r="AI335">
        <v>823.41200000000003</v>
      </c>
      <c r="AJ335">
        <v>1778.248</v>
      </c>
      <c r="AL335">
        <v>205</v>
      </c>
      <c r="AR335">
        <v>820.59299999999996</v>
      </c>
      <c r="AS335">
        <v>745.62</v>
      </c>
      <c r="AT335">
        <v>1039.3689999999999</v>
      </c>
      <c r="AV335">
        <v>1056.4490000000001</v>
      </c>
      <c r="AX335">
        <v>205</v>
      </c>
      <c r="AY335">
        <v>2020.5550000000001</v>
      </c>
      <c r="AZ335">
        <v>2169.3939999999998</v>
      </c>
      <c r="BA335">
        <v>1643.1659999999999</v>
      </c>
      <c r="BB335">
        <v>2947.67</v>
      </c>
      <c r="BC335">
        <v>1361.0630000000001</v>
      </c>
      <c r="BD335">
        <v>938.66300000000001</v>
      </c>
      <c r="BE335">
        <v>1304.846</v>
      </c>
      <c r="BF335">
        <v>1128.1110000000001</v>
      </c>
      <c r="BG335">
        <v>1059.6310000000001</v>
      </c>
      <c r="BH335">
        <v>940.82600000000002</v>
      </c>
      <c r="BJ335">
        <v>205</v>
      </c>
      <c r="BK335">
        <v>1121.6199999999999</v>
      </c>
      <c r="BL335">
        <v>1374.133</v>
      </c>
      <c r="BM335">
        <v>1160.0830000000001</v>
      </c>
      <c r="BN335">
        <v>954.78300000000002</v>
      </c>
      <c r="BO335">
        <v>1058.1320000000001</v>
      </c>
      <c r="BP335">
        <v>1026.193</v>
      </c>
      <c r="BQ335">
        <v>1537.3</v>
      </c>
      <c r="BR335">
        <v>1448.1990000000001</v>
      </c>
      <c r="BS335">
        <v>1607.818</v>
      </c>
      <c r="BT335">
        <v>938.37800000000004</v>
      </c>
      <c r="BV335" s="6">
        <v>205</v>
      </c>
      <c r="BW335" s="6">
        <v>1349.4490000000001</v>
      </c>
      <c r="BX335" s="6">
        <v>1208.5160000000001</v>
      </c>
      <c r="BY335" s="6">
        <v>1081.135</v>
      </c>
      <c r="BZ335" s="6">
        <v>1053.52</v>
      </c>
      <c r="CA335" s="6">
        <v>969.7</v>
      </c>
      <c r="CB335" s="6">
        <v>1004.558</v>
      </c>
      <c r="CC335" s="6">
        <v>1511.2349999999999</v>
      </c>
      <c r="CD335" s="6">
        <v>1676.069</v>
      </c>
      <c r="CE335" s="6">
        <v>1084.3910000000001</v>
      </c>
      <c r="CF335" s="6">
        <v>861.26300000000003</v>
      </c>
      <c r="CH335">
        <v>205</v>
      </c>
      <c r="CI335">
        <v>1316.1579999999999</v>
      </c>
      <c r="CJ335">
        <v>1213.8969999999999</v>
      </c>
      <c r="CK335">
        <v>1202.4380000000001</v>
      </c>
      <c r="CL335">
        <v>1082.49</v>
      </c>
      <c r="CM335">
        <v>1065.954</v>
      </c>
      <c r="CN335">
        <v>1045.5930000000001</v>
      </c>
      <c r="CO335">
        <v>1316.2180000000001</v>
      </c>
      <c r="CP335">
        <v>1654.425</v>
      </c>
      <c r="CQ335">
        <v>1316.93</v>
      </c>
      <c r="CR335">
        <v>916.01199999999994</v>
      </c>
    </row>
    <row r="336" spans="2:96" x14ac:dyDescent="0.2">
      <c r="B336">
        <v>206</v>
      </c>
      <c r="C336">
        <v>722.55799999999999</v>
      </c>
      <c r="D336">
        <v>625.64400000000001</v>
      </c>
      <c r="E336">
        <v>639.44799999999998</v>
      </c>
      <c r="F336">
        <v>662.80499999999995</v>
      </c>
      <c r="G336">
        <v>650.26599999999996</v>
      </c>
      <c r="H336">
        <v>679.221</v>
      </c>
      <c r="I336">
        <v>683.01599999999996</v>
      </c>
      <c r="J336">
        <v>694.154</v>
      </c>
      <c r="K336">
        <v>638.63099999999997</v>
      </c>
      <c r="L336">
        <v>629.24199999999996</v>
      </c>
      <c r="N336">
        <v>206</v>
      </c>
      <c r="O336">
        <v>717.15899999999999</v>
      </c>
      <c r="P336">
        <v>1441.7260000000001</v>
      </c>
      <c r="Q336">
        <v>658.74</v>
      </c>
      <c r="R336">
        <v>682.53</v>
      </c>
      <c r="S336">
        <v>673.10500000000002</v>
      </c>
      <c r="T336">
        <v>686.096</v>
      </c>
      <c r="U336">
        <v>619.35500000000002</v>
      </c>
      <c r="V336">
        <v>642.24</v>
      </c>
      <c r="W336">
        <v>735.54899999999998</v>
      </c>
      <c r="X336">
        <v>640.60699999999997</v>
      </c>
      <c r="Z336">
        <v>206</v>
      </c>
      <c r="AA336">
        <v>747.32600000000002</v>
      </c>
      <c r="AC336">
        <v>762.03200000000004</v>
      </c>
      <c r="AD336">
        <v>735.18499999999995</v>
      </c>
      <c r="AE336">
        <v>726.077</v>
      </c>
      <c r="AF336">
        <v>645.46</v>
      </c>
      <c r="AG336">
        <v>719.30399999999997</v>
      </c>
      <c r="AH336">
        <v>764.25699999999995</v>
      </c>
      <c r="AI336">
        <v>838.20500000000004</v>
      </c>
      <c r="AJ336">
        <v>1924.3879999999999</v>
      </c>
      <c r="AL336">
        <v>206</v>
      </c>
      <c r="AR336">
        <v>782.84799999999996</v>
      </c>
      <c r="AS336">
        <v>745.27099999999996</v>
      </c>
      <c r="AT336">
        <v>1003.268</v>
      </c>
      <c r="AV336">
        <v>1046.67</v>
      </c>
      <c r="AX336">
        <v>206</v>
      </c>
      <c r="AY336">
        <v>2187.915</v>
      </c>
      <c r="AZ336">
        <v>2130.018</v>
      </c>
      <c r="BA336">
        <v>1626.32</v>
      </c>
      <c r="BB336">
        <v>2716.5819999999999</v>
      </c>
      <c r="BC336">
        <v>1385.9929999999999</v>
      </c>
      <c r="BD336">
        <v>900.16</v>
      </c>
      <c r="BE336">
        <v>1347.6679999999999</v>
      </c>
      <c r="BF336">
        <v>1128.0609999999999</v>
      </c>
      <c r="BG336">
        <v>1071.7270000000001</v>
      </c>
      <c r="BH336">
        <v>965.63800000000003</v>
      </c>
      <c r="BJ336">
        <v>206</v>
      </c>
      <c r="BK336">
        <v>1088.8219999999999</v>
      </c>
      <c r="BL336">
        <v>1284.038</v>
      </c>
      <c r="BM336">
        <v>1115.165</v>
      </c>
      <c r="BN336">
        <v>992.77099999999996</v>
      </c>
      <c r="BO336">
        <v>1087.624</v>
      </c>
      <c r="BP336">
        <v>1042.848</v>
      </c>
      <c r="BQ336">
        <v>1533.42</v>
      </c>
      <c r="BR336">
        <v>1324.692</v>
      </c>
      <c r="BS336">
        <v>1731.2260000000001</v>
      </c>
      <c r="BT336">
        <v>889.26400000000001</v>
      </c>
      <c r="BV336" s="6">
        <v>206</v>
      </c>
      <c r="BW336" s="6">
        <v>1311.67</v>
      </c>
      <c r="BX336" s="6">
        <v>1203.6220000000001</v>
      </c>
      <c r="BY336" s="6">
        <v>1103.3499999999999</v>
      </c>
      <c r="BZ336" s="6">
        <v>996.24900000000002</v>
      </c>
      <c r="CA336" s="6">
        <v>942.97900000000004</v>
      </c>
      <c r="CB336" s="6">
        <v>945.14599999999996</v>
      </c>
      <c r="CC336" s="6">
        <v>1558.0930000000001</v>
      </c>
      <c r="CD336" s="6">
        <v>1665.7929999999999</v>
      </c>
      <c r="CE336" s="6">
        <v>1091.5999999999999</v>
      </c>
      <c r="CF336" s="6">
        <v>880.01</v>
      </c>
      <c r="CH336">
        <v>206</v>
      </c>
      <c r="CI336">
        <v>1340.8230000000001</v>
      </c>
      <c r="CJ336">
        <v>1196.2380000000001</v>
      </c>
      <c r="CK336">
        <v>1242.2919999999999</v>
      </c>
      <c r="CL336">
        <v>1104.1400000000001</v>
      </c>
      <c r="CM336">
        <v>1044.414</v>
      </c>
      <c r="CN336">
        <v>1002.424</v>
      </c>
      <c r="CO336">
        <v>1296.1410000000001</v>
      </c>
      <c r="CP336">
        <v>1673.3019999999999</v>
      </c>
      <c r="CQ336">
        <v>1340.4359999999999</v>
      </c>
      <c r="CR336">
        <v>884.41300000000001</v>
      </c>
    </row>
    <row r="337" spans="2:96" x14ac:dyDescent="0.2">
      <c r="B337">
        <v>207</v>
      </c>
      <c r="C337">
        <v>694.04200000000003</v>
      </c>
      <c r="D337">
        <v>630.67899999999997</v>
      </c>
      <c r="E337">
        <v>641.58500000000004</v>
      </c>
      <c r="F337">
        <v>663.48500000000001</v>
      </c>
      <c r="G337">
        <v>653.30999999999995</v>
      </c>
      <c r="H337">
        <v>661.65499999999997</v>
      </c>
      <c r="I337">
        <v>695.97500000000002</v>
      </c>
      <c r="J337">
        <v>712.22900000000004</v>
      </c>
      <c r="K337">
        <v>637.53</v>
      </c>
      <c r="L337">
        <v>633.84100000000001</v>
      </c>
      <c r="N337">
        <v>207</v>
      </c>
      <c r="O337">
        <v>656.45699999999999</v>
      </c>
      <c r="P337">
        <v>1580.01</v>
      </c>
      <c r="Q337">
        <v>646.62400000000002</v>
      </c>
      <c r="R337">
        <v>683.61</v>
      </c>
      <c r="S337">
        <v>660.52599999999995</v>
      </c>
      <c r="T337">
        <v>712.28599999999994</v>
      </c>
      <c r="U337">
        <v>636.21500000000003</v>
      </c>
      <c r="V337">
        <v>645.78300000000002</v>
      </c>
      <c r="W337">
        <v>742.22199999999998</v>
      </c>
      <c r="X337">
        <v>641.495</v>
      </c>
      <c r="Z337">
        <v>207</v>
      </c>
      <c r="AA337">
        <v>741.37</v>
      </c>
      <c r="AC337">
        <v>809.94500000000005</v>
      </c>
      <c r="AD337">
        <v>761.34100000000001</v>
      </c>
      <c r="AE337">
        <v>718.5</v>
      </c>
      <c r="AF337">
        <v>649.14300000000003</v>
      </c>
      <c r="AG337">
        <v>678.55499999999995</v>
      </c>
      <c r="AH337">
        <v>711.22799999999995</v>
      </c>
      <c r="AI337">
        <v>805.62</v>
      </c>
      <c r="AJ337">
        <v>2146.9679999999998</v>
      </c>
      <c r="AL337">
        <v>207</v>
      </c>
      <c r="AR337">
        <v>736.37800000000004</v>
      </c>
      <c r="AS337">
        <v>766.99800000000005</v>
      </c>
      <c r="AT337">
        <v>966.39200000000005</v>
      </c>
      <c r="AV337">
        <v>996.15099999999995</v>
      </c>
      <c r="AX337">
        <v>207</v>
      </c>
      <c r="AY337">
        <v>2077.239</v>
      </c>
      <c r="AZ337">
        <v>2148.9690000000001</v>
      </c>
      <c r="BA337">
        <v>1475.9290000000001</v>
      </c>
      <c r="BB337">
        <v>2641.9</v>
      </c>
      <c r="BC337">
        <v>1411.2729999999999</v>
      </c>
      <c r="BD337">
        <v>870.18100000000004</v>
      </c>
      <c r="BE337">
        <v>1403.3440000000001</v>
      </c>
      <c r="BF337">
        <v>1131.3610000000001</v>
      </c>
      <c r="BG337">
        <v>1051.038</v>
      </c>
      <c r="BH337">
        <v>1016.418</v>
      </c>
      <c r="BJ337">
        <v>207</v>
      </c>
      <c r="BK337">
        <v>1124.126</v>
      </c>
      <c r="BL337">
        <v>1301.1369999999999</v>
      </c>
      <c r="BM337">
        <v>1099.2139999999999</v>
      </c>
      <c r="BN337">
        <v>1012.179</v>
      </c>
      <c r="BO337">
        <v>1027.67</v>
      </c>
      <c r="BP337">
        <v>1037.4190000000001</v>
      </c>
      <c r="BQ337">
        <v>1513.7929999999999</v>
      </c>
      <c r="BR337">
        <v>1320.9079999999999</v>
      </c>
      <c r="BS337">
        <v>1662.7049999999999</v>
      </c>
      <c r="BT337">
        <v>842.53499999999997</v>
      </c>
      <c r="BV337" s="6">
        <v>207</v>
      </c>
      <c r="BW337" s="6">
        <v>1313.943</v>
      </c>
      <c r="BX337" s="6">
        <v>1248.3009999999999</v>
      </c>
      <c r="BY337" s="6">
        <v>1099.9749999999999</v>
      </c>
      <c r="BZ337" s="6">
        <v>1013.27</v>
      </c>
      <c r="CA337" s="6">
        <v>1026.1949999999999</v>
      </c>
      <c r="CB337" s="6">
        <v>961.91300000000001</v>
      </c>
      <c r="CC337" s="6">
        <v>1473.6220000000001</v>
      </c>
      <c r="CD337" s="6">
        <v>1785.5519999999999</v>
      </c>
      <c r="CE337" s="6">
        <v>1187.2639999999999</v>
      </c>
      <c r="CF337" s="6">
        <v>828.34100000000001</v>
      </c>
      <c r="CH337">
        <v>207</v>
      </c>
      <c r="CI337">
        <v>1316.742</v>
      </c>
      <c r="CJ337">
        <v>1238.3789999999999</v>
      </c>
      <c r="CK337">
        <v>1221.953</v>
      </c>
      <c r="CL337">
        <v>1084.422</v>
      </c>
      <c r="CM337">
        <v>1023.177</v>
      </c>
      <c r="CN337">
        <v>1019.943</v>
      </c>
      <c r="CO337">
        <v>1352.943</v>
      </c>
      <c r="CP337">
        <v>1768.2349999999999</v>
      </c>
      <c r="CQ337">
        <v>1300.173</v>
      </c>
      <c r="CR337">
        <v>903.846</v>
      </c>
    </row>
    <row r="338" spans="2:96" x14ac:dyDescent="0.2">
      <c r="B338">
        <v>208</v>
      </c>
      <c r="C338">
        <v>682.947</v>
      </c>
      <c r="D338">
        <v>656.51199999999994</v>
      </c>
      <c r="E338">
        <v>633.92100000000005</v>
      </c>
      <c r="F338">
        <v>681.601</v>
      </c>
      <c r="G338">
        <v>646.85599999999999</v>
      </c>
      <c r="H338">
        <v>661.93799999999999</v>
      </c>
      <c r="I338">
        <v>674.15300000000002</v>
      </c>
      <c r="J338">
        <v>674.83500000000004</v>
      </c>
      <c r="K338">
        <v>644.72400000000005</v>
      </c>
      <c r="L338">
        <v>623.73599999999999</v>
      </c>
      <c r="N338">
        <v>208</v>
      </c>
      <c r="O338">
        <v>672.47699999999998</v>
      </c>
      <c r="P338">
        <v>1799.607</v>
      </c>
      <c r="Q338">
        <v>646.23299999999995</v>
      </c>
      <c r="R338">
        <v>667.36199999999997</v>
      </c>
      <c r="S338">
        <v>660.07899999999995</v>
      </c>
      <c r="T338">
        <v>701.24599999999998</v>
      </c>
      <c r="U338">
        <v>619.178</v>
      </c>
      <c r="V338">
        <v>652.66899999999998</v>
      </c>
      <c r="W338">
        <v>734.947</v>
      </c>
      <c r="X338">
        <v>645.053</v>
      </c>
      <c r="Z338">
        <v>208</v>
      </c>
      <c r="AA338">
        <v>707.649</v>
      </c>
      <c r="AC338">
        <v>778.58100000000002</v>
      </c>
      <c r="AD338">
        <v>756.29399999999998</v>
      </c>
      <c r="AE338">
        <v>741.16</v>
      </c>
      <c r="AF338">
        <v>665.721</v>
      </c>
      <c r="AG338">
        <v>706.08399999999995</v>
      </c>
      <c r="AH338">
        <v>723.01800000000003</v>
      </c>
      <c r="AI338">
        <v>836.10199999999998</v>
      </c>
      <c r="AJ338">
        <v>2420.1979999999999</v>
      </c>
      <c r="AL338">
        <v>208</v>
      </c>
      <c r="AR338">
        <v>752.62800000000004</v>
      </c>
      <c r="AS338">
        <v>721.20899999999995</v>
      </c>
      <c r="AT338">
        <v>972.74</v>
      </c>
      <c r="AV338">
        <v>988.428</v>
      </c>
      <c r="AX338">
        <v>208</v>
      </c>
      <c r="AY338">
        <v>1914.4269999999999</v>
      </c>
      <c r="AZ338">
        <v>2134.4059999999999</v>
      </c>
      <c r="BA338">
        <v>1504.338</v>
      </c>
      <c r="BB338">
        <v>2581.1219999999998</v>
      </c>
      <c r="BC338">
        <v>1400.5319999999999</v>
      </c>
      <c r="BD338">
        <v>890.56200000000001</v>
      </c>
      <c r="BE338">
        <v>1438.61</v>
      </c>
      <c r="BF338">
        <v>1136.703</v>
      </c>
      <c r="BG338">
        <v>1098.912</v>
      </c>
      <c r="BH338">
        <v>1013.508</v>
      </c>
      <c r="BJ338">
        <v>208</v>
      </c>
      <c r="BK338">
        <v>1188.0319999999999</v>
      </c>
      <c r="BL338">
        <v>1343.9580000000001</v>
      </c>
      <c r="BM338">
        <v>1155.327</v>
      </c>
      <c r="BN338">
        <v>985.65300000000002</v>
      </c>
      <c r="BO338">
        <v>1054.693</v>
      </c>
      <c r="BP338">
        <v>1013.841</v>
      </c>
      <c r="BQ338">
        <v>1509.2619999999999</v>
      </c>
      <c r="BR338">
        <v>1380.7260000000001</v>
      </c>
      <c r="BS338">
        <v>1849.6179999999999</v>
      </c>
      <c r="BT338">
        <v>869.04300000000001</v>
      </c>
      <c r="BV338" s="6">
        <v>208</v>
      </c>
      <c r="BW338" s="6">
        <v>1260.864</v>
      </c>
      <c r="BX338" s="6">
        <v>1243.875</v>
      </c>
      <c r="BY338" s="6">
        <v>1115.748</v>
      </c>
      <c r="BZ338" s="6">
        <v>1032.595</v>
      </c>
      <c r="CA338" s="6">
        <v>1072.6110000000001</v>
      </c>
      <c r="CB338" s="6">
        <v>999.70799999999997</v>
      </c>
      <c r="CC338" s="6">
        <v>1486.605</v>
      </c>
      <c r="CD338" s="6">
        <v>1802.335</v>
      </c>
      <c r="CE338" s="6">
        <v>1171.357</v>
      </c>
      <c r="CF338" s="6">
        <v>834.05</v>
      </c>
      <c r="CH338">
        <v>208</v>
      </c>
      <c r="CI338">
        <v>1304.287</v>
      </c>
      <c r="CJ338">
        <v>1162.25</v>
      </c>
      <c r="CK338">
        <v>1237.614</v>
      </c>
      <c r="CL338">
        <v>1097.374</v>
      </c>
      <c r="CM338">
        <v>1013.2859999999999</v>
      </c>
      <c r="CN338">
        <v>1074.9670000000001</v>
      </c>
      <c r="CO338">
        <v>1340.252</v>
      </c>
      <c r="CP338">
        <v>1745.6559999999999</v>
      </c>
      <c r="CQ338">
        <v>1305.99</v>
      </c>
      <c r="CR338">
        <v>896.99800000000005</v>
      </c>
    </row>
    <row r="339" spans="2:96" x14ac:dyDescent="0.2">
      <c r="B339">
        <v>209</v>
      </c>
      <c r="C339">
        <v>693.75599999999997</v>
      </c>
      <c r="D339">
        <v>654.09100000000001</v>
      </c>
      <c r="E339">
        <v>613.55399999999997</v>
      </c>
      <c r="F339">
        <v>675.25599999999997</v>
      </c>
      <c r="G339">
        <v>651.35199999999998</v>
      </c>
      <c r="H339">
        <v>665.82100000000003</v>
      </c>
      <c r="I339">
        <v>669.375</v>
      </c>
      <c r="J339">
        <v>673.375</v>
      </c>
      <c r="K339">
        <v>622.93200000000002</v>
      </c>
      <c r="L339">
        <v>611.59100000000001</v>
      </c>
      <c r="N339">
        <v>209</v>
      </c>
      <c r="O339">
        <v>684.11699999999996</v>
      </c>
      <c r="P339">
        <v>1904.0830000000001</v>
      </c>
      <c r="Q339">
        <v>635.76400000000001</v>
      </c>
      <c r="R339">
        <v>682.25800000000004</v>
      </c>
      <c r="S339">
        <v>648.24800000000005</v>
      </c>
      <c r="T339">
        <v>699.80499999999995</v>
      </c>
      <c r="U339">
        <v>618.226</v>
      </c>
      <c r="V339">
        <v>651.54899999999998</v>
      </c>
      <c r="W339">
        <v>752.04</v>
      </c>
      <c r="X339">
        <v>628.02599999999995</v>
      </c>
      <c r="Z339">
        <v>209</v>
      </c>
      <c r="AA339">
        <v>711.93600000000004</v>
      </c>
      <c r="AC339">
        <v>781.74199999999996</v>
      </c>
      <c r="AD339">
        <v>749.50599999999997</v>
      </c>
      <c r="AE339">
        <v>719.25</v>
      </c>
      <c r="AF339">
        <v>691.74199999999996</v>
      </c>
      <c r="AG339">
        <v>702.73800000000006</v>
      </c>
      <c r="AH339">
        <v>719.80799999999999</v>
      </c>
      <c r="AI339">
        <v>766.673</v>
      </c>
      <c r="AJ339">
        <v>2846.0659999999998</v>
      </c>
      <c r="AL339">
        <v>209</v>
      </c>
      <c r="AR339">
        <v>756.24</v>
      </c>
      <c r="AS339">
        <v>736.96</v>
      </c>
      <c r="AT339">
        <v>919.67700000000002</v>
      </c>
      <c r="AV339">
        <v>964.69299999999998</v>
      </c>
      <c r="AX339">
        <v>209</v>
      </c>
      <c r="AY339">
        <v>1840.826</v>
      </c>
      <c r="AZ339">
        <v>2060.7159999999999</v>
      </c>
      <c r="BA339">
        <v>1535.2460000000001</v>
      </c>
      <c r="BB339">
        <v>2481.5059999999999</v>
      </c>
      <c r="BC339">
        <v>1363.8679999999999</v>
      </c>
      <c r="BD339">
        <v>896.27200000000005</v>
      </c>
      <c r="BE339">
        <v>1440.5519999999999</v>
      </c>
      <c r="BF339">
        <v>1192.662</v>
      </c>
      <c r="BG339">
        <v>1089.144</v>
      </c>
      <c r="BH339">
        <v>946.12699999999995</v>
      </c>
      <c r="BJ339">
        <v>209</v>
      </c>
      <c r="BK339">
        <v>1207.038</v>
      </c>
      <c r="BL339">
        <v>1240.056</v>
      </c>
      <c r="BM339">
        <v>1098.3230000000001</v>
      </c>
      <c r="BN339">
        <v>994.87099999999998</v>
      </c>
      <c r="BO339">
        <v>1069.634</v>
      </c>
      <c r="BP339">
        <v>1097.08</v>
      </c>
      <c r="BQ339">
        <v>1478.857</v>
      </c>
      <c r="BR339">
        <v>1300.0989999999999</v>
      </c>
      <c r="BS339">
        <v>1904.2349999999999</v>
      </c>
      <c r="BT339">
        <v>855.77700000000004</v>
      </c>
      <c r="BV339" s="6">
        <v>209</v>
      </c>
      <c r="BW339" s="6">
        <v>1290.002</v>
      </c>
      <c r="BX339" s="6">
        <v>1200.18</v>
      </c>
      <c r="BY339" s="6">
        <v>1115.489</v>
      </c>
      <c r="BZ339" s="6">
        <v>1049.8330000000001</v>
      </c>
      <c r="CA339" s="6">
        <v>1056.078</v>
      </c>
      <c r="CB339" s="6">
        <v>954.11099999999999</v>
      </c>
      <c r="CC339" s="6">
        <v>1516.4649999999999</v>
      </c>
      <c r="CD339" s="6">
        <v>1888.0830000000001</v>
      </c>
      <c r="CE339" s="6">
        <v>1184.2550000000001</v>
      </c>
      <c r="CF339" s="6">
        <v>837.125</v>
      </c>
      <c r="CH339">
        <v>209</v>
      </c>
      <c r="CI339">
        <v>1210.4649999999999</v>
      </c>
      <c r="CJ339">
        <v>1179.173</v>
      </c>
      <c r="CK339">
        <v>1205.1569999999999</v>
      </c>
      <c r="CL339">
        <v>1119.0150000000001</v>
      </c>
      <c r="CM339">
        <v>1002.5839999999999</v>
      </c>
      <c r="CN339">
        <v>1048.06</v>
      </c>
      <c r="CO339">
        <v>1348.0160000000001</v>
      </c>
      <c r="CP339">
        <v>1782.6289999999999</v>
      </c>
      <c r="CQ339">
        <v>1385.644</v>
      </c>
      <c r="CR339">
        <v>910.10799999999995</v>
      </c>
    </row>
    <row r="340" spans="2:96" x14ac:dyDescent="0.2">
      <c r="B340">
        <v>210</v>
      </c>
      <c r="C340">
        <v>678.66600000000005</v>
      </c>
      <c r="D340">
        <v>635.77300000000002</v>
      </c>
      <c r="E340">
        <v>661.98500000000001</v>
      </c>
      <c r="F340">
        <v>641.33399999999995</v>
      </c>
      <c r="G340">
        <v>634.47199999999998</v>
      </c>
      <c r="H340">
        <v>651.98400000000004</v>
      </c>
      <c r="I340">
        <v>714.92399999999998</v>
      </c>
      <c r="J340">
        <v>668.68200000000002</v>
      </c>
      <c r="K340">
        <v>620.22299999999996</v>
      </c>
      <c r="L340">
        <v>612.64800000000002</v>
      </c>
      <c r="N340">
        <v>210</v>
      </c>
      <c r="O340">
        <v>673.88199999999995</v>
      </c>
      <c r="P340">
        <v>2066.6109999999999</v>
      </c>
      <c r="Q340">
        <v>623.79499999999996</v>
      </c>
      <c r="R340">
        <v>687.40899999999999</v>
      </c>
      <c r="S340">
        <v>688.04100000000005</v>
      </c>
      <c r="T340">
        <v>699.94500000000005</v>
      </c>
      <c r="U340">
        <v>621.298</v>
      </c>
      <c r="V340">
        <v>661.39599999999996</v>
      </c>
      <c r="W340">
        <v>775.279</v>
      </c>
      <c r="X340">
        <v>623.88699999999994</v>
      </c>
      <c r="Z340">
        <v>210</v>
      </c>
      <c r="AA340">
        <v>751.38300000000004</v>
      </c>
      <c r="AC340">
        <v>780.30799999999999</v>
      </c>
      <c r="AD340">
        <v>799.40099999999995</v>
      </c>
      <c r="AE340">
        <v>681.01900000000001</v>
      </c>
      <c r="AF340">
        <v>672.53</v>
      </c>
      <c r="AG340">
        <v>695.36900000000003</v>
      </c>
      <c r="AH340">
        <v>745.36699999999996</v>
      </c>
      <c r="AI340">
        <v>751.01700000000005</v>
      </c>
      <c r="AJ340">
        <v>3183.1469999999999</v>
      </c>
      <c r="AL340">
        <v>210</v>
      </c>
      <c r="AS340">
        <v>731.83399999999995</v>
      </c>
      <c r="AT340">
        <v>873.86599999999999</v>
      </c>
      <c r="AV340">
        <v>977.54200000000003</v>
      </c>
      <c r="AX340">
        <v>210</v>
      </c>
      <c r="AY340">
        <v>1794.3630000000001</v>
      </c>
      <c r="AZ340">
        <v>1977.0740000000001</v>
      </c>
      <c r="BA340">
        <v>1535.664</v>
      </c>
      <c r="BB340">
        <v>2496.8989999999999</v>
      </c>
      <c r="BC340">
        <v>1394.0619999999999</v>
      </c>
      <c r="BD340">
        <v>840.17899999999997</v>
      </c>
      <c r="BE340">
        <v>1427.7159999999999</v>
      </c>
      <c r="BF340">
        <v>1210.2339999999999</v>
      </c>
      <c r="BG340">
        <v>1174.25</v>
      </c>
      <c r="BH340">
        <v>923.08600000000001</v>
      </c>
      <c r="BJ340">
        <v>210</v>
      </c>
      <c r="BK340">
        <v>1211.29</v>
      </c>
      <c r="BL340">
        <v>1239.914</v>
      </c>
      <c r="BM340">
        <v>1104.309</v>
      </c>
      <c r="BN340">
        <v>986.93</v>
      </c>
      <c r="BO340">
        <v>1057.607</v>
      </c>
      <c r="BP340">
        <v>1069.5360000000001</v>
      </c>
      <c r="BQ340">
        <v>1393.567</v>
      </c>
      <c r="BR340">
        <v>1235.6869999999999</v>
      </c>
      <c r="BS340">
        <v>1905.4069999999999</v>
      </c>
      <c r="BT340">
        <v>892.42200000000003</v>
      </c>
      <c r="BV340" s="6">
        <v>210</v>
      </c>
      <c r="BW340" s="6">
        <v>1241.6559999999999</v>
      </c>
      <c r="BX340" s="6">
        <v>1214.308</v>
      </c>
      <c r="BY340" s="6">
        <v>1192.2860000000001</v>
      </c>
      <c r="BZ340" s="6">
        <v>1025.29</v>
      </c>
      <c r="CA340" s="6">
        <v>1014.772</v>
      </c>
      <c r="CB340" s="6">
        <v>989.14099999999996</v>
      </c>
      <c r="CC340" s="6">
        <v>1494.675</v>
      </c>
      <c r="CD340" s="6">
        <v>1724.9960000000001</v>
      </c>
      <c r="CE340" s="6">
        <v>1150.3610000000001</v>
      </c>
      <c r="CF340" s="6">
        <v>841.601</v>
      </c>
      <c r="CH340">
        <v>210</v>
      </c>
      <c r="CI340">
        <v>1137.384</v>
      </c>
      <c r="CJ340">
        <v>1219.635</v>
      </c>
      <c r="CK340">
        <v>1220.096</v>
      </c>
      <c r="CL340">
        <v>1086.6479999999999</v>
      </c>
      <c r="CM340">
        <v>1066.068</v>
      </c>
      <c r="CN340">
        <v>1010.102</v>
      </c>
      <c r="CO340">
        <v>1393.203</v>
      </c>
      <c r="CP340">
        <v>1772.146</v>
      </c>
      <c r="CQ340">
        <v>1369.325</v>
      </c>
      <c r="CR340">
        <v>858.97900000000004</v>
      </c>
    </row>
    <row r="341" spans="2:96" x14ac:dyDescent="0.2">
      <c r="B341">
        <v>211</v>
      </c>
      <c r="C341">
        <v>704.09199999999998</v>
      </c>
      <c r="D341">
        <v>643.00099999999998</v>
      </c>
      <c r="E341">
        <v>658.58399999999995</v>
      </c>
      <c r="F341">
        <v>659.495</v>
      </c>
      <c r="G341">
        <v>647.62300000000005</v>
      </c>
      <c r="H341">
        <v>654.59299999999996</v>
      </c>
      <c r="I341">
        <v>698.73900000000003</v>
      </c>
      <c r="J341">
        <v>660.85400000000004</v>
      </c>
      <c r="K341">
        <v>646.49099999999999</v>
      </c>
      <c r="L341">
        <v>616.12199999999996</v>
      </c>
      <c r="N341">
        <v>211</v>
      </c>
      <c r="O341">
        <v>681.92899999999997</v>
      </c>
      <c r="P341">
        <v>2330.2530000000002</v>
      </c>
      <c r="Q341">
        <v>644.59400000000005</v>
      </c>
      <c r="R341">
        <v>677.39599999999996</v>
      </c>
      <c r="S341">
        <v>670.24</v>
      </c>
      <c r="T341">
        <v>687.53599999999994</v>
      </c>
      <c r="U341">
        <v>604.61699999999996</v>
      </c>
      <c r="V341">
        <v>648.38599999999997</v>
      </c>
      <c r="W341">
        <v>794.36500000000001</v>
      </c>
      <c r="X341">
        <v>619.87699999999995</v>
      </c>
      <c r="Z341">
        <v>211</v>
      </c>
      <c r="AA341">
        <v>728.04</v>
      </c>
      <c r="AC341">
        <v>750.09900000000005</v>
      </c>
      <c r="AD341">
        <v>749.46100000000001</v>
      </c>
      <c r="AE341">
        <v>731.31</v>
      </c>
      <c r="AF341">
        <v>669.827</v>
      </c>
      <c r="AG341">
        <v>710.41099999999994</v>
      </c>
      <c r="AH341">
        <v>738.05899999999997</v>
      </c>
      <c r="AI341">
        <v>763.84500000000003</v>
      </c>
      <c r="AJ341">
        <v>3319.2339999999999</v>
      </c>
      <c r="AL341">
        <v>211</v>
      </c>
      <c r="AS341">
        <v>716.12199999999996</v>
      </c>
      <c r="AT341">
        <v>913.82399999999996</v>
      </c>
      <c r="AV341">
        <v>963.61800000000005</v>
      </c>
      <c r="AX341">
        <v>211</v>
      </c>
      <c r="AY341">
        <v>1690.634</v>
      </c>
      <c r="AZ341">
        <v>2099.5419999999999</v>
      </c>
      <c r="BA341">
        <v>1492.9380000000001</v>
      </c>
      <c r="BB341">
        <v>2427.3980000000001</v>
      </c>
      <c r="BC341">
        <v>1317.479</v>
      </c>
      <c r="BD341">
        <v>841.07399999999996</v>
      </c>
      <c r="BE341">
        <v>1354.8309999999999</v>
      </c>
      <c r="BF341">
        <v>1201.432</v>
      </c>
      <c r="BG341">
        <v>1173.4179999999999</v>
      </c>
      <c r="BH341">
        <v>951.05700000000002</v>
      </c>
      <c r="BJ341">
        <v>211</v>
      </c>
      <c r="BK341">
        <v>1190.422</v>
      </c>
      <c r="BL341">
        <v>1248.683</v>
      </c>
      <c r="BM341">
        <v>1095.0989999999999</v>
      </c>
      <c r="BN341">
        <v>1003.092</v>
      </c>
      <c r="BO341">
        <v>1042.432</v>
      </c>
      <c r="BP341">
        <v>1080.7850000000001</v>
      </c>
      <c r="BQ341">
        <v>1357.8920000000001</v>
      </c>
      <c r="BR341">
        <v>1196.452</v>
      </c>
      <c r="BS341">
        <v>1907.3389999999999</v>
      </c>
      <c r="BT341">
        <v>872.23299999999995</v>
      </c>
      <c r="BV341" s="6">
        <v>211</v>
      </c>
      <c r="BW341" s="6">
        <v>1216.8989999999999</v>
      </c>
      <c r="BX341" s="6">
        <v>1259.2239999999999</v>
      </c>
      <c r="BY341" s="6">
        <v>1168.896</v>
      </c>
      <c r="BZ341" s="6">
        <v>1036.8779999999999</v>
      </c>
      <c r="CA341" s="6">
        <v>1064.5070000000001</v>
      </c>
      <c r="CB341" s="6">
        <v>956.83900000000006</v>
      </c>
      <c r="CC341" s="6">
        <v>1513.0640000000001</v>
      </c>
      <c r="CD341" s="6">
        <v>1848.665</v>
      </c>
      <c r="CE341" s="6">
        <v>1175.0930000000001</v>
      </c>
      <c r="CF341" s="6">
        <v>840.21600000000001</v>
      </c>
      <c r="CH341">
        <v>211</v>
      </c>
      <c r="CI341">
        <v>1087.347</v>
      </c>
      <c r="CJ341">
        <v>1277.98</v>
      </c>
      <c r="CK341">
        <v>1217.191</v>
      </c>
      <c r="CL341">
        <v>1110.6189999999999</v>
      </c>
      <c r="CM341">
        <v>1037.32</v>
      </c>
      <c r="CN341">
        <v>992.26599999999996</v>
      </c>
      <c r="CO341">
        <v>1458.991</v>
      </c>
      <c r="CP341">
        <v>1785.355</v>
      </c>
      <c r="CQ341">
        <v>1374.9839999999999</v>
      </c>
      <c r="CR341">
        <v>817.43700000000001</v>
      </c>
    </row>
    <row r="342" spans="2:96" x14ac:dyDescent="0.2">
      <c r="B342">
        <v>212</v>
      </c>
      <c r="C342">
        <v>678.16800000000001</v>
      </c>
      <c r="D342">
        <v>642.03700000000003</v>
      </c>
      <c r="E342">
        <v>651.95500000000004</v>
      </c>
      <c r="F342">
        <v>656.029</v>
      </c>
      <c r="G342">
        <v>622.255</v>
      </c>
      <c r="H342">
        <v>628.42200000000003</v>
      </c>
      <c r="I342">
        <v>710.02200000000005</v>
      </c>
      <c r="J342">
        <v>663.17700000000002</v>
      </c>
      <c r="K342">
        <v>622.14700000000005</v>
      </c>
      <c r="L342">
        <v>627.245</v>
      </c>
      <c r="N342">
        <v>212</v>
      </c>
      <c r="O342">
        <v>673.83100000000002</v>
      </c>
      <c r="P342">
        <v>2559.7669999999998</v>
      </c>
      <c r="Q342">
        <v>622.67499999999995</v>
      </c>
      <c r="R342">
        <v>647.10799999999995</v>
      </c>
      <c r="S342">
        <v>622.97900000000004</v>
      </c>
      <c r="T342">
        <v>677.88599999999997</v>
      </c>
      <c r="U342">
        <v>609.00400000000002</v>
      </c>
      <c r="V342">
        <v>666.15599999999995</v>
      </c>
      <c r="W342">
        <v>801.96500000000003</v>
      </c>
      <c r="X342">
        <v>622.54</v>
      </c>
      <c r="Z342">
        <v>212</v>
      </c>
      <c r="AA342">
        <v>749.245</v>
      </c>
      <c r="AC342">
        <v>769.28599999999994</v>
      </c>
      <c r="AD342">
        <v>717.38199999999995</v>
      </c>
      <c r="AE342">
        <v>745.94299999999998</v>
      </c>
      <c r="AF342">
        <v>656.94600000000003</v>
      </c>
      <c r="AG342">
        <v>699.59699999999998</v>
      </c>
      <c r="AH342">
        <v>796.19600000000003</v>
      </c>
      <c r="AI342">
        <v>731.83100000000002</v>
      </c>
      <c r="AJ342">
        <v>3088.62</v>
      </c>
      <c r="AL342">
        <v>212</v>
      </c>
      <c r="AS342">
        <v>735.33100000000002</v>
      </c>
      <c r="AT342">
        <v>891.70500000000004</v>
      </c>
      <c r="AV342">
        <v>938.21799999999996</v>
      </c>
      <c r="AX342">
        <v>212</v>
      </c>
      <c r="AY342">
        <v>1581.922</v>
      </c>
      <c r="AZ342">
        <v>1973.8689999999999</v>
      </c>
      <c r="BA342">
        <v>1436.008</v>
      </c>
      <c r="BB342">
        <v>2472.2950000000001</v>
      </c>
      <c r="BC342">
        <v>1324.18</v>
      </c>
      <c r="BD342">
        <v>848.36800000000005</v>
      </c>
      <c r="BE342">
        <v>1340.538</v>
      </c>
      <c r="BF342">
        <v>1167.104</v>
      </c>
      <c r="BG342">
        <v>1165.587</v>
      </c>
      <c r="BH342">
        <v>955.16200000000003</v>
      </c>
      <c r="BJ342">
        <v>212</v>
      </c>
      <c r="BK342">
        <v>1268.9480000000001</v>
      </c>
      <c r="BL342">
        <v>1365.046</v>
      </c>
      <c r="BM342">
        <v>1143.345</v>
      </c>
      <c r="BN342">
        <v>996.87400000000002</v>
      </c>
      <c r="BO342">
        <v>1022.63</v>
      </c>
      <c r="BP342">
        <v>1076.8230000000001</v>
      </c>
      <c r="BQ342">
        <v>1414.442</v>
      </c>
      <c r="BR342">
        <v>1263.0730000000001</v>
      </c>
      <c r="BS342">
        <v>1949.8969999999999</v>
      </c>
      <c r="BT342">
        <v>850.14700000000005</v>
      </c>
      <c r="BV342" s="6">
        <v>212</v>
      </c>
      <c r="BW342" s="6">
        <v>1196.9690000000001</v>
      </c>
      <c r="BX342" s="6">
        <v>1163.6289999999999</v>
      </c>
      <c r="BY342" s="6">
        <v>1049.7139999999999</v>
      </c>
      <c r="BZ342" s="6">
        <v>1018.578</v>
      </c>
      <c r="CA342" s="6">
        <v>1112.5029999999999</v>
      </c>
      <c r="CB342" s="6">
        <v>989.27800000000002</v>
      </c>
      <c r="CC342" s="6">
        <v>1495.992</v>
      </c>
      <c r="CD342" s="6">
        <v>1775.3050000000001</v>
      </c>
      <c r="CE342" s="6">
        <v>1243.0319999999999</v>
      </c>
      <c r="CF342" s="6">
        <v>825.66</v>
      </c>
      <c r="CH342">
        <v>212</v>
      </c>
      <c r="CI342">
        <v>1105.326</v>
      </c>
      <c r="CJ342">
        <v>1253.0450000000001</v>
      </c>
      <c r="CK342">
        <v>1171.0129999999999</v>
      </c>
      <c r="CL342">
        <v>1113.4680000000001</v>
      </c>
      <c r="CM342">
        <v>982.94500000000005</v>
      </c>
      <c r="CN342">
        <v>1022.215</v>
      </c>
      <c r="CO342">
        <v>1460.9179999999999</v>
      </c>
      <c r="CP342">
        <v>1767.174</v>
      </c>
      <c r="CQ342">
        <v>1342.883</v>
      </c>
      <c r="CR342">
        <v>785.08900000000006</v>
      </c>
    </row>
    <row r="343" spans="2:96" x14ac:dyDescent="0.2">
      <c r="B343">
        <v>213</v>
      </c>
      <c r="C343">
        <v>672.18499999999995</v>
      </c>
      <c r="D343">
        <v>654.91999999999996</v>
      </c>
      <c r="E343">
        <v>653.48500000000001</v>
      </c>
      <c r="F343">
        <v>639.56500000000005</v>
      </c>
      <c r="G343">
        <v>623.654</v>
      </c>
      <c r="H343">
        <v>616.61199999999997</v>
      </c>
      <c r="I343">
        <v>691.73199999999997</v>
      </c>
      <c r="J343">
        <v>651.072</v>
      </c>
      <c r="K343">
        <v>625.101</v>
      </c>
      <c r="L343">
        <v>640.91999999999996</v>
      </c>
      <c r="N343">
        <v>213</v>
      </c>
      <c r="O343">
        <v>695.26400000000001</v>
      </c>
      <c r="P343">
        <v>2767.1439999999998</v>
      </c>
      <c r="Q343">
        <v>632.97799999999995</v>
      </c>
      <c r="R343">
        <v>611.94899999999996</v>
      </c>
      <c r="S343">
        <v>615.19100000000003</v>
      </c>
      <c r="T343">
        <v>647.86800000000005</v>
      </c>
      <c r="U343">
        <v>606.45000000000005</v>
      </c>
      <c r="V343">
        <v>658.01700000000005</v>
      </c>
      <c r="W343">
        <v>801.73099999999999</v>
      </c>
      <c r="X343">
        <v>626.98500000000001</v>
      </c>
      <c r="Z343">
        <v>213</v>
      </c>
      <c r="AA343">
        <v>716.61099999999999</v>
      </c>
      <c r="AC343">
        <v>788.15499999999997</v>
      </c>
      <c r="AD343">
        <v>732.97299999999996</v>
      </c>
      <c r="AE343">
        <v>769.84100000000001</v>
      </c>
      <c r="AF343">
        <v>687.41899999999998</v>
      </c>
      <c r="AG343">
        <v>729.75400000000002</v>
      </c>
      <c r="AH343">
        <v>778.10400000000004</v>
      </c>
      <c r="AI343">
        <v>739.09199999999998</v>
      </c>
      <c r="AJ343">
        <v>2778.3589999999999</v>
      </c>
      <c r="AL343">
        <v>213</v>
      </c>
      <c r="AS343">
        <v>732.47299999999996</v>
      </c>
      <c r="AT343">
        <v>856.84900000000005</v>
      </c>
      <c r="AV343">
        <v>922.57</v>
      </c>
      <c r="AX343">
        <v>213</v>
      </c>
      <c r="AY343">
        <v>1514.855</v>
      </c>
      <c r="AZ343">
        <v>1913.3679999999999</v>
      </c>
      <c r="BA343">
        <v>1415.1489999999999</v>
      </c>
      <c r="BB343">
        <v>2525.616</v>
      </c>
      <c r="BC343">
        <v>1235.4179999999999</v>
      </c>
      <c r="BD343">
        <v>789.77200000000005</v>
      </c>
      <c r="BE343">
        <v>1259.8399999999999</v>
      </c>
      <c r="BF343">
        <v>1063.662</v>
      </c>
      <c r="BG343">
        <v>1147.028</v>
      </c>
      <c r="BH343">
        <v>945.88900000000001</v>
      </c>
      <c r="BJ343">
        <v>213</v>
      </c>
      <c r="BK343">
        <v>1283.673</v>
      </c>
      <c r="BL343">
        <v>1248.1279999999999</v>
      </c>
      <c r="BM343">
        <v>1218.9069999999999</v>
      </c>
      <c r="BN343">
        <v>931.57399999999996</v>
      </c>
      <c r="BO343">
        <v>1027.2449999999999</v>
      </c>
      <c r="BP343">
        <v>1123.6179999999999</v>
      </c>
      <c r="BQ343">
        <v>1383.9590000000001</v>
      </c>
      <c r="BR343">
        <v>1225.1279999999999</v>
      </c>
      <c r="BS343">
        <v>1971.5139999999999</v>
      </c>
      <c r="BT343">
        <v>857.44299999999998</v>
      </c>
      <c r="BV343" s="6">
        <v>213</v>
      </c>
      <c r="BW343" s="6">
        <v>1207.7449999999999</v>
      </c>
      <c r="BX343" s="6">
        <v>1246.9749999999999</v>
      </c>
      <c r="BY343" s="6">
        <v>1052.8889999999999</v>
      </c>
      <c r="BZ343" s="6">
        <v>1052.3530000000001</v>
      </c>
      <c r="CA343" s="6">
        <v>1086.1790000000001</v>
      </c>
      <c r="CB343" s="6">
        <v>935.779</v>
      </c>
      <c r="CC343" s="6">
        <v>1493.777</v>
      </c>
      <c r="CD343" s="6">
        <v>1703.049</v>
      </c>
      <c r="CE343" s="6">
        <v>1341.152</v>
      </c>
      <c r="CF343" s="6">
        <v>789.17</v>
      </c>
      <c r="CH343">
        <v>213</v>
      </c>
      <c r="CI343">
        <v>1123.8130000000001</v>
      </c>
      <c r="CJ343">
        <v>1161.49</v>
      </c>
      <c r="CK343">
        <v>1152.431</v>
      </c>
      <c r="CL343">
        <v>1083.347</v>
      </c>
      <c r="CM343">
        <v>977.423</v>
      </c>
      <c r="CN343">
        <v>1039.336</v>
      </c>
      <c r="CO343">
        <v>1419.3689999999999</v>
      </c>
      <c r="CP343">
        <v>1805.5519999999999</v>
      </c>
      <c r="CQ343">
        <v>1371.9839999999999</v>
      </c>
      <c r="CR343">
        <v>770.79300000000001</v>
      </c>
    </row>
    <row r="344" spans="2:96" x14ac:dyDescent="0.2">
      <c r="B344">
        <v>214</v>
      </c>
      <c r="C344">
        <v>695.83</v>
      </c>
      <c r="D344">
        <v>669.43299999999999</v>
      </c>
      <c r="E344">
        <v>609.79300000000001</v>
      </c>
      <c r="F344">
        <v>646.08199999999999</v>
      </c>
      <c r="G344">
        <v>606.31600000000003</v>
      </c>
      <c r="H344">
        <v>643.21600000000001</v>
      </c>
      <c r="I344">
        <v>682.39400000000001</v>
      </c>
      <c r="J344">
        <v>684.20100000000002</v>
      </c>
      <c r="K344">
        <v>643.173</v>
      </c>
      <c r="L344">
        <v>600.95799999999997</v>
      </c>
      <c r="N344">
        <v>214</v>
      </c>
      <c r="O344">
        <v>672.87</v>
      </c>
      <c r="P344">
        <v>2852.2020000000002</v>
      </c>
      <c r="Q344">
        <v>622.28</v>
      </c>
      <c r="R344">
        <v>629.62400000000002</v>
      </c>
      <c r="S344">
        <v>636.16</v>
      </c>
      <c r="T344">
        <v>654.71400000000006</v>
      </c>
      <c r="U344">
        <v>626.22799999999995</v>
      </c>
      <c r="V344">
        <v>658.279</v>
      </c>
      <c r="W344">
        <v>755.78499999999997</v>
      </c>
      <c r="X344">
        <v>628.53599999999994</v>
      </c>
      <c r="Z344">
        <v>214</v>
      </c>
      <c r="AA344">
        <v>712.96600000000001</v>
      </c>
      <c r="AC344">
        <v>712.63099999999997</v>
      </c>
      <c r="AD344">
        <v>721.81399999999996</v>
      </c>
      <c r="AE344">
        <v>744.33900000000006</v>
      </c>
      <c r="AF344">
        <v>646.44899999999996</v>
      </c>
      <c r="AG344">
        <v>719.74900000000002</v>
      </c>
      <c r="AH344">
        <v>744.18</v>
      </c>
      <c r="AI344">
        <v>745.42100000000005</v>
      </c>
      <c r="AJ344">
        <v>2429.8339999999998</v>
      </c>
      <c r="AL344">
        <v>214</v>
      </c>
      <c r="AS344">
        <v>718.56399999999996</v>
      </c>
      <c r="AT344">
        <v>800.58399999999995</v>
      </c>
      <c r="AV344">
        <v>895.79300000000001</v>
      </c>
      <c r="AX344">
        <v>214</v>
      </c>
      <c r="AY344">
        <v>1445.4059999999999</v>
      </c>
      <c r="AZ344">
        <v>1901.954</v>
      </c>
      <c r="BA344">
        <v>1335.579</v>
      </c>
      <c r="BB344">
        <v>2488.3510000000001</v>
      </c>
      <c r="BC344">
        <v>1149.645</v>
      </c>
      <c r="BD344">
        <v>773.23800000000006</v>
      </c>
      <c r="BE344">
        <v>1292.9939999999999</v>
      </c>
      <c r="BF344">
        <v>1020.867</v>
      </c>
      <c r="BG344">
        <v>1180.6590000000001</v>
      </c>
      <c r="BH344">
        <v>975.005</v>
      </c>
      <c r="BJ344">
        <v>214</v>
      </c>
      <c r="BK344">
        <v>1320.7360000000001</v>
      </c>
      <c r="BL344">
        <v>1158.5440000000001</v>
      </c>
      <c r="BM344">
        <v>1196.9000000000001</v>
      </c>
      <c r="BN344">
        <v>972.26900000000001</v>
      </c>
      <c r="BO344">
        <v>1063.0239999999999</v>
      </c>
      <c r="BP344">
        <v>1139.201</v>
      </c>
      <c r="BQ344">
        <v>1395.3230000000001</v>
      </c>
      <c r="BR344">
        <v>1101.347</v>
      </c>
      <c r="BS344">
        <v>1967.6089999999999</v>
      </c>
      <c r="BT344">
        <v>839.76499999999999</v>
      </c>
      <c r="BV344" s="6">
        <v>214</v>
      </c>
      <c r="BW344" s="6">
        <v>1186.164</v>
      </c>
      <c r="BX344" s="6">
        <v>1200.873</v>
      </c>
      <c r="BY344" s="6">
        <v>1128.568</v>
      </c>
      <c r="BZ344" s="6">
        <v>1054.8009999999999</v>
      </c>
      <c r="CA344" s="6">
        <v>1045.82</v>
      </c>
      <c r="CB344" s="6">
        <v>951.35599999999999</v>
      </c>
      <c r="CC344" s="6">
        <v>1429.0070000000001</v>
      </c>
      <c r="CD344" s="6">
        <v>1689.623</v>
      </c>
      <c r="CE344" s="6">
        <v>1332.096</v>
      </c>
      <c r="CF344" s="6">
        <v>780.65499999999997</v>
      </c>
      <c r="CH344">
        <v>214</v>
      </c>
      <c r="CI344">
        <v>1087.761</v>
      </c>
      <c r="CJ344">
        <v>1187.537</v>
      </c>
      <c r="CK344">
        <v>1158.194</v>
      </c>
      <c r="CL344">
        <v>1050.8689999999999</v>
      </c>
      <c r="CM344">
        <v>1070.6379999999999</v>
      </c>
      <c r="CN344">
        <v>1014.753</v>
      </c>
      <c r="CO344">
        <v>1387.1569999999999</v>
      </c>
      <c r="CP344">
        <v>1778.0029999999999</v>
      </c>
      <c r="CQ344">
        <v>1386.694</v>
      </c>
      <c r="CR344">
        <v>789.04600000000005</v>
      </c>
    </row>
    <row r="345" spans="2:96" x14ac:dyDescent="0.2">
      <c r="B345">
        <v>215</v>
      </c>
      <c r="C345">
        <v>694.20399999999995</v>
      </c>
      <c r="D345">
        <v>654.82100000000003</v>
      </c>
      <c r="E345">
        <v>638.11400000000003</v>
      </c>
      <c r="F345">
        <v>638.70000000000005</v>
      </c>
      <c r="G345">
        <v>619.91</v>
      </c>
      <c r="H345">
        <v>664.05200000000002</v>
      </c>
      <c r="I345">
        <v>710.18700000000001</v>
      </c>
      <c r="J345">
        <v>676.57</v>
      </c>
      <c r="K345">
        <v>626.62599999999998</v>
      </c>
      <c r="L345">
        <v>608.23800000000006</v>
      </c>
      <c r="N345">
        <v>215</v>
      </c>
      <c r="O345">
        <v>658.89700000000005</v>
      </c>
      <c r="P345">
        <v>2874.7350000000001</v>
      </c>
      <c r="Q345">
        <v>653.27099999999996</v>
      </c>
      <c r="R345">
        <v>671.39400000000001</v>
      </c>
      <c r="S345">
        <v>666.26199999999994</v>
      </c>
      <c r="T345">
        <v>676.13499999999999</v>
      </c>
      <c r="U345">
        <v>627.42499999999995</v>
      </c>
      <c r="V345">
        <v>640.76499999999999</v>
      </c>
      <c r="W345">
        <v>808.93100000000004</v>
      </c>
      <c r="X345">
        <v>630.45699999999999</v>
      </c>
      <c r="Z345">
        <v>215</v>
      </c>
      <c r="AA345">
        <v>739.82500000000005</v>
      </c>
      <c r="AC345">
        <v>705.75900000000001</v>
      </c>
      <c r="AD345">
        <v>744.02700000000004</v>
      </c>
      <c r="AE345">
        <v>711.40099999999995</v>
      </c>
      <c r="AF345">
        <v>672.47799999999995</v>
      </c>
      <c r="AG345">
        <v>690.28700000000003</v>
      </c>
      <c r="AH345">
        <v>748.16200000000003</v>
      </c>
      <c r="AI345">
        <v>747.25</v>
      </c>
      <c r="AJ345">
        <v>2201.0889999999999</v>
      </c>
      <c r="AL345">
        <v>215</v>
      </c>
      <c r="AS345">
        <v>687.85699999999997</v>
      </c>
      <c r="AT345">
        <v>745.38599999999997</v>
      </c>
      <c r="AV345">
        <v>888.976</v>
      </c>
      <c r="AX345">
        <v>215</v>
      </c>
      <c r="AY345">
        <v>1483.104</v>
      </c>
      <c r="AZ345">
        <v>1995.171</v>
      </c>
      <c r="BA345">
        <v>1336.3119999999999</v>
      </c>
      <c r="BB345">
        <v>2425.2800000000002</v>
      </c>
      <c r="BC345">
        <v>1207.9349999999999</v>
      </c>
      <c r="BD345">
        <v>808.98800000000006</v>
      </c>
      <c r="BE345">
        <v>1263.924</v>
      </c>
      <c r="BF345">
        <v>1077.8140000000001</v>
      </c>
      <c r="BG345">
        <v>1198.588</v>
      </c>
      <c r="BH345">
        <v>1023.428</v>
      </c>
      <c r="BJ345">
        <v>215</v>
      </c>
      <c r="BK345">
        <v>1424.0889999999999</v>
      </c>
      <c r="BL345">
        <v>1151.846</v>
      </c>
      <c r="BM345">
        <v>1183.6199999999999</v>
      </c>
      <c r="BN345">
        <v>968.31100000000004</v>
      </c>
      <c r="BO345">
        <v>1027.2809999999999</v>
      </c>
      <c r="BP345">
        <v>1153.7349999999999</v>
      </c>
      <c r="BQ345">
        <v>1458.13</v>
      </c>
      <c r="BR345">
        <v>1112.4839999999999</v>
      </c>
      <c r="BS345">
        <v>2142.1390000000001</v>
      </c>
      <c r="BT345">
        <v>844.52700000000004</v>
      </c>
      <c r="BV345" s="6">
        <v>215</v>
      </c>
      <c r="BW345" s="6">
        <v>1248.8810000000001</v>
      </c>
      <c r="BX345" s="6">
        <v>1301.08</v>
      </c>
      <c r="BY345" s="6">
        <v>1139.4960000000001</v>
      </c>
      <c r="BZ345" s="6">
        <v>1050.2429999999999</v>
      </c>
      <c r="CA345" s="6">
        <v>1103.3050000000001</v>
      </c>
      <c r="CB345" s="6">
        <v>959.32799999999997</v>
      </c>
      <c r="CC345" s="6">
        <v>1366.3779999999999</v>
      </c>
      <c r="CD345" s="6">
        <v>1658.09</v>
      </c>
      <c r="CE345" s="6">
        <v>1342.7370000000001</v>
      </c>
      <c r="CF345" s="6">
        <v>774.12800000000004</v>
      </c>
      <c r="CH345">
        <v>215</v>
      </c>
      <c r="CI345">
        <v>1080.9870000000001</v>
      </c>
      <c r="CJ345">
        <v>1166.3910000000001</v>
      </c>
      <c r="CK345">
        <v>1145.1479999999999</v>
      </c>
      <c r="CL345">
        <v>1082.6610000000001</v>
      </c>
      <c r="CM345">
        <v>1004.936</v>
      </c>
      <c r="CN345">
        <v>1037.5219999999999</v>
      </c>
      <c r="CO345">
        <v>1489.18</v>
      </c>
      <c r="CP345">
        <v>1704.0239999999999</v>
      </c>
      <c r="CQ345">
        <v>1339.5070000000001</v>
      </c>
      <c r="CR345">
        <v>780.31899999999996</v>
      </c>
    </row>
    <row r="346" spans="2:96" x14ac:dyDescent="0.2">
      <c r="B346">
        <v>216</v>
      </c>
      <c r="C346">
        <v>664.04700000000003</v>
      </c>
      <c r="D346">
        <v>643.42999999999995</v>
      </c>
      <c r="E346">
        <v>655.77099999999996</v>
      </c>
      <c r="F346">
        <v>660.85900000000004</v>
      </c>
      <c r="G346">
        <v>646.96900000000005</v>
      </c>
      <c r="H346">
        <v>640.51700000000005</v>
      </c>
      <c r="I346">
        <v>727.14700000000005</v>
      </c>
      <c r="J346">
        <v>649.03499999999997</v>
      </c>
      <c r="K346">
        <v>633.774</v>
      </c>
      <c r="L346">
        <v>623.02</v>
      </c>
      <c r="N346">
        <v>216</v>
      </c>
      <c r="O346">
        <v>664.01499999999999</v>
      </c>
      <c r="P346">
        <v>2859.9290000000001</v>
      </c>
      <c r="Q346">
        <v>652.32799999999997</v>
      </c>
      <c r="R346">
        <v>638.99599999999998</v>
      </c>
      <c r="S346">
        <v>627.96</v>
      </c>
      <c r="T346">
        <v>684.84500000000003</v>
      </c>
      <c r="U346">
        <v>611.47699999999998</v>
      </c>
      <c r="V346">
        <v>659.30399999999997</v>
      </c>
      <c r="W346">
        <v>814.81200000000001</v>
      </c>
      <c r="X346">
        <v>649.26900000000001</v>
      </c>
      <c r="Z346">
        <v>216</v>
      </c>
      <c r="AA346">
        <v>760.08299999999997</v>
      </c>
      <c r="AC346">
        <v>708.95899999999995</v>
      </c>
      <c r="AD346">
        <v>743.79399999999998</v>
      </c>
      <c r="AE346">
        <v>711.54100000000005</v>
      </c>
      <c r="AF346">
        <v>659.22900000000004</v>
      </c>
      <c r="AG346">
        <v>695.26499999999999</v>
      </c>
      <c r="AH346">
        <v>732.42899999999997</v>
      </c>
      <c r="AI346">
        <v>716.09799999999996</v>
      </c>
      <c r="AJ346">
        <v>1858.0429999999999</v>
      </c>
      <c r="AL346">
        <v>216</v>
      </c>
      <c r="AS346">
        <v>736.65700000000004</v>
      </c>
      <c r="AT346">
        <v>742.05899999999997</v>
      </c>
      <c r="AV346">
        <v>885.87800000000004</v>
      </c>
      <c r="AX346">
        <v>216</v>
      </c>
      <c r="AY346">
        <v>1555.796</v>
      </c>
      <c r="AZ346">
        <v>1986.7950000000001</v>
      </c>
      <c r="BA346">
        <v>1408.7449999999999</v>
      </c>
      <c r="BB346">
        <v>2365.681</v>
      </c>
      <c r="BC346">
        <v>1215.2909999999999</v>
      </c>
      <c r="BD346">
        <v>789.57500000000005</v>
      </c>
      <c r="BE346">
        <v>1251.0650000000001</v>
      </c>
      <c r="BF346">
        <v>1101.539</v>
      </c>
      <c r="BG346">
        <v>1088.2280000000001</v>
      </c>
      <c r="BH346">
        <v>1038.7760000000001</v>
      </c>
      <c r="BJ346">
        <v>216</v>
      </c>
      <c r="BK346">
        <v>1473.663</v>
      </c>
      <c r="BL346">
        <v>1171.1479999999999</v>
      </c>
      <c r="BM346">
        <v>1171.962</v>
      </c>
      <c r="BN346">
        <v>947.84900000000005</v>
      </c>
      <c r="BO346">
        <v>1022.329</v>
      </c>
      <c r="BP346">
        <v>1207.721</v>
      </c>
      <c r="BQ346">
        <v>1627.92</v>
      </c>
      <c r="BR346">
        <v>1123.261</v>
      </c>
      <c r="BS346">
        <v>2144.2440000000001</v>
      </c>
      <c r="BT346">
        <v>875.47400000000005</v>
      </c>
      <c r="BV346" s="6">
        <v>216</v>
      </c>
      <c r="BW346" s="6">
        <v>1237.5050000000001</v>
      </c>
      <c r="BX346" s="6">
        <v>1328.6759999999999</v>
      </c>
      <c r="BY346" s="6">
        <v>1140.6199999999999</v>
      </c>
      <c r="BZ346" s="6">
        <v>1043.3879999999999</v>
      </c>
      <c r="CA346" s="6">
        <v>1069.83</v>
      </c>
      <c r="CB346" s="6">
        <v>897.41899999999998</v>
      </c>
      <c r="CC346" s="6">
        <v>1357.0309999999999</v>
      </c>
      <c r="CD346" s="6">
        <v>1596.0150000000001</v>
      </c>
      <c r="CE346" s="6">
        <v>1392.252</v>
      </c>
      <c r="CF346" s="6">
        <v>748.17</v>
      </c>
      <c r="CH346">
        <v>216</v>
      </c>
      <c r="CI346">
        <v>1077.9190000000001</v>
      </c>
      <c r="CJ346">
        <v>1193.5219999999999</v>
      </c>
      <c r="CK346">
        <v>1103.5809999999999</v>
      </c>
      <c r="CL346">
        <v>1045.5260000000001</v>
      </c>
      <c r="CM346">
        <v>1010.614</v>
      </c>
      <c r="CN346">
        <v>976.09299999999996</v>
      </c>
      <c r="CO346">
        <v>1435.8689999999999</v>
      </c>
      <c r="CP346">
        <v>1657.576</v>
      </c>
      <c r="CQ346">
        <v>1352.8520000000001</v>
      </c>
      <c r="CR346">
        <v>776.84900000000005</v>
      </c>
    </row>
    <row r="347" spans="2:96" x14ac:dyDescent="0.2">
      <c r="B347">
        <v>217</v>
      </c>
      <c r="C347">
        <v>677.26199999999994</v>
      </c>
      <c r="D347">
        <v>644.50800000000004</v>
      </c>
      <c r="E347">
        <v>633.10900000000004</v>
      </c>
      <c r="F347">
        <v>650.44899999999996</v>
      </c>
      <c r="G347">
        <v>654.48699999999997</v>
      </c>
      <c r="H347">
        <v>650.78499999999997</v>
      </c>
      <c r="I347">
        <v>732.47199999999998</v>
      </c>
      <c r="J347">
        <v>645.14</v>
      </c>
      <c r="K347">
        <v>667.07899999999995</v>
      </c>
      <c r="L347">
        <v>612.00400000000002</v>
      </c>
      <c r="N347">
        <v>217</v>
      </c>
      <c r="O347">
        <v>666.23599999999999</v>
      </c>
      <c r="P347">
        <v>2683.701</v>
      </c>
      <c r="Q347">
        <v>631.64499999999998</v>
      </c>
      <c r="R347">
        <v>656.74900000000002</v>
      </c>
      <c r="S347">
        <v>641.14099999999996</v>
      </c>
      <c r="T347">
        <v>668.21</v>
      </c>
      <c r="U347">
        <v>620.05600000000004</v>
      </c>
      <c r="V347">
        <v>640.75400000000002</v>
      </c>
      <c r="W347">
        <v>799.78</v>
      </c>
      <c r="X347">
        <v>647.44799999999998</v>
      </c>
      <c r="Z347">
        <v>217</v>
      </c>
      <c r="AA347">
        <v>738.50199999999995</v>
      </c>
      <c r="AC347">
        <v>748.99699999999996</v>
      </c>
      <c r="AD347">
        <v>748.48299999999995</v>
      </c>
      <c r="AE347">
        <v>730.35599999999999</v>
      </c>
      <c r="AF347">
        <v>665.99199999999996</v>
      </c>
      <c r="AG347">
        <v>726.33900000000006</v>
      </c>
      <c r="AH347">
        <v>745.61400000000003</v>
      </c>
      <c r="AI347">
        <v>701.279</v>
      </c>
      <c r="AJ347">
        <v>1733.932</v>
      </c>
      <c r="AL347">
        <v>217</v>
      </c>
      <c r="AS347">
        <v>709.298</v>
      </c>
      <c r="AT347">
        <v>747.35699999999997</v>
      </c>
      <c r="AV347">
        <v>945.58699999999999</v>
      </c>
      <c r="AX347">
        <v>217</v>
      </c>
      <c r="AY347">
        <v>1598.4580000000001</v>
      </c>
      <c r="AZ347">
        <v>1962.8140000000001</v>
      </c>
      <c r="BA347">
        <v>1334.973</v>
      </c>
      <c r="BB347">
        <v>2288.6109999999999</v>
      </c>
      <c r="BC347">
        <v>1206.1389999999999</v>
      </c>
      <c r="BD347">
        <v>739.03</v>
      </c>
      <c r="BE347">
        <v>1251.0650000000001</v>
      </c>
      <c r="BF347">
        <v>1062.8330000000001</v>
      </c>
      <c r="BG347">
        <v>1097.4280000000001</v>
      </c>
      <c r="BH347">
        <v>1099.354</v>
      </c>
      <c r="BJ347">
        <v>217</v>
      </c>
      <c r="BK347">
        <v>1352.434</v>
      </c>
      <c r="BL347">
        <v>1174.1099999999999</v>
      </c>
      <c r="BM347">
        <v>1163.4849999999999</v>
      </c>
      <c r="BN347">
        <v>959.30200000000002</v>
      </c>
      <c r="BO347">
        <v>1122.625</v>
      </c>
      <c r="BP347">
        <v>1222.2729999999999</v>
      </c>
      <c r="BQ347">
        <v>1721.4880000000001</v>
      </c>
      <c r="BR347">
        <v>1104.143</v>
      </c>
      <c r="BS347">
        <v>2114.2420000000002</v>
      </c>
      <c r="BT347">
        <v>841.27200000000005</v>
      </c>
      <c r="BV347" s="6">
        <v>217</v>
      </c>
      <c r="BW347" s="6">
        <v>1206.511</v>
      </c>
      <c r="BX347" s="6">
        <v>1232.615</v>
      </c>
      <c r="BY347" s="6">
        <v>1137.2190000000001</v>
      </c>
      <c r="BZ347" s="6">
        <v>1091.356</v>
      </c>
      <c r="CA347" s="6">
        <v>1055.7380000000001</v>
      </c>
      <c r="CB347" s="6">
        <v>980.75099999999998</v>
      </c>
      <c r="CC347" s="6">
        <v>1345.299</v>
      </c>
      <c r="CD347" s="6">
        <v>1544.057</v>
      </c>
      <c r="CE347" s="6">
        <v>1387.278</v>
      </c>
      <c r="CF347" s="6">
        <v>780.803</v>
      </c>
      <c r="CH347">
        <v>217</v>
      </c>
      <c r="CI347">
        <v>1106.9649999999999</v>
      </c>
      <c r="CJ347">
        <v>1263.095</v>
      </c>
      <c r="CK347">
        <v>1141.376</v>
      </c>
      <c r="CL347">
        <v>1022.681</v>
      </c>
      <c r="CM347">
        <v>1049.239</v>
      </c>
      <c r="CN347">
        <v>1009.4</v>
      </c>
      <c r="CO347">
        <v>1394.951</v>
      </c>
      <c r="CP347">
        <v>1597.268</v>
      </c>
      <c r="CQ347">
        <v>1397.318</v>
      </c>
      <c r="CR347">
        <v>766.74900000000002</v>
      </c>
    </row>
    <row r="348" spans="2:96" x14ac:dyDescent="0.2">
      <c r="B348">
        <v>218</v>
      </c>
      <c r="C348">
        <v>678.60599999999999</v>
      </c>
      <c r="D348">
        <v>651.69299999999998</v>
      </c>
      <c r="E348">
        <v>631.58399999999995</v>
      </c>
      <c r="F348">
        <v>626.75300000000004</v>
      </c>
      <c r="G348">
        <v>653.07399999999996</v>
      </c>
      <c r="H348">
        <v>646.54600000000005</v>
      </c>
      <c r="I348">
        <v>725.44399999999996</v>
      </c>
      <c r="J348">
        <v>671.10900000000004</v>
      </c>
      <c r="K348">
        <v>617.09</v>
      </c>
      <c r="L348">
        <v>605.97</v>
      </c>
      <c r="N348">
        <v>218</v>
      </c>
      <c r="O348">
        <v>668.91399999999999</v>
      </c>
      <c r="P348">
        <v>2607.8330000000001</v>
      </c>
      <c r="Q348">
        <v>626.197</v>
      </c>
      <c r="R348">
        <v>638.49900000000002</v>
      </c>
      <c r="S348">
        <v>652.26900000000001</v>
      </c>
      <c r="T348">
        <v>685.67100000000005</v>
      </c>
      <c r="U348">
        <v>623.98199999999997</v>
      </c>
      <c r="V348">
        <v>635.76700000000005</v>
      </c>
      <c r="W348">
        <v>810.78899999999999</v>
      </c>
      <c r="X348">
        <v>615.64400000000001</v>
      </c>
      <c r="Z348">
        <v>218</v>
      </c>
      <c r="AA348">
        <v>728.76</v>
      </c>
      <c r="AC348">
        <v>735.34699999999998</v>
      </c>
      <c r="AD348">
        <v>714.14499999999998</v>
      </c>
      <c r="AE348">
        <v>715.73</v>
      </c>
      <c r="AF348">
        <v>664.37900000000002</v>
      </c>
      <c r="AG348">
        <v>704.37800000000004</v>
      </c>
      <c r="AH348">
        <v>774.12900000000002</v>
      </c>
      <c r="AI348">
        <v>726.54399999999998</v>
      </c>
      <c r="AJ348">
        <v>1606.7760000000001</v>
      </c>
      <c r="AL348">
        <v>218</v>
      </c>
      <c r="AS348">
        <v>704.82399999999996</v>
      </c>
      <c r="AT348">
        <v>712.78099999999995</v>
      </c>
      <c r="AV348">
        <v>862.52099999999996</v>
      </c>
      <c r="AX348">
        <v>218</v>
      </c>
      <c r="AY348">
        <v>1599.5</v>
      </c>
      <c r="AZ348">
        <v>1938.453</v>
      </c>
      <c r="BA348">
        <v>1354.884</v>
      </c>
      <c r="BB348">
        <v>2216.2510000000002</v>
      </c>
      <c r="BC348">
        <v>1123.5329999999999</v>
      </c>
      <c r="BD348">
        <v>742.59</v>
      </c>
      <c r="BE348">
        <v>1202.067</v>
      </c>
      <c r="BF348">
        <v>1026.758</v>
      </c>
      <c r="BG348">
        <v>1133.575</v>
      </c>
      <c r="BH348">
        <v>1096.1780000000001</v>
      </c>
      <c r="BJ348">
        <v>218</v>
      </c>
      <c r="BK348">
        <v>1351.1579999999999</v>
      </c>
      <c r="BL348">
        <v>1200.739</v>
      </c>
      <c r="BM348">
        <v>1142.797</v>
      </c>
      <c r="BN348">
        <v>1006.176</v>
      </c>
      <c r="BO348">
        <v>1154.396</v>
      </c>
      <c r="BP348">
        <v>1259.1489999999999</v>
      </c>
      <c r="BQ348">
        <v>1712.788</v>
      </c>
      <c r="BR348">
        <v>1078.575</v>
      </c>
      <c r="BS348">
        <v>2132.127</v>
      </c>
      <c r="BT348">
        <v>849.14</v>
      </c>
      <c r="BV348" s="6">
        <v>218</v>
      </c>
      <c r="BW348" s="6">
        <v>1196.597</v>
      </c>
      <c r="BX348" s="6">
        <v>1225.8530000000001</v>
      </c>
      <c r="BY348" s="6">
        <v>1121.0740000000001</v>
      </c>
      <c r="BZ348" s="6">
        <v>1104.4580000000001</v>
      </c>
      <c r="CA348" s="6">
        <v>1078.3989999999999</v>
      </c>
      <c r="CB348" s="6">
        <v>987.63400000000001</v>
      </c>
      <c r="CC348" s="6">
        <v>1317.624</v>
      </c>
      <c r="CD348" s="6">
        <v>1517.683</v>
      </c>
      <c r="CE348" s="6">
        <v>1307.5119999999999</v>
      </c>
      <c r="CF348" s="6">
        <v>785.82</v>
      </c>
      <c r="CH348">
        <v>218</v>
      </c>
      <c r="CI348">
        <v>1203.57</v>
      </c>
      <c r="CJ348">
        <v>1213.922</v>
      </c>
      <c r="CK348">
        <v>1116.644</v>
      </c>
      <c r="CL348">
        <v>1013.616</v>
      </c>
      <c r="CM348">
        <v>1095.432</v>
      </c>
      <c r="CN348">
        <v>1064.4269999999999</v>
      </c>
      <c r="CO348">
        <v>1516.923</v>
      </c>
      <c r="CP348">
        <v>1630.576</v>
      </c>
      <c r="CQ348">
        <v>1432.5170000000001</v>
      </c>
      <c r="CR348">
        <v>752.43</v>
      </c>
    </row>
    <row r="349" spans="2:96" x14ac:dyDescent="0.2">
      <c r="B349">
        <v>219</v>
      </c>
      <c r="C349">
        <v>688.03599999999994</v>
      </c>
      <c r="E349">
        <v>641.29</v>
      </c>
      <c r="F349">
        <v>652.25599999999997</v>
      </c>
      <c r="G349">
        <v>632.96299999999997</v>
      </c>
      <c r="H349">
        <v>657.57</v>
      </c>
      <c r="I349">
        <v>715.553</v>
      </c>
      <c r="J349">
        <v>677.21199999999999</v>
      </c>
      <c r="K349">
        <v>605.78399999999999</v>
      </c>
      <c r="L349">
        <v>630.92200000000003</v>
      </c>
      <c r="N349">
        <v>219</v>
      </c>
      <c r="O349">
        <v>693.346</v>
      </c>
      <c r="P349">
        <v>2456.8209999999999</v>
      </c>
      <c r="Q349">
        <v>650.17399999999998</v>
      </c>
      <c r="R349">
        <v>625.601</v>
      </c>
      <c r="S349">
        <v>648.17399999999998</v>
      </c>
      <c r="T349">
        <v>685.31</v>
      </c>
      <c r="U349">
        <v>608.05499999999995</v>
      </c>
      <c r="V349">
        <v>602.58900000000006</v>
      </c>
      <c r="W349">
        <v>829.33500000000004</v>
      </c>
      <c r="X349">
        <v>621.94899999999996</v>
      </c>
      <c r="Z349">
        <v>219</v>
      </c>
      <c r="AA349">
        <v>744.755</v>
      </c>
      <c r="AC349">
        <v>717.09</v>
      </c>
      <c r="AD349">
        <v>726.71600000000001</v>
      </c>
      <c r="AE349">
        <v>731.89</v>
      </c>
      <c r="AF349">
        <v>660.33699999999999</v>
      </c>
      <c r="AG349">
        <v>697.29700000000003</v>
      </c>
      <c r="AH349">
        <v>769.00900000000001</v>
      </c>
      <c r="AI349">
        <v>731.21</v>
      </c>
      <c r="AJ349">
        <v>1514.652</v>
      </c>
      <c r="AL349">
        <v>219</v>
      </c>
      <c r="AS349">
        <v>704.81100000000004</v>
      </c>
      <c r="AT349">
        <v>715.20500000000004</v>
      </c>
      <c r="AV349">
        <v>818.16</v>
      </c>
      <c r="AX349">
        <v>219</v>
      </c>
      <c r="AY349">
        <v>1650.66</v>
      </c>
      <c r="AZ349">
        <v>1838.2159999999999</v>
      </c>
      <c r="BA349">
        <v>1350.008</v>
      </c>
      <c r="BB349">
        <v>2173.4580000000001</v>
      </c>
      <c r="BC349">
        <v>1156.77</v>
      </c>
      <c r="BD349">
        <v>751.68700000000001</v>
      </c>
      <c r="BE349">
        <v>1230.04</v>
      </c>
      <c r="BF349">
        <v>1103.806</v>
      </c>
      <c r="BG349">
        <v>1094.8430000000001</v>
      </c>
      <c r="BH349">
        <v>1091.527</v>
      </c>
      <c r="BJ349">
        <v>219</v>
      </c>
      <c r="BK349">
        <v>1364.6980000000001</v>
      </c>
      <c r="BL349">
        <v>1132.1489999999999</v>
      </c>
      <c r="BM349">
        <v>1208.1469999999999</v>
      </c>
      <c r="BN349">
        <v>958.79700000000003</v>
      </c>
      <c r="BO349">
        <v>1044.355</v>
      </c>
      <c r="BP349">
        <v>1340.61</v>
      </c>
      <c r="BQ349">
        <v>1774.5630000000001</v>
      </c>
      <c r="BR349">
        <v>1085.942</v>
      </c>
      <c r="BS349">
        <v>2132.9299999999998</v>
      </c>
      <c r="BT349">
        <v>854.245</v>
      </c>
      <c r="BV349" s="6">
        <v>219</v>
      </c>
      <c r="BW349" s="6">
        <v>1222.452</v>
      </c>
      <c r="BX349" s="6">
        <v>1231.4839999999999</v>
      </c>
      <c r="BY349" s="6">
        <v>1141.9390000000001</v>
      </c>
      <c r="BZ349" s="6">
        <v>1072.8340000000001</v>
      </c>
      <c r="CA349" s="6">
        <v>1124.72</v>
      </c>
      <c r="CB349" s="6">
        <v>938.14599999999996</v>
      </c>
      <c r="CC349" s="6">
        <v>1287.021</v>
      </c>
      <c r="CD349" s="6">
        <v>1506.8520000000001</v>
      </c>
      <c r="CE349" s="6">
        <v>1352.6079999999999</v>
      </c>
      <c r="CF349" s="6">
        <v>818.77800000000002</v>
      </c>
      <c r="CH349">
        <v>219</v>
      </c>
      <c r="CI349">
        <v>1136.2809999999999</v>
      </c>
      <c r="CJ349">
        <v>1245.6420000000001</v>
      </c>
      <c r="CK349">
        <v>1081.9380000000001</v>
      </c>
      <c r="CL349">
        <v>1020.441</v>
      </c>
      <c r="CM349">
        <v>1015.965</v>
      </c>
      <c r="CN349">
        <v>1022.1</v>
      </c>
      <c r="CO349">
        <v>1528.2919999999999</v>
      </c>
      <c r="CP349">
        <v>1629.1469999999999</v>
      </c>
      <c r="CQ349">
        <v>1435.89</v>
      </c>
      <c r="CR349">
        <v>812.06</v>
      </c>
    </row>
    <row r="350" spans="2:96" x14ac:dyDescent="0.2">
      <c r="B350">
        <v>220</v>
      </c>
      <c r="C350">
        <v>701.428</v>
      </c>
      <c r="E350">
        <v>644.697</v>
      </c>
      <c r="F350">
        <v>631.92999999999995</v>
      </c>
      <c r="G350">
        <v>619.11699999999996</v>
      </c>
      <c r="H350">
        <v>652.82399999999996</v>
      </c>
      <c r="I350">
        <v>727.18899999999996</v>
      </c>
      <c r="J350">
        <v>679.9</v>
      </c>
      <c r="K350">
        <v>631.90700000000004</v>
      </c>
      <c r="L350">
        <v>620.00699999999995</v>
      </c>
      <c r="N350">
        <v>220</v>
      </c>
      <c r="O350">
        <v>690.98699999999997</v>
      </c>
      <c r="P350">
        <v>2344.35</v>
      </c>
      <c r="Q350">
        <v>639.62</v>
      </c>
      <c r="R350">
        <v>599.25900000000001</v>
      </c>
      <c r="S350">
        <v>623.69200000000001</v>
      </c>
      <c r="T350">
        <v>648.69200000000001</v>
      </c>
      <c r="U350">
        <v>620.822</v>
      </c>
      <c r="V350">
        <v>619.76</v>
      </c>
      <c r="W350">
        <v>773.62099999999998</v>
      </c>
      <c r="X350">
        <v>635.43200000000002</v>
      </c>
      <c r="Z350">
        <v>220</v>
      </c>
      <c r="AA350">
        <v>727.42600000000004</v>
      </c>
      <c r="AC350">
        <v>730.67499999999995</v>
      </c>
      <c r="AD350">
        <v>763.54499999999996</v>
      </c>
      <c r="AE350">
        <v>685.09699999999998</v>
      </c>
      <c r="AF350">
        <v>653.85199999999998</v>
      </c>
      <c r="AG350">
        <v>681.69399999999996</v>
      </c>
      <c r="AH350">
        <v>735.17499999999995</v>
      </c>
      <c r="AI350">
        <v>735.31</v>
      </c>
      <c r="AJ350">
        <v>1321.568</v>
      </c>
      <c r="AL350">
        <v>220</v>
      </c>
      <c r="AS350">
        <v>712.33199999999999</v>
      </c>
      <c r="AT350">
        <v>714.22900000000004</v>
      </c>
      <c r="AV350">
        <v>827.38699999999994</v>
      </c>
      <c r="AX350">
        <v>220</v>
      </c>
      <c r="AY350">
        <v>1670.7950000000001</v>
      </c>
      <c r="AZ350">
        <v>1923.8879999999999</v>
      </c>
      <c r="BA350">
        <v>1275.3889999999999</v>
      </c>
      <c r="BB350">
        <v>2189.46</v>
      </c>
      <c r="BC350">
        <v>1242.7439999999999</v>
      </c>
      <c r="BD350">
        <v>707.83399999999995</v>
      </c>
      <c r="BE350">
        <v>1197.223</v>
      </c>
      <c r="BF350">
        <v>1062.0930000000001</v>
      </c>
      <c r="BG350">
        <v>1109.3589999999999</v>
      </c>
      <c r="BH350">
        <v>1085.3489999999999</v>
      </c>
      <c r="BJ350">
        <v>220</v>
      </c>
      <c r="BK350">
        <v>1372.7360000000001</v>
      </c>
      <c r="BL350">
        <v>1168.99</v>
      </c>
      <c r="BM350">
        <v>1216.04</v>
      </c>
      <c r="BN350">
        <v>954.96299999999997</v>
      </c>
      <c r="BO350">
        <v>1113.825</v>
      </c>
      <c r="BP350">
        <v>1307.3430000000001</v>
      </c>
      <c r="BQ350">
        <v>1763.239</v>
      </c>
      <c r="BR350">
        <v>1133.0999999999999</v>
      </c>
      <c r="BS350">
        <v>2203.4360000000001</v>
      </c>
      <c r="BT350">
        <v>905.78399999999999</v>
      </c>
      <c r="BV350" s="6">
        <v>220</v>
      </c>
      <c r="BW350" s="6">
        <v>1258.5170000000001</v>
      </c>
      <c r="BX350" s="6">
        <v>1228.81</v>
      </c>
      <c r="BY350" s="6">
        <v>1094.8</v>
      </c>
      <c r="BZ350" s="6">
        <v>1058.0650000000001</v>
      </c>
      <c r="CA350" s="6">
        <v>1113.9000000000001</v>
      </c>
      <c r="CB350" s="6">
        <v>976.69</v>
      </c>
      <c r="CC350" s="6">
        <v>1224.9849999999999</v>
      </c>
      <c r="CD350" s="6">
        <v>1469.6510000000001</v>
      </c>
      <c r="CE350" s="6">
        <v>1347.355</v>
      </c>
      <c r="CF350" s="6">
        <v>805.68799999999999</v>
      </c>
      <c r="CH350">
        <v>220</v>
      </c>
      <c r="CI350">
        <v>1157.318</v>
      </c>
      <c r="CJ350">
        <v>1218.3889999999999</v>
      </c>
      <c r="CK350">
        <v>1152.8030000000001</v>
      </c>
      <c r="CL350">
        <v>1026.107</v>
      </c>
      <c r="CM350">
        <v>1068.9860000000001</v>
      </c>
      <c r="CN350">
        <v>1061.4590000000001</v>
      </c>
      <c r="CO350">
        <v>1458.2760000000001</v>
      </c>
      <c r="CP350">
        <v>1574.1130000000001</v>
      </c>
      <c r="CQ350">
        <v>1399.1510000000001</v>
      </c>
      <c r="CR350">
        <v>755.50599999999997</v>
      </c>
    </row>
    <row r="351" spans="2:96" x14ac:dyDescent="0.2">
      <c r="B351">
        <v>221</v>
      </c>
      <c r="C351">
        <v>690.55399999999997</v>
      </c>
      <c r="E351">
        <v>616.601</v>
      </c>
      <c r="F351">
        <v>664.87800000000004</v>
      </c>
      <c r="G351">
        <v>600.67499999999995</v>
      </c>
      <c r="H351">
        <v>652.11199999999997</v>
      </c>
      <c r="I351">
        <v>740.15300000000002</v>
      </c>
      <c r="J351">
        <v>674.23</v>
      </c>
      <c r="K351">
        <v>641.33199999999999</v>
      </c>
      <c r="L351">
        <v>601.19500000000005</v>
      </c>
      <c r="N351">
        <v>221</v>
      </c>
      <c r="O351">
        <v>699.91399999999999</v>
      </c>
      <c r="P351">
        <v>2230.0790000000002</v>
      </c>
      <c r="Q351">
        <v>640.62800000000004</v>
      </c>
      <c r="R351">
        <v>606.50300000000004</v>
      </c>
      <c r="S351">
        <v>600.52</v>
      </c>
      <c r="T351">
        <v>673.56</v>
      </c>
      <c r="U351">
        <v>612.13800000000003</v>
      </c>
      <c r="V351">
        <v>638.96600000000001</v>
      </c>
      <c r="W351">
        <v>798.24</v>
      </c>
      <c r="X351">
        <v>634.52</v>
      </c>
      <c r="Z351">
        <v>221</v>
      </c>
      <c r="AA351">
        <v>719.61300000000006</v>
      </c>
      <c r="AC351">
        <v>739.28099999999995</v>
      </c>
      <c r="AD351">
        <v>765.71100000000001</v>
      </c>
      <c r="AE351">
        <v>723.17899999999997</v>
      </c>
      <c r="AF351">
        <v>668.09299999999996</v>
      </c>
      <c r="AG351">
        <v>701.09199999999998</v>
      </c>
      <c r="AH351">
        <v>700.56</v>
      </c>
      <c r="AI351">
        <v>730.56799999999998</v>
      </c>
      <c r="AJ351">
        <v>1294.085</v>
      </c>
      <c r="AL351">
        <v>221</v>
      </c>
      <c r="AS351">
        <v>696.94899999999996</v>
      </c>
      <c r="AT351">
        <v>724.86099999999999</v>
      </c>
      <c r="AV351">
        <v>838.05600000000004</v>
      </c>
      <c r="AX351">
        <v>221</v>
      </c>
      <c r="AY351">
        <v>1610.519</v>
      </c>
      <c r="AZ351">
        <v>1860.3030000000001</v>
      </c>
      <c r="BA351">
        <v>1271.5219999999999</v>
      </c>
      <c r="BB351">
        <v>2117.558</v>
      </c>
      <c r="BC351">
        <v>1191.3979999999999</v>
      </c>
      <c r="BD351">
        <v>709.197</v>
      </c>
      <c r="BE351">
        <v>1202.338</v>
      </c>
      <c r="BF351">
        <v>1017.567</v>
      </c>
      <c r="BG351">
        <v>1138.826</v>
      </c>
      <c r="BH351">
        <v>1059.376</v>
      </c>
      <c r="BJ351">
        <v>221</v>
      </c>
      <c r="BK351">
        <v>1353.615</v>
      </c>
      <c r="BL351">
        <v>1148.644</v>
      </c>
      <c r="BM351">
        <v>1171.7850000000001</v>
      </c>
      <c r="BN351">
        <v>965.79399999999998</v>
      </c>
      <c r="BO351">
        <v>1112.9079999999999</v>
      </c>
      <c r="BP351">
        <v>1285.1659999999999</v>
      </c>
      <c r="BQ351">
        <v>1709.69</v>
      </c>
      <c r="BR351">
        <v>1111.5309999999999</v>
      </c>
      <c r="BS351">
        <v>2214.7950000000001</v>
      </c>
      <c r="BT351">
        <v>927.62900000000002</v>
      </c>
      <c r="BV351" s="6">
        <v>221</v>
      </c>
      <c r="BW351" s="6">
        <v>1275.6389999999999</v>
      </c>
      <c r="BX351" s="6">
        <v>1180.4069999999999</v>
      </c>
      <c r="BY351" s="6">
        <v>1049.296</v>
      </c>
      <c r="BZ351" s="6">
        <v>1089.885</v>
      </c>
      <c r="CA351" s="6">
        <v>1131.3420000000001</v>
      </c>
      <c r="CB351" s="6">
        <v>972.63800000000003</v>
      </c>
      <c r="CC351" s="6">
        <v>1227.6949999999999</v>
      </c>
      <c r="CD351" s="6">
        <v>1408.567</v>
      </c>
      <c r="CE351" s="6">
        <v>1401.83</v>
      </c>
      <c r="CF351" s="6">
        <v>789.78499999999997</v>
      </c>
      <c r="CH351">
        <v>221</v>
      </c>
      <c r="CI351">
        <v>1148.623</v>
      </c>
      <c r="CJ351">
        <v>1245.896</v>
      </c>
      <c r="CK351">
        <v>1075.4580000000001</v>
      </c>
      <c r="CL351">
        <v>1073.018</v>
      </c>
      <c r="CM351">
        <v>1068.615</v>
      </c>
      <c r="CN351">
        <v>1085.046</v>
      </c>
      <c r="CO351">
        <v>1441.298</v>
      </c>
      <c r="CP351">
        <v>1586.0060000000001</v>
      </c>
      <c r="CQ351">
        <v>1404.5029999999999</v>
      </c>
      <c r="CR351">
        <v>751.44899999999996</v>
      </c>
    </row>
    <row r="352" spans="2:96" x14ac:dyDescent="0.2">
      <c r="B352">
        <v>222</v>
      </c>
      <c r="C352">
        <v>661.32600000000002</v>
      </c>
      <c r="E352">
        <v>630.05700000000002</v>
      </c>
      <c r="F352">
        <v>677.86900000000003</v>
      </c>
      <c r="G352">
        <v>610.29</v>
      </c>
      <c r="H352">
        <v>664.06500000000005</v>
      </c>
      <c r="I352">
        <v>714.154</v>
      </c>
      <c r="J352">
        <v>646.58299999999997</v>
      </c>
      <c r="K352">
        <v>631.77</v>
      </c>
      <c r="L352">
        <v>629.21600000000001</v>
      </c>
      <c r="N352">
        <v>222</v>
      </c>
      <c r="O352">
        <v>676.07600000000002</v>
      </c>
      <c r="P352">
        <v>2105.6570000000002</v>
      </c>
      <c r="Q352">
        <v>647.28899999999999</v>
      </c>
      <c r="R352">
        <v>609.17100000000005</v>
      </c>
      <c r="S352">
        <v>622.57799999999997</v>
      </c>
      <c r="T352">
        <v>673.08100000000002</v>
      </c>
      <c r="U352">
        <v>628.29300000000001</v>
      </c>
      <c r="V352">
        <v>627.625</v>
      </c>
      <c r="W352">
        <v>790.11699999999996</v>
      </c>
      <c r="X352">
        <v>496.29</v>
      </c>
      <c r="Z352">
        <v>222</v>
      </c>
      <c r="AA352">
        <v>769.16800000000001</v>
      </c>
      <c r="AC352">
        <v>724.30899999999997</v>
      </c>
      <c r="AD352">
        <v>746.13499999999999</v>
      </c>
      <c r="AE352">
        <v>711.25800000000004</v>
      </c>
      <c r="AF352">
        <v>662.45100000000002</v>
      </c>
      <c r="AG352">
        <v>716.55600000000004</v>
      </c>
      <c r="AH352">
        <v>742.79300000000001</v>
      </c>
      <c r="AI352">
        <v>760.72</v>
      </c>
      <c r="AJ352">
        <v>1264.759</v>
      </c>
      <c r="AL352">
        <v>222</v>
      </c>
      <c r="AS352">
        <v>691.50900000000001</v>
      </c>
      <c r="AT352">
        <v>696.18200000000002</v>
      </c>
      <c r="AV352">
        <v>808.35299999999995</v>
      </c>
      <c r="AX352">
        <v>222</v>
      </c>
      <c r="AY352">
        <v>1558.942</v>
      </c>
      <c r="AZ352">
        <v>1872.1310000000001</v>
      </c>
      <c r="BA352">
        <v>1301.556</v>
      </c>
      <c r="BB352">
        <v>2047.693</v>
      </c>
      <c r="BC352">
        <v>1125.258</v>
      </c>
      <c r="BD352">
        <v>740.495</v>
      </c>
      <c r="BE352">
        <v>1221.788</v>
      </c>
      <c r="BF352">
        <v>1073.3900000000001</v>
      </c>
      <c r="BG352">
        <v>1117.1089999999999</v>
      </c>
      <c r="BH352">
        <v>1078.0440000000001</v>
      </c>
      <c r="BJ352">
        <v>222</v>
      </c>
      <c r="BK352">
        <v>1335.673</v>
      </c>
      <c r="BL352">
        <v>1114.454</v>
      </c>
      <c r="BM352">
        <v>1184.328</v>
      </c>
      <c r="BN352">
        <v>958.26700000000005</v>
      </c>
      <c r="BO352">
        <v>1082.375</v>
      </c>
      <c r="BP352">
        <v>1323.1210000000001</v>
      </c>
      <c r="BQ352">
        <v>1628.25</v>
      </c>
      <c r="BR352">
        <v>1056.954</v>
      </c>
      <c r="BS352">
        <v>2283.759</v>
      </c>
      <c r="BT352">
        <v>912.24900000000002</v>
      </c>
      <c r="BV352" s="6">
        <v>222</v>
      </c>
      <c r="BW352" s="6">
        <v>1240.229</v>
      </c>
      <c r="BX352" s="6">
        <v>1135.913</v>
      </c>
      <c r="BY352" s="6">
        <v>1056.778</v>
      </c>
      <c r="BZ352" s="6">
        <v>1061.4090000000001</v>
      </c>
      <c r="CA352" s="6">
        <v>1174.5999999999999</v>
      </c>
      <c r="CB352" s="6">
        <v>1043.2760000000001</v>
      </c>
      <c r="CC352" s="6">
        <v>1250.8040000000001</v>
      </c>
      <c r="CD352" s="6">
        <v>1332.575</v>
      </c>
      <c r="CE352" s="6">
        <v>1509.5050000000001</v>
      </c>
      <c r="CF352" s="6">
        <v>760.78099999999995</v>
      </c>
      <c r="CH352">
        <v>222</v>
      </c>
      <c r="CI352">
        <v>1173.1569999999999</v>
      </c>
      <c r="CJ352">
        <v>1240.865</v>
      </c>
      <c r="CK352">
        <v>1073.298</v>
      </c>
      <c r="CL352">
        <v>1091.0920000000001</v>
      </c>
      <c r="CM352">
        <v>1136.155</v>
      </c>
      <c r="CN352">
        <v>1017.675</v>
      </c>
      <c r="CO352">
        <v>1391.3689999999999</v>
      </c>
      <c r="CP352">
        <v>1561.6369999999999</v>
      </c>
      <c r="CQ352">
        <v>1404.7539999999999</v>
      </c>
      <c r="CR352">
        <v>803.49699999999996</v>
      </c>
    </row>
    <row r="353" spans="2:96" x14ac:dyDescent="0.2">
      <c r="B353">
        <v>223</v>
      </c>
      <c r="C353">
        <v>662.92499999999995</v>
      </c>
      <c r="E353">
        <v>640.58199999999999</v>
      </c>
      <c r="F353">
        <v>622.60699999999997</v>
      </c>
      <c r="G353">
        <v>635.19000000000005</v>
      </c>
      <c r="H353">
        <v>661.35</v>
      </c>
      <c r="I353">
        <v>726.06899999999996</v>
      </c>
      <c r="J353">
        <v>641.87400000000002</v>
      </c>
      <c r="K353">
        <v>644.58299999999997</v>
      </c>
      <c r="L353">
        <v>605.48900000000003</v>
      </c>
      <c r="N353">
        <v>223</v>
      </c>
      <c r="O353">
        <v>667.84100000000001</v>
      </c>
      <c r="P353">
        <v>2055.0940000000001</v>
      </c>
      <c r="Q353">
        <v>630.81200000000001</v>
      </c>
      <c r="R353">
        <v>642.79700000000003</v>
      </c>
      <c r="S353">
        <v>664.84699999999998</v>
      </c>
      <c r="T353">
        <v>664.71400000000006</v>
      </c>
      <c r="U353">
        <v>649.80600000000004</v>
      </c>
      <c r="V353">
        <v>655.02599999999995</v>
      </c>
      <c r="W353">
        <v>830.87</v>
      </c>
      <c r="X353">
        <v>401.86799999999999</v>
      </c>
      <c r="Z353">
        <v>223</v>
      </c>
      <c r="AA353">
        <v>698.81600000000003</v>
      </c>
      <c r="AC353">
        <v>716.803</v>
      </c>
      <c r="AD353">
        <v>726.56500000000005</v>
      </c>
      <c r="AE353">
        <v>690.28099999999995</v>
      </c>
      <c r="AF353">
        <v>671.18399999999997</v>
      </c>
      <c r="AG353">
        <v>708.41899999999998</v>
      </c>
      <c r="AH353">
        <v>761.77700000000004</v>
      </c>
      <c r="AI353">
        <v>722.38300000000004</v>
      </c>
      <c r="AJ353">
        <v>1215.24</v>
      </c>
      <c r="AL353">
        <v>223</v>
      </c>
      <c r="AS353">
        <v>724.58199999999999</v>
      </c>
      <c r="AT353">
        <v>684.72400000000005</v>
      </c>
      <c r="AV353">
        <v>798.96199999999999</v>
      </c>
      <c r="AX353">
        <v>223</v>
      </c>
      <c r="AY353">
        <v>1457.097</v>
      </c>
      <c r="AZ353">
        <v>1860.9459999999999</v>
      </c>
      <c r="BA353">
        <v>1277.3430000000001</v>
      </c>
      <c r="BB353">
        <v>2115.4</v>
      </c>
      <c r="BC353">
        <v>1058.9939999999999</v>
      </c>
      <c r="BD353">
        <v>764.14099999999996</v>
      </c>
      <c r="BE353">
        <v>1250.682</v>
      </c>
      <c r="BF353">
        <v>1111.579</v>
      </c>
      <c r="BG353">
        <v>1044.549</v>
      </c>
      <c r="BH353">
        <v>1021</v>
      </c>
      <c r="BJ353">
        <v>223</v>
      </c>
      <c r="BK353">
        <v>1304.72</v>
      </c>
      <c r="BL353">
        <v>1148.17</v>
      </c>
      <c r="BM353">
        <v>1198.761</v>
      </c>
      <c r="BN353">
        <v>939.02599999999995</v>
      </c>
      <c r="BO353">
        <v>1057.616</v>
      </c>
      <c r="BP353">
        <v>1381.9549999999999</v>
      </c>
      <c r="BQ353">
        <v>1526.078</v>
      </c>
      <c r="BR353">
        <v>1045.3810000000001</v>
      </c>
      <c r="BS353">
        <v>2124.8679999999999</v>
      </c>
      <c r="BT353">
        <v>878.68299999999999</v>
      </c>
      <c r="BV353" s="6">
        <v>223</v>
      </c>
      <c r="BW353" s="6">
        <v>1253.7370000000001</v>
      </c>
      <c r="BX353" s="6">
        <v>1103.183</v>
      </c>
      <c r="BY353" s="6">
        <v>1122.8620000000001</v>
      </c>
      <c r="BZ353" s="6">
        <v>1040.748</v>
      </c>
      <c r="CA353" s="6">
        <v>1163.703</v>
      </c>
      <c r="CB353" s="6">
        <v>1030.2260000000001</v>
      </c>
      <c r="CC353" s="6">
        <v>1290.7070000000001</v>
      </c>
      <c r="CD353" s="6">
        <v>1341.0170000000001</v>
      </c>
      <c r="CE353" s="6">
        <v>1556.873</v>
      </c>
      <c r="CF353" s="6">
        <v>798.63599999999997</v>
      </c>
      <c r="CH353">
        <v>223</v>
      </c>
      <c r="CI353">
        <v>1146.598</v>
      </c>
      <c r="CJ353">
        <v>1214.923</v>
      </c>
      <c r="CK353">
        <v>1116.662</v>
      </c>
      <c r="CL353">
        <v>999.16200000000003</v>
      </c>
      <c r="CM353">
        <v>1110.963</v>
      </c>
      <c r="CN353">
        <v>1028.0909999999999</v>
      </c>
      <c r="CO353">
        <v>1347.8420000000001</v>
      </c>
      <c r="CP353">
        <v>1572.434</v>
      </c>
      <c r="CQ353">
        <v>1430.104</v>
      </c>
      <c r="CR353">
        <v>810.53499999999997</v>
      </c>
    </row>
    <row r="354" spans="2:96" x14ac:dyDescent="0.2">
      <c r="B354">
        <v>224</v>
      </c>
      <c r="C354">
        <v>687.25699999999995</v>
      </c>
      <c r="E354">
        <v>660.02300000000002</v>
      </c>
      <c r="F354">
        <v>649.85500000000002</v>
      </c>
      <c r="G354">
        <v>618.38499999999999</v>
      </c>
      <c r="H354">
        <v>637.76499999999999</v>
      </c>
      <c r="I354">
        <v>747.34900000000005</v>
      </c>
      <c r="J354">
        <v>667.69500000000005</v>
      </c>
      <c r="K354">
        <v>624.16700000000003</v>
      </c>
      <c r="L354">
        <v>583.95799999999997</v>
      </c>
      <c r="N354">
        <v>224</v>
      </c>
      <c r="O354">
        <v>664.10299999999995</v>
      </c>
      <c r="P354">
        <v>1922.058</v>
      </c>
      <c r="Q354">
        <v>635.77700000000004</v>
      </c>
      <c r="R354">
        <v>632.83299999999997</v>
      </c>
      <c r="S354">
        <v>665.95799999999997</v>
      </c>
      <c r="T354">
        <v>647.06799999999998</v>
      </c>
      <c r="U354">
        <v>608.52700000000004</v>
      </c>
      <c r="V354">
        <v>708.68100000000004</v>
      </c>
      <c r="W354">
        <v>856.30600000000004</v>
      </c>
      <c r="X354">
        <v>310.08</v>
      </c>
      <c r="Z354">
        <v>224</v>
      </c>
      <c r="AA354">
        <v>698.93399999999997</v>
      </c>
      <c r="AC354">
        <v>768.51499999999999</v>
      </c>
      <c r="AD354">
        <v>721.68200000000002</v>
      </c>
      <c r="AE354">
        <v>676.99900000000002</v>
      </c>
      <c r="AF354">
        <v>662.58799999999997</v>
      </c>
      <c r="AG354">
        <v>662.48800000000006</v>
      </c>
      <c r="AH354">
        <v>743.755</v>
      </c>
      <c r="AI354">
        <v>730.59</v>
      </c>
      <c r="AJ354">
        <v>1144.9949999999999</v>
      </c>
      <c r="AL354">
        <v>224</v>
      </c>
      <c r="AS354">
        <v>749.65800000000002</v>
      </c>
      <c r="AT354">
        <v>694.98599999999999</v>
      </c>
      <c r="AV354">
        <v>776.81399999999996</v>
      </c>
      <c r="AX354">
        <v>224</v>
      </c>
      <c r="AY354">
        <v>1471.4549999999999</v>
      </c>
      <c r="AZ354">
        <v>1859.664</v>
      </c>
      <c r="BA354">
        <v>1313.6769999999999</v>
      </c>
      <c r="BB354">
        <v>1971.722</v>
      </c>
      <c r="BC354">
        <v>1079.8910000000001</v>
      </c>
      <c r="BD354">
        <v>758.09</v>
      </c>
      <c r="BE354">
        <v>1159.009</v>
      </c>
      <c r="BF354">
        <v>1036.039</v>
      </c>
      <c r="BG354">
        <v>1107.5840000000001</v>
      </c>
      <c r="BH354">
        <v>959.77800000000002</v>
      </c>
      <c r="BJ354">
        <v>224</v>
      </c>
      <c r="BK354">
        <v>1377.425</v>
      </c>
      <c r="BL354">
        <v>1160.4069999999999</v>
      </c>
      <c r="BM354">
        <v>1222.443</v>
      </c>
      <c r="BN354">
        <v>925.00400000000002</v>
      </c>
      <c r="BO354">
        <v>1051.3589999999999</v>
      </c>
      <c r="BP354">
        <v>1446.1759999999999</v>
      </c>
      <c r="BQ354">
        <v>1599.3420000000001</v>
      </c>
      <c r="BR354">
        <v>1011.437</v>
      </c>
      <c r="BS354">
        <v>2053.6819999999998</v>
      </c>
      <c r="BT354">
        <v>880.51099999999997</v>
      </c>
      <c r="BV354" s="6">
        <v>224</v>
      </c>
      <c r="BW354" s="6">
        <v>1238.5229999999999</v>
      </c>
      <c r="BX354" s="6">
        <v>1215.047</v>
      </c>
      <c r="BY354" s="6">
        <v>1104.8869999999999</v>
      </c>
      <c r="BZ354" s="6">
        <v>1062.1949999999999</v>
      </c>
      <c r="CA354" s="6">
        <v>1185.1690000000001</v>
      </c>
      <c r="CB354" s="6">
        <v>1033.32</v>
      </c>
      <c r="CC354" s="6">
        <v>1266.893</v>
      </c>
      <c r="CD354" s="6">
        <v>1346.441</v>
      </c>
      <c r="CE354" s="6">
        <v>1540.5809999999999</v>
      </c>
      <c r="CF354" s="6">
        <v>818.11400000000003</v>
      </c>
      <c r="CH354">
        <v>224</v>
      </c>
      <c r="CI354">
        <v>1163.739</v>
      </c>
      <c r="CJ354">
        <v>1214.616</v>
      </c>
      <c r="CK354">
        <v>1067.636</v>
      </c>
      <c r="CL354">
        <v>1006.919</v>
      </c>
      <c r="CM354">
        <v>1075.394</v>
      </c>
      <c r="CN354">
        <v>998.59199999999998</v>
      </c>
      <c r="CO354">
        <v>1339.663</v>
      </c>
      <c r="CP354">
        <v>1543.4590000000001</v>
      </c>
      <c r="CQ354">
        <v>1414.001</v>
      </c>
      <c r="CR354">
        <v>811.90200000000004</v>
      </c>
    </row>
    <row r="355" spans="2:96" x14ac:dyDescent="0.2">
      <c r="B355">
        <v>225</v>
      </c>
      <c r="C355">
        <v>663.68</v>
      </c>
      <c r="E355">
        <v>617.78200000000004</v>
      </c>
      <c r="F355">
        <v>635.82000000000005</v>
      </c>
      <c r="G355">
        <v>608.58299999999997</v>
      </c>
      <c r="H355">
        <v>630.47500000000002</v>
      </c>
      <c r="I355">
        <v>730.99699999999996</v>
      </c>
      <c r="J355">
        <v>704.87</v>
      </c>
      <c r="K355">
        <v>619.11300000000006</v>
      </c>
      <c r="L355">
        <v>585.40200000000004</v>
      </c>
      <c r="N355">
        <v>225</v>
      </c>
      <c r="O355">
        <v>673.77200000000005</v>
      </c>
      <c r="P355">
        <v>1754.45</v>
      </c>
      <c r="Q355">
        <v>601.80499999999995</v>
      </c>
      <c r="R355">
        <v>652.62099999999998</v>
      </c>
      <c r="S355">
        <v>670.34299999999996</v>
      </c>
      <c r="T355">
        <v>643.02</v>
      </c>
      <c r="U355">
        <v>605.476</v>
      </c>
      <c r="V355">
        <v>688.36900000000003</v>
      </c>
      <c r="W355">
        <v>850.74800000000005</v>
      </c>
      <c r="Z355">
        <v>225</v>
      </c>
      <c r="AA355">
        <v>682.21600000000001</v>
      </c>
      <c r="AC355">
        <v>738.46100000000001</v>
      </c>
      <c r="AD355">
        <v>723.87099999999998</v>
      </c>
      <c r="AE355">
        <v>707.17899999999997</v>
      </c>
      <c r="AF355">
        <v>657.25199999999995</v>
      </c>
      <c r="AG355">
        <v>695.82100000000003</v>
      </c>
      <c r="AH355">
        <v>720.86400000000003</v>
      </c>
      <c r="AI355">
        <v>721.56200000000001</v>
      </c>
      <c r="AJ355">
        <v>1026.838</v>
      </c>
      <c r="AL355">
        <v>225</v>
      </c>
      <c r="AS355">
        <v>725.29399999999998</v>
      </c>
      <c r="AT355">
        <v>714.18100000000004</v>
      </c>
      <c r="AV355">
        <v>812.66399999999999</v>
      </c>
      <c r="AX355">
        <v>225</v>
      </c>
      <c r="AY355">
        <v>1580.124</v>
      </c>
      <c r="AZ355">
        <v>1840.915</v>
      </c>
      <c r="BA355">
        <v>1256.2950000000001</v>
      </c>
      <c r="BB355">
        <v>1914.8119999999999</v>
      </c>
      <c r="BC355">
        <v>1096.8109999999999</v>
      </c>
      <c r="BD355">
        <v>739.85799999999995</v>
      </c>
      <c r="BE355">
        <v>1114.9159999999999</v>
      </c>
      <c r="BF355">
        <v>964.06100000000004</v>
      </c>
      <c r="BG355">
        <v>1103.075</v>
      </c>
      <c r="BH355">
        <v>993.23400000000004</v>
      </c>
      <c r="BJ355">
        <v>225</v>
      </c>
      <c r="BK355">
        <v>1421.5340000000001</v>
      </c>
      <c r="BL355">
        <v>1194.008</v>
      </c>
      <c r="BM355">
        <v>1149.548</v>
      </c>
      <c r="BN355">
        <v>962.87199999999996</v>
      </c>
      <c r="BO355">
        <v>1030.2380000000001</v>
      </c>
      <c r="BP355">
        <v>1482.239</v>
      </c>
      <c r="BQ355">
        <v>1551.394</v>
      </c>
      <c r="BR355">
        <v>1032.616</v>
      </c>
      <c r="BS355">
        <v>2001.1679999999999</v>
      </c>
      <c r="BT355">
        <v>859.42700000000002</v>
      </c>
      <c r="BV355" s="6">
        <v>225</v>
      </c>
      <c r="BW355" s="6">
        <v>1250.9090000000001</v>
      </c>
      <c r="BX355" s="6">
        <v>1227.057</v>
      </c>
      <c r="BY355" s="6">
        <v>1127.271</v>
      </c>
      <c r="BZ355" s="6">
        <v>1093.078</v>
      </c>
      <c r="CA355" s="6">
        <v>1176.1210000000001</v>
      </c>
      <c r="CB355" s="6">
        <v>1031.9090000000001</v>
      </c>
      <c r="CC355" s="6">
        <v>1286.952</v>
      </c>
      <c r="CD355" s="6">
        <v>1314.02</v>
      </c>
      <c r="CE355" s="6">
        <v>1556.3140000000001</v>
      </c>
      <c r="CF355" s="6">
        <v>780.83399999999995</v>
      </c>
      <c r="CH355">
        <v>225</v>
      </c>
      <c r="CI355">
        <v>1145.6489999999999</v>
      </c>
      <c r="CJ355">
        <v>1221.29</v>
      </c>
      <c r="CK355">
        <v>1007.579</v>
      </c>
      <c r="CL355">
        <v>1048.7809999999999</v>
      </c>
      <c r="CM355">
        <v>1045.2460000000001</v>
      </c>
      <c r="CN355">
        <v>984.22199999999998</v>
      </c>
      <c r="CO355">
        <v>1350.7719999999999</v>
      </c>
      <c r="CP355">
        <v>1497.606</v>
      </c>
      <c r="CQ355">
        <v>1350.069</v>
      </c>
      <c r="CR355">
        <v>829.84</v>
      </c>
    </row>
    <row r="356" spans="2:96" x14ac:dyDescent="0.2">
      <c r="B356">
        <v>226</v>
      </c>
      <c r="C356">
        <v>663.53700000000003</v>
      </c>
      <c r="E356">
        <v>624.45699999999999</v>
      </c>
      <c r="F356">
        <v>652.91999999999996</v>
      </c>
      <c r="G356">
        <v>616.66399999999999</v>
      </c>
      <c r="H356">
        <v>625.54100000000005</v>
      </c>
      <c r="I356">
        <v>750.95</v>
      </c>
      <c r="J356">
        <v>682.96500000000003</v>
      </c>
      <c r="K356">
        <v>632.11900000000003</v>
      </c>
      <c r="L356">
        <v>592.86099999999999</v>
      </c>
      <c r="N356">
        <v>226</v>
      </c>
      <c r="O356">
        <v>669.64200000000005</v>
      </c>
      <c r="P356">
        <v>1686.595</v>
      </c>
      <c r="Q356">
        <v>616.73400000000004</v>
      </c>
      <c r="R356">
        <v>646.27599999999995</v>
      </c>
      <c r="S356">
        <v>618.89</v>
      </c>
      <c r="T356">
        <v>641.02599999999995</v>
      </c>
      <c r="U356">
        <v>618.279</v>
      </c>
      <c r="V356">
        <v>657.01</v>
      </c>
      <c r="W356">
        <v>826.69399999999996</v>
      </c>
      <c r="Z356">
        <v>226</v>
      </c>
      <c r="AA356">
        <v>700.726</v>
      </c>
      <c r="AC356">
        <v>693.69299999999998</v>
      </c>
      <c r="AD356">
        <v>755.44200000000001</v>
      </c>
      <c r="AE356">
        <v>709.26599999999996</v>
      </c>
      <c r="AF356">
        <v>664.505</v>
      </c>
      <c r="AG356">
        <v>705.64800000000002</v>
      </c>
      <c r="AH356">
        <v>711.47900000000004</v>
      </c>
      <c r="AI356">
        <v>713.70100000000002</v>
      </c>
      <c r="AJ356">
        <v>963.15300000000002</v>
      </c>
      <c r="AL356">
        <v>226</v>
      </c>
      <c r="AS356">
        <v>715.98099999999999</v>
      </c>
      <c r="AT356">
        <v>747.69100000000003</v>
      </c>
      <c r="AV356">
        <v>823.50199999999995</v>
      </c>
      <c r="AX356">
        <v>226</v>
      </c>
      <c r="AY356">
        <v>1523.396</v>
      </c>
      <c r="AZ356">
        <v>1796.6079999999999</v>
      </c>
      <c r="BA356">
        <v>1235.338</v>
      </c>
      <c r="BB356">
        <v>1876.703</v>
      </c>
      <c r="BC356">
        <v>1057.2560000000001</v>
      </c>
      <c r="BD356">
        <v>765.64700000000005</v>
      </c>
      <c r="BE356">
        <v>1135.74</v>
      </c>
      <c r="BF356">
        <v>992.41200000000003</v>
      </c>
      <c r="BG356">
        <v>1105.607</v>
      </c>
      <c r="BH356">
        <v>970.70899999999995</v>
      </c>
      <c r="BJ356">
        <v>226</v>
      </c>
      <c r="BK356">
        <v>1443.152</v>
      </c>
      <c r="BL356">
        <v>1164.288</v>
      </c>
      <c r="BM356">
        <v>1125.9000000000001</v>
      </c>
      <c r="BN356">
        <v>918.94299999999998</v>
      </c>
      <c r="BO356">
        <v>1063.8399999999999</v>
      </c>
      <c r="BP356">
        <v>1459.413</v>
      </c>
      <c r="BQ356">
        <v>1543.7909999999999</v>
      </c>
      <c r="BR356">
        <v>1027.4010000000001</v>
      </c>
      <c r="BS356">
        <v>1962.1030000000001</v>
      </c>
      <c r="BT356">
        <v>876.15099999999995</v>
      </c>
      <c r="BV356" s="6">
        <v>226</v>
      </c>
      <c r="BW356" s="6">
        <v>1234.3130000000001</v>
      </c>
      <c r="BX356" s="6">
        <v>1218.05</v>
      </c>
      <c r="BY356" s="6">
        <v>1171.6990000000001</v>
      </c>
      <c r="BZ356" s="6">
        <v>1124.518</v>
      </c>
      <c r="CA356" s="6">
        <v>1180.4449999999999</v>
      </c>
      <c r="CB356" s="6">
        <v>988.125</v>
      </c>
      <c r="CC356" s="6">
        <v>1318.0709999999999</v>
      </c>
      <c r="CD356" s="6">
        <v>1276.52</v>
      </c>
      <c r="CE356" s="6">
        <v>1626.0160000000001</v>
      </c>
      <c r="CF356" s="6">
        <v>788.904</v>
      </c>
      <c r="CH356">
        <v>226</v>
      </c>
      <c r="CI356">
        <v>1105.9970000000001</v>
      </c>
      <c r="CJ356">
        <v>1208.3320000000001</v>
      </c>
      <c r="CK356">
        <v>1053.8040000000001</v>
      </c>
      <c r="CL356">
        <v>1014.4589999999999</v>
      </c>
      <c r="CM356">
        <v>1071.9760000000001</v>
      </c>
      <c r="CN356">
        <v>984.96900000000005</v>
      </c>
      <c r="CO356">
        <v>1353.9259999999999</v>
      </c>
      <c r="CP356">
        <v>1568.6389999999999</v>
      </c>
      <c r="CQ356">
        <v>1374.1130000000001</v>
      </c>
      <c r="CR356">
        <v>802.95799999999997</v>
      </c>
    </row>
    <row r="357" spans="2:96" x14ac:dyDescent="0.2">
      <c r="B357">
        <v>227</v>
      </c>
      <c r="C357">
        <v>661.80600000000004</v>
      </c>
      <c r="E357">
        <v>629.76599999999996</v>
      </c>
      <c r="F357">
        <v>605.88</v>
      </c>
      <c r="G357">
        <v>610.91999999999996</v>
      </c>
      <c r="H357">
        <v>627.178</v>
      </c>
      <c r="I357">
        <v>770.721</v>
      </c>
      <c r="J357">
        <v>657.10699999999997</v>
      </c>
      <c r="K357">
        <v>649.69000000000005</v>
      </c>
      <c r="L357">
        <v>617.88699999999994</v>
      </c>
      <c r="N357">
        <v>227</v>
      </c>
      <c r="O357">
        <v>679.149</v>
      </c>
      <c r="P357">
        <v>1637.203</v>
      </c>
      <c r="Q357">
        <v>638.02200000000005</v>
      </c>
      <c r="R357">
        <v>612.048</v>
      </c>
      <c r="S357">
        <v>599.43799999999999</v>
      </c>
      <c r="T357">
        <v>615.48900000000003</v>
      </c>
      <c r="U357">
        <v>580.41099999999994</v>
      </c>
      <c r="V357">
        <v>656.68</v>
      </c>
      <c r="W357">
        <v>821.87900000000002</v>
      </c>
      <c r="Z357">
        <v>227</v>
      </c>
      <c r="AA357">
        <v>682.93499999999995</v>
      </c>
      <c r="AC357">
        <v>713.52599999999995</v>
      </c>
      <c r="AD357">
        <v>754.83900000000006</v>
      </c>
      <c r="AE357">
        <v>708.62300000000005</v>
      </c>
      <c r="AF357">
        <v>654.97500000000002</v>
      </c>
      <c r="AH357">
        <v>734.54399999999998</v>
      </c>
      <c r="AI357">
        <v>689.625</v>
      </c>
      <c r="AJ357">
        <v>977.08699999999999</v>
      </c>
      <c r="AL357">
        <v>227</v>
      </c>
      <c r="AS357">
        <v>742.72900000000004</v>
      </c>
      <c r="AT357">
        <v>748.82299999999998</v>
      </c>
      <c r="AV357">
        <v>802.60900000000004</v>
      </c>
      <c r="AX357">
        <v>227</v>
      </c>
      <c r="AY357">
        <v>1493.3969999999999</v>
      </c>
      <c r="AZ357">
        <v>1896.914</v>
      </c>
      <c r="BA357">
        <v>1232.5360000000001</v>
      </c>
      <c r="BB357">
        <v>1843.297</v>
      </c>
      <c r="BC357">
        <v>1065.029</v>
      </c>
      <c r="BD357">
        <v>733.35299999999995</v>
      </c>
      <c r="BE357">
        <v>1112.2329999999999</v>
      </c>
      <c r="BF357">
        <v>1030.1130000000001</v>
      </c>
      <c r="BG357">
        <v>1111.7550000000001</v>
      </c>
      <c r="BH357">
        <v>965.89300000000003</v>
      </c>
      <c r="BJ357">
        <v>227</v>
      </c>
      <c r="BK357">
        <v>1433.18</v>
      </c>
      <c r="BL357">
        <v>1149.6790000000001</v>
      </c>
      <c r="BM357">
        <v>1222.393</v>
      </c>
      <c r="BN357">
        <v>949.14099999999996</v>
      </c>
      <c r="BO357">
        <v>1053.0909999999999</v>
      </c>
      <c r="BP357">
        <v>1460.896</v>
      </c>
      <c r="BQ357">
        <v>1484.7170000000001</v>
      </c>
      <c r="BR357">
        <v>1011.669</v>
      </c>
      <c r="BS357">
        <v>1896.059</v>
      </c>
      <c r="BT357">
        <v>874.89400000000001</v>
      </c>
      <c r="BV357" s="6">
        <v>227</v>
      </c>
      <c r="BW357" s="6">
        <v>1204.6400000000001</v>
      </c>
      <c r="BX357" s="6">
        <v>1184.8489999999999</v>
      </c>
      <c r="BY357" s="6">
        <v>1099.3520000000001</v>
      </c>
      <c r="BZ357" s="6">
        <v>1071.8219999999999</v>
      </c>
      <c r="CA357" s="6">
        <v>1193.951</v>
      </c>
      <c r="CB357" s="6">
        <v>1075.712</v>
      </c>
      <c r="CC357" s="6">
        <v>1413.8910000000001</v>
      </c>
      <c r="CD357" s="6">
        <v>1294.97</v>
      </c>
      <c r="CE357" s="6">
        <v>1610.32</v>
      </c>
      <c r="CF357" s="6">
        <v>776.19799999999998</v>
      </c>
      <c r="CH357">
        <v>227</v>
      </c>
      <c r="CI357">
        <v>1108.655</v>
      </c>
      <c r="CJ357">
        <v>1233.328</v>
      </c>
      <c r="CK357">
        <v>1040.846</v>
      </c>
      <c r="CL357">
        <v>1071.5029999999999</v>
      </c>
      <c r="CM357">
        <v>992.45699999999999</v>
      </c>
      <c r="CN357">
        <v>975.47900000000004</v>
      </c>
      <c r="CO357">
        <v>1407.329</v>
      </c>
      <c r="CP357">
        <v>1541.623</v>
      </c>
      <c r="CQ357">
        <v>1413.248</v>
      </c>
      <c r="CR357">
        <v>766.399</v>
      </c>
    </row>
    <row r="358" spans="2:96" x14ac:dyDescent="0.2">
      <c r="B358">
        <v>228</v>
      </c>
      <c r="C358">
        <v>654.96699999999998</v>
      </c>
      <c r="E358">
        <v>643.97299999999996</v>
      </c>
      <c r="F358">
        <v>611.02</v>
      </c>
      <c r="G358">
        <v>619.12699999999995</v>
      </c>
      <c r="H358">
        <v>627.79200000000003</v>
      </c>
      <c r="I358">
        <v>773.90300000000002</v>
      </c>
      <c r="J358">
        <v>675.07899999999995</v>
      </c>
      <c r="K358">
        <v>630.31399999999996</v>
      </c>
      <c r="L358">
        <v>613.60299999999995</v>
      </c>
      <c r="N358">
        <v>228</v>
      </c>
      <c r="O358">
        <v>687.48</v>
      </c>
      <c r="P358">
        <v>1560.6849999999999</v>
      </c>
      <c r="Q358">
        <v>623.09500000000003</v>
      </c>
      <c r="R358">
        <v>605.33799999999997</v>
      </c>
      <c r="S358">
        <v>616.66800000000001</v>
      </c>
      <c r="T358">
        <v>623.68200000000002</v>
      </c>
      <c r="U358">
        <v>580.32399999999996</v>
      </c>
      <c r="V358">
        <v>636.30999999999995</v>
      </c>
      <c r="W358">
        <v>886.745</v>
      </c>
      <c r="Z358">
        <v>228</v>
      </c>
      <c r="AA358">
        <v>686.80100000000004</v>
      </c>
      <c r="AC358">
        <v>776.06399999999996</v>
      </c>
      <c r="AD358">
        <v>705.70500000000004</v>
      </c>
      <c r="AE358">
        <v>685.31700000000001</v>
      </c>
      <c r="AF358">
        <v>673.16300000000001</v>
      </c>
      <c r="AH358">
        <v>732.53399999999999</v>
      </c>
      <c r="AI358">
        <v>749.97799999999995</v>
      </c>
      <c r="AJ358">
        <v>941.19299999999998</v>
      </c>
      <c r="AL358">
        <v>228</v>
      </c>
      <c r="AT358">
        <v>731.67</v>
      </c>
      <c r="AV358">
        <v>826.88599999999997</v>
      </c>
      <c r="AX358">
        <v>228</v>
      </c>
      <c r="AY358">
        <v>1522.7260000000001</v>
      </c>
      <c r="AZ358">
        <v>1907.9390000000001</v>
      </c>
      <c r="BA358">
        <v>1207.905</v>
      </c>
      <c r="BB358">
        <v>1790.2</v>
      </c>
      <c r="BC358">
        <v>1116.6790000000001</v>
      </c>
      <c r="BD358">
        <v>772.75599999999997</v>
      </c>
      <c r="BE358">
        <v>1122.307</v>
      </c>
      <c r="BF358">
        <v>1023.712</v>
      </c>
      <c r="BG358">
        <v>1066.6369999999999</v>
      </c>
      <c r="BH358">
        <v>986.19200000000001</v>
      </c>
      <c r="BJ358">
        <v>228</v>
      </c>
      <c r="BK358">
        <v>1379.4860000000001</v>
      </c>
      <c r="BL358">
        <v>1139.748</v>
      </c>
      <c r="BM358">
        <v>1188.268</v>
      </c>
      <c r="BN358">
        <v>898.95600000000002</v>
      </c>
      <c r="BO358">
        <v>1086.6320000000001</v>
      </c>
      <c r="BP358">
        <v>1456.085</v>
      </c>
      <c r="BQ358">
        <v>1420.7760000000001</v>
      </c>
      <c r="BR358">
        <v>1021.317</v>
      </c>
      <c r="BS358">
        <v>1822.923</v>
      </c>
      <c r="BT358">
        <v>895.05</v>
      </c>
      <c r="BV358" s="6">
        <v>228</v>
      </c>
      <c r="BW358" s="6">
        <v>1307.3040000000001</v>
      </c>
      <c r="BX358" s="6">
        <v>1114.299</v>
      </c>
      <c r="BY358" s="6">
        <v>1045.2650000000001</v>
      </c>
      <c r="BZ358" s="6">
        <v>1042.269</v>
      </c>
      <c r="CA358" s="6">
        <v>1154.866</v>
      </c>
      <c r="CB358" s="6">
        <v>1152.03</v>
      </c>
      <c r="CC358" s="6">
        <v>1500.943</v>
      </c>
      <c r="CD358" s="6">
        <v>1287.088</v>
      </c>
      <c r="CE358" s="6">
        <v>1609.2750000000001</v>
      </c>
      <c r="CF358" s="6">
        <v>768.16</v>
      </c>
      <c r="CH358">
        <v>228</v>
      </c>
      <c r="CI358">
        <v>1097.0229999999999</v>
      </c>
      <c r="CJ358">
        <v>1233.471</v>
      </c>
      <c r="CK358">
        <v>1033.751</v>
      </c>
      <c r="CL358">
        <v>1061.2429999999999</v>
      </c>
      <c r="CM358">
        <v>1054.7719999999999</v>
      </c>
      <c r="CN358">
        <v>1048.4860000000001</v>
      </c>
      <c r="CO358">
        <v>1440.799</v>
      </c>
      <c r="CP358">
        <v>1540.3710000000001</v>
      </c>
      <c r="CQ358">
        <v>1419.0889999999999</v>
      </c>
      <c r="CR358">
        <v>719.58900000000006</v>
      </c>
    </row>
    <row r="359" spans="2:96" x14ac:dyDescent="0.2">
      <c r="B359">
        <v>229</v>
      </c>
      <c r="C359">
        <v>627.76300000000003</v>
      </c>
      <c r="E359">
        <v>618.529</v>
      </c>
      <c r="F359">
        <v>629.55899999999997</v>
      </c>
      <c r="G359">
        <v>597.29999999999995</v>
      </c>
      <c r="H359">
        <v>635.39599999999996</v>
      </c>
      <c r="I359">
        <v>801.55</v>
      </c>
      <c r="J359">
        <v>647.28300000000002</v>
      </c>
      <c r="K359">
        <v>619.452</v>
      </c>
      <c r="L359">
        <v>621.61099999999999</v>
      </c>
      <c r="N359">
        <v>229</v>
      </c>
      <c r="O359">
        <v>639.93200000000002</v>
      </c>
      <c r="P359">
        <v>1460.624</v>
      </c>
      <c r="Q359">
        <v>644.23299999999995</v>
      </c>
      <c r="R359">
        <v>600.99099999999999</v>
      </c>
      <c r="S359">
        <v>624.20600000000002</v>
      </c>
      <c r="T359">
        <v>631.08299999999997</v>
      </c>
      <c r="U359">
        <v>616.44299999999998</v>
      </c>
      <c r="V359">
        <v>661.80499999999995</v>
      </c>
      <c r="W359">
        <v>901.40700000000004</v>
      </c>
      <c r="Z359">
        <v>229</v>
      </c>
      <c r="AA359">
        <v>680.81600000000003</v>
      </c>
      <c r="AC359">
        <v>763.69600000000003</v>
      </c>
      <c r="AD359">
        <v>726</v>
      </c>
      <c r="AE359">
        <v>714.94299999999998</v>
      </c>
      <c r="AF359">
        <v>671.19600000000003</v>
      </c>
      <c r="AH359">
        <v>699.08299999999997</v>
      </c>
      <c r="AI359">
        <v>701.03800000000001</v>
      </c>
      <c r="AJ359">
        <v>876.36199999999997</v>
      </c>
      <c r="AL359">
        <v>229</v>
      </c>
      <c r="AT359">
        <v>715.101</v>
      </c>
      <c r="AV359">
        <v>823.84100000000001</v>
      </c>
      <c r="AX359">
        <v>229</v>
      </c>
      <c r="AY359">
        <v>1515.192</v>
      </c>
      <c r="AZ359">
        <v>1889.116</v>
      </c>
      <c r="BA359">
        <v>1219.0409999999999</v>
      </c>
      <c r="BB359">
        <v>1789.5360000000001</v>
      </c>
      <c r="BC359">
        <v>1131.673</v>
      </c>
      <c r="BD359">
        <v>737.15700000000004</v>
      </c>
      <c r="BE359">
        <v>1108.498</v>
      </c>
      <c r="BF359">
        <v>1024.124</v>
      </c>
      <c r="BG359">
        <v>1067.741</v>
      </c>
      <c r="BH359">
        <v>912.577</v>
      </c>
      <c r="BJ359">
        <v>229</v>
      </c>
      <c r="BK359">
        <v>1274.5830000000001</v>
      </c>
      <c r="BL359">
        <v>1162.355</v>
      </c>
      <c r="BM359">
        <v>1182.7159999999999</v>
      </c>
      <c r="BN359">
        <v>862.21100000000001</v>
      </c>
      <c r="BO359">
        <v>1023.444</v>
      </c>
      <c r="BP359">
        <v>1409.3679999999999</v>
      </c>
      <c r="BQ359">
        <v>1381.7570000000001</v>
      </c>
      <c r="BR359">
        <v>1052.1210000000001</v>
      </c>
      <c r="BS359">
        <v>1859.914</v>
      </c>
      <c r="BT359">
        <v>844.149</v>
      </c>
      <c r="BV359" s="6">
        <v>229</v>
      </c>
      <c r="BW359" s="6">
        <v>1378.079</v>
      </c>
      <c r="BX359" s="6">
        <v>1144.462</v>
      </c>
      <c r="BY359" s="6">
        <v>1048.7090000000001</v>
      </c>
      <c r="BZ359" s="6">
        <v>1076.107</v>
      </c>
      <c r="CA359" s="6">
        <v>1161.4010000000001</v>
      </c>
      <c r="CB359" s="6">
        <v>1199.932</v>
      </c>
      <c r="CC359" s="6">
        <v>1643.4839999999999</v>
      </c>
      <c r="CD359" s="6">
        <v>1226.335</v>
      </c>
      <c r="CE359" s="6">
        <v>1622.992</v>
      </c>
      <c r="CF359" s="6">
        <v>765.75300000000004</v>
      </c>
      <c r="CH359">
        <v>229</v>
      </c>
      <c r="CI359">
        <v>1098.3620000000001</v>
      </c>
      <c r="CJ359">
        <v>1177.9559999999999</v>
      </c>
      <c r="CK359">
        <v>1009.711</v>
      </c>
      <c r="CL359">
        <v>998.82399999999996</v>
      </c>
      <c r="CM359">
        <v>1014.591</v>
      </c>
      <c r="CN359">
        <v>1081.0239999999999</v>
      </c>
      <c r="CO359">
        <v>1411.877</v>
      </c>
      <c r="CP359">
        <v>1423.201</v>
      </c>
      <c r="CQ359">
        <v>1463.4849999999999</v>
      </c>
      <c r="CR359">
        <v>739.58900000000006</v>
      </c>
    </row>
    <row r="360" spans="2:96" x14ac:dyDescent="0.2">
      <c r="B360">
        <v>230</v>
      </c>
      <c r="C360">
        <v>654.10599999999999</v>
      </c>
      <c r="E360">
        <v>615.37400000000002</v>
      </c>
      <c r="F360">
        <v>644.88599999999997</v>
      </c>
      <c r="G360">
        <v>633.12300000000005</v>
      </c>
      <c r="H360">
        <v>629.33799999999997</v>
      </c>
      <c r="I360">
        <v>787.79</v>
      </c>
      <c r="J360">
        <v>659.80100000000004</v>
      </c>
      <c r="K360">
        <v>609.79600000000005</v>
      </c>
      <c r="L360">
        <v>618.02700000000004</v>
      </c>
      <c r="N360">
        <v>230</v>
      </c>
      <c r="O360">
        <v>633.41800000000001</v>
      </c>
      <c r="P360">
        <v>1457.1559999999999</v>
      </c>
      <c r="Q360">
        <v>620.87199999999996</v>
      </c>
      <c r="R360">
        <v>620.32000000000005</v>
      </c>
      <c r="S360">
        <v>609.64200000000005</v>
      </c>
      <c r="T360">
        <v>664.96699999999998</v>
      </c>
      <c r="U360">
        <v>606.41800000000001</v>
      </c>
      <c r="V360">
        <v>639.28099999999995</v>
      </c>
      <c r="W360">
        <v>875.79300000000001</v>
      </c>
      <c r="Z360">
        <v>230</v>
      </c>
      <c r="AA360">
        <v>671.226</v>
      </c>
      <c r="AC360">
        <v>726.19299999999998</v>
      </c>
      <c r="AD360">
        <v>704.59799999999996</v>
      </c>
      <c r="AE360">
        <v>700.96400000000006</v>
      </c>
      <c r="AF360">
        <v>660.99900000000002</v>
      </c>
      <c r="AH360">
        <v>709.92</v>
      </c>
      <c r="AI360">
        <v>685.21699999999998</v>
      </c>
      <c r="AJ360">
        <v>871.173</v>
      </c>
      <c r="AL360">
        <v>230</v>
      </c>
      <c r="AT360">
        <v>751.69399999999996</v>
      </c>
      <c r="AV360">
        <v>808.72900000000004</v>
      </c>
      <c r="AX360">
        <v>230</v>
      </c>
      <c r="AY360">
        <v>1469.2339999999999</v>
      </c>
      <c r="AZ360">
        <v>1900.866</v>
      </c>
      <c r="BA360">
        <v>1184.9649999999999</v>
      </c>
      <c r="BB360">
        <v>1742.922</v>
      </c>
      <c r="BC360">
        <v>1102.059</v>
      </c>
      <c r="BD360">
        <v>740.18</v>
      </c>
      <c r="BE360">
        <v>1085.211</v>
      </c>
      <c r="BF360">
        <v>1015.648</v>
      </c>
      <c r="BG360">
        <v>1075.971</v>
      </c>
      <c r="BH360">
        <v>940.78399999999999</v>
      </c>
      <c r="BJ360">
        <v>230</v>
      </c>
      <c r="BK360">
        <v>1201.19</v>
      </c>
      <c r="BL360">
        <v>1112.2860000000001</v>
      </c>
      <c r="BM360">
        <v>1170.2760000000001</v>
      </c>
      <c r="BN360">
        <v>855.49400000000003</v>
      </c>
      <c r="BO360">
        <v>1061.6310000000001</v>
      </c>
      <c r="BP360">
        <v>1516.3910000000001</v>
      </c>
      <c r="BQ360">
        <v>1411.606</v>
      </c>
      <c r="BR360">
        <v>1015.346</v>
      </c>
      <c r="BS360">
        <v>1865.998</v>
      </c>
      <c r="BT360">
        <v>866.55399999999997</v>
      </c>
      <c r="BV360" s="6">
        <v>230</v>
      </c>
      <c r="BW360" s="6">
        <v>1424.2449999999999</v>
      </c>
      <c r="BX360" s="6">
        <v>1115.135</v>
      </c>
      <c r="BY360" s="6">
        <v>1157.4749999999999</v>
      </c>
      <c r="BZ360" s="6">
        <v>1063.489</v>
      </c>
      <c r="CA360" s="6">
        <v>1147.848</v>
      </c>
      <c r="CB360" s="6">
        <v>1159.021</v>
      </c>
      <c r="CC360" s="6">
        <v>1615.7619999999999</v>
      </c>
      <c r="CD360" s="6">
        <v>1196.934</v>
      </c>
      <c r="CE360" s="6">
        <v>1612.4960000000001</v>
      </c>
      <c r="CF360" s="6">
        <v>798.45299999999997</v>
      </c>
      <c r="CH360">
        <v>230</v>
      </c>
      <c r="CI360">
        <v>1144.6320000000001</v>
      </c>
      <c r="CJ360">
        <v>1182.9690000000001</v>
      </c>
      <c r="CK360">
        <v>1005.407</v>
      </c>
      <c r="CL360">
        <v>1014.1180000000001</v>
      </c>
      <c r="CM360">
        <v>998.62800000000004</v>
      </c>
      <c r="CN360">
        <v>1115.9770000000001</v>
      </c>
      <c r="CO360">
        <v>1541.444</v>
      </c>
      <c r="CP360">
        <v>1445.559</v>
      </c>
      <c r="CQ360">
        <v>1419.579</v>
      </c>
      <c r="CR360">
        <v>755.43</v>
      </c>
    </row>
    <row r="361" spans="2:96" x14ac:dyDescent="0.2">
      <c r="B361">
        <v>231</v>
      </c>
      <c r="C361">
        <v>630.87599999999998</v>
      </c>
      <c r="E361">
        <v>629.59799999999996</v>
      </c>
      <c r="F361">
        <v>601.03399999999999</v>
      </c>
      <c r="G361">
        <v>645.07600000000002</v>
      </c>
      <c r="H361">
        <v>636.096</v>
      </c>
      <c r="I361">
        <v>782.96199999999999</v>
      </c>
      <c r="J361">
        <v>664.49099999999999</v>
      </c>
      <c r="K361">
        <v>646.529</v>
      </c>
      <c r="L361">
        <v>613.83900000000006</v>
      </c>
      <c r="N361">
        <v>231</v>
      </c>
      <c r="O361">
        <v>634.16800000000001</v>
      </c>
      <c r="P361">
        <v>1314.309</v>
      </c>
      <c r="Q361">
        <v>631.08199999999999</v>
      </c>
      <c r="R361">
        <v>622.80799999999999</v>
      </c>
      <c r="S361">
        <v>598.28800000000001</v>
      </c>
      <c r="T361">
        <v>655.16300000000001</v>
      </c>
      <c r="U361">
        <v>583.745</v>
      </c>
      <c r="V361">
        <v>623.47799999999995</v>
      </c>
      <c r="W361">
        <v>843.13099999999997</v>
      </c>
      <c r="Z361">
        <v>231</v>
      </c>
      <c r="AA361">
        <v>697.27800000000002</v>
      </c>
      <c r="AC361">
        <v>720.44100000000003</v>
      </c>
      <c r="AD361">
        <v>725.05200000000002</v>
      </c>
      <c r="AE361">
        <v>695.74099999999999</v>
      </c>
      <c r="AF361">
        <v>635.17200000000003</v>
      </c>
      <c r="AI361">
        <v>715.43100000000004</v>
      </c>
      <c r="AJ361">
        <v>852.61400000000003</v>
      </c>
      <c r="AL361">
        <v>231</v>
      </c>
      <c r="AT361">
        <v>752.60599999999999</v>
      </c>
      <c r="AV361">
        <v>773.85299999999995</v>
      </c>
      <c r="AX361">
        <v>231</v>
      </c>
      <c r="AY361">
        <v>1496.818</v>
      </c>
      <c r="AZ361">
        <v>1869.846</v>
      </c>
      <c r="BA361">
        <v>1148.692</v>
      </c>
      <c r="BB361">
        <v>1770.039</v>
      </c>
      <c r="BC361">
        <v>1075.239</v>
      </c>
      <c r="BD361">
        <v>708.89599999999996</v>
      </c>
      <c r="BE361">
        <v>1021.47</v>
      </c>
      <c r="BF361">
        <v>1052.2460000000001</v>
      </c>
      <c r="BG361">
        <v>1100.318</v>
      </c>
      <c r="BH361">
        <v>918.83299999999997</v>
      </c>
      <c r="BJ361">
        <v>231</v>
      </c>
      <c r="BK361">
        <v>1298.3040000000001</v>
      </c>
      <c r="BL361">
        <v>1060.1379999999999</v>
      </c>
      <c r="BM361">
        <v>1237.019</v>
      </c>
      <c r="BN361">
        <v>911.226</v>
      </c>
      <c r="BO361">
        <v>1069.588</v>
      </c>
      <c r="BP361">
        <v>1585.183</v>
      </c>
      <c r="BQ361">
        <v>1434.7159999999999</v>
      </c>
      <c r="BR361">
        <v>1045.4159999999999</v>
      </c>
      <c r="BS361">
        <v>1833.14</v>
      </c>
      <c r="BT361">
        <v>919.44299999999998</v>
      </c>
      <c r="BV361" s="6">
        <v>231</v>
      </c>
      <c r="BW361" s="6">
        <v>1380.9110000000001</v>
      </c>
      <c r="BX361" s="6">
        <v>1098.2180000000001</v>
      </c>
      <c r="BY361" s="6">
        <v>1153.57</v>
      </c>
      <c r="BZ361" s="6">
        <v>1070.8979999999999</v>
      </c>
      <c r="CA361" s="6">
        <v>1178.818</v>
      </c>
      <c r="CB361" s="6">
        <v>1164.9090000000001</v>
      </c>
      <c r="CC361" s="6">
        <v>1682.8389999999999</v>
      </c>
      <c r="CD361" s="6">
        <v>1174.97</v>
      </c>
      <c r="CE361" s="6">
        <v>1611.2180000000001</v>
      </c>
      <c r="CF361" s="6">
        <v>760.89499999999998</v>
      </c>
      <c r="CH361">
        <v>231</v>
      </c>
      <c r="CI361">
        <v>1206.9390000000001</v>
      </c>
      <c r="CJ361">
        <v>1185.6849999999999</v>
      </c>
      <c r="CK361">
        <v>1056.6579999999999</v>
      </c>
      <c r="CL361">
        <v>1037.001</v>
      </c>
      <c r="CM361">
        <v>1020.697</v>
      </c>
      <c r="CN361">
        <v>1035.912</v>
      </c>
      <c r="CO361">
        <v>1474.7629999999999</v>
      </c>
      <c r="CP361">
        <v>1448.4739999999999</v>
      </c>
      <c r="CQ361">
        <v>1445.7660000000001</v>
      </c>
      <c r="CR361">
        <v>739.46100000000001</v>
      </c>
    </row>
    <row r="362" spans="2:96" x14ac:dyDescent="0.2">
      <c r="B362">
        <v>232</v>
      </c>
      <c r="C362">
        <v>664.46400000000006</v>
      </c>
      <c r="E362">
        <v>626.62300000000005</v>
      </c>
      <c r="F362">
        <v>616.26499999999999</v>
      </c>
      <c r="G362">
        <v>614.66499999999996</v>
      </c>
      <c r="H362">
        <v>654.66300000000001</v>
      </c>
      <c r="I362">
        <v>771.13599999999997</v>
      </c>
      <c r="J362">
        <v>687.58100000000002</v>
      </c>
      <c r="K362">
        <v>627.11199999999997</v>
      </c>
      <c r="L362">
        <v>577.27200000000005</v>
      </c>
      <c r="N362">
        <v>232</v>
      </c>
      <c r="O362">
        <v>690.61300000000006</v>
      </c>
      <c r="P362">
        <v>1234.222</v>
      </c>
      <c r="Q362">
        <v>627.35799999999995</v>
      </c>
      <c r="R362">
        <v>636.13699999999994</v>
      </c>
      <c r="S362">
        <v>626.48199999999997</v>
      </c>
      <c r="T362">
        <v>653.69200000000001</v>
      </c>
      <c r="U362">
        <v>591.34699999999998</v>
      </c>
      <c r="V362">
        <v>644.59</v>
      </c>
      <c r="W362">
        <v>874.89599999999996</v>
      </c>
      <c r="Z362">
        <v>232</v>
      </c>
      <c r="AA362">
        <v>687.577</v>
      </c>
      <c r="AC362">
        <v>753.83199999999999</v>
      </c>
      <c r="AD362">
        <v>723.21600000000001</v>
      </c>
      <c r="AE362">
        <v>708.38</v>
      </c>
      <c r="AF362">
        <v>638.63099999999997</v>
      </c>
      <c r="AI362">
        <v>721.58600000000001</v>
      </c>
      <c r="AJ362">
        <v>837.56</v>
      </c>
      <c r="AL362">
        <v>232</v>
      </c>
      <c r="AT362">
        <v>681.52099999999996</v>
      </c>
      <c r="AV362">
        <v>822.61199999999997</v>
      </c>
      <c r="AX362">
        <v>232</v>
      </c>
      <c r="AY362">
        <v>1507.415</v>
      </c>
      <c r="AZ362">
        <v>1894.866</v>
      </c>
      <c r="BA362">
        <v>1146.4169999999999</v>
      </c>
      <c r="BB362">
        <v>1767.664</v>
      </c>
      <c r="BC362">
        <v>1027.8</v>
      </c>
      <c r="BD362">
        <v>721.63699999999994</v>
      </c>
      <c r="BE362">
        <v>1045.72</v>
      </c>
      <c r="BF362">
        <v>1020.475</v>
      </c>
      <c r="BG362">
        <v>1077.067</v>
      </c>
      <c r="BH362">
        <v>888.30200000000002</v>
      </c>
      <c r="BJ362">
        <v>232</v>
      </c>
      <c r="BK362">
        <v>1302.674</v>
      </c>
      <c r="BL362">
        <v>1041.4110000000001</v>
      </c>
      <c r="BM362">
        <v>1209.5619999999999</v>
      </c>
      <c r="BN362">
        <v>906.60799999999995</v>
      </c>
      <c r="BO362">
        <v>1100.836</v>
      </c>
      <c r="BP362">
        <v>1622.143</v>
      </c>
      <c r="BQ362">
        <v>1527.83</v>
      </c>
      <c r="BR362">
        <v>1107.8589999999999</v>
      </c>
      <c r="BS362">
        <v>1734.5830000000001</v>
      </c>
      <c r="BT362">
        <v>896.06600000000003</v>
      </c>
      <c r="BV362" s="6">
        <v>232</v>
      </c>
      <c r="BW362" s="6">
        <v>1437.741</v>
      </c>
      <c r="BX362" s="6">
        <v>1101.19</v>
      </c>
      <c r="BY362" s="6">
        <v>1118.6400000000001</v>
      </c>
      <c r="BZ362" s="6">
        <v>1073.3979999999999</v>
      </c>
      <c r="CA362" s="6">
        <v>1129.155</v>
      </c>
      <c r="CB362" s="6">
        <v>1179.865</v>
      </c>
      <c r="CC362" s="6">
        <v>1689.0709999999999</v>
      </c>
      <c r="CD362" s="6">
        <v>1140.327</v>
      </c>
      <c r="CE362" s="6">
        <v>1624.64</v>
      </c>
      <c r="CF362" s="6">
        <v>754.40899999999999</v>
      </c>
      <c r="CH362">
        <v>232</v>
      </c>
      <c r="CI362">
        <v>1265.81</v>
      </c>
      <c r="CJ362">
        <v>1096.443</v>
      </c>
      <c r="CK362">
        <v>1108.625</v>
      </c>
      <c r="CL362">
        <v>999.65499999999997</v>
      </c>
      <c r="CM362">
        <v>1072.0319999999999</v>
      </c>
      <c r="CN362">
        <v>1012.799</v>
      </c>
      <c r="CO362">
        <v>1409.93</v>
      </c>
      <c r="CP362">
        <v>1488.5319999999999</v>
      </c>
      <c r="CQ362">
        <v>1548.8340000000001</v>
      </c>
      <c r="CR362">
        <v>773.255</v>
      </c>
    </row>
    <row r="363" spans="2:96" x14ac:dyDescent="0.2">
      <c r="B363">
        <v>233</v>
      </c>
      <c r="C363">
        <v>660.56299999999999</v>
      </c>
      <c r="E363">
        <v>623.47299999999996</v>
      </c>
      <c r="F363">
        <v>628.54999999999995</v>
      </c>
      <c r="G363">
        <v>619.61900000000003</v>
      </c>
      <c r="H363">
        <v>642.19100000000003</v>
      </c>
      <c r="I363">
        <v>710.57899999999995</v>
      </c>
      <c r="J363">
        <v>630.79</v>
      </c>
      <c r="K363">
        <v>661.20699999999999</v>
      </c>
      <c r="L363">
        <v>601.94399999999996</v>
      </c>
      <c r="N363">
        <v>233</v>
      </c>
      <c r="O363">
        <v>689.29300000000001</v>
      </c>
      <c r="P363">
        <v>1188.133</v>
      </c>
      <c r="Q363">
        <v>641.42999999999995</v>
      </c>
      <c r="R363">
        <v>649.56899999999996</v>
      </c>
      <c r="S363">
        <v>627.00300000000004</v>
      </c>
      <c r="T363">
        <v>648.41600000000005</v>
      </c>
      <c r="U363">
        <v>596.72400000000005</v>
      </c>
      <c r="V363">
        <v>635.30200000000002</v>
      </c>
      <c r="W363">
        <v>881.39099999999996</v>
      </c>
      <c r="Z363">
        <v>233</v>
      </c>
      <c r="AA363">
        <v>679.13099999999997</v>
      </c>
      <c r="AC363">
        <v>713.49199999999996</v>
      </c>
      <c r="AD363">
        <v>721.47299999999996</v>
      </c>
      <c r="AE363">
        <v>727.81500000000005</v>
      </c>
      <c r="AF363">
        <v>637.51400000000001</v>
      </c>
      <c r="AI363">
        <v>713.71799999999996</v>
      </c>
      <c r="AJ363">
        <v>803.83100000000002</v>
      </c>
      <c r="AL363">
        <v>233</v>
      </c>
      <c r="AT363">
        <v>736.06700000000001</v>
      </c>
      <c r="AV363">
        <v>791.86500000000001</v>
      </c>
      <c r="AX363">
        <v>233</v>
      </c>
      <c r="AY363">
        <v>1632.8209999999999</v>
      </c>
      <c r="AZ363">
        <v>1783.6559999999999</v>
      </c>
      <c r="BA363">
        <v>1145.797</v>
      </c>
      <c r="BB363">
        <v>1770.9590000000001</v>
      </c>
      <c r="BC363">
        <v>1028.482</v>
      </c>
      <c r="BD363">
        <v>715.03800000000001</v>
      </c>
      <c r="BE363">
        <v>1039.2280000000001</v>
      </c>
      <c r="BF363">
        <v>1027.1949999999999</v>
      </c>
      <c r="BG363">
        <v>1050.539</v>
      </c>
      <c r="BH363">
        <v>882.15700000000004</v>
      </c>
      <c r="BJ363">
        <v>233</v>
      </c>
      <c r="BK363">
        <v>1277.557</v>
      </c>
      <c r="BL363">
        <v>1042.579</v>
      </c>
      <c r="BM363">
        <v>1200.191</v>
      </c>
      <c r="BN363">
        <v>893.91</v>
      </c>
      <c r="BO363">
        <v>1093.1199999999999</v>
      </c>
      <c r="BP363">
        <v>1548.328</v>
      </c>
      <c r="BQ363">
        <v>1509.8810000000001</v>
      </c>
      <c r="BR363">
        <v>1073.7270000000001</v>
      </c>
      <c r="BS363">
        <v>1677.8209999999999</v>
      </c>
      <c r="BT363">
        <v>897.18600000000004</v>
      </c>
      <c r="BV363" s="6">
        <v>233</v>
      </c>
      <c r="BW363" s="6">
        <v>1384.2449999999999</v>
      </c>
      <c r="BX363" s="6">
        <v>1071.6780000000001</v>
      </c>
      <c r="BY363" s="6">
        <v>1100.0999999999999</v>
      </c>
      <c r="BZ363" s="6">
        <v>1028.1559999999999</v>
      </c>
      <c r="CA363" s="6">
        <v>1147.374</v>
      </c>
      <c r="CB363" s="6">
        <v>1118.415</v>
      </c>
      <c r="CC363" s="6">
        <v>1669.3489999999999</v>
      </c>
      <c r="CD363" s="6">
        <v>1130.5250000000001</v>
      </c>
      <c r="CE363" s="6">
        <v>1602.643</v>
      </c>
      <c r="CF363" s="6">
        <v>746.28800000000001</v>
      </c>
      <c r="CH363">
        <v>233</v>
      </c>
      <c r="CI363">
        <v>1280.454</v>
      </c>
      <c r="CJ363">
        <v>1125.3599999999999</v>
      </c>
      <c r="CK363">
        <v>1092.2080000000001</v>
      </c>
      <c r="CL363">
        <v>1024.4639999999999</v>
      </c>
      <c r="CM363">
        <v>1115.807</v>
      </c>
      <c r="CN363">
        <v>1021.995</v>
      </c>
      <c r="CO363">
        <v>1521.0309999999999</v>
      </c>
      <c r="CP363">
        <v>1475.922</v>
      </c>
      <c r="CQ363">
        <v>1595.229</v>
      </c>
      <c r="CR363">
        <v>756.71299999999997</v>
      </c>
    </row>
    <row r="364" spans="2:96" x14ac:dyDescent="0.2">
      <c r="B364">
        <v>234</v>
      </c>
      <c r="C364">
        <v>635.36900000000003</v>
      </c>
      <c r="E364">
        <v>620.75400000000002</v>
      </c>
      <c r="F364">
        <v>647.36</v>
      </c>
      <c r="G364">
        <v>642.03</v>
      </c>
      <c r="H364">
        <v>614.53599999999994</v>
      </c>
      <c r="I364">
        <v>758.56600000000003</v>
      </c>
      <c r="J364">
        <v>628.92100000000005</v>
      </c>
      <c r="K364">
        <v>630.60699999999997</v>
      </c>
      <c r="L364">
        <v>634.9</v>
      </c>
      <c r="N364">
        <v>234</v>
      </c>
      <c r="O364">
        <v>669.202</v>
      </c>
      <c r="P364">
        <v>1142.4359999999999</v>
      </c>
      <c r="Q364">
        <v>679.25400000000002</v>
      </c>
      <c r="R364">
        <v>604.24400000000003</v>
      </c>
      <c r="S364">
        <v>641.625</v>
      </c>
      <c r="T364">
        <v>649.48699999999997</v>
      </c>
      <c r="U364">
        <v>589.20299999999997</v>
      </c>
      <c r="V364">
        <v>632.79</v>
      </c>
      <c r="W364">
        <v>840.89499999999998</v>
      </c>
      <c r="Z364">
        <v>234</v>
      </c>
      <c r="AA364">
        <v>700.26</v>
      </c>
      <c r="AC364">
        <v>730.87099999999998</v>
      </c>
      <c r="AD364">
        <v>699.32100000000003</v>
      </c>
      <c r="AE364">
        <v>736.14700000000005</v>
      </c>
      <c r="AF364">
        <v>646.62599999999998</v>
      </c>
      <c r="AI364">
        <v>697.98</v>
      </c>
      <c r="AJ364">
        <v>799.80700000000002</v>
      </c>
      <c r="AL364">
        <v>234</v>
      </c>
      <c r="AT364">
        <v>709.26599999999996</v>
      </c>
      <c r="AV364">
        <v>808.56600000000003</v>
      </c>
      <c r="AX364">
        <v>234</v>
      </c>
      <c r="AY364">
        <v>1609.09</v>
      </c>
      <c r="AZ364">
        <v>1752.579</v>
      </c>
      <c r="BA364">
        <v>1203.481</v>
      </c>
      <c r="BB364">
        <v>1737.654</v>
      </c>
      <c r="BC364">
        <v>1046.354</v>
      </c>
      <c r="BD364">
        <v>684.529</v>
      </c>
      <c r="BE364">
        <v>1042.8879999999999</v>
      </c>
      <c r="BF364">
        <v>1007.953</v>
      </c>
      <c r="BG364">
        <v>1042.5039999999999</v>
      </c>
      <c r="BH364">
        <v>879.54100000000005</v>
      </c>
      <c r="BJ364">
        <v>234</v>
      </c>
      <c r="BK364">
        <v>1191.146</v>
      </c>
      <c r="BL364">
        <v>1082.874</v>
      </c>
      <c r="BM364">
        <v>1188.1690000000001</v>
      </c>
      <c r="BN364">
        <v>882.62099999999998</v>
      </c>
      <c r="BO364">
        <v>1064.6389999999999</v>
      </c>
      <c r="BP364">
        <v>1632.252</v>
      </c>
      <c r="BQ364">
        <v>1482.1769999999999</v>
      </c>
      <c r="BR364">
        <v>1117.3630000000001</v>
      </c>
      <c r="BS364">
        <v>1719.5250000000001</v>
      </c>
      <c r="BT364">
        <v>936.58399999999995</v>
      </c>
      <c r="BV364" s="6">
        <v>234</v>
      </c>
      <c r="BW364" s="6">
        <v>1327.335</v>
      </c>
      <c r="BX364" s="6">
        <v>1081.046</v>
      </c>
      <c r="BY364" s="6">
        <v>1087.9559999999999</v>
      </c>
      <c r="BZ364" s="6">
        <v>1051.3630000000001</v>
      </c>
      <c r="CA364" s="6">
        <v>1127.145</v>
      </c>
      <c r="CB364" s="6">
        <v>1183.95</v>
      </c>
      <c r="CC364" s="6">
        <v>1723.0419999999999</v>
      </c>
      <c r="CD364" s="6">
        <v>1090.431</v>
      </c>
      <c r="CE364" s="6">
        <v>1569.45</v>
      </c>
      <c r="CF364" s="6">
        <v>780.07899999999995</v>
      </c>
      <c r="CH364">
        <v>234</v>
      </c>
      <c r="CI364">
        <v>1244.5899999999999</v>
      </c>
      <c r="CJ364">
        <v>1130.107</v>
      </c>
      <c r="CK364">
        <v>1097.5</v>
      </c>
      <c r="CL364">
        <v>995.96400000000006</v>
      </c>
      <c r="CM364">
        <v>1050.0329999999999</v>
      </c>
      <c r="CN364">
        <v>1025.5029999999999</v>
      </c>
      <c r="CO364">
        <v>1598.8240000000001</v>
      </c>
      <c r="CP364">
        <v>1432.837</v>
      </c>
      <c r="CQ364">
        <v>1525.854</v>
      </c>
      <c r="CR364">
        <v>783.34400000000005</v>
      </c>
    </row>
    <row r="365" spans="2:96" x14ac:dyDescent="0.2">
      <c r="B365">
        <v>235</v>
      </c>
      <c r="C365">
        <v>685.75300000000004</v>
      </c>
      <c r="E365">
        <v>614.50099999999998</v>
      </c>
      <c r="F365">
        <v>627.39599999999996</v>
      </c>
      <c r="G365">
        <v>625.37400000000002</v>
      </c>
      <c r="H365">
        <v>621.77800000000002</v>
      </c>
      <c r="I365">
        <v>757.95699999999999</v>
      </c>
      <c r="J365">
        <v>671.11300000000006</v>
      </c>
      <c r="K365">
        <v>638.02200000000005</v>
      </c>
      <c r="L365">
        <v>622.26</v>
      </c>
      <c r="N365">
        <v>235</v>
      </c>
      <c r="O365">
        <v>685.05700000000002</v>
      </c>
      <c r="P365">
        <v>1110.239</v>
      </c>
      <c r="Q365">
        <v>635.505</v>
      </c>
      <c r="R365">
        <v>607.76400000000001</v>
      </c>
      <c r="S365">
        <v>607.73400000000004</v>
      </c>
      <c r="T365">
        <v>661.16600000000005</v>
      </c>
      <c r="U365">
        <v>586.49800000000005</v>
      </c>
      <c r="V365">
        <v>612.41200000000003</v>
      </c>
      <c r="W365">
        <v>819.62</v>
      </c>
      <c r="Z365">
        <v>235</v>
      </c>
      <c r="AA365">
        <v>727.72500000000002</v>
      </c>
      <c r="AC365">
        <v>738.29300000000001</v>
      </c>
      <c r="AD365">
        <v>737.10599999999999</v>
      </c>
      <c r="AE365">
        <v>759.08199999999999</v>
      </c>
      <c r="AF365">
        <v>665.16099999999994</v>
      </c>
      <c r="AI365">
        <v>742.58199999999999</v>
      </c>
      <c r="AJ365">
        <v>798.62</v>
      </c>
      <c r="AL365">
        <v>235</v>
      </c>
      <c r="AT365">
        <v>706.16200000000003</v>
      </c>
      <c r="AV365">
        <v>824.84400000000005</v>
      </c>
      <c r="AX365">
        <v>235</v>
      </c>
      <c r="AY365">
        <v>1672.2619999999999</v>
      </c>
      <c r="AZ365">
        <v>1729.6179999999999</v>
      </c>
      <c r="BA365">
        <v>1279.1990000000001</v>
      </c>
      <c r="BB365">
        <v>1676.7929999999999</v>
      </c>
      <c r="BC365">
        <v>1142.364</v>
      </c>
      <c r="BD365">
        <v>682.46100000000001</v>
      </c>
      <c r="BE365">
        <v>1015.138</v>
      </c>
      <c r="BF365">
        <v>989.84</v>
      </c>
      <c r="BG365">
        <v>1052.8240000000001</v>
      </c>
      <c r="BH365">
        <v>853.65</v>
      </c>
      <c r="BJ365">
        <v>235</v>
      </c>
      <c r="BK365">
        <v>1206.432</v>
      </c>
      <c r="BL365">
        <v>1023.778</v>
      </c>
      <c r="BM365">
        <v>1217.414</v>
      </c>
      <c r="BN365">
        <v>904.024</v>
      </c>
      <c r="BO365">
        <v>1075.1199999999999</v>
      </c>
      <c r="BP365">
        <v>1658.318</v>
      </c>
      <c r="BQ365">
        <v>1489.617</v>
      </c>
      <c r="BR365">
        <v>1136.54</v>
      </c>
      <c r="BS365">
        <v>1775.2049999999999</v>
      </c>
      <c r="BT365">
        <v>872.52800000000002</v>
      </c>
      <c r="BV365" s="6">
        <v>235</v>
      </c>
      <c r="BW365" s="6">
        <v>1396.414</v>
      </c>
      <c r="BX365" s="6">
        <v>983.01599999999996</v>
      </c>
      <c r="BY365" s="6">
        <v>1112.9880000000001</v>
      </c>
      <c r="BZ365" s="6">
        <v>1091.655</v>
      </c>
      <c r="CA365" s="6">
        <v>1064.3800000000001</v>
      </c>
      <c r="CB365" s="6">
        <v>1139.511</v>
      </c>
      <c r="CC365" s="6">
        <v>1639.3430000000001</v>
      </c>
      <c r="CD365" s="6">
        <v>1081.154</v>
      </c>
      <c r="CE365" s="6">
        <v>1557.067</v>
      </c>
      <c r="CF365" s="6">
        <v>735.35900000000004</v>
      </c>
      <c r="CH365">
        <v>235</v>
      </c>
      <c r="CI365">
        <v>1213.694</v>
      </c>
      <c r="CJ365">
        <v>1055.335</v>
      </c>
      <c r="CK365">
        <v>1108.1790000000001</v>
      </c>
      <c r="CL365">
        <v>940.024</v>
      </c>
      <c r="CM365">
        <v>989.34</v>
      </c>
      <c r="CN365">
        <v>1006.123</v>
      </c>
      <c r="CO365">
        <v>1548.0740000000001</v>
      </c>
      <c r="CP365">
        <v>1366.9290000000001</v>
      </c>
      <c r="CQ365">
        <v>1531.6310000000001</v>
      </c>
      <c r="CR365">
        <v>815.34500000000003</v>
      </c>
    </row>
    <row r="366" spans="2:96" x14ac:dyDescent="0.2">
      <c r="B366">
        <v>236</v>
      </c>
      <c r="C366">
        <v>653.71400000000006</v>
      </c>
      <c r="E366">
        <v>607.66099999999994</v>
      </c>
      <c r="F366">
        <v>624.71500000000003</v>
      </c>
      <c r="G366">
        <v>652.09400000000005</v>
      </c>
      <c r="H366">
        <v>631.05700000000002</v>
      </c>
      <c r="I366">
        <v>754.57899999999995</v>
      </c>
      <c r="J366">
        <v>707.35900000000004</v>
      </c>
      <c r="K366">
        <v>621.82600000000002</v>
      </c>
      <c r="L366">
        <v>612.82000000000005</v>
      </c>
      <c r="N366">
        <v>236</v>
      </c>
      <c r="O366">
        <v>703.80200000000002</v>
      </c>
      <c r="P366">
        <v>1080.4259999999999</v>
      </c>
      <c r="Q366">
        <v>631.69299999999998</v>
      </c>
      <c r="R366">
        <v>623.18700000000001</v>
      </c>
      <c r="S366">
        <v>615.91399999999999</v>
      </c>
      <c r="T366">
        <v>657.947</v>
      </c>
      <c r="U366">
        <v>601.91999999999996</v>
      </c>
      <c r="V366">
        <v>637.19600000000003</v>
      </c>
      <c r="W366">
        <v>874.58199999999999</v>
      </c>
      <c r="Z366">
        <v>236</v>
      </c>
      <c r="AA366">
        <v>702.87699999999995</v>
      </c>
      <c r="AD366">
        <v>705.95600000000002</v>
      </c>
      <c r="AE366">
        <v>750.529</v>
      </c>
      <c r="AF366">
        <v>675.60599999999999</v>
      </c>
      <c r="AI366">
        <v>733.09400000000005</v>
      </c>
      <c r="AJ366">
        <v>794.39800000000002</v>
      </c>
      <c r="AL366">
        <v>236</v>
      </c>
      <c r="AT366">
        <v>681.35400000000004</v>
      </c>
      <c r="AV366">
        <v>785.423</v>
      </c>
      <c r="AX366">
        <v>236</v>
      </c>
      <c r="AY366">
        <v>1560.973</v>
      </c>
      <c r="AZ366">
        <v>1536.712</v>
      </c>
      <c r="BA366">
        <v>1320.325</v>
      </c>
      <c r="BB366">
        <v>1646.521</v>
      </c>
      <c r="BC366">
        <v>1166.972</v>
      </c>
      <c r="BD366">
        <v>673.79700000000003</v>
      </c>
      <c r="BE366">
        <v>998.60299999999995</v>
      </c>
      <c r="BF366">
        <v>1003.9829999999999</v>
      </c>
      <c r="BG366">
        <v>955.07399999999996</v>
      </c>
      <c r="BH366">
        <v>856.423</v>
      </c>
      <c r="BJ366">
        <v>236</v>
      </c>
      <c r="BK366">
        <v>1357.0260000000001</v>
      </c>
      <c r="BL366">
        <v>998.88499999999999</v>
      </c>
      <c r="BM366">
        <v>1200.0930000000001</v>
      </c>
      <c r="BN366">
        <v>899.58199999999999</v>
      </c>
      <c r="BO366">
        <v>1053.0060000000001</v>
      </c>
      <c r="BP366">
        <v>1572.5989999999999</v>
      </c>
      <c r="BQ366">
        <v>1452.8510000000001</v>
      </c>
      <c r="BR366">
        <v>1084.347</v>
      </c>
      <c r="BS366">
        <v>1688.7460000000001</v>
      </c>
      <c r="BT366">
        <v>874.13</v>
      </c>
      <c r="BV366" s="6">
        <v>236</v>
      </c>
      <c r="BW366" s="6">
        <v>1364.0119999999999</v>
      </c>
      <c r="BX366" s="6">
        <v>1005.731</v>
      </c>
      <c r="BY366" s="6">
        <v>1106.1089999999999</v>
      </c>
      <c r="BZ366" s="6">
        <v>1025.3979999999999</v>
      </c>
      <c r="CA366" s="6">
        <v>1129.798</v>
      </c>
      <c r="CB366" s="6">
        <v>1168.508</v>
      </c>
      <c r="CC366" s="6">
        <v>1556.7190000000001</v>
      </c>
      <c r="CD366" s="6">
        <v>1074.5740000000001</v>
      </c>
      <c r="CE366" s="6">
        <v>1551.905</v>
      </c>
      <c r="CF366" s="6">
        <v>703.52200000000005</v>
      </c>
      <c r="CH366">
        <v>236</v>
      </c>
      <c r="CI366">
        <v>1210.501</v>
      </c>
      <c r="CJ366">
        <v>1026.549</v>
      </c>
      <c r="CK366">
        <v>1101.6600000000001</v>
      </c>
      <c r="CL366">
        <v>911.47299999999996</v>
      </c>
      <c r="CM366">
        <v>1070.598</v>
      </c>
      <c r="CN366">
        <v>960.35400000000004</v>
      </c>
      <c r="CO366">
        <v>1575.9760000000001</v>
      </c>
      <c r="CP366">
        <v>1378.0160000000001</v>
      </c>
      <c r="CQ366">
        <v>1538.174</v>
      </c>
      <c r="CR366">
        <v>826.71</v>
      </c>
    </row>
    <row r="367" spans="2:96" x14ac:dyDescent="0.2">
      <c r="B367">
        <v>237</v>
      </c>
      <c r="C367">
        <v>617.68100000000004</v>
      </c>
      <c r="E367">
        <v>628.524</v>
      </c>
      <c r="F367">
        <v>655.89700000000005</v>
      </c>
      <c r="G367">
        <v>648.33000000000004</v>
      </c>
      <c r="H367">
        <v>619.89800000000002</v>
      </c>
      <c r="I367">
        <v>764.41</v>
      </c>
      <c r="J367">
        <v>655.96900000000005</v>
      </c>
      <c r="K367">
        <v>634.80899999999997</v>
      </c>
      <c r="L367">
        <v>595.07399999999996</v>
      </c>
      <c r="N367">
        <v>237</v>
      </c>
      <c r="O367">
        <v>672.11900000000003</v>
      </c>
      <c r="P367">
        <v>1068.3499999999999</v>
      </c>
      <c r="Q367">
        <v>622.65800000000002</v>
      </c>
      <c r="R367">
        <v>642.18799999999999</v>
      </c>
      <c r="S367">
        <v>604.17399999999998</v>
      </c>
      <c r="T367">
        <v>651.27099999999996</v>
      </c>
      <c r="U367">
        <v>596.202</v>
      </c>
      <c r="V367">
        <v>641.11099999999999</v>
      </c>
      <c r="W367">
        <v>857.755</v>
      </c>
      <c r="Z367">
        <v>237</v>
      </c>
      <c r="AA367">
        <v>678.029</v>
      </c>
      <c r="AD367">
        <v>719.78599999999994</v>
      </c>
      <c r="AE367">
        <v>741.87599999999998</v>
      </c>
      <c r="AF367">
        <v>668.22400000000005</v>
      </c>
      <c r="AI367">
        <v>707.41700000000003</v>
      </c>
      <c r="AJ367">
        <v>784.81899999999996</v>
      </c>
      <c r="AL367">
        <v>237</v>
      </c>
      <c r="AT367">
        <v>666.54399999999998</v>
      </c>
      <c r="AV367">
        <v>778.202</v>
      </c>
      <c r="AX367">
        <v>237</v>
      </c>
      <c r="AY367">
        <v>1586.7270000000001</v>
      </c>
      <c r="AZ367">
        <v>1568.836</v>
      </c>
      <c r="BA367">
        <v>1225.42</v>
      </c>
      <c r="BB367">
        <v>1581.5070000000001</v>
      </c>
      <c r="BC367">
        <v>1155.999</v>
      </c>
      <c r="BD367">
        <v>642.64700000000005</v>
      </c>
      <c r="BE367">
        <v>974.11900000000003</v>
      </c>
      <c r="BF367">
        <v>1006.32</v>
      </c>
      <c r="BG367">
        <v>1026.952</v>
      </c>
      <c r="BH367">
        <v>810.02700000000004</v>
      </c>
      <c r="BJ367">
        <v>237</v>
      </c>
      <c r="BK367">
        <v>1428.7739999999999</v>
      </c>
      <c r="BL367">
        <v>1034.3610000000001</v>
      </c>
      <c r="BM367">
        <v>1105.8019999999999</v>
      </c>
      <c r="BN367">
        <v>906.053</v>
      </c>
      <c r="BO367">
        <v>1079.4690000000001</v>
      </c>
      <c r="BP367">
        <v>1527.4359999999999</v>
      </c>
      <c r="BQ367">
        <v>1404.2149999999999</v>
      </c>
      <c r="BR367">
        <v>1035.1590000000001</v>
      </c>
      <c r="BS367">
        <v>1731.201</v>
      </c>
      <c r="BT367">
        <v>877.09299999999996</v>
      </c>
      <c r="BV367" s="6">
        <v>237</v>
      </c>
      <c r="BW367" s="6">
        <v>1394.7570000000001</v>
      </c>
      <c r="BX367" s="6">
        <v>1025.652</v>
      </c>
      <c r="BY367" s="6">
        <v>1140.133</v>
      </c>
      <c r="BZ367" s="6">
        <v>1059.5619999999999</v>
      </c>
      <c r="CA367" s="6">
        <v>1108.2639999999999</v>
      </c>
      <c r="CB367" s="6">
        <v>1159.752</v>
      </c>
      <c r="CC367" s="6">
        <v>1522.462</v>
      </c>
      <c r="CD367" s="6">
        <v>1050.49</v>
      </c>
      <c r="CE367" s="6">
        <v>1484.3489999999999</v>
      </c>
      <c r="CF367" s="6">
        <v>767.548</v>
      </c>
      <c r="CH367">
        <v>237</v>
      </c>
      <c r="CI367">
        <v>1212.463</v>
      </c>
      <c r="CJ367">
        <v>1076.231</v>
      </c>
      <c r="CK367">
        <v>1095.203</v>
      </c>
      <c r="CL367">
        <v>974.81700000000001</v>
      </c>
      <c r="CM367">
        <v>1064.5250000000001</v>
      </c>
      <c r="CN367">
        <v>989.26900000000001</v>
      </c>
      <c r="CO367">
        <v>1661.979</v>
      </c>
      <c r="CP367">
        <v>1389.0840000000001</v>
      </c>
      <c r="CQ367">
        <v>1505.2080000000001</v>
      </c>
      <c r="CR367">
        <v>801.33500000000004</v>
      </c>
    </row>
    <row r="368" spans="2:96" x14ac:dyDescent="0.2">
      <c r="B368">
        <v>238</v>
      </c>
      <c r="C368">
        <v>630.74099999999999</v>
      </c>
      <c r="E368">
        <v>626.947</v>
      </c>
      <c r="F368">
        <v>669.01400000000001</v>
      </c>
      <c r="G368">
        <v>646.64099999999996</v>
      </c>
      <c r="H368">
        <v>632.697</v>
      </c>
      <c r="I368">
        <v>751.69899999999996</v>
      </c>
      <c r="J368">
        <v>677.41200000000003</v>
      </c>
      <c r="K368">
        <v>643.11800000000005</v>
      </c>
      <c r="L368">
        <v>591.96</v>
      </c>
      <c r="N368">
        <v>238</v>
      </c>
      <c r="O368">
        <v>684.47900000000004</v>
      </c>
      <c r="P368">
        <v>1000.6559999999999</v>
      </c>
      <c r="Q368">
        <v>612.82399999999996</v>
      </c>
      <c r="R368">
        <v>622.24800000000005</v>
      </c>
      <c r="S368">
        <v>613.62599999999998</v>
      </c>
      <c r="T368">
        <v>626.62</v>
      </c>
      <c r="U368">
        <v>589.774</v>
      </c>
      <c r="V368">
        <v>629.59</v>
      </c>
      <c r="W368">
        <v>880.19500000000005</v>
      </c>
      <c r="AE368">
        <v>704.471</v>
      </c>
      <c r="AF368">
        <v>660.37400000000002</v>
      </c>
      <c r="AI368">
        <v>752.19500000000005</v>
      </c>
      <c r="AJ368">
        <v>777.05200000000002</v>
      </c>
      <c r="AT368">
        <v>702.25300000000004</v>
      </c>
      <c r="AV368">
        <v>785.34799999999996</v>
      </c>
      <c r="AX368">
        <v>238</v>
      </c>
      <c r="AY368">
        <v>1626.595</v>
      </c>
      <c r="AZ368">
        <v>1555.981</v>
      </c>
      <c r="BA368">
        <v>1172.396</v>
      </c>
      <c r="BB368">
        <v>1516.973</v>
      </c>
      <c r="BC368">
        <v>1039.6890000000001</v>
      </c>
      <c r="BD368">
        <v>652.32899999999995</v>
      </c>
      <c r="BE368">
        <v>945.10199999999998</v>
      </c>
      <c r="BF368">
        <v>1049.846</v>
      </c>
      <c r="BG368">
        <v>1014.082</v>
      </c>
      <c r="BH368">
        <v>802.87900000000002</v>
      </c>
      <c r="BJ368">
        <v>238</v>
      </c>
      <c r="BK368">
        <v>1434.519</v>
      </c>
      <c r="BL368">
        <v>1017.5170000000001</v>
      </c>
      <c r="BM368">
        <v>1112.54</v>
      </c>
      <c r="BN368">
        <v>857.86599999999999</v>
      </c>
      <c r="BO368">
        <v>1117.6579999999999</v>
      </c>
      <c r="BP368">
        <v>1456.3989999999999</v>
      </c>
      <c r="BQ368">
        <v>1362.7570000000001</v>
      </c>
      <c r="BR368">
        <v>1066.807</v>
      </c>
      <c r="BS368">
        <v>1659.6120000000001</v>
      </c>
      <c r="BT368">
        <v>894.76199999999994</v>
      </c>
      <c r="BV368" s="6">
        <v>238</v>
      </c>
      <c r="BW368" s="6">
        <v>1343.3969999999999</v>
      </c>
      <c r="BX368" s="6">
        <v>1007.561</v>
      </c>
      <c r="BY368" s="6">
        <v>1158.5730000000001</v>
      </c>
      <c r="BZ368" s="6">
        <v>1019.744</v>
      </c>
      <c r="CA368" s="6">
        <v>1060.0730000000001</v>
      </c>
      <c r="CB368" s="6">
        <v>1116.1590000000001</v>
      </c>
      <c r="CC368" s="6">
        <v>1436.9680000000001</v>
      </c>
      <c r="CD368" s="6">
        <v>1113.4380000000001</v>
      </c>
      <c r="CE368" s="6">
        <v>1450.664</v>
      </c>
      <c r="CF368" s="6">
        <v>754.77599999999995</v>
      </c>
      <c r="CH368">
        <v>238</v>
      </c>
      <c r="CI368">
        <v>1099.7660000000001</v>
      </c>
      <c r="CJ368">
        <v>1021.812</v>
      </c>
      <c r="CK368">
        <v>1078.1469999999999</v>
      </c>
      <c r="CL368">
        <v>951.01499999999999</v>
      </c>
      <c r="CM368">
        <v>1047.8510000000001</v>
      </c>
      <c r="CN368">
        <v>944.63400000000001</v>
      </c>
      <c r="CO368">
        <v>1576.0619999999999</v>
      </c>
      <c r="CP368">
        <v>1407.664</v>
      </c>
      <c r="CQ368">
        <v>1489.4760000000001</v>
      </c>
      <c r="CR368">
        <v>837.12699999999995</v>
      </c>
    </row>
    <row r="369" spans="2:96" x14ac:dyDescent="0.2">
      <c r="B369">
        <v>239</v>
      </c>
      <c r="C369">
        <v>614.36699999999996</v>
      </c>
      <c r="E369">
        <v>618.01400000000001</v>
      </c>
      <c r="F369">
        <v>650.28200000000004</v>
      </c>
      <c r="G369">
        <v>615.22900000000004</v>
      </c>
      <c r="H369">
        <v>625.99400000000003</v>
      </c>
      <c r="I369">
        <v>765.42399999999998</v>
      </c>
      <c r="J369">
        <v>663.24699999999996</v>
      </c>
      <c r="K369">
        <v>655.20399999999995</v>
      </c>
      <c r="L369">
        <v>581.93799999999999</v>
      </c>
      <c r="N369">
        <v>239</v>
      </c>
      <c r="O369">
        <v>713.58100000000002</v>
      </c>
      <c r="P369">
        <v>979.17200000000003</v>
      </c>
      <c r="Q369">
        <v>655.38400000000001</v>
      </c>
      <c r="R369">
        <v>614.30799999999999</v>
      </c>
      <c r="S369">
        <v>623.89499999999998</v>
      </c>
      <c r="T369">
        <v>627.28399999999999</v>
      </c>
      <c r="U369">
        <v>563.76099999999997</v>
      </c>
      <c r="V369">
        <v>598.14</v>
      </c>
      <c r="W369">
        <v>843.40800000000002</v>
      </c>
      <c r="AF369">
        <v>657.28499999999997</v>
      </c>
      <c r="AI369">
        <v>706.60199999999998</v>
      </c>
      <c r="AJ369">
        <v>758.51900000000001</v>
      </c>
      <c r="AT369">
        <v>689.79100000000005</v>
      </c>
      <c r="AV369">
        <v>754.37800000000004</v>
      </c>
      <c r="AX369">
        <v>239</v>
      </c>
      <c r="AY369">
        <v>1616.528</v>
      </c>
      <c r="AZ369">
        <v>1577.69</v>
      </c>
      <c r="BA369">
        <v>1269.933</v>
      </c>
      <c r="BB369">
        <v>1481.0719999999999</v>
      </c>
      <c r="BC369">
        <v>998.84900000000005</v>
      </c>
      <c r="BD369">
        <v>646.952</v>
      </c>
      <c r="BE369">
        <v>929.72299999999996</v>
      </c>
      <c r="BF369">
        <v>1092.1079999999999</v>
      </c>
      <c r="BG369">
        <v>978.38</v>
      </c>
      <c r="BH369">
        <v>750.58299999999997</v>
      </c>
      <c r="BJ369">
        <v>239</v>
      </c>
      <c r="BK369">
        <v>1411.6569999999999</v>
      </c>
      <c r="BL369">
        <v>1034.8330000000001</v>
      </c>
      <c r="BM369">
        <v>1091.9639999999999</v>
      </c>
      <c r="BN369">
        <v>861.47199999999998</v>
      </c>
      <c r="BO369">
        <v>1059.2180000000001</v>
      </c>
      <c r="BP369">
        <v>1347.981</v>
      </c>
      <c r="BQ369">
        <v>1281.135</v>
      </c>
      <c r="BR369">
        <v>1058.404</v>
      </c>
      <c r="BS369">
        <v>1700.7049999999999</v>
      </c>
      <c r="BT369">
        <v>902.101</v>
      </c>
      <c r="BV369" s="6">
        <v>239</v>
      </c>
      <c r="BW369" s="6">
        <v>1432.1</v>
      </c>
      <c r="BX369" s="6">
        <v>1023.143</v>
      </c>
      <c r="BY369" s="6">
        <v>1169.8019999999999</v>
      </c>
      <c r="BZ369" s="6">
        <v>1017.873</v>
      </c>
      <c r="CA369" s="6">
        <v>1097.865</v>
      </c>
      <c r="CB369" s="6">
        <v>1182.1320000000001</v>
      </c>
      <c r="CC369" s="6">
        <v>1332.8889999999999</v>
      </c>
      <c r="CD369" s="6">
        <v>1097.6669999999999</v>
      </c>
      <c r="CE369" s="6">
        <v>1511.1220000000001</v>
      </c>
      <c r="CF369" s="6">
        <v>738.35400000000004</v>
      </c>
      <c r="CH369">
        <v>239</v>
      </c>
      <c r="CI369">
        <v>1059.316</v>
      </c>
      <c r="CJ369">
        <v>1042.4449999999999</v>
      </c>
      <c r="CK369">
        <v>1079.4849999999999</v>
      </c>
      <c r="CL369">
        <v>985.18600000000004</v>
      </c>
      <c r="CM369">
        <v>1068.4100000000001</v>
      </c>
      <c r="CN369">
        <v>1008.468</v>
      </c>
      <c r="CO369">
        <v>1580.66</v>
      </c>
      <c r="CP369">
        <v>1482.6030000000001</v>
      </c>
      <c r="CQ369">
        <v>1518.329</v>
      </c>
      <c r="CR369">
        <v>775.05899999999997</v>
      </c>
    </row>
    <row r="370" spans="2:96" x14ac:dyDescent="0.2">
      <c r="B370">
        <v>240</v>
      </c>
      <c r="F370">
        <v>649.57500000000005</v>
      </c>
      <c r="G370">
        <v>622.4</v>
      </c>
      <c r="H370">
        <v>631.46199999999999</v>
      </c>
      <c r="I370">
        <v>787.96699999999998</v>
      </c>
      <c r="J370">
        <v>664.20100000000002</v>
      </c>
      <c r="K370">
        <v>648.66700000000003</v>
      </c>
      <c r="L370">
        <v>582.70899999999995</v>
      </c>
      <c r="N370">
        <v>240</v>
      </c>
      <c r="O370">
        <v>707.86199999999997</v>
      </c>
      <c r="P370">
        <v>962.32299999999998</v>
      </c>
      <c r="Q370">
        <v>657.048</v>
      </c>
      <c r="R370">
        <v>603.99300000000005</v>
      </c>
      <c r="S370">
        <v>604.79100000000005</v>
      </c>
      <c r="T370">
        <v>653.33799999999997</v>
      </c>
      <c r="U370">
        <v>580.47500000000002</v>
      </c>
      <c r="V370">
        <v>615.60799999999995</v>
      </c>
      <c r="W370">
        <v>833.851</v>
      </c>
      <c r="AF370">
        <v>650.96199999999999</v>
      </c>
      <c r="AJ370">
        <v>748.01900000000001</v>
      </c>
      <c r="AT370">
        <v>676.89200000000005</v>
      </c>
      <c r="AV370">
        <v>760.68700000000001</v>
      </c>
      <c r="AX370">
        <v>240</v>
      </c>
      <c r="AY370">
        <v>1545.0119999999999</v>
      </c>
      <c r="AZ370">
        <v>1590.307</v>
      </c>
      <c r="BA370">
        <v>1212.8900000000001</v>
      </c>
      <c r="BB370">
        <v>1458.0250000000001</v>
      </c>
      <c r="BC370">
        <v>973.02200000000005</v>
      </c>
      <c r="BD370">
        <v>675.11300000000006</v>
      </c>
      <c r="BE370">
        <v>1025.2929999999999</v>
      </c>
      <c r="BF370">
        <v>1071.1780000000001</v>
      </c>
      <c r="BG370">
        <v>1012.7089999999999</v>
      </c>
      <c r="BH370">
        <v>784.80200000000002</v>
      </c>
      <c r="BJ370">
        <v>240</v>
      </c>
      <c r="BK370">
        <v>1395.9949999999999</v>
      </c>
      <c r="BL370">
        <v>1005.167</v>
      </c>
      <c r="BM370">
        <v>1156.3920000000001</v>
      </c>
      <c r="BN370">
        <v>812.65200000000004</v>
      </c>
      <c r="BO370">
        <v>1116.73</v>
      </c>
      <c r="BP370">
        <v>1273.547</v>
      </c>
      <c r="BQ370">
        <v>1298.932</v>
      </c>
      <c r="BR370">
        <v>1045.5039999999999</v>
      </c>
      <c r="BS370">
        <v>1685.6479999999999</v>
      </c>
      <c r="BT370">
        <v>851.40099999999995</v>
      </c>
      <c r="BV370" s="6">
        <v>240</v>
      </c>
      <c r="BW370" s="6">
        <v>1327.3309999999999</v>
      </c>
      <c r="BX370" s="6">
        <v>1001.274</v>
      </c>
      <c r="BY370" s="6">
        <v>1135.2850000000001</v>
      </c>
      <c r="BZ370" s="6">
        <v>984.971</v>
      </c>
      <c r="CA370" s="6">
        <v>1040.4000000000001</v>
      </c>
      <c r="CB370" s="6">
        <v>1162.751</v>
      </c>
      <c r="CC370" s="6">
        <v>1284.01</v>
      </c>
      <c r="CD370" s="6">
        <v>1045.845</v>
      </c>
      <c r="CE370" s="6">
        <v>1440.7370000000001</v>
      </c>
      <c r="CF370" s="6">
        <v>753.62800000000004</v>
      </c>
      <c r="CH370">
        <v>240</v>
      </c>
      <c r="CI370">
        <v>977.173</v>
      </c>
      <c r="CJ370">
        <v>1060.0889999999999</v>
      </c>
      <c r="CK370">
        <v>1064.6669999999999</v>
      </c>
      <c r="CL370">
        <v>999.52700000000004</v>
      </c>
      <c r="CM370">
        <v>1053.5940000000001</v>
      </c>
      <c r="CN370">
        <v>931.35</v>
      </c>
      <c r="CO370">
        <v>1637.7139999999999</v>
      </c>
      <c r="CP370">
        <v>1354.2180000000001</v>
      </c>
      <c r="CQ370">
        <v>1489.2760000000001</v>
      </c>
      <c r="CR370">
        <v>770.36500000000001</v>
      </c>
    </row>
    <row r="371" spans="2:96" x14ac:dyDescent="0.2">
      <c r="B371">
        <v>241</v>
      </c>
      <c r="F371">
        <v>645.26800000000003</v>
      </c>
      <c r="G371">
        <v>607.27200000000005</v>
      </c>
      <c r="H371">
        <v>658.41499999999996</v>
      </c>
      <c r="I371">
        <v>773.97199999999998</v>
      </c>
      <c r="J371">
        <v>654.94600000000003</v>
      </c>
      <c r="K371">
        <v>620.64200000000005</v>
      </c>
      <c r="L371">
        <v>575.17899999999997</v>
      </c>
      <c r="N371">
        <v>241</v>
      </c>
      <c r="O371">
        <v>687.82899999999995</v>
      </c>
      <c r="P371">
        <v>938.625</v>
      </c>
      <c r="Q371">
        <v>655.75199999999995</v>
      </c>
      <c r="R371">
        <v>616.79300000000001</v>
      </c>
      <c r="S371">
        <v>622.81899999999996</v>
      </c>
      <c r="T371">
        <v>655.16899999999998</v>
      </c>
      <c r="U371">
        <v>585.26700000000005</v>
      </c>
      <c r="V371">
        <v>608.16800000000001</v>
      </c>
      <c r="W371">
        <v>826.68499999999995</v>
      </c>
      <c r="AF371">
        <v>652.548</v>
      </c>
      <c r="AJ371">
        <v>733.92399999999998</v>
      </c>
      <c r="AT371">
        <v>652.55999999999995</v>
      </c>
      <c r="AV371">
        <v>731.98900000000003</v>
      </c>
      <c r="AX371">
        <v>241</v>
      </c>
      <c r="AY371">
        <v>1480.8720000000001</v>
      </c>
      <c r="AZ371">
        <v>1522.0329999999999</v>
      </c>
      <c r="BA371">
        <v>1260.1089999999999</v>
      </c>
      <c r="BB371">
        <v>1426.962</v>
      </c>
      <c r="BC371">
        <v>994.86099999999999</v>
      </c>
      <c r="BD371">
        <v>650.55799999999999</v>
      </c>
      <c r="BE371">
        <v>1068.0619999999999</v>
      </c>
      <c r="BF371">
        <v>1065.797</v>
      </c>
      <c r="BG371">
        <v>1002.742</v>
      </c>
      <c r="BH371">
        <v>805.57899999999995</v>
      </c>
      <c r="BJ371">
        <v>241</v>
      </c>
      <c r="BK371">
        <v>1369.0329999999999</v>
      </c>
      <c r="BL371">
        <v>1030.5050000000001</v>
      </c>
      <c r="BM371">
        <v>1178.7270000000001</v>
      </c>
      <c r="BN371">
        <v>797.85699999999997</v>
      </c>
      <c r="BO371">
        <v>1104.0889999999999</v>
      </c>
      <c r="BP371">
        <v>1211.33</v>
      </c>
      <c r="BQ371">
        <v>1254.075</v>
      </c>
      <c r="BR371">
        <v>1074.1310000000001</v>
      </c>
      <c r="BS371">
        <v>1674.502</v>
      </c>
      <c r="BT371">
        <v>848.697</v>
      </c>
      <c r="BV371" s="6">
        <v>241</v>
      </c>
      <c r="BW371" s="6">
        <v>1260.4090000000001</v>
      </c>
      <c r="BX371" s="6">
        <v>1015.931</v>
      </c>
      <c r="BY371" s="6">
        <v>1143.7660000000001</v>
      </c>
      <c r="BZ371" s="6">
        <v>988.44299999999998</v>
      </c>
      <c r="CA371" s="6">
        <v>1030.7619999999999</v>
      </c>
      <c r="CB371" s="6">
        <v>1171.8989999999999</v>
      </c>
      <c r="CC371" s="6">
        <v>1271.0940000000001</v>
      </c>
      <c r="CD371" s="6">
        <v>1070.4179999999999</v>
      </c>
      <c r="CE371" s="6">
        <v>1475.58</v>
      </c>
      <c r="CF371" s="6">
        <v>760.60400000000004</v>
      </c>
      <c r="CH371">
        <v>241</v>
      </c>
      <c r="CI371">
        <v>963.2</v>
      </c>
      <c r="CJ371">
        <v>993.43299999999999</v>
      </c>
      <c r="CK371">
        <v>1054.5029999999999</v>
      </c>
      <c r="CL371">
        <v>963.72</v>
      </c>
      <c r="CM371">
        <v>1020.446</v>
      </c>
      <c r="CN371">
        <v>954.51199999999994</v>
      </c>
      <c r="CO371">
        <v>1579.0640000000001</v>
      </c>
      <c r="CP371">
        <v>1373.6220000000001</v>
      </c>
      <c r="CQ371">
        <v>1519.0340000000001</v>
      </c>
      <c r="CR371">
        <v>806.11699999999996</v>
      </c>
    </row>
    <row r="372" spans="2:96" x14ac:dyDescent="0.2">
      <c r="B372">
        <v>242</v>
      </c>
      <c r="F372">
        <v>622.59699999999998</v>
      </c>
      <c r="G372">
        <v>616.53899999999999</v>
      </c>
      <c r="H372">
        <v>652.03800000000001</v>
      </c>
      <c r="I372">
        <v>777.47500000000002</v>
      </c>
      <c r="J372">
        <v>661.72299999999996</v>
      </c>
      <c r="K372">
        <v>652.04700000000003</v>
      </c>
      <c r="L372">
        <v>600.11900000000003</v>
      </c>
      <c r="N372">
        <v>242</v>
      </c>
      <c r="O372">
        <v>676.70500000000004</v>
      </c>
      <c r="P372">
        <v>926.71500000000003</v>
      </c>
      <c r="Q372">
        <v>635.24400000000003</v>
      </c>
      <c r="R372">
        <v>619.51499999999999</v>
      </c>
      <c r="S372">
        <v>639.72699999999998</v>
      </c>
      <c r="T372">
        <v>659.97799999999995</v>
      </c>
      <c r="U372">
        <v>603.76099999999997</v>
      </c>
      <c r="V372">
        <v>621.755</v>
      </c>
      <c r="W372">
        <v>831.29200000000003</v>
      </c>
      <c r="AF372">
        <v>663.67100000000005</v>
      </c>
      <c r="AJ372">
        <v>761.80700000000002</v>
      </c>
      <c r="AT372">
        <v>679.65700000000004</v>
      </c>
      <c r="AV372">
        <v>721.73900000000003</v>
      </c>
      <c r="AX372">
        <v>242</v>
      </c>
      <c r="AY372">
        <v>1429.5820000000001</v>
      </c>
      <c r="AZ372">
        <v>1432.6849999999999</v>
      </c>
      <c r="BA372">
        <v>1194.364</v>
      </c>
      <c r="BB372">
        <v>1425.7349999999999</v>
      </c>
      <c r="BC372">
        <v>1026.5920000000001</v>
      </c>
      <c r="BD372">
        <v>680.81799999999998</v>
      </c>
      <c r="BE372">
        <v>1014.803</v>
      </c>
      <c r="BF372">
        <v>1054.037</v>
      </c>
      <c r="BG372">
        <v>1018.798</v>
      </c>
      <c r="BH372">
        <v>806.44899999999996</v>
      </c>
      <c r="BJ372">
        <v>242</v>
      </c>
      <c r="BK372">
        <v>1361.3389999999999</v>
      </c>
      <c r="BL372">
        <v>991.42700000000002</v>
      </c>
      <c r="BM372">
        <v>1117.4469999999999</v>
      </c>
      <c r="BN372">
        <v>881.42</v>
      </c>
      <c r="BO372">
        <v>1142.1420000000001</v>
      </c>
      <c r="BP372">
        <v>1229.3209999999999</v>
      </c>
      <c r="BQ372">
        <v>1226.127</v>
      </c>
      <c r="BR372">
        <v>1104.337</v>
      </c>
      <c r="BS372">
        <v>1584.5340000000001</v>
      </c>
      <c r="BT372">
        <v>848.34500000000003</v>
      </c>
      <c r="BV372" s="6">
        <v>242</v>
      </c>
      <c r="BW372" s="6">
        <v>1210.1980000000001</v>
      </c>
      <c r="BX372" s="6">
        <v>1056.462</v>
      </c>
      <c r="BY372" s="6">
        <v>1093.202</v>
      </c>
      <c r="BZ372" s="6">
        <v>945.38</v>
      </c>
      <c r="CA372" s="6">
        <v>1006.444</v>
      </c>
      <c r="CB372" s="6">
        <v>1247.1790000000001</v>
      </c>
      <c r="CC372" s="6">
        <v>1334.2080000000001</v>
      </c>
      <c r="CD372" s="6">
        <v>1175.231</v>
      </c>
      <c r="CE372" s="6">
        <v>1508.3910000000001</v>
      </c>
      <c r="CF372" s="6">
        <v>725.03899999999999</v>
      </c>
      <c r="CH372">
        <v>242</v>
      </c>
      <c r="CI372">
        <v>1031.7370000000001</v>
      </c>
      <c r="CJ372">
        <v>967.77700000000004</v>
      </c>
      <c r="CK372">
        <v>1081.0730000000001</v>
      </c>
      <c r="CL372">
        <v>937.97900000000004</v>
      </c>
      <c r="CM372">
        <v>1047.884</v>
      </c>
      <c r="CN372">
        <v>981.36</v>
      </c>
      <c r="CO372">
        <v>1584.289</v>
      </c>
      <c r="CP372">
        <v>1405.57</v>
      </c>
      <c r="CQ372">
        <v>1511.3119999999999</v>
      </c>
      <c r="CR372">
        <v>792.69</v>
      </c>
    </row>
    <row r="373" spans="2:96" x14ac:dyDescent="0.2">
      <c r="B373">
        <v>243</v>
      </c>
      <c r="F373">
        <v>633.27300000000002</v>
      </c>
      <c r="G373">
        <v>623.35599999999999</v>
      </c>
      <c r="H373">
        <v>643.61400000000003</v>
      </c>
      <c r="I373">
        <v>763.01700000000005</v>
      </c>
      <c r="J373">
        <v>668.25900000000001</v>
      </c>
      <c r="K373">
        <v>615.30499999999995</v>
      </c>
      <c r="L373">
        <v>586.38699999999994</v>
      </c>
      <c r="N373">
        <v>243</v>
      </c>
      <c r="O373">
        <v>716.99599999999998</v>
      </c>
      <c r="P373">
        <v>858.66800000000001</v>
      </c>
      <c r="Q373">
        <v>612.41300000000001</v>
      </c>
      <c r="R373">
        <v>619.52800000000002</v>
      </c>
      <c r="S373">
        <v>630.32399999999996</v>
      </c>
      <c r="T373">
        <v>643.46600000000001</v>
      </c>
      <c r="U373">
        <v>613.70000000000005</v>
      </c>
      <c r="V373">
        <v>597.10599999999999</v>
      </c>
      <c r="AF373">
        <v>676.36</v>
      </c>
      <c r="AJ373">
        <v>715.73299999999995</v>
      </c>
      <c r="AT373">
        <v>663.11599999999999</v>
      </c>
      <c r="AV373">
        <v>764.12099999999998</v>
      </c>
      <c r="AX373">
        <v>243</v>
      </c>
      <c r="AY373">
        <v>1334.739</v>
      </c>
      <c r="AZ373">
        <v>1297.271</v>
      </c>
      <c r="BA373">
        <v>1157.135</v>
      </c>
      <c r="BB373">
        <v>1442.0640000000001</v>
      </c>
      <c r="BC373">
        <v>1026.4670000000001</v>
      </c>
      <c r="BD373">
        <v>686.31500000000005</v>
      </c>
      <c r="BE373">
        <v>1027.924</v>
      </c>
      <c r="BF373">
        <v>1043.6489999999999</v>
      </c>
      <c r="BG373">
        <v>1010.721</v>
      </c>
      <c r="BH373">
        <v>795.47199999999998</v>
      </c>
      <c r="BJ373">
        <v>243</v>
      </c>
      <c r="BK373">
        <v>1368.704</v>
      </c>
      <c r="BL373">
        <v>954.245</v>
      </c>
      <c r="BM373">
        <v>1181.92</v>
      </c>
      <c r="BN373">
        <v>862.745</v>
      </c>
      <c r="BO373">
        <v>1060.2149999999999</v>
      </c>
      <c r="BP373">
        <v>1222.2639999999999</v>
      </c>
      <c r="BQ373">
        <v>1131.1410000000001</v>
      </c>
      <c r="BR373">
        <v>1100.646</v>
      </c>
      <c r="BS373">
        <v>1612.107</v>
      </c>
      <c r="BT373">
        <v>868.13</v>
      </c>
      <c r="BV373" s="6">
        <v>243</v>
      </c>
      <c r="BW373" s="6">
        <v>1246.9690000000001</v>
      </c>
      <c r="BX373" s="6">
        <v>1009.903</v>
      </c>
      <c r="BY373" s="6">
        <v>1081.912</v>
      </c>
      <c r="BZ373" s="6">
        <v>971.07399999999996</v>
      </c>
      <c r="CA373" s="6">
        <v>1067.7380000000001</v>
      </c>
      <c r="CB373" s="6">
        <v>1334.78</v>
      </c>
      <c r="CC373" s="6">
        <v>1248.1880000000001</v>
      </c>
      <c r="CD373" s="6">
        <v>1122.7619999999999</v>
      </c>
      <c r="CE373" s="6">
        <v>1460.482</v>
      </c>
      <c r="CF373" s="6">
        <v>758.54100000000005</v>
      </c>
      <c r="CH373">
        <v>243</v>
      </c>
      <c r="CI373">
        <v>1011.494</v>
      </c>
      <c r="CJ373">
        <v>974.22500000000002</v>
      </c>
      <c r="CK373">
        <v>1133.9570000000001</v>
      </c>
      <c r="CL373">
        <v>955.54399999999998</v>
      </c>
      <c r="CM373">
        <v>1036.269</v>
      </c>
      <c r="CN373">
        <v>987.83199999999999</v>
      </c>
      <c r="CO373">
        <v>1483.047</v>
      </c>
      <c r="CP373">
        <v>1376.3610000000001</v>
      </c>
      <c r="CQ373">
        <v>1475.9690000000001</v>
      </c>
      <c r="CR373">
        <v>780.11699999999996</v>
      </c>
    </row>
    <row r="374" spans="2:96" x14ac:dyDescent="0.2">
      <c r="B374">
        <v>244</v>
      </c>
      <c r="F374">
        <v>668.70100000000002</v>
      </c>
      <c r="G374">
        <v>596.90499999999997</v>
      </c>
      <c r="H374">
        <v>642.91099999999994</v>
      </c>
      <c r="I374">
        <v>760.72299999999996</v>
      </c>
      <c r="J374">
        <v>679.88300000000004</v>
      </c>
      <c r="K374">
        <v>654.47500000000002</v>
      </c>
      <c r="L374">
        <v>577.32000000000005</v>
      </c>
      <c r="N374">
        <v>244</v>
      </c>
      <c r="O374">
        <v>676.66800000000001</v>
      </c>
      <c r="P374">
        <v>881.40700000000004</v>
      </c>
      <c r="Q374">
        <v>638.26300000000003</v>
      </c>
      <c r="R374">
        <v>625.20500000000004</v>
      </c>
      <c r="S374">
        <v>626.78200000000004</v>
      </c>
      <c r="T374">
        <v>633.73299999999995</v>
      </c>
      <c r="U374">
        <v>596.56700000000001</v>
      </c>
      <c r="V374">
        <v>621.32799999999997</v>
      </c>
      <c r="AF374">
        <v>697.98</v>
      </c>
      <c r="AJ374">
        <v>728.35199999999998</v>
      </c>
      <c r="AT374">
        <v>673.80600000000004</v>
      </c>
      <c r="AV374">
        <v>780.06</v>
      </c>
      <c r="AX374">
        <v>244</v>
      </c>
      <c r="AY374">
        <v>1368.8</v>
      </c>
      <c r="AZ374">
        <v>1266.424</v>
      </c>
      <c r="BA374">
        <v>1122.482</v>
      </c>
      <c r="BB374">
        <v>1480.17</v>
      </c>
      <c r="BC374">
        <v>1001.234</v>
      </c>
      <c r="BD374">
        <v>668.93299999999999</v>
      </c>
      <c r="BE374">
        <v>1086.8989999999999</v>
      </c>
      <c r="BF374">
        <v>986.52</v>
      </c>
      <c r="BG374">
        <v>984.43</v>
      </c>
      <c r="BH374">
        <v>792.89599999999996</v>
      </c>
      <c r="BJ374">
        <v>244</v>
      </c>
      <c r="BK374">
        <v>1287.135</v>
      </c>
      <c r="BL374">
        <v>1029.4570000000001</v>
      </c>
      <c r="BM374">
        <v>1149.6579999999999</v>
      </c>
      <c r="BN374">
        <v>883.60799999999995</v>
      </c>
      <c r="BO374">
        <v>1082.422</v>
      </c>
      <c r="BP374">
        <v>1192.4670000000001</v>
      </c>
      <c r="BQ374">
        <v>1106.2</v>
      </c>
      <c r="BR374">
        <v>1083.838</v>
      </c>
      <c r="BS374">
        <v>1631.424</v>
      </c>
      <c r="BT374">
        <v>858.79399999999998</v>
      </c>
      <c r="BV374" s="6">
        <v>244</v>
      </c>
      <c r="BW374" s="6">
        <v>1290.1769999999999</v>
      </c>
      <c r="BX374" s="6">
        <v>991.12300000000005</v>
      </c>
      <c r="BY374" s="6">
        <v>1122.721</v>
      </c>
      <c r="BZ374" s="6">
        <v>961.77200000000005</v>
      </c>
      <c r="CA374" s="6">
        <v>1027.6179999999999</v>
      </c>
      <c r="CB374" s="6">
        <v>1233.57</v>
      </c>
      <c r="CC374" s="6">
        <v>1272.721</v>
      </c>
      <c r="CD374" s="6">
        <v>1060.357</v>
      </c>
      <c r="CE374" s="6">
        <v>1482.3330000000001</v>
      </c>
      <c r="CF374" s="6">
        <v>761.25199999999995</v>
      </c>
      <c r="CH374">
        <v>244</v>
      </c>
      <c r="CI374">
        <v>1052.6610000000001</v>
      </c>
      <c r="CJ374">
        <v>973.82299999999998</v>
      </c>
      <c r="CK374">
        <v>1044.1880000000001</v>
      </c>
      <c r="CL374">
        <v>948.85799999999995</v>
      </c>
      <c r="CM374">
        <v>1073.3679999999999</v>
      </c>
      <c r="CN374">
        <v>1088.1569999999999</v>
      </c>
      <c r="CO374">
        <v>1381.24</v>
      </c>
      <c r="CP374">
        <v>1336.299</v>
      </c>
      <c r="CQ374">
        <v>1440.6679999999999</v>
      </c>
      <c r="CR374">
        <v>785.28899999999999</v>
      </c>
    </row>
    <row r="375" spans="2:96" x14ac:dyDescent="0.2">
      <c r="B375">
        <v>245</v>
      </c>
      <c r="F375">
        <v>628.428</v>
      </c>
      <c r="G375">
        <v>614.76400000000001</v>
      </c>
      <c r="H375">
        <v>617.51800000000003</v>
      </c>
      <c r="I375">
        <v>762.14700000000005</v>
      </c>
      <c r="J375">
        <v>660.29700000000003</v>
      </c>
      <c r="K375">
        <v>646.74900000000002</v>
      </c>
      <c r="L375">
        <v>590.52200000000005</v>
      </c>
      <c r="N375">
        <v>245</v>
      </c>
      <c r="O375">
        <v>692.87599999999998</v>
      </c>
      <c r="P375">
        <v>883.60500000000002</v>
      </c>
      <c r="Q375">
        <v>641.53</v>
      </c>
      <c r="R375">
        <v>619.125</v>
      </c>
      <c r="S375">
        <v>633.39200000000005</v>
      </c>
      <c r="T375">
        <v>624.73500000000001</v>
      </c>
      <c r="U375">
        <v>601.48199999999997</v>
      </c>
      <c r="V375">
        <v>621.34</v>
      </c>
      <c r="AF375">
        <v>655.88599999999997</v>
      </c>
      <c r="AJ375">
        <v>754.45299999999997</v>
      </c>
      <c r="AT375">
        <v>695.27</v>
      </c>
      <c r="AV375">
        <v>718.995</v>
      </c>
      <c r="AX375">
        <v>245</v>
      </c>
      <c r="AY375">
        <v>1356.3630000000001</v>
      </c>
      <c r="AZ375">
        <v>1279.5139999999999</v>
      </c>
      <c r="BA375">
        <v>1141.4190000000001</v>
      </c>
      <c r="BB375">
        <v>1422.3820000000001</v>
      </c>
      <c r="BC375">
        <v>975.60500000000002</v>
      </c>
      <c r="BD375">
        <v>655.53200000000004</v>
      </c>
      <c r="BE375">
        <v>1049.037</v>
      </c>
      <c r="BF375">
        <v>1078.19</v>
      </c>
      <c r="BG375">
        <v>918.94399999999996</v>
      </c>
      <c r="BH375">
        <v>835.85</v>
      </c>
      <c r="BJ375">
        <v>245</v>
      </c>
      <c r="BK375">
        <v>1212.4459999999999</v>
      </c>
      <c r="BL375">
        <v>986.577</v>
      </c>
      <c r="BM375">
        <v>1082.3779999999999</v>
      </c>
      <c r="BN375">
        <v>863.87300000000005</v>
      </c>
      <c r="BO375">
        <v>1104.9680000000001</v>
      </c>
      <c r="BP375">
        <v>1247.8140000000001</v>
      </c>
      <c r="BQ375">
        <v>1070.107</v>
      </c>
      <c r="BR375">
        <v>1101.7829999999999</v>
      </c>
      <c r="BS375">
        <v>1533.0440000000001</v>
      </c>
      <c r="BT375">
        <v>858.98199999999997</v>
      </c>
      <c r="BV375" s="6">
        <v>245</v>
      </c>
      <c r="BW375" s="6">
        <v>1247.3340000000001</v>
      </c>
      <c r="BX375" s="6">
        <v>1002.014</v>
      </c>
      <c r="BY375" s="6">
        <v>1085.9760000000001</v>
      </c>
      <c r="BZ375" s="6">
        <v>980.69</v>
      </c>
      <c r="CA375" s="6">
        <v>1069.71</v>
      </c>
      <c r="CB375" s="6">
        <v>1259.26</v>
      </c>
      <c r="CC375" s="6">
        <v>1335.1990000000001</v>
      </c>
      <c r="CD375" s="6">
        <v>1115.645</v>
      </c>
      <c r="CE375" s="6">
        <v>1514.4839999999999</v>
      </c>
      <c r="CF375" s="6">
        <v>779.38800000000003</v>
      </c>
      <c r="CH375">
        <v>245</v>
      </c>
      <c r="CI375">
        <v>1045.711</v>
      </c>
      <c r="CJ375">
        <v>946.21299999999997</v>
      </c>
      <c r="CK375">
        <v>1066.059</v>
      </c>
      <c r="CL375">
        <v>936.31</v>
      </c>
      <c r="CM375">
        <v>1078.9549999999999</v>
      </c>
      <c r="CN375">
        <v>1023.438</v>
      </c>
      <c r="CO375">
        <v>1350.231</v>
      </c>
      <c r="CP375">
        <v>1311.8330000000001</v>
      </c>
      <c r="CQ375">
        <v>1523.492</v>
      </c>
      <c r="CR375">
        <v>776.97900000000004</v>
      </c>
    </row>
    <row r="376" spans="2:96" x14ac:dyDescent="0.2">
      <c r="B376">
        <v>246</v>
      </c>
      <c r="F376">
        <v>655.42899999999997</v>
      </c>
      <c r="G376">
        <v>627.23299999999995</v>
      </c>
      <c r="H376">
        <v>630.798</v>
      </c>
      <c r="I376">
        <v>769.08600000000001</v>
      </c>
      <c r="J376">
        <v>659.245</v>
      </c>
      <c r="K376">
        <v>622.96400000000006</v>
      </c>
      <c r="L376">
        <v>570.31399999999996</v>
      </c>
      <c r="N376">
        <v>246</v>
      </c>
      <c r="O376">
        <v>668.98199999999997</v>
      </c>
      <c r="P376">
        <v>891.80399999999997</v>
      </c>
      <c r="Q376">
        <v>649.90800000000002</v>
      </c>
      <c r="R376">
        <v>629.15099999999995</v>
      </c>
      <c r="S376">
        <v>648.35900000000004</v>
      </c>
      <c r="T376">
        <v>629.91</v>
      </c>
      <c r="U376">
        <v>590.69000000000005</v>
      </c>
      <c r="V376">
        <v>616.76499999999999</v>
      </c>
      <c r="AF376">
        <v>675.11599999999999</v>
      </c>
      <c r="AJ376">
        <v>712.22</v>
      </c>
      <c r="AT376">
        <v>701.17700000000002</v>
      </c>
      <c r="AV376">
        <v>718.18499999999995</v>
      </c>
      <c r="AX376">
        <v>246</v>
      </c>
      <c r="AY376">
        <v>1281.9480000000001</v>
      </c>
      <c r="AZ376">
        <v>1307.039</v>
      </c>
      <c r="BA376">
        <v>1088.5329999999999</v>
      </c>
      <c r="BB376">
        <v>1374.711</v>
      </c>
      <c r="BC376">
        <v>1032.989</v>
      </c>
      <c r="BD376">
        <v>647.04399999999998</v>
      </c>
      <c r="BE376">
        <v>1044.5160000000001</v>
      </c>
      <c r="BF376">
        <v>1137.066</v>
      </c>
      <c r="BG376">
        <v>957.404</v>
      </c>
      <c r="BH376">
        <v>825.71</v>
      </c>
      <c r="BJ376">
        <v>246</v>
      </c>
      <c r="BK376">
        <v>1244.443</v>
      </c>
      <c r="BL376">
        <v>938.26300000000003</v>
      </c>
      <c r="BM376">
        <v>1130.069</v>
      </c>
      <c r="BN376">
        <v>854.697</v>
      </c>
      <c r="BO376">
        <v>1086.7049999999999</v>
      </c>
      <c r="BP376">
        <v>1220.7819999999999</v>
      </c>
      <c r="BQ376">
        <v>1040.905</v>
      </c>
      <c r="BR376">
        <v>1079.829</v>
      </c>
      <c r="BS376">
        <v>1568.145</v>
      </c>
      <c r="BT376">
        <v>860.97799999999995</v>
      </c>
      <c r="BV376" s="6">
        <v>246</v>
      </c>
      <c r="BW376" s="6">
        <v>1175.6610000000001</v>
      </c>
      <c r="BX376" s="6">
        <v>1027.701</v>
      </c>
      <c r="BY376" s="6">
        <v>1141.8800000000001</v>
      </c>
      <c r="BZ376" s="6">
        <v>1014.11</v>
      </c>
      <c r="CA376" s="6">
        <v>1069.7529999999999</v>
      </c>
      <c r="CB376" s="6">
        <v>1173.953</v>
      </c>
      <c r="CC376" s="6">
        <v>1332.2449999999999</v>
      </c>
      <c r="CD376" s="6">
        <v>1139.1189999999999</v>
      </c>
      <c r="CE376" s="6">
        <v>1432.566</v>
      </c>
      <c r="CF376" s="6">
        <v>773.42200000000003</v>
      </c>
      <c r="CH376">
        <v>246</v>
      </c>
      <c r="CI376">
        <v>1055.6849999999999</v>
      </c>
      <c r="CJ376">
        <v>1011.495</v>
      </c>
      <c r="CK376">
        <v>1082.048</v>
      </c>
      <c r="CL376">
        <v>1013.003</v>
      </c>
      <c r="CM376">
        <v>1089.4680000000001</v>
      </c>
      <c r="CN376">
        <v>1030.9110000000001</v>
      </c>
      <c r="CO376">
        <v>1308.9169999999999</v>
      </c>
      <c r="CP376">
        <v>1229.5309999999999</v>
      </c>
      <c r="CQ376">
        <v>1435.162</v>
      </c>
      <c r="CR376">
        <v>769.01599999999996</v>
      </c>
    </row>
    <row r="377" spans="2:96" x14ac:dyDescent="0.2">
      <c r="B377">
        <v>247</v>
      </c>
      <c r="F377">
        <v>681.274</v>
      </c>
      <c r="G377">
        <v>643.58199999999999</v>
      </c>
      <c r="H377">
        <v>624.52800000000002</v>
      </c>
      <c r="I377">
        <v>804.43</v>
      </c>
      <c r="J377">
        <v>657.07500000000005</v>
      </c>
      <c r="K377">
        <v>630.71</v>
      </c>
      <c r="L377">
        <v>601.54999999999995</v>
      </c>
      <c r="N377">
        <v>247</v>
      </c>
      <c r="O377">
        <v>685.48400000000004</v>
      </c>
      <c r="P377">
        <v>815.84900000000005</v>
      </c>
      <c r="Q377">
        <v>665.84699999999998</v>
      </c>
      <c r="R377">
        <v>599.97</v>
      </c>
      <c r="S377">
        <v>621.13699999999994</v>
      </c>
      <c r="T377">
        <v>649.66499999999996</v>
      </c>
      <c r="V377">
        <v>610.23800000000006</v>
      </c>
      <c r="AF377">
        <v>675.447</v>
      </c>
      <c r="AJ377">
        <v>702.22500000000002</v>
      </c>
      <c r="AT377">
        <v>688.351</v>
      </c>
      <c r="AV377">
        <v>742.12400000000002</v>
      </c>
      <c r="AX377">
        <v>247</v>
      </c>
      <c r="AY377">
        <v>1328.778</v>
      </c>
      <c r="AZ377">
        <v>1331.973</v>
      </c>
      <c r="BA377">
        <v>1039.826</v>
      </c>
      <c r="BB377">
        <v>1392.1659999999999</v>
      </c>
      <c r="BC377">
        <v>977.71500000000003</v>
      </c>
      <c r="BD377">
        <v>667.048</v>
      </c>
      <c r="BE377">
        <v>1075.825</v>
      </c>
      <c r="BF377">
        <v>1140.3499999999999</v>
      </c>
      <c r="BG377">
        <v>947.31399999999996</v>
      </c>
      <c r="BH377">
        <v>764.93</v>
      </c>
      <c r="BJ377">
        <v>247</v>
      </c>
      <c r="BK377">
        <v>1222.8779999999999</v>
      </c>
      <c r="BL377">
        <v>1044.0830000000001</v>
      </c>
      <c r="BM377">
        <v>1165.962</v>
      </c>
      <c r="BN377">
        <v>878.65700000000004</v>
      </c>
      <c r="BO377">
        <v>1113.6690000000001</v>
      </c>
      <c r="BP377">
        <v>1139.0650000000001</v>
      </c>
      <c r="BQ377">
        <v>1092.8779999999999</v>
      </c>
      <c r="BR377">
        <v>1070.9649999999999</v>
      </c>
      <c r="BS377">
        <v>1529.53</v>
      </c>
      <c r="BT377">
        <v>872.01499999999999</v>
      </c>
      <c r="BV377" s="6">
        <v>247</v>
      </c>
      <c r="BW377" s="6">
        <v>1148.1500000000001</v>
      </c>
      <c r="BX377" s="6">
        <v>1047.643</v>
      </c>
      <c r="BY377" s="6">
        <v>1125.079</v>
      </c>
      <c r="BZ377" s="6">
        <v>1021.909</v>
      </c>
      <c r="CA377" s="6">
        <v>1044.51</v>
      </c>
      <c r="CB377" s="6">
        <v>1203.327</v>
      </c>
      <c r="CC377" s="6">
        <v>1303.819</v>
      </c>
      <c r="CD377" s="6">
        <v>1114.165</v>
      </c>
      <c r="CE377" s="6">
        <v>1482.2570000000001</v>
      </c>
      <c r="CF377" s="6">
        <v>789.27300000000002</v>
      </c>
      <c r="CH377">
        <v>247</v>
      </c>
      <c r="CI377">
        <v>1069.115</v>
      </c>
      <c r="CJ377">
        <v>1062.6669999999999</v>
      </c>
      <c r="CK377">
        <v>1106.2739999999999</v>
      </c>
      <c r="CL377">
        <v>953.42100000000005</v>
      </c>
      <c r="CM377">
        <v>1107.5830000000001</v>
      </c>
      <c r="CN377">
        <v>1054.2370000000001</v>
      </c>
      <c r="CO377">
        <v>1292.875</v>
      </c>
      <c r="CP377">
        <v>1219.453</v>
      </c>
      <c r="CQ377">
        <v>1439.2539999999999</v>
      </c>
      <c r="CR377">
        <v>769.86599999999999</v>
      </c>
    </row>
    <row r="378" spans="2:96" x14ac:dyDescent="0.2">
      <c r="B378">
        <v>248</v>
      </c>
      <c r="F378">
        <v>642.02800000000002</v>
      </c>
      <c r="G378">
        <v>623.72500000000002</v>
      </c>
      <c r="H378">
        <v>619.58199999999999</v>
      </c>
      <c r="I378">
        <v>811.4</v>
      </c>
      <c r="J378">
        <v>640.62900000000002</v>
      </c>
      <c r="K378">
        <v>662.17899999999997</v>
      </c>
      <c r="L378">
        <v>606.37900000000002</v>
      </c>
      <c r="N378">
        <v>248</v>
      </c>
      <c r="O378">
        <v>698.36800000000005</v>
      </c>
      <c r="P378">
        <v>795.27499999999998</v>
      </c>
      <c r="Q378">
        <v>664.07</v>
      </c>
      <c r="R378">
        <v>592.851</v>
      </c>
      <c r="S378">
        <v>625.71500000000003</v>
      </c>
      <c r="T378">
        <v>647.971</v>
      </c>
      <c r="V378">
        <v>620.95000000000005</v>
      </c>
      <c r="AF378">
        <v>659.15300000000002</v>
      </c>
      <c r="AJ378">
        <v>704.17899999999997</v>
      </c>
      <c r="AT378">
        <v>684.346</v>
      </c>
      <c r="AV378">
        <v>736.74300000000005</v>
      </c>
      <c r="AX378">
        <v>248</v>
      </c>
      <c r="AY378">
        <v>1369.902</v>
      </c>
      <c r="AZ378">
        <v>1332.796</v>
      </c>
      <c r="BA378">
        <v>1019.322</v>
      </c>
      <c r="BB378">
        <v>1365.47</v>
      </c>
      <c r="BC378">
        <v>984.26099999999997</v>
      </c>
      <c r="BD378">
        <v>642.86</v>
      </c>
      <c r="BE378">
        <v>1013.039</v>
      </c>
      <c r="BF378">
        <v>1082.1410000000001</v>
      </c>
      <c r="BG378">
        <v>935.04100000000005</v>
      </c>
      <c r="BH378">
        <v>797.09500000000003</v>
      </c>
      <c r="BJ378">
        <v>248</v>
      </c>
      <c r="BK378">
        <v>1210.558</v>
      </c>
      <c r="BL378">
        <v>1044.3510000000001</v>
      </c>
      <c r="BM378">
        <v>1148.2929999999999</v>
      </c>
      <c r="BN378">
        <v>826.74800000000005</v>
      </c>
      <c r="BO378">
        <v>1123.3140000000001</v>
      </c>
      <c r="BP378">
        <v>1181.26</v>
      </c>
      <c r="BQ378">
        <v>1115.0730000000001</v>
      </c>
      <c r="BR378">
        <v>1054.2819999999999</v>
      </c>
      <c r="BS378">
        <v>1517.88</v>
      </c>
      <c r="BT378">
        <v>894.96100000000001</v>
      </c>
      <c r="BV378" s="6">
        <v>248</v>
      </c>
      <c r="BW378" s="6">
        <v>1098.2670000000001</v>
      </c>
      <c r="BX378" s="6">
        <v>1049.183</v>
      </c>
      <c r="BY378" s="6">
        <v>1067.7380000000001</v>
      </c>
      <c r="BZ378" s="6">
        <v>1018.812</v>
      </c>
      <c r="CA378" s="6">
        <v>1058.021</v>
      </c>
      <c r="CB378" s="6">
        <v>1236.98</v>
      </c>
      <c r="CC378" s="6">
        <v>1296.7360000000001</v>
      </c>
      <c r="CD378" s="6">
        <v>1134.4580000000001</v>
      </c>
      <c r="CE378" s="6">
        <v>1437.511</v>
      </c>
      <c r="CF378" s="6">
        <v>810.27499999999998</v>
      </c>
      <c r="CH378">
        <v>248</v>
      </c>
      <c r="CI378">
        <v>1002.782</v>
      </c>
      <c r="CJ378">
        <v>984.19100000000003</v>
      </c>
      <c r="CK378">
        <v>1112.7270000000001</v>
      </c>
      <c r="CL378">
        <v>966.62199999999996</v>
      </c>
      <c r="CM378">
        <v>1116.8209999999999</v>
      </c>
      <c r="CN378">
        <v>1028.499</v>
      </c>
      <c r="CO378">
        <v>1295.3900000000001</v>
      </c>
      <c r="CP378">
        <v>1229.396</v>
      </c>
      <c r="CQ378">
        <v>1536.7919999999999</v>
      </c>
      <c r="CR378">
        <v>770.00800000000004</v>
      </c>
    </row>
    <row r="379" spans="2:96" x14ac:dyDescent="0.2">
      <c r="B379">
        <v>249</v>
      </c>
      <c r="F379">
        <v>658.17100000000005</v>
      </c>
      <c r="G379">
        <v>634.34100000000001</v>
      </c>
      <c r="H379">
        <v>651.98900000000003</v>
      </c>
      <c r="I379">
        <v>781.84199999999998</v>
      </c>
      <c r="J379">
        <v>666.553</v>
      </c>
      <c r="K379">
        <v>651.04700000000003</v>
      </c>
      <c r="L379">
        <v>616.12800000000004</v>
      </c>
      <c r="N379">
        <v>249</v>
      </c>
      <c r="O379">
        <v>701.27200000000005</v>
      </c>
      <c r="P379">
        <v>783.11199999999997</v>
      </c>
      <c r="Q379">
        <v>678.43200000000002</v>
      </c>
      <c r="R379">
        <v>601.31500000000005</v>
      </c>
      <c r="S379">
        <v>596.81100000000004</v>
      </c>
      <c r="T379">
        <v>652.61400000000003</v>
      </c>
      <c r="V379">
        <v>630.56399999999996</v>
      </c>
      <c r="AF379">
        <v>688.25699999999995</v>
      </c>
      <c r="AJ379">
        <v>719.62699999999995</v>
      </c>
      <c r="AT379">
        <v>672.14400000000001</v>
      </c>
      <c r="AV379">
        <v>686.47400000000005</v>
      </c>
      <c r="AX379">
        <v>249</v>
      </c>
      <c r="AY379">
        <v>1353.9179999999999</v>
      </c>
      <c r="AZ379">
        <v>1414.309</v>
      </c>
      <c r="BA379">
        <v>1034.0820000000001</v>
      </c>
      <c r="BB379">
        <v>1402.0070000000001</v>
      </c>
      <c r="BC379">
        <v>964.09100000000001</v>
      </c>
      <c r="BD379">
        <v>657.39700000000005</v>
      </c>
      <c r="BE379">
        <v>1020.679</v>
      </c>
      <c r="BF379">
        <v>1093.9860000000001</v>
      </c>
      <c r="BG379">
        <v>971.61800000000005</v>
      </c>
      <c r="BH379">
        <v>828.00900000000001</v>
      </c>
      <c r="BJ379">
        <v>249</v>
      </c>
      <c r="BK379">
        <v>1291.1030000000001</v>
      </c>
      <c r="BL379">
        <v>1035.623</v>
      </c>
      <c r="BM379">
        <v>1098.548</v>
      </c>
      <c r="BN379">
        <v>849.67499999999995</v>
      </c>
      <c r="BO379">
        <v>1071.3230000000001</v>
      </c>
      <c r="BP379">
        <v>1202.2860000000001</v>
      </c>
      <c r="BQ379">
        <v>1087.662</v>
      </c>
      <c r="BR379">
        <v>1023.71</v>
      </c>
      <c r="BS379">
        <v>1469.8520000000001</v>
      </c>
      <c r="BT379">
        <v>893.41899999999998</v>
      </c>
      <c r="BV379" s="6">
        <v>249</v>
      </c>
      <c r="BW379" s="6">
        <v>1169.0429999999999</v>
      </c>
      <c r="BX379" s="6">
        <v>1056.5</v>
      </c>
      <c r="BY379" s="6">
        <v>1087.001</v>
      </c>
      <c r="BZ379" s="6">
        <v>998.81399999999996</v>
      </c>
      <c r="CA379" s="6">
        <v>1101.4179999999999</v>
      </c>
      <c r="CB379" s="6">
        <v>1198.4559999999999</v>
      </c>
      <c r="CC379" s="6">
        <v>1217.6410000000001</v>
      </c>
      <c r="CD379" s="6">
        <v>1152.923</v>
      </c>
      <c r="CE379" s="6">
        <v>1404.7940000000001</v>
      </c>
      <c r="CF379" s="6">
        <v>775.12400000000002</v>
      </c>
      <c r="CH379">
        <v>249</v>
      </c>
      <c r="CI379">
        <v>1001.303</v>
      </c>
      <c r="CJ379">
        <v>987.17399999999998</v>
      </c>
      <c r="CK379">
        <v>1124.2070000000001</v>
      </c>
      <c r="CL379">
        <v>949.61300000000006</v>
      </c>
      <c r="CM379">
        <v>1025.8520000000001</v>
      </c>
      <c r="CN379">
        <v>1023.283</v>
      </c>
      <c r="CO379">
        <v>1322.002</v>
      </c>
      <c r="CP379">
        <v>1228.6030000000001</v>
      </c>
      <c r="CQ379">
        <v>1541.1020000000001</v>
      </c>
      <c r="CR379">
        <v>759.89099999999996</v>
      </c>
    </row>
    <row r="380" spans="2:96" x14ac:dyDescent="0.2">
      <c r="B380">
        <v>250</v>
      </c>
      <c r="F380">
        <v>669.65700000000004</v>
      </c>
      <c r="G380">
        <v>622.88900000000001</v>
      </c>
      <c r="H380">
        <v>639.48</v>
      </c>
      <c r="I380">
        <v>745.92</v>
      </c>
      <c r="J380">
        <v>653.23400000000004</v>
      </c>
      <c r="K380">
        <v>614.76099999999997</v>
      </c>
      <c r="L380">
        <v>624.60599999999999</v>
      </c>
      <c r="N380">
        <v>250</v>
      </c>
      <c r="O380">
        <v>718.00800000000004</v>
      </c>
      <c r="P380">
        <v>770.19600000000003</v>
      </c>
      <c r="Q380">
        <v>652.06299999999999</v>
      </c>
      <c r="R380">
        <v>620.80200000000002</v>
      </c>
      <c r="S380">
        <v>620.70399999999995</v>
      </c>
      <c r="T380">
        <v>628.28700000000003</v>
      </c>
      <c r="V380">
        <v>599.19799999999998</v>
      </c>
      <c r="AF380">
        <v>660.18600000000004</v>
      </c>
      <c r="AJ380">
        <v>712.49</v>
      </c>
      <c r="AT380">
        <v>684.76199999999994</v>
      </c>
      <c r="AV380">
        <v>708.077</v>
      </c>
      <c r="AX380">
        <v>250</v>
      </c>
      <c r="AY380">
        <v>1394.4090000000001</v>
      </c>
      <c r="AZ380">
        <v>1514.298</v>
      </c>
      <c r="BA380">
        <v>1034.049</v>
      </c>
      <c r="BB380">
        <v>1314.519</v>
      </c>
      <c r="BC380">
        <v>984.15899999999999</v>
      </c>
      <c r="BD380">
        <v>635.10799999999995</v>
      </c>
      <c r="BE380">
        <v>999.47900000000004</v>
      </c>
      <c r="BF380">
        <v>1047.4970000000001</v>
      </c>
      <c r="BG380">
        <v>976.87300000000005</v>
      </c>
      <c r="BH380">
        <v>809.476</v>
      </c>
      <c r="BJ380">
        <v>250</v>
      </c>
      <c r="BK380">
        <v>1291.058</v>
      </c>
      <c r="BL380">
        <v>1016.222</v>
      </c>
      <c r="BM380">
        <v>1112.5160000000001</v>
      </c>
      <c r="BN380">
        <v>851.92600000000004</v>
      </c>
      <c r="BO380">
        <v>1157.2829999999999</v>
      </c>
      <c r="BP380">
        <v>1206.357</v>
      </c>
      <c r="BQ380">
        <v>1171.8820000000001</v>
      </c>
      <c r="BR380">
        <v>1024.923</v>
      </c>
      <c r="BS380">
        <v>1450.6769999999999</v>
      </c>
      <c r="BT380">
        <v>859.86199999999997</v>
      </c>
      <c r="BV380" s="6">
        <v>250</v>
      </c>
      <c r="BW380" s="6">
        <v>1201.319</v>
      </c>
      <c r="BX380" s="6">
        <v>1084.8430000000001</v>
      </c>
      <c r="BY380" s="6">
        <v>1087.348</v>
      </c>
      <c r="BZ380" s="6">
        <v>940.00800000000004</v>
      </c>
      <c r="CA380" s="6">
        <v>1026.5309999999999</v>
      </c>
      <c r="CB380" s="6">
        <v>1174.117</v>
      </c>
      <c r="CC380" s="6">
        <v>1135.8330000000001</v>
      </c>
      <c r="CD380" s="6">
        <v>1143.547</v>
      </c>
      <c r="CE380" s="6">
        <v>1523.8820000000001</v>
      </c>
      <c r="CF380" s="6">
        <v>838.81899999999996</v>
      </c>
      <c r="CH380">
        <v>250</v>
      </c>
      <c r="CI380">
        <v>974.08900000000006</v>
      </c>
      <c r="CJ380">
        <v>993.48800000000006</v>
      </c>
      <c r="CK380">
        <v>1087.846</v>
      </c>
      <c r="CL380">
        <v>963.19600000000003</v>
      </c>
      <c r="CM380">
        <v>1046.7760000000001</v>
      </c>
      <c r="CN380">
        <v>1000.974</v>
      </c>
      <c r="CO380">
        <v>1329.2750000000001</v>
      </c>
      <c r="CP380">
        <v>1307.431</v>
      </c>
      <c r="CQ380">
        <v>1454.173</v>
      </c>
      <c r="CR380">
        <v>765.197</v>
      </c>
    </row>
    <row r="381" spans="2:96" x14ac:dyDescent="0.2">
      <c r="B381">
        <v>251</v>
      </c>
      <c r="F381">
        <v>631.06100000000004</v>
      </c>
      <c r="G381">
        <v>641.18899999999996</v>
      </c>
      <c r="H381">
        <v>624.72799999999995</v>
      </c>
      <c r="I381">
        <v>741.43499999999995</v>
      </c>
      <c r="J381">
        <v>640.423</v>
      </c>
      <c r="K381">
        <v>631.16200000000003</v>
      </c>
      <c r="L381">
        <v>636.02099999999996</v>
      </c>
      <c r="N381">
        <v>251</v>
      </c>
      <c r="O381">
        <v>726.46500000000003</v>
      </c>
      <c r="P381">
        <v>802.62599999999998</v>
      </c>
      <c r="Q381">
        <v>665.65599999999995</v>
      </c>
      <c r="R381">
        <v>625.83399999999995</v>
      </c>
      <c r="S381">
        <v>642.23599999999999</v>
      </c>
      <c r="T381">
        <v>615.79399999999998</v>
      </c>
      <c r="V381">
        <v>616.40099999999995</v>
      </c>
      <c r="AF381">
        <v>668.92499999999995</v>
      </c>
      <c r="AJ381">
        <v>706.55399999999997</v>
      </c>
      <c r="AV381">
        <v>749.923</v>
      </c>
      <c r="AX381">
        <v>251</v>
      </c>
      <c r="AY381">
        <v>1349.365</v>
      </c>
      <c r="AZ381">
        <v>1542.4570000000001</v>
      </c>
      <c r="BA381">
        <v>1022.169</v>
      </c>
      <c r="BB381">
        <v>1312.0550000000001</v>
      </c>
      <c r="BC381">
        <v>952.00300000000004</v>
      </c>
      <c r="BD381">
        <v>664.56500000000005</v>
      </c>
      <c r="BE381">
        <v>924.39400000000001</v>
      </c>
      <c r="BF381">
        <v>1055.4110000000001</v>
      </c>
      <c r="BG381">
        <v>1004.729</v>
      </c>
      <c r="BH381">
        <v>782.26400000000001</v>
      </c>
      <c r="BJ381">
        <v>251</v>
      </c>
      <c r="BK381">
        <v>1302.7139999999999</v>
      </c>
      <c r="BL381">
        <v>995.78499999999997</v>
      </c>
      <c r="BM381">
        <v>1118.808</v>
      </c>
      <c r="BN381">
        <v>841.24</v>
      </c>
      <c r="BO381">
        <v>1188.7550000000001</v>
      </c>
      <c r="BP381">
        <v>1224.4090000000001</v>
      </c>
      <c r="BQ381">
        <v>1118.885</v>
      </c>
      <c r="BR381">
        <v>1069.287</v>
      </c>
      <c r="BS381">
        <v>1412.317</v>
      </c>
      <c r="BT381">
        <v>825.42600000000004</v>
      </c>
      <c r="BV381" s="6">
        <v>251</v>
      </c>
      <c r="BW381" s="6">
        <v>1224.3440000000001</v>
      </c>
      <c r="BX381" s="6">
        <v>1074.8150000000001</v>
      </c>
      <c r="BY381" s="6">
        <v>1069.55</v>
      </c>
      <c r="BZ381" s="6">
        <v>977.08799999999997</v>
      </c>
      <c r="CA381" s="6">
        <v>1012.759</v>
      </c>
      <c r="CB381" s="6">
        <v>1171.905</v>
      </c>
      <c r="CC381" s="6">
        <v>1156.1020000000001</v>
      </c>
      <c r="CD381" s="6">
        <v>1164.075</v>
      </c>
      <c r="CE381" s="6">
        <v>1450.558</v>
      </c>
      <c r="CF381" s="6">
        <v>857.678</v>
      </c>
      <c r="CH381">
        <v>251</v>
      </c>
      <c r="CI381">
        <v>981.62199999999996</v>
      </c>
      <c r="CJ381">
        <v>981.14099999999996</v>
      </c>
      <c r="CK381">
        <v>1043.076</v>
      </c>
      <c r="CL381">
        <v>964.93</v>
      </c>
      <c r="CM381">
        <v>1083.864</v>
      </c>
      <c r="CN381">
        <v>1035.3920000000001</v>
      </c>
      <c r="CO381">
        <v>1336.4490000000001</v>
      </c>
      <c r="CP381">
        <v>1349.47</v>
      </c>
      <c r="CQ381">
        <v>1437.9159999999999</v>
      </c>
      <c r="CR381">
        <v>777.63199999999995</v>
      </c>
    </row>
    <row r="382" spans="2:96" x14ac:dyDescent="0.2">
      <c r="B382">
        <v>252</v>
      </c>
      <c r="F382">
        <v>669.80700000000002</v>
      </c>
      <c r="G382">
        <v>639.43700000000001</v>
      </c>
      <c r="H382">
        <v>657.553</v>
      </c>
      <c r="I382">
        <v>765.08</v>
      </c>
      <c r="J382">
        <v>641.673</v>
      </c>
      <c r="K382">
        <v>637.12599999999998</v>
      </c>
      <c r="L382">
        <v>596.20299999999997</v>
      </c>
      <c r="N382">
        <v>252</v>
      </c>
      <c r="O382">
        <v>745.65099999999995</v>
      </c>
      <c r="P382">
        <v>780.42100000000005</v>
      </c>
      <c r="Q382">
        <v>654.67200000000003</v>
      </c>
      <c r="R382">
        <v>599.327</v>
      </c>
      <c r="S382">
        <v>624.13199999999995</v>
      </c>
      <c r="T382">
        <v>637.25800000000004</v>
      </c>
      <c r="V382">
        <v>598.63699999999994</v>
      </c>
      <c r="AF382">
        <v>676.11400000000003</v>
      </c>
      <c r="AJ382">
        <v>706.375</v>
      </c>
      <c r="AV382">
        <v>718.91200000000003</v>
      </c>
      <c r="AX382">
        <v>252</v>
      </c>
      <c r="AY382">
        <v>1190.0630000000001</v>
      </c>
      <c r="AZ382">
        <v>1540.22</v>
      </c>
      <c r="BA382">
        <v>1016.224</v>
      </c>
      <c r="BB382">
        <v>1265.5360000000001</v>
      </c>
      <c r="BC382">
        <v>935.02200000000005</v>
      </c>
      <c r="BD382">
        <v>629.96600000000001</v>
      </c>
      <c r="BE382">
        <v>882.33299999999997</v>
      </c>
      <c r="BF382">
        <v>1049.3230000000001</v>
      </c>
      <c r="BG382">
        <v>938.23099999999999</v>
      </c>
      <c r="BH382">
        <v>762.23599999999999</v>
      </c>
      <c r="BJ382">
        <v>252</v>
      </c>
      <c r="BK382">
        <v>1357.6210000000001</v>
      </c>
      <c r="BL382">
        <v>966.30200000000002</v>
      </c>
      <c r="BM382">
        <v>1126.701</v>
      </c>
      <c r="BN382">
        <v>824.255</v>
      </c>
      <c r="BO382">
        <v>1172.9839999999999</v>
      </c>
      <c r="BP382">
        <v>1269.3900000000001</v>
      </c>
      <c r="BQ382">
        <v>1127.02</v>
      </c>
      <c r="BR382">
        <v>1101.818</v>
      </c>
      <c r="BS382">
        <v>1383.26</v>
      </c>
      <c r="BT382">
        <v>873.89499999999998</v>
      </c>
      <c r="BV382" s="6">
        <v>252</v>
      </c>
      <c r="BW382" s="6">
        <v>1236.96</v>
      </c>
      <c r="BX382" s="6">
        <v>1052.452</v>
      </c>
      <c r="BY382" s="6">
        <v>1053.7570000000001</v>
      </c>
      <c r="BZ382" s="6">
        <v>987.32100000000003</v>
      </c>
      <c r="CA382" s="6">
        <v>982.52700000000004</v>
      </c>
      <c r="CB382" s="6">
        <v>1201.874</v>
      </c>
      <c r="CC382" s="6">
        <v>1150.3150000000001</v>
      </c>
      <c r="CD382" s="6">
        <v>1255.944</v>
      </c>
      <c r="CE382" s="6">
        <v>1404.085</v>
      </c>
      <c r="CF382" s="6">
        <v>849.05700000000002</v>
      </c>
      <c r="CH382">
        <v>252</v>
      </c>
      <c r="CI382">
        <v>949.51900000000001</v>
      </c>
      <c r="CJ382">
        <v>972.49800000000005</v>
      </c>
      <c r="CK382">
        <v>1058.242</v>
      </c>
      <c r="CL382">
        <v>996.02599999999995</v>
      </c>
      <c r="CM382">
        <v>1062.924</v>
      </c>
      <c r="CN382">
        <v>1051.8119999999999</v>
      </c>
      <c r="CO382">
        <v>1341.03</v>
      </c>
      <c r="CP382">
        <v>1253.704</v>
      </c>
      <c r="CQ382">
        <v>1496.9069999999999</v>
      </c>
      <c r="CR382">
        <v>796.24400000000003</v>
      </c>
    </row>
    <row r="383" spans="2:96" x14ac:dyDescent="0.2">
      <c r="B383">
        <v>253</v>
      </c>
      <c r="F383">
        <v>683.55700000000002</v>
      </c>
      <c r="G383">
        <v>640.07799999999997</v>
      </c>
      <c r="H383">
        <v>640.822</v>
      </c>
      <c r="I383">
        <v>747.67899999999997</v>
      </c>
      <c r="J383">
        <v>660.01599999999996</v>
      </c>
      <c r="K383">
        <v>629.18499999999995</v>
      </c>
      <c r="L383">
        <v>585.53</v>
      </c>
      <c r="N383">
        <v>253</v>
      </c>
      <c r="O383">
        <v>793.06899999999996</v>
      </c>
      <c r="P383">
        <v>750.08</v>
      </c>
      <c r="Q383">
        <v>636.34199999999998</v>
      </c>
      <c r="R383">
        <v>576.90099999999995</v>
      </c>
      <c r="S383">
        <v>615.07600000000002</v>
      </c>
      <c r="T383">
        <v>699.32</v>
      </c>
      <c r="V383">
        <v>613.02200000000005</v>
      </c>
      <c r="AF383">
        <v>653.52800000000002</v>
      </c>
      <c r="AJ383">
        <v>706.19899999999996</v>
      </c>
      <c r="AV383">
        <v>705.02099999999996</v>
      </c>
      <c r="AX383">
        <v>253</v>
      </c>
      <c r="AY383">
        <v>1232.173</v>
      </c>
      <c r="AZ383">
        <v>1540.69</v>
      </c>
      <c r="BA383">
        <v>969.26</v>
      </c>
      <c r="BB383">
        <v>1274.4369999999999</v>
      </c>
      <c r="BC383">
        <v>950.34799999999996</v>
      </c>
      <c r="BD383">
        <v>635.76599999999996</v>
      </c>
      <c r="BE383">
        <v>890.899</v>
      </c>
      <c r="BF383">
        <v>1013.784</v>
      </c>
      <c r="BG383">
        <v>955.08199999999999</v>
      </c>
      <c r="BH383">
        <v>807.94399999999996</v>
      </c>
      <c r="BJ383">
        <v>253</v>
      </c>
      <c r="BK383">
        <v>1362.1510000000001</v>
      </c>
      <c r="BL383">
        <v>954.18899999999996</v>
      </c>
      <c r="BM383">
        <v>1106.886</v>
      </c>
      <c r="BN383">
        <v>884.27700000000004</v>
      </c>
      <c r="BO383">
        <v>1173.777</v>
      </c>
      <c r="BP383">
        <v>1223.0889999999999</v>
      </c>
      <c r="BQ383">
        <v>1116.357</v>
      </c>
      <c r="BR383">
        <v>1096.2329999999999</v>
      </c>
      <c r="BS383">
        <v>1294.201</v>
      </c>
      <c r="BT383">
        <v>876.80499999999995</v>
      </c>
      <c r="BV383" s="6">
        <v>253</v>
      </c>
      <c r="BW383" s="6">
        <v>1313.636</v>
      </c>
      <c r="BX383" s="6">
        <v>1100.6010000000001</v>
      </c>
      <c r="BY383" s="6">
        <v>1078.9639999999999</v>
      </c>
      <c r="BZ383" s="6">
        <v>999.63199999999995</v>
      </c>
      <c r="CA383" s="6">
        <v>1020.549</v>
      </c>
      <c r="CB383" s="6">
        <v>1184.2850000000001</v>
      </c>
      <c r="CC383" s="6">
        <v>1182.0070000000001</v>
      </c>
      <c r="CD383" s="6">
        <v>1241.854</v>
      </c>
      <c r="CE383" s="6">
        <v>1431.396</v>
      </c>
      <c r="CF383" s="6">
        <v>841.02200000000005</v>
      </c>
      <c r="CH383">
        <v>253</v>
      </c>
      <c r="CI383">
        <v>976.303</v>
      </c>
      <c r="CJ383">
        <v>987.85699999999997</v>
      </c>
      <c r="CK383">
        <v>1039.4390000000001</v>
      </c>
      <c r="CL383">
        <v>938.28800000000001</v>
      </c>
      <c r="CM383">
        <v>1019.883</v>
      </c>
      <c r="CN383">
        <v>1111.6859999999999</v>
      </c>
      <c r="CO383">
        <v>1366.8520000000001</v>
      </c>
      <c r="CP383">
        <v>1350.5</v>
      </c>
      <c r="CQ383">
        <v>1495.066</v>
      </c>
      <c r="CR383">
        <v>822.846</v>
      </c>
    </row>
    <row r="384" spans="2:96" x14ac:dyDescent="0.2">
      <c r="B384">
        <v>254</v>
      </c>
      <c r="F384">
        <v>647.46400000000006</v>
      </c>
      <c r="G384">
        <v>642.423</v>
      </c>
      <c r="H384">
        <v>633.12199999999996</v>
      </c>
      <c r="I384">
        <v>708.56799999999998</v>
      </c>
      <c r="J384">
        <v>663.06299999999999</v>
      </c>
      <c r="K384">
        <v>611.38300000000004</v>
      </c>
      <c r="L384">
        <v>598.54399999999998</v>
      </c>
      <c r="N384">
        <v>254</v>
      </c>
      <c r="O384">
        <v>792.22299999999996</v>
      </c>
      <c r="P384">
        <v>760.75900000000001</v>
      </c>
      <c r="Q384">
        <v>652.63599999999997</v>
      </c>
      <c r="R384">
        <v>599.774</v>
      </c>
      <c r="S384">
        <v>604.053</v>
      </c>
      <c r="T384">
        <v>672.8</v>
      </c>
      <c r="V384">
        <v>629.56299999999999</v>
      </c>
      <c r="AF384">
        <v>696.62199999999996</v>
      </c>
      <c r="AJ384">
        <v>717.90499999999997</v>
      </c>
      <c r="AV384">
        <v>733.02599999999995</v>
      </c>
      <c r="AX384">
        <v>254</v>
      </c>
      <c r="AY384">
        <v>1244.848</v>
      </c>
      <c r="AZ384">
        <v>1567.4829999999999</v>
      </c>
      <c r="BA384">
        <v>938.98199999999997</v>
      </c>
      <c r="BB384">
        <v>1262.7950000000001</v>
      </c>
      <c r="BC384">
        <v>946.255</v>
      </c>
      <c r="BD384">
        <v>686.11699999999996</v>
      </c>
      <c r="BE384">
        <v>872.74099999999999</v>
      </c>
      <c r="BF384">
        <v>989.48299999999995</v>
      </c>
      <c r="BG384">
        <v>987.2</v>
      </c>
      <c r="BH384">
        <v>761.74099999999999</v>
      </c>
      <c r="BJ384">
        <v>254</v>
      </c>
      <c r="BK384">
        <v>1396.6489999999999</v>
      </c>
      <c r="BL384">
        <v>940.08299999999997</v>
      </c>
      <c r="BM384">
        <v>1125.396</v>
      </c>
      <c r="BN384">
        <v>874.798</v>
      </c>
      <c r="BO384">
        <v>1196.596</v>
      </c>
      <c r="BP384">
        <v>1213.2349999999999</v>
      </c>
      <c r="BQ384">
        <v>1222.8979999999999</v>
      </c>
      <c r="BR384">
        <v>1126.761</v>
      </c>
      <c r="BS384">
        <v>1335.65</v>
      </c>
      <c r="BT384">
        <v>904.59</v>
      </c>
      <c r="BV384" s="6">
        <v>254</v>
      </c>
      <c r="BW384" s="6">
        <v>1398.405</v>
      </c>
      <c r="BX384" s="6">
        <v>1090.308</v>
      </c>
      <c r="BY384" s="6">
        <v>1152.0309999999999</v>
      </c>
      <c r="BZ384" s="6">
        <v>973.55</v>
      </c>
      <c r="CA384" s="6">
        <v>1026.4179999999999</v>
      </c>
      <c r="CB384" s="6">
        <v>1164.0740000000001</v>
      </c>
      <c r="CC384" s="6">
        <v>1132.6949999999999</v>
      </c>
      <c r="CD384" s="6">
        <v>1123.8989999999999</v>
      </c>
      <c r="CE384" s="6">
        <v>1504.307</v>
      </c>
      <c r="CF384" s="6">
        <v>858.37699999999995</v>
      </c>
      <c r="CH384">
        <v>254</v>
      </c>
      <c r="CI384">
        <v>942.29899999999998</v>
      </c>
      <c r="CJ384">
        <v>1038.443</v>
      </c>
      <c r="CK384">
        <v>1072.4490000000001</v>
      </c>
      <c r="CL384">
        <v>920.91</v>
      </c>
      <c r="CM384">
        <v>992.31500000000005</v>
      </c>
      <c r="CN384">
        <v>1114.6199999999999</v>
      </c>
      <c r="CO384">
        <v>1344.396</v>
      </c>
      <c r="CP384">
        <v>1356.787</v>
      </c>
      <c r="CQ384">
        <v>1539.713</v>
      </c>
      <c r="CR384">
        <v>806.12099999999998</v>
      </c>
    </row>
    <row r="385" spans="2:96" x14ac:dyDescent="0.2">
      <c r="B385">
        <v>255</v>
      </c>
      <c r="F385">
        <v>674.87400000000002</v>
      </c>
      <c r="G385">
        <v>662.01300000000003</v>
      </c>
      <c r="H385">
        <v>634.60699999999997</v>
      </c>
      <c r="I385">
        <v>759.57399999999996</v>
      </c>
      <c r="J385">
        <v>651.39300000000003</v>
      </c>
      <c r="K385">
        <v>644.43399999999997</v>
      </c>
      <c r="L385">
        <v>615.02200000000005</v>
      </c>
      <c r="N385">
        <v>255</v>
      </c>
      <c r="O385">
        <v>823.12900000000002</v>
      </c>
      <c r="P385">
        <v>762.34100000000001</v>
      </c>
      <c r="Q385">
        <v>675.19799999999998</v>
      </c>
      <c r="R385">
        <v>611.90800000000002</v>
      </c>
      <c r="S385">
        <v>639.10599999999999</v>
      </c>
      <c r="T385">
        <v>641.51199999999994</v>
      </c>
      <c r="V385">
        <v>622.36699999999996</v>
      </c>
      <c r="AJ385">
        <v>725.245</v>
      </c>
      <c r="AV385">
        <v>708.39099999999996</v>
      </c>
      <c r="AX385">
        <v>255</v>
      </c>
      <c r="AY385">
        <v>1278.702</v>
      </c>
      <c r="AZ385">
        <v>1538.396</v>
      </c>
      <c r="BA385">
        <v>952.66800000000001</v>
      </c>
      <c r="BB385">
        <v>1252.271</v>
      </c>
      <c r="BC385">
        <v>940.077</v>
      </c>
      <c r="BD385">
        <v>674.649</v>
      </c>
      <c r="BE385">
        <v>876.69</v>
      </c>
      <c r="BF385">
        <v>976.60799999999995</v>
      </c>
      <c r="BG385">
        <v>990.05700000000002</v>
      </c>
      <c r="BH385">
        <v>753.24900000000002</v>
      </c>
      <c r="BJ385">
        <v>255</v>
      </c>
      <c r="BK385">
        <v>1309.0609999999999</v>
      </c>
      <c r="BL385">
        <v>986.18600000000004</v>
      </c>
      <c r="BM385">
        <v>1138.4380000000001</v>
      </c>
      <c r="BN385">
        <v>900.73299999999995</v>
      </c>
      <c r="BO385">
        <v>1209.731</v>
      </c>
      <c r="BP385">
        <v>1224.249</v>
      </c>
      <c r="BQ385">
        <v>1125.5899999999999</v>
      </c>
      <c r="BR385">
        <v>1146.5260000000001</v>
      </c>
      <c r="BS385">
        <v>1406.885</v>
      </c>
      <c r="BT385">
        <v>891.45799999999997</v>
      </c>
      <c r="BV385" s="6">
        <v>255</v>
      </c>
      <c r="BW385" s="6">
        <v>1359.1990000000001</v>
      </c>
      <c r="BX385" s="6">
        <v>1089.6690000000001</v>
      </c>
      <c r="BY385" s="6">
        <v>1092.1279999999999</v>
      </c>
      <c r="BZ385" s="6">
        <v>1021.586</v>
      </c>
      <c r="CA385" s="6">
        <v>1040.5740000000001</v>
      </c>
      <c r="CB385" s="6">
        <v>1215.1769999999999</v>
      </c>
      <c r="CC385" s="6">
        <v>1164.2260000000001</v>
      </c>
      <c r="CD385" s="6">
        <v>1140.3510000000001</v>
      </c>
      <c r="CE385" s="6">
        <v>1522.175</v>
      </c>
      <c r="CF385" s="6">
        <v>846.11500000000001</v>
      </c>
      <c r="CH385">
        <v>255</v>
      </c>
      <c r="CI385">
        <v>928.72900000000004</v>
      </c>
      <c r="CJ385">
        <v>1025.683</v>
      </c>
      <c r="CK385">
        <v>1063.6859999999999</v>
      </c>
      <c r="CL385">
        <v>920.89800000000002</v>
      </c>
      <c r="CM385">
        <v>1008.516</v>
      </c>
      <c r="CN385">
        <v>1116.3510000000001</v>
      </c>
      <c r="CO385">
        <v>1434.6</v>
      </c>
      <c r="CP385">
        <v>1374.8920000000001</v>
      </c>
      <c r="CQ385">
        <v>1508.444</v>
      </c>
      <c r="CR385">
        <v>781.84799999999996</v>
      </c>
    </row>
    <row r="386" spans="2:96" x14ac:dyDescent="0.2">
      <c r="B386">
        <v>256</v>
      </c>
      <c r="F386">
        <v>651.46100000000001</v>
      </c>
      <c r="H386">
        <v>656.774</v>
      </c>
      <c r="J386">
        <v>666.20899999999995</v>
      </c>
      <c r="K386">
        <v>626.58000000000004</v>
      </c>
      <c r="L386">
        <v>606.33199999999999</v>
      </c>
      <c r="N386">
        <v>256</v>
      </c>
      <c r="O386">
        <v>832.35500000000002</v>
      </c>
      <c r="P386">
        <v>757.36300000000006</v>
      </c>
      <c r="Q386">
        <v>663.17399999999998</v>
      </c>
      <c r="R386">
        <v>600.21900000000005</v>
      </c>
      <c r="S386">
        <v>617.41999999999996</v>
      </c>
      <c r="T386">
        <v>626.34199999999998</v>
      </c>
      <c r="V386">
        <v>585.63699999999994</v>
      </c>
      <c r="AJ386">
        <v>681.20899999999995</v>
      </c>
      <c r="AV386">
        <v>765.22400000000005</v>
      </c>
      <c r="AX386">
        <v>256</v>
      </c>
      <c r="AY386">
        <v>1244.5509999999999</v>
      </c>
      <c r="AZ386">
        <v>1580.8610000000001</v>
      </c>
      <c r="BA386">
        <v>939.33100000000002</v>
      </c>
      <c r="BB386">
        <v>1238.635</v>
      </c>
      <c r="BC386">
        <v>968.048</v>
      </c>
      <c r="BD386">
        <v>685.303</v>
      </c>
      <c r="BE386">
        <v>889.52700000000004</v>
      </c>
      <c r="BF386">
        <v>886.60599999999999</v>
      </c>
      <c r="BG386">
        <v>982.06100000000004</v>
      </c>
      <c r="BH386">
        <v>770.52700000000004</v>
      </c>
      <c r="BJ386">
        <v>256</v>
      </c>
      <c r="BK386">
        <v>1309.527</v>
      </c>
      <c r="BL386">
        <v>961.226</v>
      </c>
      <c r="BM386">
        <v>1132.029</v>
      </c>
      <c r="BN386">
        <v>898.36699999999996</v>
      </c>
      <c r="BO386">
        <v>1189.9649999999999</v>
      </c>
      <c r="BP386">
        <v>1191.521</v>
      </c>
      <c r="BQ386">
        <v>1115.82</v>
      </c>
      <c r="BR386">
        <v>1110.604</v>
      </c>
      <c r="BS386">
        <v>1386.38</v>
      </c>
      <c r="BT386">
        <v>875.05</v>
      </c>
      <c r="BV386" s="6">
        <v>256</v>
      </c>
      <c r="BW386" s="6">
        <v>1366.008</v>
      </c>
      <c r="BX386" s="6">
        <v>1091.08</v>
      </c>
      <c r="BY386" s="6">
        <v>1133.2539999999999</v>
      </c>
      <c r="BZ386" s="6">
        <v>983.93700000000001</v>
      </c>
      <c r="CA386" s="6">
        <v>1086.2750000000001</v>
      </c>
      <c r="CB386" s="6">
        <v>1261.5519999999999</v>
      </c>
      <c r="CC386" s="6">
        <v>1144.643</v>
      </c>
      <c r="CD386" s="6">
        <v>1146.848</v>
      </c>
      <c r="CE386" s="6">
        <v>1467.854</v>
      </c>
      <c r="CF386" s="6">
        <v>861.15</v>
      </c>
      <c r="CH386">
        <v>256</v>
      </c>
      <c r="CI386">
        <v>986.39499999999998</v>
      </c>
      <c r="CJ386">
        <v>1003.5650000000001</v>
      </c>
      <c r="CK386">
        <v>1063.2639999999999</v>
      </c>
      <c r="CL386">
        <v>915.202</v>
      </c>
      <c r="CM386">
        <v>1055.336</v>
      </c>
      <c r="CN386">
        <v>1132.877</v>
      </c>
      <c r="CO386">
        <v>1344.559</v>
      </c>
      <c r="CP386">
        <v>1345.568</v>
      </c>
      <c r="CQ386">
        <v>1487.5260000000001</v>
      </c>
      <c r="CR386">
        <v>797.31600000000003</v>
      </c>
    </row>
    <row r="387" spans="2:96" x14ac:dyDescent="0.2">
      <c r="B387">
        <v>257</v>
      </c>
      <c r="F387">
        <v>646.09500000000003</v>
      </c>
      <c r="H387">
        <v>642.50599999999997</v>
      </c>
      <c r="J387">
        <v>638.93600000000004</v>
      </c>
      <c r="K387">
        <v>640.05700000000002</v>
      </c>
      <c r="L387">
        <v>594.83799999999997</v>
      </c>
      <c r="N387">
        <v>257</v>
      </c>
      <c r="O387">
        <v>869.33</v>
      </c>
      <c r="P387">
        <v>771.18600000000004</v>
      </c>
      <c r="Q387">
        <v>680.58</v>
      </c>
      <c r="R387">
        <v>608.22199999999998</v>
      </c>
      <c r="S387">
        <v>638.24800000000005</v>
      </c>
      <c r="T387">
        <v>609.46500000000003</v>
      </c>
      <c r="V387">
        <v>620.61300000000006</v>
      </c>
      <c r="AJ387">
        <v>700.90700000000004</v>
      </c>
      <c r="AV387">
        <v>731.96</v>
      </c>
      <c r="AX387">
        <v>257</v>
      </c>
      <c r="AY387">
        <v>1198.5309999999999</v>
      </c>
      <c r="AZ387">
        <v>1527.52</v>
      </c>
      <c r="BA387">
        <v>879.19899999999996</v>
      </c>
      <c r="BB387">
        <v>1239.152</v>
      </c>
      <c r="BC387">
        <v>980.23500000000001</v>
      </c>
      <c r="BD387">
        <v>690.779</v>
      </c>
      <c r="BE387">
        <v>870.404</v>
      </c>
      <c r="BF387">
        <v>889.58900000000006</v>
      </c>
      <c r="BG387">
        <v>956.21900000000005</v>
      </c>
      <c r="BH387">
        <v>781.99199999999996</v>
      </c>
      <c r="BJ387">
        <v>257</v>
      </c>
      <c r="BK387">
        <v>1335.2370000000001</v>
      </c>
      <c r="BL387">
        <v>947.27300000000002</v>
      </c>
      <c r="BM387">
        <v>1158.8810000000001</v>
      </c>
      <c r="BN387">
        <v>905.85599999999999</v>
      </c>
      <c r="BO387">
        <v>1261.3599999999999</v>
      </c>
      <c r="BP387">
        <v>1162.8030000000001</v>
      </c>
      <c r="BQ387">
        <v>1084.829</v>
      </c>
      <c r="BR387">
        <v>1113.79</v>
      </c>
      <c r="BS387">
        <v>1451.884</v>
      </c>
      <c r="BT387">
        <v>815.65800000000002</v>
      </c>
      <c r="BV387" s="6">
        <v>257</v>
      </c>
      <c r="BW387" s="6">
        <v>1297.2180000000001</v>
      </c>
      <c r="BX387" s="6">
        <v>1076.4960000000001</v>
      </c>
      <c r="BY387" s="6">
        <v>1187.6690000000001</v>
      </c>
      <c r="BZ387" s="6">
        <v>927.923</v>
      </c>
      <c r="CA387" s="6">
        <v>1043.7260000000001</v>
      </c>
      <c r="CB387" s="6">
        <v>1257.0619999999999</v>
      </c>
      <c r="CC387" s="6">
        <v>1259.5150000000001</v>
      </c>
      <c r="CD387" s="6">
        <v>1101.0250000000001</v>
      </c>
      <c r="CE387" s="6">
        <v>1438.2339999999999</v>
      </c>
      <c r="CF387" s="6">
        <v>814</v>
      </c>
      <c r="CH387">
        <v>257</v>
      </c>
      <c r="CI387">
        <v>1013.458</v>
      </c>
      <c r="CJ387">
        <v>1013.518</v>
      </c>
      <c r="CK387">
        <v>1070.8109999999999</v>
      </c>
      <c r="CL387">
        <v>920.74599999999998</v>
      </c>
      <c r="CM387">
        <v>1058.336</v>
      </c>
      <c r="CN387">
        <v>1183.9090000000001</v>
      </c>
      <c r="CO387">
        <v>1291.6969999999999</v>
      </c>
      <c r="CP387">
        <v>1328.499</v>
      </c>
      <c r="CQ387">
        <v>1543.568</v>
      </c>
      <c r="CR387">
        <v>816.02200000000005</v>
      </c>
    </row>
    <row r="388" spans="2:96" x14ac:dyDescent="0.2">
      <c r="B388">
        <v>258</v>
      </c>
      <c r="F388">
        <v>653.73699999999997</v>
      </c>
      <c r="H388">
        <v>636.09100000000001</v>
      </c>
      <c r="J388">
        <v>659.54600000000005</v>
      </c>
      <c r="K388">
        <v>612.75300000000004</v>
      </c>
      <c r="L388">
        <v>598.44500000000005</v>
      </c>
      <c r="N388">
        <v>258</v>
      </c>
      <c r="O388">
        <v>854.61500000000001</v>
      </c>
      <c r="P388">
        <v>722.30100000000004</v>
      </c>
      <c r="Q388">
        <v>661.904</v>
      </c>
      <c r="R388">
        <v>603.26800000000003</v>
      </c>
      <c r="S388">
        <v>645.15099999999995</v>
      </c>
      <c r="T388">
        <v>652.49300000000005</v>
      </c>
      <c r="V388">
        <v>620.03099999999995</v>
      </c>
      <c r="AJ388">
        <v>697.54</v>
      </c>
      <c r="AX388">
        <v>258</v>
      </c>
      <c r="AY388">
        <v>1232.4970000000001</v>
      </c>
      <c r="AZ388">
        <v>1508.5550000000001</v>
      </c>
      <c r="BA388">
        <v>906.19600000000003</v>
      </c>
      <c r="BB388">
        <v>1227.684</v>
      </c>
      <c r="BC388">
        <v>922.82899999999995</v>
      </c>
      <c r="BD388">
        <v>669.62400000000002</v>
      </c>
      <c r="BE388">
        <v>890.93299999999999</v>
      </c>
      <c r="BF388">
        <v>911.87900000000002</v>
      </c>
      <c r="BG388">
        <v>1028.835</v>
      </c>
      <c r="BH388">
        <v>787.79</v>
      </c>
      <c r="BJ388">
        <v>258</v>
      </c>
      <c r="BK388">
        <v>1268.414</v>
      </c>
      <c r="BL388">
        <v>963.96199999999999</v>
      </c>
      <c r="BM388">
        <v>1218.5440000000001</v>
      </c>
      <c r="BN388">
        <v>909.77</v>
      </c>
      <c r="BO388">
        <v>1180.29</v>
      </c>
      <c r="BP388">
        <v>1174.989</v>
      </c>
      <c r="BQ388">
        <v>1062.0989999999999</v>
      </c>
      <c r="BR388">
        <v>1154.1600000000001</v>
      </c>
      <c r="BS388">
        <v>1361.7909999999999</v>
      </c>
      <c r="BT388">
        <v>841.28700000000003</v>
      </c>
      <c r="BV388" s="6">
        <v>258</v>
      </c>
      <c r="BW388" s="6">
        <v>1267.307</v>
      </c>
      <c r="BX388" s="6">
        <v>1148.163</v>
      </c>
      <c r="BY388" s="6">
        <v>1197.18</v>
      </c>
      <c r="BZ388" s="6">
        <v>927.18299999999999</v>
      </c>
      <c r="CA388" s="6">
        <v>1021.961</v>
      </c>
      <c r="CB388" s="6">
        <v>1332.3589999999999</v>
      </c>
      <c r="CC388" s="6">
        <v>1233.7909999999999</v>
      </c>
      <c r="CD388" s="6">
        <v>1106.125</v>
      </c>
      <c r="CE388" s="6">
        <v>1416.5830000000001</v>
      </c>
      <c r="CF388" s="6">
        <v>891.27700000000004</v>
      </c>
      <c r="CH388">
        <v>258</v>
      </c>
      <c r="CI388">
        <v>1027.0170000000001</v>
      </c>
      <c r="CJ388">
        <v>1072.0930000000001</v>
      </c>
      <c r="CK388">
        <v>1066.375</v>
      </c>
      <c r="CL388">
        <v>947.21199999999999</v>
      </c>
      <c r="CM388">
        <v>1029.7170000000001</v>
      </c>
      <c r="CN388">
        <v>1114.2370000000001</v>
      </c>
      <c r="CO388">
        <v>1236.2159999999999</v>
      </c>
      <c r="CP388">
        <v>1289.163</v>
      </c>
      <c r="CQ388">
        <v>1579.423</v>
      </c>
      <c r="CR388">
        <v>819.00699999999995</v>
      </c>
    </row>
    <row r="389" spans="2:96" x14ac:dyDescent="0.2">
      <c r="B389">
        <v>259</v>
      </c>
      <c r="F389">
        <v>651.76</v>
      </c>
      <c r="H389">
        <v>638.322</v>
      </c>
      <c r="J389">
        <v>663.42899999999997</v>
      </c>
      <c r="K389">
        <v>600.21799999999996</v>
      </c>
      <c r="L389">
        <v>594.78499999999997</v>
      </c>
      <c r="N389">
        <v>259</v>
      </c>
      <c r="O389">
        <v>877.00099999999998</v>
      </c>
      <c r="P389">
        <v>720.47400000000005</v>
      </c>
      <c r="Q389">
        <v>656.37900000000002</v>
      </c>
      <c r="R389">
        <v>592.71</v>
      </c>
      <c r="S389">
        <v>622.95500000000004</v>
      </c>
      <c r="T389">
        <v>639.35900000000004</v>
      </c>
      <c r="V389">
        <v>631.85299999999995</v>
      </c>
      <c r="AJ389">
        <v>694.09100000000001</v>
      </c>
      <c r="AX389">
        <v>259</v>
      </c>
      <c r="AY389">
        <v>1171.9770000000001</v>
      </c>
      <c r="AZ389">
        <v>1557.903</v>
      </c>
      <c r="BA389">
        <v>867.23199999999997</v>
      </c>
      <c r="BB389">
        <v>1179.44</v>
      </c>
      <c r="BC389">
        <v>929.49400000000003</v>
      </c>
      <c r="BD389">
        <v>671.096</v>
      </c>
      <c r="BE389">
        <v>864.67700000000002</v>
      </c>
      <c r="BF389">
        <v>866.06200000000001</v>
      </c>
      <c r="BG389">
        <v>993.44899999999996</v>
      </c>
      <c r="BH389">
        <v>781.02700000000004</v>
      </c>
      <c r="BJ389">
        <v>259</v>
      </c>
      <c r="BK389">
        <v>1226.011</v>
      </c>
      <c r="BL389">
        <v>997.88300000000004</v>
      </c>
      <c r="BM389">
        <v>1150.1659999999999</v>
      </c>
      <c r="BN389">
        <v>997.37300000000005</v>
      </c>
      <c r="BO389">
        <v>1199.672</v>
      </c>
      <c r="BP389">
        <v>1164.221</v>
      </c>
      <c r="BQ389">
        <v>1052.451</v>
      </c>
      <c r="BR389">
        <v>1148.6990000000001</v>
      </c>
      <c r="BS389">
        <v>1317.068</v>
      </c>
      <c r="BT389">
        <v>878.20100000000002</v>
      </c>
      <c r="BV389" s="6">
        <v>259</v>
      </c>
      <c r="BW389" s="6">
        <v>1248.4849999999999</v>
      </c>
      <c r="BX389" s="6">
        <v>1186.827</v>
      </c>
      <c r="BY389" s="6">
        <v>1236.4829999999999</v>
      </c>
      <c r="BZ389" s="6">
        <v>924.98800000000006</v>
      </c>
      <c r="CA389" s="6">
        <v>1065.2719999999999</v>
      </c>
      <c r="CB389" s="6">
        <v>1266.8409999999999</v>
      </c>
      <c r="CC389" s="6">
        <v>1150.3979999999999</v>
      </c>
      <c r="CD389" s="6">
        <v>1152.7940000000001</v>
      </c>
      <c r="CE389" s="6">
        <v>1432.9069999999999</v>
      </c>
      <c r="CF389" s="6">
        <v>936.61800000000005</v>
      </c>
      <c r="CH389">
        <v>259</v>
      </c>
      <c r="CI389">
        <v>1006.27</v>
      </c>
      <c r="CJ389">
        <v>1078.5940000000001</v>
      </c>
      <c r="CK389">
        <v>1105.9390000000001</v>
      </c>
      <c r="CL389">
        <v>941.83</v>
      </c>
      <c r="CM389">
        <v>1036.894</v>
      </c>
      <c r="CN389">
        <v>1151.346</v>
      </c>
      <c r="CO389">
        <v>1236.7329999999999</v>
      </c>
      <c r="CP389">
        <v>1288.4649999999999</v>
      </c>
      <c r="CQ389">
        <v>1615.34</v>
      </c>
      <c r="CR389">
        <v>847.75599999999997</v>
      </c>
    </row>
    <row r="390" spans="2:96" x14ac:dyDescent="0.2">
      <c r="B390">
        <v>260</v>
      </c>
      <c r="F390">
        <v>652.29499999999996</v>
      </c>
      <c r="H390">
        <v>638.22799999999995</v>
      </c>
      <c r="J390">
        <v>652.88599999999997</v>
      </c>
      <c r="K390">
        <v>598.41600000000005</v>
      </c>
      <c r="L390">
        <v>591.09900000000005</v>
      </c>
      <c r="N390">
        <v>260</v>
      </c>
      <c r="O390">
        <v>914.74</v>
      </c>
      <c r="P390">
        <v>740.46799999999996</v>
      </c>
      <c r="Q390">
        <v>660.59799999999996</v>
      </c>
      <c r="R390">
        <v>615.05399999999997</v>
      </c>
      <c r="S390">
        <v>623.50199999999995</v>
      </c>
      <c r="T390">
        <v>641.58000000000004</v>
      </c>
      <c r="V390">
        <v>613.19899999999996</v>
      </c>
      <c r="AJ390">
        <v>689.34699999999998</v>
      </c>
      <c r="AX390">
        <v>260</v>
      </c>
      <c r="AY390">
        <v>1212.4760000000001</v>
      </c>
      <c r="AZ390">
        <v>1544.354</v>
      </c>
      <c r="BA390">
        <v>898.98299999999995</v>
      </c>
      <c r="BB390">
        <v>1215.672</v>
      </c>
      <c r="BC390">
        <v>894.16899999999998</v>
      </c>
      <c r="BD390">
        <v>659.83600000000001</v>
      </c>
      <c r="BE390">
        <v>856.13800000000003</v>
      </c>
      <c r="BF390">
        <v>868.04700000000003</v>
      </c>
      <c r="BG390">
        <v>1023.23</v>
      </c>
      <c r="BH390">
        <v>811.697</v>
      </c>
      <c r="BJ390">
        <v>260</v>
      </c>
      <c r="BK390">
        <v>1217.3510000000001</v>
      </c>
      <c r="BL390">
        <v>986.48299999999995</v>
      </c>
      <c r="BM390">
        <v>1137.855</v>
      </c>
      <c r="BN390">
        <v>992.21600000000001</v>
      </c>
      <c r="BO390">
        <v>1188.1079999999999</v>
      </c>
      <c r="BP390">
        <v>1150.76</v>
      </c>
      <c r="BQ390">
        <v>1002.874</v>
      </c>
      <c r="BR390">
        <v>1192.779</v>
      </c>
      <c r="BS390">
        <v>1390.0160000000001</v>
      </c>
      <c r="BT390">
        <v>826.87900000000002</v>
      </c>
      <c r="BV390" s="6">
        <v>260</v>
      </c>
      <c r="BW390" s="6">
        <v>1174.701</v>
      </c>
      <c r="BX390" s="6">
        <v>1166.5999999999999</v>
      </c>
      <c r="BY390" s="6">
        <v>1195.4480000000001</v>
      </c>
      <c r="BZ390" s="6">
        <v>899.92</v>
      </c>
      <c r="CA390" s="6">
        <v>1081.1389999999999</v>
      </c>
      <c r="CB390" s="6">
        <v>1202.1769999999999</v>
      </c>
      <c r="CC390" s="6">
        <v>1119.5219999999999</v>
      </c>
      <c r="CD390" s="6">
        <v>1083.386</v>
      </c>
      <c r="CE390" s="6">
        <v>1370.9079999999999</v>
      </c>
      <c r="CF390" s="6">
        <v>913.26199999999994</v>
      </c>
      <c r="CH390">
        <v>260</v>
      </c>
      <c r="CI390">
        <v>1109.537</v>
      </c>
      <c r="CJ390">
        <v>1060.355</v>
      </c>
      <c r="CK390">
        <v>1150.4739999999999</v>
      </c>
      <c r="CL390">
        <v>922.49599999999998</v>
      </c>
      <c r="CM390">
        <v>962.73299999999995</v>
      </c>
      <c r="CN390">
        <v>1162.943</v>
      </c>
      <c r="CO390">
        <v>1201.56</v>
      </c>
      <c r="CP390">
        <v>1295.857</v>
      </c>
      <c r="CQ390">
        <v>1674.778</v>
      </c>
      <c r="CR390">
        <v>842.42100000000005</v>
      </c>
    </row>
    <row r="391" spans="2:96" x14ac:dyDescent="0.2">
      <c r="B391">
        <v>261</v>
      </c>
      <c r="F391">
        <v>665.89499999999998</v>
      </c>
      <c r="H391">
        <v>644.55700000000002</v>
      </c>
      <c r="J391">
        <v>650.33500000000004</v>
      </c>
      <c r="K391">
        <v>646.87699999999995</v>
      </c>
      <c r="L391">
        <v>598.298</v>
      </c>
      <c r="N391">
        <v>261</v>
      </c>
      <c r="O391">
        <v>944.21199999999999</v>
      </c>
      <c r="P391">
        <v>705.82600000000002</v>
      </c>
      <c r="Q391">
        <v>643.65300000000002</v>
      </c>
      <c r="R391">
        <v>593.66600000000005</v>
      </c>
      <c r="S391">
        <v>621.16499999999996</v>
      </c>
      <c r="T391">
        <v>631.572</v>
      </c>
      <c r="V391">
        <v>616.95899999999995</v>
      </c>
      <c r="AJ391">
        <v>702.38400000000001</v>
      </c>
      <c r="AX391">
        <v>261</v>
      </c>
      <c r="AY391">
        <v>1136.2190000000001</v>
      </c>
      <c r="AZ391">
        <v>1463.2619999999999</v>
      </c>
      <c r="BA391">
        <v>899.72</v>
      </c>
      <c r="BB391">
        <v>1142.797</v>
      </c>
      <c r="BC391">
        <v>874.50900000000001</v>
      </c>
      <c r="BD391">
        <v>669.16099999999994</v>
      </c>
      <c r="BE391">
        <v>888.08199999999999</v>
      </c>
      <c r="BF391">
        <v>878.72500000000002</v>
      </c>
      <c r="BG391">
        <v>1121.1410000000001</v>
      </c>
      <c r="BH391">
        <v>784.476</v>
      </c>
      <c r="BJ391">
        <v>261</v>
      </c>
      <c r="BK391">
        <v>1221.5419999999999</v>
      </c>
      <c r="BL391">
        <v>998.39</v>
      </c>
      <c r="BM391">
        <v>1154.5429999999999</v>
      </c>
      <c r="BN391">
        <v>976.2</v>
      </c>
      <c r="BO391">
        <v>1152.8710000000001</v>
      </c>
      <c r="BP391">
        <v>1208.4760000000001</v>
      </c>
      <c r="BQ391">
        <v>1001.74</v>
      </c>
      <c r="BR391">
        <v>1119.133</v>
      </c>
      <c r="BS391">
        <v>1372.6759999999999</v>
      </c>
      <c r="BT391">
        <v>820.87900000000002</v>
      </c>
      <c r="BV391" s="6">
        <v>261</v>
      </c>
      <c r="BW391" s="6">
        <v>1159.9359999999999</v>
      </c>
      <c r="BX391" s="6">
        <v>1156.423</v>
      </c>
      <c r="BY391" s="6">
        <v>1191.971</v>
      </c>
      <c r="BZ391" s="6">
        <v>902.36699999999996</v>
      </c>
      <c r="CA391" s="6">
        <v>1113.7840000000001</v>
      </c>
      <c r="CB391" s="6">
        <v>1137.6769999999999</v>
      </c>
      <c r="CC391" s="6">
        <v>1149.9290000000001</v>
      </c>
      <c r="CD391" s="6">
        <v>1036.2059999999999</v>
      </c>
      <c r="CE391" s="6">
        <v>1386.2660000000001</v>
      </c>
      <c r="CF391" s="6">
        <v>930.32799999999997</v>
      </c>
      <c r="CH391">
        <v>261</v>
      </c>
      <c r="CI391">
        <v>1137.4849999999999</v>
      </c>
      <c r="CJ391">
        <v>1018.907</v>
      </c>
      <c r="CK391">
        <v>1163.836</v>
      </c>
      <c r="CL391">
        <v>908.14400000000001</v>
      </c>
      <c r="CM391">
        <v>984.553</v>
      </c>
      <c r="CN391">
        <v>1168.816</v>
      </c>
      <c r="CO391">
        <v>1106.7650000000001</v>
      </c>
      <c r="CP391">
        <v>1276.1369999999999</v>
      </c>
      <c r="CQ391">
        <v>1623.674</v>
      </c>
      <c r="CR391">
        <v>811.69399999999996</v>
      </c>
    </row>
    <row r="392" spans="2:96" x14ac:dyDescent="0.2">
      <c r="B392">
        <v>262</v>
      </c>
      <c r="F392">
        <v>638.80499999999995</v>
      </c>
      <c r="H392">
        <v>649.41200000000003</v>
      </c>
      <c r="J392">
        <v>657.12300000000005</v>
      </c>
      <c r="K392">
        <v>612.68700000000001</v>
      </c>
      <c r="L392">
        <v>625.99800000000005</v>
      </c>
      <c r="N392">
        <v>262</v>
      </c>
      <c r="O392">
        <v>973.09699999999998</v>
      </c>
      <c r="P392">
        <v>699.05100000000004</v>
      </c>
      <c r="Q392">
        <v>641.86599999999999</v>
      </c>
      <c r="R392">
        <v>603.077</v>
      </c>
      <c r="S392">
        <v>624.89599999999996</v>
      </c>
      <c r="T392">
        <v>626.33799999999997</v>
      </c>
      <c r="V392">
        <v>610.38</v>
      </c>
      <c r="AJ392">
        <v>699.23800000000006</v>
      </c>
      <c r="AX392">
        <v>262</v>
      </c>
      <c r="AY392">
        <v>1152.402</v>
      </c>
      <c r="AZ392">
        <v>1482.3030000000001</v>
      </c>
      <c r="BA392">
        <v>855.85799999999995</v>
      </c>
      <c r="BB392">
        <v>1124.452</v>
      </c>
      <c r="BC392">
        <v>846.97799999999995</v>
      </c>
      <c r="BD392">
        <v>664.34500000000003</v>
      </c>
      <c r="BE392">
        <v>893.05700000000002</v>
      </c>
      <c r="BF392">
        <v>883.47699999999998</v>
      </c>
      <c r="BG392">
        <v>1069.1189999999999</v>
      </c>
      <c r="BH392">
        <v>776.18899999999996</v>
      </c>
      <c r="BJ392">
        <v>262</v>
      </c>
      <c r="BK392">
        <v>1258.846</v>
      </c>
      <c r="BL392">
        <v>971.17499999999995</v>
      </c>
      <c r="BM392">
        <v>1168.2560000000001</v>
      </c>
      <c r="BN392">
        <v>980.93899999999996</v>
      </c>
      <c r="BO392">
        <v>1152.5050000000001</v>
      </c>
      <c r="BP392">
        <v>1223.069</v>
      </c>
      <c r="BQ392">
        <v>957.38800000000003</v>
      </c>
      <c r="BR392">
        <v>1105.3040000000001</v>
      </c>
      <c r="BS392">
        <v>1369.202</v>
      </c>
      <c r="BT392">
        <v>859.06500000000005</v>
      </c>
      <c r="BV392" s="6">
        <v>262</v>
      </c>
      <c r="BW392" s="6">
        <v>1119.3620000000001</v>
      </c>
      <c r="BX392" s="6">
        <v>1163.0930000000001</v>
      </c>
      <c r="BY392" s="6">
        <v>1220.4860000000001</v>
      </c>
      <c r="BZ392" s="6">
        <v>870.82</v>
      </c>
      <c r="CA392" s="6">
        <v>1056.8320000000001</v>
      </c>
      <c r="CB392" s="6">
        <v>1198.7539999999999</v>
      </c>
      <c r="CC392" s="6">
        <v>1134.4269999999999</v>
      </c>
      <c r="CD392" s="6">
        <v>1019.853</v>
      </c>
      <c r="CE392" s="6">
        <v>1462.5930000000001</v>
      </c>
      <c r="CF392" s="6">
        <v>940.35799999999995</v>
      </c>
      <c r="CH392">
        <v>262</v>
      </c>
      <c r="CI392">
        <v>1122.4949999999999</v>
      </c>
      <c r="CJ392">
        <v>1096.8579999999999</v>
      </c>
      <c r="CK392">
        <v>1118.615</v>
      </c>
      <c r="CL392">
        <v>919.74900000000002</v>
      </c>
      <c r="CM392">
        <v>979.495</v>
      </c>
      <c r="CN392">
        <v>1149.287</v>
      </c>
      <c r="CO392">
        <v>1047.557</v>
      </c>
      <c r="CP392">
        <v>1293.059</v>
      </c>
      <c r="CQ392">
        <v>1703.3689999999999</v>
      </c>
      <c r="CR392">
        <v>808.14300000000003</v>
      </c>
    </row>
    <row r="393" spans="2:96" x14ac:dyDescent="0.2">
      <c r="B393">
        <v>263</v>
      </c>
      <c r="F393">
        <v>664.08399999999995</v>
      </c>
      <c r="J393">
        <v>628.06399999999996</v>
      </c>
      <c r="K393">
        <v>642.37800000000004</v>
      </c>
      <c r="L393">
        <v>612.61</v>
      </c>
      <c r="N393">
        <v>263</v>
      </c>
      <c r="O393">
        <v>1011.4349999999999</v>
      </c>
      <c r="P393">
        <v>706.23900000000003</v>
      </c>
      <c r="R393">
        <v>654.66</v>
      </c>
      <c r="S393">
        <v>622.65700000000004</v>
      </c>
      <c r="T393">
        <v>619.24900000000002</v>
      </c>
      <c r="V393">
        <v>644.20100000000002</v>
      </c>
      <c r="AX393">
        <v>263</v>
      </c>
      <c r="AY393">
        <v>1151.6479999999999</v>
      </c>
      <c r="AZ393">
        <v>1516.19</v>
      </c>
      <c r="BA393">
        <v>831.68899999999996</v>
      </c>
      <c r="BB393">
        <v>1151.8969999999999</v>
      </c>
      <c r="BC393">
        <v>812.59400000000005</v>
      </c>
      <c r="BD393">
        <v>689.98599999999999</v>
      </c>
      <c r="BE393">
        <v>897.76199999999994</v>
      </c>
      <c r="BF393">
        <v>835.76800000000003</v>
      </c>
      <c r="BG393">
        <v>1074.1379999999999</v>
      </c>
      <c r="BH393">
        <v>759.44600000000003</v>
      </c>
      <c r="BJ393">
        <v>263</v>
      </c>
      <c r="BK393">
        <v>1225.1690000000001</v>
      </c>
      <c r="BL393">
        <v>986.79399999999998</v>
      </c>
      <c r="BM393">
        <v>1252.154</v>
      </c>
      <c r="BN393">
        <v>962.32</v>
      </c>
      <c r="BO393">
        <v>1119.143</v>
      </c>
      <c r="BP393">
        <v>1201.4100000000001</v>
      </c>
      <c r="BQ393">
        <v>878.42499999999995</v>
      </c>
      <c r="BR393">
        <v>1120.3050000000001</v>
      </c>
      <c r="BS393">
        <v>1365.3230000000001</v>
      </c>
      <c r="BT393">
        <v>853.63499999999999</v>
      </c>
      <c r="BV393" s="6">
        <v>263</v>
      </c>
      <c r="BW393" s="6">
        <v>1018.657</v>
      </c>
      <c r="BX393" s="6">
        <v>1138.19</v>
      </c>
      <c r="BY393" s="6">
        <v>1169.912</v>
      </c>
      <c r="BZ393" s="6">
        <v>865.87199999999996</v>
      </c>
      <c r="CA393" s="6">
        <v>1029.0930000000001</v>
      </c>
      <c r="CB393" s="6">
        <v>1247.989</v>
      </c>
      <c r="CC393" s="6">
        <v>1201.126</v>
      </c>
      <c r="CD393" s="6">
        <v>1055.288</v>
      </c>
      <c r="CE393" s="6">
        <v>1373.93</v>
      </c>
      <c r="CF393" s="6">
        <v>950.95699999999999</v>
      </c>
      <c r="CH393">
        <v>263</v>
      </c>
      <c r="CI393">
        <v>1084.723</v>
      </c>
      <c r="CJ393">
        <v>1095.2339999999999</v>
      </c>
      <c r="CK393">
        <v>1145.8510000000001</v>
      </c>
      <c r="CL393">
        <v>908.30799999999999</v>
      </c>
      <c r="CM393">
        <v>950.73400000000004</v>
      </c>
      <c r="CN393">
        <v>1112.624</v>
      </c>
      <c r="CO393">
        <v>1049.7570000000001</v>
      </c>
      <c r="CP393">
        <v>1358.347</v>
      </c>
      <c r="CQ393">
        <v>1708.558</v>
      </c>
      <c r="CR393">
        <v>836.04399999999998</v>
      </c>
    </row>
    <row r="394" spans="2:96" x14ac:dyDescent="0.2">
      <c r="B394">
        <v>264</v>
      </c>
      <c r="F394">
        <v>678.05399999999997</v>
      </c>
      <c r="J394">
        <v>648.68299999999999</v>
      </c>
      <c r="K394">
        <v>629.96199999999999</v>
      </c>
      <c r="L394">
        <v>608.38699999999994</v>
      </c>
      <c r="N394">
        <v>264</v>
      </c>
      <c r="O394">
        <v>1117.5550000000001</v>
      </c>
      <c r="P394">
        <v>699.19500000000005</v>
      </c>
      <c r="R394">
        <v>626.94500000000005</v>
      </c>
      <c r="S394">
        <v>593.88</v>
      </c>
      <c r="T394">
        <v>616.07299999999998</v>
      </c>
      <c r="V394">
        <v>638.42100000000005</v>
      </c>
      <c r="AX394">
        <v>264</v>
      </c>
      <c r="AY394">
        <v>1179.386</v>
      </c>
      <c r="AZ394">
        <v>1529.779</v>
      </c>
      <c r="BA394">
        <v>850.21199999999999</v>
      </c>
      <c r="BB394">
        <v>1169.953</v>
      </c>
      <c r="BC394">
        <v>886.13400000000001</v>
      </c>
      <c r="BD394">
        <v>692.96900000000005</v>
      </c>
      <c r="BE394">
        <v>916.54300000000001</v>
      </c>
      <c r="BF394">
        <v>856.29</v>
      </c>
      <c r="BG394">
        <v>1022.332</v>
      </c>
      <c r="BH394">
        <v>776.74199999999996</v>
      </c>
      <c r="BJ394">
        <v>264</v>
      </c>
      <c r="BK394">
        <v>1218.6510000000001</v>
      </c>
      <c r="BL394">
        <v>1031.806</v>
      </c>
      <c r="BM394">
        <v>1323.8109999999999</v>
      </c>
      <c r="BN394">
        <v>950.654</v>
      </c>
      <c r="BO394">
        <v>1095.298</v>
      </c>
      <c r="BP394">
        <v>1200.95</v>
      </c>
      <c r="BQ394">
        <v>857.96500000000003</v>
      </c>
      <c r="BR394">
        <v>1119.1769999999999</v>
      </c>
      <c r="BS394">
        <v>1359.002</v>
      </c>
      <c r="BT394">
        <v>835.39400000000001</v>
      </c>
      <c r="BV394" s="6">
        <v>264</v>
      </c>
      <c r="BW394" s="6">
        <v>977.15300000000002</v>
      </c>
      <c r="BX394" s="6">
        <v>1170.2059999999999</v>
      </c>
      <c r="BY394" s="6">
        <v>1159.297</v>
      </c>
      <c r="BZ394" s="6">
        <v>888.94</v>
      </c>
      <c r="CA394" s="6">
        <v>1065.2049999999999</v>
      </c>
      <c r="CB394" s="6">
        <v>1225.4269999999999</v>
      </c>
      <c r="CC394" s="6">
        <v>1220.877</v>
      </c>
      <c r="CD394" s="6">
        <v>1049.674</v>
      </c>
      <c r="CE394" s="6">
        <v>1397.0360000000001</v>
      </c>
      <c r="CF394" s="6">
        <v>999.90899999999999</v>
      </c>
      <c r="CH394">
        <v>264</v>
      </c>
      <c r="CI394">
        <v>1021.665</v>
      </c>
      <c r="CJ394">
        <v>1142.7339999999999</v>
      </c>
      <c r="CK394">
        <v>1149.951</v>
      </c>
      <c r="CL394">
        <v>876.601</v>
      </c>
      <c r="CM394">
        <v>965.92700000000002</v>
      </c>
      <c r="CN394">
        <v>1143.481</v>
      </c>
      <c r="CO394">
        <v>1090.171</v>
      </c>
      <c r="CP394">
        <v>1318.3409999999999</v>
      </c>
      <c r="CQ394">
        <v>1760.5519999999999</v>
      </c>
      <c r="CR394">
        <v>813.56</v>
      </c>
    </row>
    <row r="395" spans="2:96" x14ac:dyDescent="0.2">
      <c r="B395">
        <v>265</v>
      </c>
      <c r="F395">
        <v>667.553</v>
      </c>
      <c r="J395">
        <v>661.91</v>
      </c>
      <c r="K395">
        <v>631.70699999999999</v>
      </c>
      <c r="L395">
        <v>604.06600000000003</v>
      </c>
      <c r="N395">
        <v>265</v>
      </c>
      <c r="O395">
        <v>1069.077</v>
      </c>
      <c r="P395">
        <v>664.33299999999997</v>
      </c>
      <c r="R395">
        <v>634</v>
      </c>
      <c r="S395">
        <v>606.40300000000002</v>
      </c>
      <c r="T395">
        <v>677.30600000000004</v>
      </c>
      <c r="AX395">
        <v>265</v>
      </c>
      <c r="AY395">
        <v>1142.893</v>
      </c>
      <c r="AZ395">
        <v>1494.3430000000001</v>
      </c>
      <c r="BA395">
        <v>802.01099999999997</v>
      </c>
      <c r="BB395">
        <v>1109.1120000000001</v>
      </c>
      <c r="BC395">
        <v>847.64499999999998</v>
      </c>
      <c r="BD395">
        <v>681.96</v>
      </c>
      <c r="BE395">
        <v>862.81600000000003</v>
      </c>
      <c r="BF395">
        <v>926.74300000000005</v>
      </c>
      <c r="BG395">
        <v>1063.636</v>
      </c>
      <c r="BH395">
        <v>764.404</v>
      </c>
      <c r="BJ395">
        <v>265</v>
      </c>
      <c r="BK395">
        <v>1207.597</v>
      </c>
      <c r="BL395">
        <v>1035.3720000000001</v>
      </c>
      <c r="BM395">
        <v>1257.482</v>
      </c>
      <c r="BN395">
        <v>949.88400000000001</v>
      </c>
      <c r="BO395">
        <v>1162.251</v>
      </c>
      <c r="BP395">
        <v>1294.8679999999999</v>
      </c>
      <c r="BQ395">
        <v>857.20799999999997</v>
      </c>
      <c r="BR395">
        <v>1154.6679999999999</v>
      </c>
      <c r="BS395">
        <v>1302.674</v>
      </c>
      <c r="BT395">
        <v>849.48299999999995</v>
      </c>
      <c r="BV395" s="6">
        <v>265</v>
      </c>
      <c r="BW395" s="6">
        <v>1024.297</v>
      </c>
      <c r="BX395" s="6">
        <v>1184.05</v>
      </c>
      <c r="BY395" s="6">
        <v>1147.8599999999999</v>
      </c>
      <c r="BZ395" s="6">
        <v>904.13800000000003</v>
      </c>
      <c r="CA395" s="6">
        <v>1036.124</v>
      </c>
      <c r="CB395" s="6">
        <v>1205.23</v>
      </c>
      <c r="CC395" s="6">
        <v>1147.75</v>
      </c>
      <c r="CD395" s="6">
        <v>1008.201</v>
      </c>
      <c r="CE395" s="6">
        <v>1410.5709999999999</v>
      </c>
      <c r="CF395" s="6">
        <v>941.58600000000001</v>
      </c>
      <c r="CH395">
        <v>265</v>
      </c>
      <c r="CI395">
        <v>983.99900000000002</v>
      </c>
      <c r="CJ395">
        <v>1119.056</v>
      </c>
      <c r="CK395">
        <v>1135.0329999999999</v>
      </c>
      <c r="CL395">
        <v>879.02800000000002</v>
      </c>
      <c r="CM395">
        <v>961.96</v>
      </c>
      <c r="CN395">
        <v>1203.6790000000001</v>
      </c>
      <c r="CO395">
        <v>1090.29</v>
      </c>
      <c r="CP395">
        <v>1300.9760000000001</v>
      </c>
      <c r="CQ395">
        <v>1724.318</v>
      </c>
      <c r="CR395">
        <v>814.56</v>
      </c>
    </row>
    <row r="396" spans="2:96" x14ac:dyDescent="0.2">
      <c r="B396">
        <v>266</v>
      </c>
      <c r="J396">
        <v>666.05100000000004</v>
      </c>
      <c r="K396">
        <v>634.55399999999997</v>
      </c>
      <c r="L396">
        <v>595.13699999999994</v>
      </c>
      <c r="N396">
        <v>266</v>
      </c>
      <c r="O396">
        <v>1124.9100000000001</v>
      </c>
      <c r="P396">
        <v>702.02599999999995</v>
      </c>
      <c r="R396">
        <v>625.32299999999998</v>
      </c>
      <c r="S396">
        <v>609.13400000000001</v>
      </c>
      <c r="T396">
        <v>665.52</v>
      </c>
      <c r="AX396">
        <v>266</v>
      </c>
      <c r="AY396">
        <v>1128.8869999999999</v>
      </c>
      <c r="AZ396">
        <v>1432.76</v>
      </c>
      <c r="BA396">
        <v>776.13300000000004</v>
      </c>
      <c r="BB396">
        <v>1116.4860000000001</v>
      </c>
      <c r="BC396">
        <v>888.52200000000005</v>
      </c>
      <c r="BD396">
        <v>708.79600000000005</v>
      </c>
      <c r="BE396">
        <v>905.30200000000002</v>
      </c>
      <c r="BF396">
        <v>864.78300000000002</v>
      </c>
      <c r="BG396">
        <v>1037.2650000000001</v>
      </c>
      <c r="BH396">
        <v>789.43399999999997</v>
      </c>
      <c r="BJ396">
        <v>266</v>
      </c>
      <c r="BK396">
        <v>1174.797</v>
      </c>
      <c r="BL396">
        <v>1069.93</v>
      </c>
      <c r="BM396">
        <v>1329.0989999999999</v>
      </c>
      <c r="BN396">
        <v>953.26199999999994</v>
      </c>
      <c r="BO396">
        <v>1139.415</v>
      </c>
      <c r="BP396">
        <v>1309.2539999999999</v>
      </c>
      <c r="BQ396">
        <v>879.40200000000004</v>
      </c>
      <c r="BR396">
        <v>1114.173</v>
      </c>
      <c r="BS396">
        <v>1403.229</v>
      </c>
      <c r="BT396">
        <v>867.68899999999996</v>
      </c>
      <c r="BV396" s="6">
        <v>266</v>
      </c>
      <c r="BW396" s="6">
        <v>1048.181</v>
      </c>
      <c r="BX396" s="6">
        <v>1187.5899999999999</v>
      </c>
      <c r="BY396" s="6">
        <v>1162.5119999999999</v>
      </c>
      <c r="BZ396" s="6">
        <v>878.73400000000004</v>
      </c>
      <c r="CA396" s="6">
        <v>1102.3050000000001</v>
      </c>
      <c r="CB396" s="6">
        <v>1148.2059999999999</v>
      </c>
      <c r="CC396" s="6">
        <v>1175.798</v>
      </c>
      <c r="CD396" s="6">
        <v>1058.9929999999999</v>
      </c>
      <c r="CE396" s="6">
        <v>1401.222</v>
      </c>
      <c r="CF396" s="6">
        <v>881.21299999999997</v>
      </c>
      <c r="CH396">
        <v>266</v>
      </c>
      <c r="CI396">
        <v>1005.803</v>
      </c>
      <c r="CJ396">
        <v>1110.704</v>
      </c>
      <c r="CK396">
        <v>1123.3</v>
      </c>
      <c r="CL396">
        <v>839.95</v>
      </c>
      <c r="CM396">
        <v>999.65599999999995</v>
      </c>
      <c r="CN396">
        <v>1194.511</v>
      </c>
      <c r="CO396">
        <v>1126.1310000000001</v>
      </c>
      <c r="CP396">
        <v>1214.665</v>
      </c>
      <c r="CQ396">
        <v>1756.452</v>
      </c>
      <c r="CR396">
        <v>817.25099999999998</v>
      </c>
    </row>
    <row r="397" spans="2:96" x14ac:dyDescent="0.2">
      <c r="B397">
        <v>267</v>
      </c>
      <c r="J397">
        <v>668.78899999999999</v>
      </c>
      <c r="K397">
        <v>639.05499999999995</v>
      </c>
      <c r="L397">
        <v>590.87199999999996</v>
      </c>
      <c r="N397">
        <v>267</v>
      </c>
      <c r="O397">
        <v>1120.1769999999999</v>
      </c>
      <c r="P397">
        <v>690.04600000000005</v>
      </c>
      <c r="R397">
        <v>621.93399999999997</v>
      </c>
      <c r="S397">
        <v>640.11400000000003</v>
      </c>
      <c r="T397">
        <v>644.13499999999999</v>
      </c>
      <c r="AX397">
        <v>267</v>
      </c>
      <c r="AY397">
        <v>1161.316</v>
      </c>
      <c r="AZ397">
        <v>1293.8409999999999</v>
      </c>
      <c r="BA397">
        <v>767.52300000000002</v>
      </c>
      <c r="BB397">
        <v>1004.8440000000001</v>
      </c>
      <c r="BC397">
        <v>978.36400000000003</v>
      </c>
      <c r="BD397">
        <v>719.96500000000003</v>
      </c>
      <c r="BE397">
        <v>914.45799999999997</v>
      </c>
      <c r="BF397">
        <v>925.37199999999996</v>
      </c>
      <c r="BG397">
        <v>1091.7449999999999</v>
      </c>
      <c r="BH397">
        <v>823.28499999999997</v>
      </c>
      <c r="BJ397">
        <v>267</v>
      </c>
      <c r="BK397">
        <v>1238.0319999999999</v>
      </c>
      <c r="BL397">
        <v>1123.915</v>
      </c>
      <c r="BM397">
        <v>1394.3420000000001</v>
      </c>
      <c r="BN397">
        <v>991.35500000000002</v>
      </c>
      <c r="BO397">
        <v>1206.6279999999999</v>
      </c>
      <c r="BP397">
        <v>1288.461</v>
      </c>
      <c r="BQ397">
        <v>871.23599999999999</v>
      </c>
      <c r="BR397">
        <v>1110.318</v>
      </c>
      <c r="BS397">
        <v>1314.56</v>
      </c>
      <c r="BT397">
        <v>860.58</v>
      </c>
      <c r="BV397" s="6">
        <v>267</v>
      </c>
      <c r="BW397" s="6">
        <v>975.36500000000001</v>
      </c>
      <c r="BX397" s="6">
        <v>1178.52</v>
      </c>
      <c r="BY397" s="6">
        <v>1144.1289999999999</v>
      </c>
      <c r="BZ397" s="6">
        <v>915.36300000000006</v>
      </c>
      <c r="CA397" s="6">
        <v>1110.9580000000001</v>
      </c>
      <c r="CB397" s="6">
        <v>1130.5139999999999</v>
      </c>
      <c r="CC397" s="6">
        <v>1230.49</v>
      </c>
      <c r="CD397" s="6">
        <v>1022.622</v>
      </c>
      <c r="CE397" s="6">
        <v>1416.751</v>
      </c>
      <c r="CF397" s="6">
        <v>851.65599999999995</v>
      </c>
      <c r="CH397">
        <v>267</v>
      </c>
      <c r="CI397">
        <v>913.11500000000001</v>
      </c>
      <c r="CJ397">
        <v>1163.9280000000001</v>
      </c>
      <c r="CK397">
        <v>1168.5219999999999</v>
      </c>
      <c r="CL397">
        <v>843.47500000000002</v>
      </c>
      <c r="CM397">
        <v>983.65300000000002</v>
      </c>
      <c r="CN397">
        <v>1130.645</v>
      </c>
      <c r="CO397">
        <v>1079.278</v>
      </c>
      <c r="CP397">
        <v>1198.0899999999999</v>
      </c>
      <c r="CQ397">
        <v>1732.527</v>
      </c>
      <c r="CR397">
        <v>819.90300000000002</v>
      </c>
    </row>
    <row r="398" spans="2:96" x14ac:dyDescent="0.2">
      <c r="B398">
        <v>268</v>
      </c>
      <c r="J398">
        <v>659.20399999999995</v>
      </c>
      <c r="K398">
        <v>628.43899999999996</v>
      </c>
      <c r="N398">
        <v>268</v>
      </c>
      <c r="O398">
        <v>1206.4280000000001</v>
      </c>
      <c r="P398">
        <v>696.46699999999998</v>
      </c>
      <c r="R398">
        <v>627.33699999999999</v>
      </c>
      <c r="S398">
        <v>621.702</v>
      </c>
      <c r="T398">
        <v>635.74699999999996</v>
      </c>
      <c r="AX398">
        <v>268</v>
      </c>
      <c r="AY398">
        <v>1141.6559999999999</v>
      </c>
      <c r="AZ398">
        <v>1257.3979999999999</v>
      </c>
      <c r="BA398">
        <v>748.7</v>
      </c>
      <c r="BB398">
        <v>962.31899999999996</v>
      </c>
      <c r="BC398">
        <v>986.06</v>
      </c>
      <c r="BD398">
        <v>723.5</v>
      </c>
      <c r="BE398">
        <v>912.05399999999997</v>
      </c>
      <c r="BF398">
        <v>933.98699999999997</v>
      </c>
      <c r="BG398">
        <v>1073.8530000000001</v>
      </c>
      <c r="BH398">
        <v>822.02499999999998</v>
      </c>
      <c r="BJ398">
        <v>268</v>
      </c>
      <c r="BK398">
        <v>1144.0309999999999</v>
      </c>
      <c r="BL398">
        <v>1159.7439999999999</v>
      </c>
      <c r="BM398">
        <v>1365.8920000000001</v>
      </c>
      <c r="BN398">
        <v>978.02200000000005</v>
      </c>
      <c r="BO398">
        <v>1244.5229999999999</v>
      </c>
      <c r="BP398">
        <v>1240.9069999999999</v>
      </c>
      <c r="BQ398">
        <v>915.62300000000005</v>
      </c>
      <c r="BR398">
        <v>1107.3320000000001</v>
      </c>
      <c r="BS398">
        <v>1356.885</v>
      </c>
      <c r="BT398">
        <v>790.72</v>
      </c>
      <c r="BV398" s="6">
        <v>268</v>
      </c>
      <c r="BW398" s="6">
        <v>1026.498</v>
      </c>
      <c r="BX398" s="6">
        <v>1188.489</v>
      </c>
      <c r="BY398" s="6">
        <v>1222.9349999999999</v>
      </c>
      <c r="BZ398" s="6">
        <v>943.47900000000004</v>
      </c>
      <c r="CA398" s="6">
        <v>1064.9159999999999</v>
      </c>
      <c r="CB398" s="6">
        <v>1196.5519999999999</v>
      </c>
      <c r="CC398" s="6">
        <v>1184.2149999999999</v>
      </c>
      <c r="CD398" s="6">
        <v>983.92899999999997</v>
      </c>
      <c r="CE398" s="6">
        <v>1448.502</v>
      </c>
      <c r="CF398" s="6">
        <v>894.952</v>
      </c>
      <c r="CH398">
        <v>268</v>
      </c>
      <c r="CI398">
        <v>910.88900000000001</v>
      </c>
      <c r="CJ398">
        <v>1199.6410000000001</v>
      </c>
      <c r="CK398">
        <v>1076.193</v>
      </c>
      <c r="CL398">
        <v>886.48500000000001</v>
      </c>
      <c r="CM398">
        <v>982.28099999999995</v>
      </c>
      <c r="CN398">
        <v>1067.8720000000001</v>
      </c>
      <c r="CO398">
        <v>1110.92</v>
      </c>
      <c r="CP398">
        <v>1231.6400000000001</v>
      </c>
      <c r="CQ398">
        <v>1734.6010000000001</v>
      </c>
      <c r="CR398">
        <v>822.17399999999998</v>
      </c>
    </row>
    <row r="399" spans="2:96" x14ac:dyDescent="0.2">
      <c r="B399">
        <v>269</v>
      </c>
      <c r="J399">
        <v>688.67</v>
      </c>
      <c r="K399">
        <v>639.03399999999999</v>
      </c>
      <c r="N399">
        <v>269</v>
      </c>
      <c r="O399">
        <v>1250.8869999999999</v>
      </c>
      <c r="P399">
        <v>694.75199999999995</v>
      </c>
      <c r="R399">
        <v>616.755</v>
      </c>
      <c r="S399">
        <v>617.04300000000001</v>
      </c>
      <c r="T399">
        <v>627.29899999999998</v>
      </c>
      <c r="AX399">
        <v>269</v>
      </c>
      <c r="AY399">
        <v>1159.877</v>
      </c>
      <c r="AZ399">
        <v>1170.7550000000001</v>
      </c>
      <c r="BA399">
        <v>753.58600000000001</v>
      </c>
      <c r="BB399">
        <v>909.28499999999997</v>
      </c>
      <c r="BC399">
        <v>973.12800000000004</v>
      </c>
      <c r="BD399">
        <v>712.01199999999994</v>
      </c>
      <c r="BE399">
        <v>931.9</v>
      </c>
      <c r="BF399">
        <v>945.60500000000002</v>
      </c>
      <c r="BG399">
        <v>1058.6600000000001</v>
      </c>
      <c r="BH399">
        <v>798.10500000000002</v>
      </c>
      <c r="BJ399">
        <v>269</v>
      </c>
      <c r="BK399">
        <v>1133.9549999999999</v>
      </c>
      <c r="BL399">
        <v>1156.742</v>
      </c>
      <c r="BM399">
        <v>1413.8589999999999</v>
      </c>
      <c r="BN399">
        <v>999.58900000000006</v>
      </c>
      <c r="BO399">
        <v>1219.8889999999999</v>
      </c>
      <c r="BP399">
        <v>1203.01</v>
      </c>
      <c r="BQ399">
        <v>925.72799999999995</v>
      </c>
      <c r="BR399">
        <v>1095.037</v>
      </c>
      <c r="BS399">
        <v>1312.463</v>
      </c>
      <c r="BT399">
        <v>848.19600000000003</v>
      </c>
      <c r="BV399" s="6">
        <v>269</v>
      </c>
      <c r="BW399" s="6">
        <v>1008.753</v>
      </c>
      <c r="BX399" s="6">
        <v>1240.126</v>
      </c>
      <c r="BY399" s="6">
        <v>1165.1420000000001</v>
      </c>
      <c r="BZ399" s="6">
        <v>930.00099999999998</v>
      </c>
      <c r="CA399" s="6">
        <v>1094.7429999999999</v>
      </c>
      <c r="CB399" s="6">
        <v>1147.394</v>
      </c>
      <c r="CC399" s="6">
        <v>1229.9749999999999</v>
      </c>
      <c r="CD399" s="6">
        <v>986.72299999999996</v>
      </c>
      <c r="CE399" s="6">
        <v>1323.6980000000001</v>
      </c>
      <c r="CF399" s="6">
        <v>919.45699999999999</v>
      </c>
      <c r="CH399">
        <v>269</v>
      </c>
      <c r="CI399">
        <v>907.76099999999997</v>
      </c>
      <c r="CJ399">
        <v>1113.3399999999999</v>
      </c>
      <c r="CK399">
        <v>1125.3240000000001</v>
      </c>
      <c r="CL399">
        <v>817.57500000000005</v>
      </c>
      <c r="CM399">
        <v>1029.1500000000001</v>
      </c>
      <c r="CN399">
        <v>1153.8510000000001</v>
      </c>
      <c r="CO399">
        <v>1063.607</v>
      </c>
      <c r="CP399">
        <v>1186.1769999999999</v>
      </c>
      <c r="CQ399">
        <v>1759.63</v>
      </c>
      <c r="CR399">
        <v>807.42499999999995</v>
      </c>
    </row>
    <row r="400" spans="2:96" x14ac:dyDescent="0.2">
      <c r="B400">
        <v>270</v>
      </c>
      <c r="J400">
        <v>655.178</v>
      </c>
      <c r="N400">
        <v>270</v>
      </c>
      <c r="O400">
        <v>1294.338</v>
      </c>
      <c r="P400">
        <v>674.85</v>
      </c>
      <c r="R400">
        <v>630.78499999999997</v>
      </c>
      <c r="S400">
        <v>638.76700000000005</v>
      </c>
      <c r="T400">
        <v>653.73699999999997</v>
      </c>
      <c r="AX400">
        <v>270</v>
      </c>
      <c r="AY400">
        <v>1113.4639999999999</v>
      </c>
      <c r="AZ400">
        <v>1172.414</v>
      </c>
      <c r="BA400">
        <v>767.30200000000002</v>
      </c>
      <c r="BB400">
        <v>905.21600000000001</v>
      </c>
      <c r="BC400">
        <v>959.85400000000004</v>
      </c>
      <c r="BD400">
        <v>685.01199999999994</v>
      </c>
      <c r="BE400">
        <v>899.17200000000003</v>
      </c>
      <c r="BF400">
        <v>901.05899999999997</v>
      </c>
      <c r="BG400">
        <v>956.41200000000003</v>
      </c>
      <c r="BH400">
        <v>803.91499999999996</v>
      </c>
      <c r="BJ400">
        <v>270</v>
      </c>
      <c r="BK400">
        <v>1229.768</v>
      </c>
      <c r="BL400">
        <v>1184.1099999999999</v>
      </c>
      <c r="BM400">
        <v>1474.0719999999999</v>
      </c>
      <c r="BN400">
        <v>959.32</v>
      </c>
      <c r="BO400">
        <v>1229.5350000000001</v>
      </c>
      <c r="BP400">
        <v>1205.979</v>
      </c>
      <c r="BQ400">
        <v>888.46100000000001</v>
      </c>
      <c r="BR400">
        <v>1050.703</v>
      </c>
      <c r="BS400">
        <v>1356.9169999999999</v>
      </c>
      <c r="BT400">
        <v>873.14099999999996</v>
      </c>
      <c r="BV400" s="6">
        <v>270</v>
      </c>
      <c r="BW400" s="6">
        <v>1000.639</v>
      </c>
      <c r="BX400" s="6">
        <v>1173.646</v>
      </c>
      <c r="BY400" s="6">
        <v>1195.73</v>
      </c>
      <c r="BZ400" s="6">
        <v>900.34799999999996</v>
      </c>
      <c r="CA400" s="6">
        <v>1037.5050000000001</v>
      </c>
      <c r="CB400" s="6">
        <v>1106.482</v>
      </c>
      <c r="CC400" s="6">
        <v>1280.5229999999999</v>
      </c>
      <c r="CD400" s="6">
        <v>985.76300000000003</v>
      </c>
      <c r="CE400" s="6">
        <v>1367.5730000000001</v>
      </c>
      <c r="CF400" s="6">
        <v>878.41</v>
      </c>
      <c r="CH400">
        <v>270</v>
      </c>
      <c r="CI400">
        <v>940.15599999999995</v>
      </c>
      <c r="CJ400">
        <v>1167.3800000000001</v>
      </c>
      <c r="CK400">
        <v>1180.203</v>
      </c>
      <c r="CL400">
        <v>847.74800000000005</v>
      </c>
      <c r="CM400">
        <v>1094.527</v>
      </c>
      <c r="CN400">
        <v>1145.5920000000001</v>
      </c>
      <c r="CO400">
        <v>1070.809</v>
      </c>
      <c r="CP400">
        <v>1187.3800000000001</v>
      </c>
      <c r="CQ400">
        <v>1690.0619999999999</v>
      </c>
      <c r="CR400">
        <v>844.245</v>
      </c>
    </row>
    <row r="401" spans="2:96" x14ac:dyDescent="0.2">
      <c r="B401">
        <v>271</v>
      </c>
      <c r="J401">
        <v>644.78700000000003</v>
      </c>
      <c r="N401">
        <v>271</v>
      </c>
      <c r="O401">
        <v>1320.672</v>
      </c>
      <c r="P401">
        <v>679.09500000000003</v>
      </c>
      <c r="R401">
        <v>628.13599999999997</v>
      </c>
      <c r="S401">
        <v>635.47900000000004</v>
      </c>
      <c r="T401">
        <v>657.90099999999995</v>
      </c>
      <c r="AX401">
        <v>271</v>
      </c>
      <c r="AY401">
        <v>1096.163</v>
      </c>
      <c r="AZ401">
        <v>1148.3610000000001</v>
      </c>
      <c r="BA401">
        <v>767.13300000000004</v>
      </c>
      <c r="BB401">
        <v>873.66399999999999</v>
      </c>
      <c r="BC401">
        <v>942.12300000000005</v>
      </c>
      <c r="BD401">
        <v>688.55700000000002</v>
      </c>
      <c r="BE401">
        <v>871.678</v>
      </c>
      <c r="BF401">
        <v>925.79300000000001</v>
      </c>
      <c r="BG401">
        <v>994.77599999999995</v>
      </c>
      <c r="BH401">
        <v>773.00900000000001</v>
      </c>
      <c r="BJ401">
        <v>271</v>
      </c>
      <c r="BK401">
        <v>1263.6400000000001</v>
      </c>
      <c r="BL401">
        <v>1157.0730000000001</v>
      </c>
      <c r="BM401">
        <v>1485.7729999999999</v>
      </c>
      <c r="BN401">
        <v>947.15800000000002</v>
      </c>
      <c r="BO401">
        <v>1216.163</v>
      </c>
      <c r="BP401">
        <v>1238.5519999999999</v>
      </c>
      <c r="BQ401">
        <v>971.59100000000001</v>
      </c>
      <c r="BR401">
        <v>1112.69</v>
      </c>
      <c r="BS401">
        <v>1459.171</v>
      </c>
      <c r="BT401">
        <v>872.40700000000004</v>
      </c>
      <c r="BV401" s="6">
        <v>271</v>
      </c>
      <c r="BW401" s="6">
        <v>939.09299999999996</v>
      </c>
      <c r="BX401" s="6">
        <v>1193.2560000000001</v>
      </c>
      <c r="BY401" s="6">
        <v>1183.963</v>
      </c>
      <c r="BZ401" s="6">
        <v>895.96799999999996</v>
      </c>
      <c r="CA401" s="6">
        <v>1060.3130000000001</v>
      </c>
      <c r="CB401" s="6">
        <v>1120.8330000000001</v>
      </c>
      <c r="CC401" s="6">
        <v>1247.462</v>
      </c>
      <c r="CD401" s="6">
        <v>918.10900000000004</v>
      </c>
      <c r="CE401" s="6">
        <v>1342.1969999999999</v>
      </c>
      <c r="CF401" s="6">
        <v>847</v>
      </c>
      <c r="CH401">
        <v>271</v>
      </c>
      <c r="CI401">
        <v>918.08600000000001</v>
      </c>
      <c r="CJ401">
        <v>1199.213</v>
      </c>
      <c r="CK401">
        <v>1151.183</v>
      </c>
      <c r="CL401">
        <v>861.45899999999995</v>
      </c>
      <c r="CM401">
        <v>1072.059</v>
      </c>
      <c r="CN401">
        <v>1107.077</v>
      </c>
      <c r="CO401">
        <v>994.51599999999996</v>
      </c>
      <c r="CP401">
        <v>1123.309</v>
      </c>
      <c r="CQ401">
        <v>1660.4580000000001</v>
      </c>
      <c r="CR401">
        <v>833.58500000000004</v>
      </c>
    </row>
    <row r="402" spans="2:96" x14ac:dyDescent="0.2">
      <c r="B402">
        <v>272</v>
      </c>
      <c r="J402">
        <v>650.9</v>
      </c>
      <c r="N402">
        <v>272</v>
      </c>
      <c r="O402">
        <v>1316.923</v>
      </c>
      <c r="P402">
        <v>676.99599999999998</v>
      </c>
      <c r="R402">
        <v>615.20899999999995</v>
      </c>
      <c r="S402">
        <v>625.50099999999998</v>
      </c>
      <c r="T402">
        <v>659.48099999999999</v>
      </c>
      <c r="AX402">
        <v>272</v>
      </c>
      <c r="AY402">
        <v>1077.3499999999999</v>
      </c>
      <c r="AZ402">
        <v>1135.76</v>
      </c>
      <c r="BA402">
        <v>757.81600000000003</v>
      </c>
      <c r="BB402">
        <v>887.48299999999995</v>
      </c>
      <c r="BC402">
        <v>937.17</v>
      </c>
      <c r="BD402">
        <v>696.428</v>
      </c>
      <c r="BE402">
        <v>904.49699999999996</v>
      </c>
      <c r="BF402">
        <v>968</v>
      </c>
      <c r="BG402">
        <v>957.24099999999999</v>
      </c>
      <c r="BH402">
        <v>807.13699999999994</v>
      </c>
      <c r="BJ402">
        <v>272</v>
      </c>
      <c r="BK402">
        <v>1308.7729999999999</v>
      </c>
      <c r="BL402">
        <v>1264.2739999999999</v>
      </c>
      <c r="BM402">
        <v>1457.172</v>
      </c>
      <c r="BN402">
        <v>997.52800000000002</v>
      </c>
      <c r="BO402">
        <v>1231.598</v>
      </c>
      <c r="BP402">
        <v>1142.5509999999999</v>
      </c>
      <c r="BQ402">
        <v>1007.572</v>
      </c>
      <c r="BR402">
        <v>1133.8610000000001</v>
      </c>
      <c r="BS402">
        <v>1524.6510000000001</v>
      </c>
      <c r="BT402">
        <v>891.71199999999999</v>
      </c>
      <c r="BV402" s="6">
        <v>272</v>
      </c>
      <c r="BW402" s="6">
        <v>941.47900000000004</v>
      </c>
      <c r="BX402" s="6">
        <v>1145.7139999999999</v>
      </c>
      <c r="BY402" s="6">
        <v>1218.8699999999999</v>
      </c>
      <c r="BZ402" s="6">
        <v>887.99599999999998</v>
      </c>
      <c r="CA402" s="6">
        <v>1122.1079999999999</v>
      </c>
      <c r="CB402" s="6">
        <v>1132.5930000000001</v>
      </c>
      <c r="CC402" s="6">
        <v>1222.5909999999999</v>
      </c>
      <c r="CD402" s="6">
        <v>942.60400000000004</v>
      </c>
      <c r="CE402" s="6">
        <v>1328.2049999999999</v>
      </c>
      <c r="CF402" s="6">
        <v>879.07100000000003</v>
      </c>
      <c r="CH402">
        <v>272</v>
      </c>
      <c r="CI402">
        <v>903.72500000000002</v>
      </c>
      <c r="CJ402">
        <v>1223.191</v>
      </c>
      <c r="CK402">
        <v>1152.6489999999999</v>
      </c>
      <c r="CL402">
        <v>893.53599999999994</v>
      </c>
      <c r="CM402">
        <v>1063.5060000000001</v>
      </c>
      <c r="CN402">
        <v>1073.47</v>
      </c>
      <c r="CO402">
        <v>996.96</v>
      </c>
      <c r="CP402">
        <v>1100.1659999999999</v>
      </c>
      <c r="CQ402">
        <v>1577.2049999999999</v>
      </c>
      <c r="CR402">
        <v>825.56200000000001</v>
      </c>
    </row>
    <row r="403" spans="2:96" x14ac:dyDescent="0.2">
      <c r="N403">
        <v>273</v>
      </c>
      <c r="O403">
        <v>1433.7049999999999</v>
      </c>
      <c r="P403">
        <v>671.84900000000005</v>
      </c>
      <c r="R403">
        <v>618.64099999999996</v>
      </c>
      <c r="S403">
        <v>608.94100000000003</v>
      </c>
      <c r="T403">
        <v>660.00800000000004</v>
      </c>
      <c r="AX403">
        <v>273</v>
      </c>
      <c r="AY403">
        <v>1024.713</v>
      </c>
      <c r="AZ403">
        <v>1073.3009999999999</v>
      </c>
      <c r="BA403">
        <v>798.13699999999994</v>
      </c>
      <c r="BB403">
        <v>901.279</v>
      </c>
      <c r="BC403">
        <v>886.81899999999996</v>
      </c>
      <c r="BD403">
        <v>718.28599999999994</v>
      </c>
      <c r="BE403">
        <v>880.53599999999994</v>
      </c>
      <c r="BF403">
        <v>996.16099999999994</v>
      </c>
      <c r="BG403">
        <v>954.44</v>
      </c>
      <c r="BH403">
        <v>760.83199999999999</v>
      </c>
      <c r="BJ403">
        <v>273</v>
      </c>
      <c r="BK403">
        <v>1238.701</v>
      </c>
      <c r="BL403">
        <v>1234.0909999999999</v>
      </c>
      <c r="BM403">
        <v>1478.279</v>
      </c>
      <c r="BN403">
        <v>962.31299999999999</v>
      </c>
      <c r="BO403">
        <v>1196.9749999999999</v>
      </c>
      <c r="BP403">
        <v>1146.5999999999999</v>
      </c>
      <c r="BQ403">
        <v>988.13699999999994</v>
      </c>
      <c r="BR403">
        <v>1138.107</v>
      </c>
      <c r="BS403">
        <v>1491.787</v>
      </c>
      <c r="BT403">
        <v>919.29</v>
      </c>
      <c r="BV403" s="6">
        <v>273</v>
      </c>
      <c r="BW403" s="6">
        <v>870.33100000000002</v>
      </c>
      <c r="BX403" s="6">
        <v>1112.0530000000001</v>
      </c>
      <c r="BY403" s="6">
        <v>1252.6199999999999</v>
      </c>
      <c r="BZ403" s="6">
        <v>900.34199999999998</v>
      </c>
      <c r="CA403" s="6">
        <v>1125.6489999999999</v>
      </c>
      <c r="CB403" s="6">
        <v>1080.1880000000001</v>
      </c>
      <c r="CC403" s="6">
        <v>1210.018</v>
      </c>
      <c r="CD403" s="6">
        <v>1005.859</v>
      </c>
      <c r="CE403" s="6">
        <v>1343.0889999999999</v>
      </c>
      <c r="CF403" s="6">
        <v>872.24400000000003</v>
      </c>
      <c r="CH403">
        <v>273</v>
      </c>
      <c r="CI403">
        <v>880.93200000000002</v>
      </c>
      <c r="CJ403">
        <v>1162.9010000000001</v>
      </c>
      <c r="CK403">
        <v>1183.7449999999999</v>
      </c>
      <c r="CL403">
        <v>943.553</v>
      </c>
      <c r="CM403">
        <v>1081.473</v>
      </c>
      <c r="CN403">
        <v>1137.309</v>
      </c>
      <c r="CO403">
        <v>1023.577</v>
      </c>
      <c r="CP403">
        <v>1100.076</v>
      </c>
      <c r="CQ403">
        <v>1549.0319999999999</v>
      </c>
      <c r="CR403">
        <v>790.87</v>
      </c>
    </row>
    <row r="404" spans="2:96" x14ac:dyDescent="0.2">
      <c r="N404">
        <v>274</v>
      </c>
      <c r="O404">
        <v>1397.134</v>
      </c>
      <c r="P404">
        <v>670.6</v>
      </c>
      <c r="R404">
        <v>609.66700000000003</v>
      </c>
      <c r="S404">
        <v>631.28399999999999</v>
      </c>
      <c r="T404">
        <v>634.68899999999996</v>
      </c>
      <c r="AX404">
        <v>274</v>
      </c>
      <c r="AY404">
        <v>1038.3340000000001</v>
      </c>
      <c r="AZ404">
        <v>1128.556</v>
      </c>
      <c r="BA404">
        <v>819.99900000000002</v>
      </c>
      <c r="BB404">
        <v>841.52200000000005</v>
      </c>
      <c r="BC404">
        <v>889.08299999999997</v>
      </c>
      <c r="BD404">
        <v>742.83100000000002</v>
      </c>
      <c r="BE404">
        <v>860.82899999999995</v>
      </c>
      <c r="BF404">
        <v>1019.383</v>
      </c>
      <c r="BG404">
        <v>937.94500000000005</v>
      </c>
      <c r="BH404">
        <v>715.45699999999999</v>
      </c>
      <c r="BJ404">
        <v>274</v>
      </c>
      <c r="BK404">
        <v>1178.1990000000001</v>
      </c>
      <c r="BL404">
        <v>1226.992</v>
      </c>
      <c r="BM404">
        <v>1491.1220000000001</v>
      </c>
      <c r="BN404">
        <v>924.43799999999999</v>
      </c>
      <c r="BO404">
        <v>1223.8520000000001</v>
      </c>
      <c r="BP404">
        <v>1134.1780000000001</v>
      </c>
      <c r="BQ404">
        <v>1010.457</v>
      </c>
      <c r="BR404">
        <v>1218.1959999999999</v>
      </c>
      <c r="BS404">
        <v>1514.36</v>
      </c>
      <c r="BT404">
        <v>917.69899999999996</v>
      </c>
      <c r="BV404" s="6">
        <v>274</v>
      </c>
      <c r="BW404" s="6">
        <v>830.13199999999995</v>
      </c>
      <c r="BX404" s="6">
        <v>1122.9059999999999</v>
      </c>
      <c r="BY404" s="6">
        <v>1324.761</v>
      </c>
      <c r="BZ404" s="6">
        <v>910.79300000000001</v>
      </c>
      <c r="CA404" s="6">
        <v>1086.683</v>
      </c>
      <c r="CB404" s="6">
        <v>1112.0640000000001</v>
      </c>
      <c r="CC404" s="6">
        <v>1178.211</v>
      </c>
      <c r="CD404" s="6">
        <v>979.18799999999999</v>
      </c>
      <c r="CE404" s="6">
        <v>1361.856</v>
      </c>
      <c r="CF404" s="6">
        <v>821.74699999999996</v>
      </c>
      <c r="CH404">
        <v>274</v>
      </c>
      <c r="CI404">
        <v>881.18</v>
      </c>
      <c r="CJ404">
        <v>1210.8340000000001</v>
      </c>
      <c r="CK404">
        <v>1230.905</v>
      </c>
      <c r="CL404">
        <v>864.21199999999999</v>
      </c>
      <c r="CM404">
        <v>1080.3130000000001</v>
      </c>
      <c r="CN404">
        <v>1114.4570000000001</v>
      </c>
      <c r="CO404">
        <v>1009.41</v>
      </c>
      <c r="CP404">
        <v>1080.0730000000001</v>
      </c>
      <c r="CQ404">
        <v>1621.117</v>
      </c>
      <c r="CR404">
        <v>762.70299999999997</v>
      </c>
    </row>
    <row r="405" spans="2:96" x14ac:dyDescent="0.2">
      <c r="N405">
        <v>275</v>
      </c>
      <c r="O405">
        <v>1448.27</v>
      </c>
      <c r="P405">
        <v>672.19200000000001</v>
      </c>
      <c r="R405">
        <v>613.27599999999995</v>
      </c>
      <c r="T405">
        <v>627.68200000000002</v>
      </c>
      <c r="AX405">
        <v>275</v>
      </c>
      <c r="AY405">
        <v>1036.96</v>
      </c>
      <c r="AZ405">
        <v>1058.499</v>
      </c>
      <c r="BA405">
        <v>811.28700000000003</v>
      </c>
      <c r="BB405">
        <v>832.27300000000002</v>
      </c>
      <c r="BC405">
        <v>847.93799999999999</v>
      </c>
      <c r="BD405">
        <v>768.05399999999997</v>
      </c>
      <c r="BE405">
        <v>816.92100000000005</v>
      </c>
      <c r="BF405">
        <v>952.96600000000001</v>
      </c>
      <c r="BG405">
        <v>943.70899999999995</v>
      </c>
      <c r="BH405">
        <v>732.67600000000004</v>
      </c>
      <c r="BJ405">
        <v>275</v>
      </c>
      <c r="BK405">
        <v>1179.296</v>
      </c>
      <c r="BL405">
        <v>1250.8810000000001</v>
      </c>
      <c r="BM405">
        <v>1561.4960000000001</v>
      </c>
      <c r="BN405">
        <v>963.39300000000003</v>
      </c>
      <c r="BO405">
        <v>1238.5899999999999</v>
      </c>
      <c r="BP405">
        <v>1140.3489999999999</v>
      </c>
      <c r="BQ405">
        <v>1072.596</v>
      </c>
      <c r="BR405">
        <v>1152.192</v>
      </c>
      <c r="BS405">
        <v>1489.2550000000001</v>
      </c>
      <c r="BT405">
        <v>881.577</v>
      </c>
      <c r="BV405" s="6">
        <v>275</v>
      </c>
      <c r="BW405" s="6">
        <v>832.80399999999997</v>
      </c>
      <c r="BX405" s="6">
        <v>1201.2719999999999</v>
      </c>
      <c r="BY405" s="6">
        <v>1299.175</v>
      </c>
      <c r="BZ405" s="6">
        <v>900.20699999999999</v>
      </c>
      <c r="CA405" s="6">
        <v>1049.182</v>
      </c>
      <c r="CB405" s="6">
        <v>1059.9739999999999</v>
      </c>
      <c r="CC405" s="6">
        <v>1179.825</v>
      </c>
      <c r="CD405" s="6">
        <v>978.46600000000001</v>
      </c>
      <c r="CE405" s="6">
        <v>1296.1099999999999</v>
      </c>
      <c r="CF405" s="6">
        <v>843.22</v>
      </c>
      <c r="CH405">
        <v>275</v>
      </c>
      <c r="CI405">
        <v>903.83600000000001</v>
      </c>
      <c r="CJ405">
        <v>1148.6099999999999</v>
      </c>
      <c r="CK405">
        <v>1289.585</v>
      </c>
      <c r="CL405">
        <v>842.23400000000004</v>
      </c>
      <c r="CM405">
        <v>1032.306</v>
      </c>
      <c r="CN405">
        <v>1111.8499999999999</v>
      </c>
      <c r="CO405">
        <v>1082.4849999999999</v>
      </c>
      <c r="CP405">
        <v>1073.4870000000001</v>
      </c>
      <c r="CQ405">
        <v>1542.874</v>
      </c>
      <c r="CR405">
        <v>798.19200000000001</v>
      </c>
    </row>
    <row r="406" spans="2:96" x14ac:dyDescent="0.2">
      <c r="N406">
        <v>276</v>
      </c>
      <c r="O406">
        <v>1583.5309999999999</v>
      </c>
      <c r="P406">
        <v>673.38</v>
      </c>
      <c r="R406">
        <v>616.26800000000003</v>
      </c>
      <c r="T406">
        <v>627.50800000000004</v>
      </c>
      <c r="AX406">
        <v>276</v>
      </c>
      <c r="AY406">
        <v>987.38699999999994</v>
      </c>
      <c r="AZ406">
        <v>1121.1949999999999</v>
      </c>
      <c r="BA406">
        <v>836.60599999999999</v>
      </c>
      <c r="BB406">
        <v>842.13400000000001</v>
      </c>
      <c r="BC406">
        <v>860.43</v>
      </c>
      <c r="BD406">
        <v>756.53099999999995</v>
      </c>
      <c r="BE406">
        <v>833.86599999999999</v>
      </c>
      <c r="BF406">
        <v>925.274</v>
      </c>
      <c r="BG406">
        <v>946.94899999999996</v>
      </c>
      <c r="BH406">
        <v>743.87900000000002</v>
      </c>
      <c r="BJ406">
        <v>276</v>
      </c>
      <c r="BK406">
        <v>1200.664</v>
      </c>
      <c r="BL406">
        <v>1215.6849999999999</v>
      </c>
      <c r="BM406">
        <v>1549.492</v>
      </c>
      <c r="BN406">
        <v>914.673</v>
      </c>
      <c r="BO406">
        <v>1242.4880000000001</v>
      </c>
      <c r="BP406">
        <v>1168.28</v>
      </c>
      <c r="BQ406">
        <v>1087.1379999999999</v>
      </c>
      <c r="BR406">
        <v>1162.2950000000001</v>
      </c>
      <c r="BS406">
        <v>1556.7190000000001</v>
      </c>
      <c r="BT406">
        <v>872.54700000000003</v>
      </c>
      <c r="BV406" s="6">
        <v>276</v>
      </c>
      <c r="BW406" s="6">
        <v>813.83299999999997</v>
      </c>
      <c r="BX406" s="6">
        <v>1148.9259999999999</v>
      </c>
      <c r="BY406" s="6">
        <v>1268.4739999999999</v>
      </c>
      <c r="BZ406" s="6">
        <v>865.97400000000005</v>
      </c>
      <c r="CA406" s="6">
        <v>976.26099999999997</v>
      </c>
      <c r="CB406" s="6">
        <v>1098.972</v>
      </c>
      <c r="CC406" s="6">
        <v>1121.26</v>
      </c>
      <c r="CD406" s="6">
        <v>971.96199999999999</v>
      </c>
      <c r="CE406" s="6">
        <v>1298.4269999999999</v>
      </c>
      <c r="CF406" s="6">
        <v>841.28700000000003</v>
      </c>
      <c r="CH406">
        <v>276</v>
      </c>
      <c r="CI406">
        <v>906.55899999999997</v>
      </c>
      <c r="CJ406">
        <v>1102.777</v>
      </c>
      <c r="CK406">
        <v>1262.828</v>
      </c>
      <c r="CL406">
        <v>851.02099999999996</v>
      </c>
      <c r="CM406">
        <v>1052.0920000000001</v>
      </c>
      <c r="CN406">
        <v>1063.953</v>
      </c>
      <c r="CO406">
        <v>1045.0060000000001</v>
      </c>
      <c r="CP406">
        <v>1066.838</v>
      </c>
      <c r="CQ406">
        <v>1549.771</v>
      </c>
      <c r="CR406">
        <v>805.55200000000002</v>
      </c>
    </row>
    <row r="407" spans="2:96" x14ac:dyDescent="0.2">
      <c r="P407">
        <v>670.47400000000005</v>
      </c>
      <c r="R407">
        <v>627.10199999999998</v>
      </c>
      <c r="T407">
        <v>630.92200000000003</v>
      </c>
      <c r="AX407">
        <v>277</v>
      </c>
      <c r="AY407">
        <v>976.63699999999994</v>
      </c>
      <c r="AZ407">
        <v>1166.42</v>
      </c>
      <c r="BA407">
        <v>856.40200000000004</v>
      </c>
      <c r="BB407">
        <v>815.14599999999996</v>
      </c>
      <c r="BC407">
        <v>805.02300000000002</v>
      </c>
      <c r="BD407">
        <v>726.19600000000003</v>
      </c>
      <c r="BE407">
        <v>846.55399999999997</v>
      </c>
      <c r="BF407">
        <v>915.90700000000004</v>
      </c>
      <c r="BG407">
        <v>887.29399999999998</v>
      </c>
      <c r="BH407">
        <v>760.19500000000005</v>
      </c>
      <c r="BJ407">
        <v>277</v>
      </c>
      <c r="BK407">
        <v>1151.7529999999999</v>
      </c>
      <c r="BL407">
        <v>1318.2449999999999</v>
      </c>
      <c r="BM407">
        <v>1535.1590000000001</v>
      </c>
      <c r="BN407">
        <v>911.10299999999995</v>
      </c>
      <c r="BO407">
        <v>1209.31</v>
      </c>
      <c r="BP407">
        <v>1170.7550000000001</v>
      </c>
      <c r="BQ407">
        <v>1025.1220000000001</v>
      </c>
      <c r="BR407">
        <v>1105.7049999999999</v>
      </c>
      <c r="BS407">
        <v>1527.095</v>
      </c>
      <c r="BT407">
        <v>858.51</v>
      </c>
      <c r="BV407" s="6">
        <v>277</v>
      </c>
      <c r="BW407" s="6">
        <v>811.05200000000002</v>
      </c>
      <c r="BX407" s="6">
        <v>1078.317</v>
      </c>
      <c r="BY407" s="6">
        <v>1170.5909999999999</v>
      </c>
      <c r="BZ407" s="6">
        <v>866.04399999999998</v>
      </c>
      <c r="CA407" s="6">
        <v>996.73500000000001</v>
      </c>
      <c r="CB407" s="6">
        <v>1029.713</v>
      </c>
      <c r="CC407" s="6">
        <v>1125.4690000000001</v>
      </c>
      <c r="CD407" s="6">
        <v>968.81899999999996</v>
      </c>
      <c r="CE407" s="6">
        <v>1401.473</v>
      </c>
      <c r="CF407" s="6">
        <v>843.91399999999999</v>
      </c>
      <c r="CH407">
        <v>277</v>
      </c>
      <c r="CI407">
        <v>847.37</v>
      </c>
      <c r="CJ407">
        <v>1135.383</v>
      </c>
      <c r="CK407">
        <v>1297.9760000000001</v>
      </c>
      <c r="CL407">
        <v>873.40899999999999</v>
      </c>
      <c r="CM407">
        <v>1105.7370000000001</v>
      </c>
      <c r="CN407">
        <v>1029.662</v>
      </c>
      <c r="CO407">
        <v>1068.5530000000001</v>
      </c>
      <c r="CP407">
        <v>1094.4110000000001</v>
      </c>
      <c r="CQ407">
        <v>1524.037</v>
      </c>
      <c r="CR407">
        <v>805.23</v>
      </c>
    </row>
    <row r="408" spans="2:96" x14ac:dyDescent="0.2">
      <c r="P408">
        <v>682.24699999999996</v>
      </c>
      <c r="R408">
        <v>622.67899999999997</v>
      </c>
      <c r="T408">
        <v>619.99099999999999</v>
      </c>
      <c r="AX408">
        <v>278</v>
      </c>
      <c r="AY408">
        <v>1017.059</v>
      </c>
      <c r="AZ408">
        <v>1141.5740000000001</v>
      </c>
      <c r="BA408">
        <v>815.40200000000004</v>
      </c>
      <c r="BB408">
        <v>819.02499999999998</v>
      </c>
      <c r="BC408">
        <v>874.745</v>
      </c>
      <c r="BD408">
        <v>702.9</v>
      </c>
      <c r="BE408">
        <v>823.77700000000004</v>
      </c>
      <c r="BF408">
        <v>926.952</v>
      </c>
      <c r="BG408">
        <v>896.29399999999998</v>
      </c>
      <c r="BH408">
        <v>747.31399999999996</v>
      </c>
      <c r="BJ408">
        <v>278</v>
      </c>
      <c r="BK408">
        <v>1099.8900000000001</v>
      </c>
      <c r="BL408">
        <v>1248.2909999999999</v>
      </c>
      <c r="BM408">
        <v>1428.008</v>
      </c>
      <c r="BN408">
        <v>905.11599999999999</v>
      </c>
      <c r="BO408">
        <v>1139.6849999999999</v>
      </c>
      <c r="BP408">
        <v>1190.5319999999999</v>
      </c>
      <c r="BQ408">
        <v>1168.0329999999999</v>
      </c>
      <c r="BR408">
        <v>1154.02</v>
      </c>
      <c r="BS408">
        <v>1575.0740000000001</v>
      </c>
      <c r="BT408">
        <v>876.77599999999995</v>
      </c>
      <c r="BV408" s="6">
        <v>278</v>
      </c>
      <c r="BW408" s="6">
        <v>792.29899999999998</v>
      </c>
      <c r="BX408" s="6">
        <v>1069.1859999999999</v>
      </c>
      <c r="BY408" s="6">
        <v>1166.9559999999999</v>
      </c>
      <c r="BZ408" s="6">
        <v>870.50099999999998</v>
      </c>
      <c r="CA408" s="6">
        <v>1002.946</v>
      </c>
      <c r="CB408" s="6">
        <v>1028.748</v>
      </c>
      <c r="CC408" s="6">
        <v>1064.7170000000001</v>
      </c>
      <c r="CD408" s="6">
        <v>950.05100000000004</v>
      </c>
      <c r="CE408" s="6">
        <v>1429.9939999999999</v>
      </c>
      <c r="CF408" s="6">
        <v>843.84299999999996</v>
      </c>
      <c r="CH408">
        <v>278</v>
      </c>
      <c r="CI408">
        <v>866.274</v>
      </c>
      <c r="CJ408">
        <v>1141.537</v>
      </c>
      <c r="CK408">
        <v>1205.05</v>
      </c>
      <c r="CL408">
        <v>862.97699999999998</v>
      </c>
      <c r="CM408">
        <v>1120.2449999999999</v>
      </c>
      <c r="CN408">
        <v>1092.1949999999999</v>
      </c>
      <c r="CO408">
        <v>1045.6369999999999</v>
      </c>
      <c r="CP408">
        <v>1093.7</v>
      </c>
      <c r="CQ408">
        <v>1548.4159999999999</v>
      </c>
      <c r="CR408">
        <v>767.87</v>
      </c>
    </row>
    <row r="409" spans="2:96" x14ac:dyDescent="0.2">
      <c r="P409">
        <v>669.87699999999995</v>
      </c>
      <c r="R409">
        <v>600.42700000000002</v>
      </c>
      <c r="T409">
        <v>636.29600000000005</v>
      </c>
      <c r="AX409">
        <v>279</v>
      </c>
      <c r="AY409">
        <v>1027.2059999999999</v>
      </c>
      <c r="AZ409">
        <v>1126.432</v>
      </c>
      <c r="BA409">
        <v>826.34500000000003</v>
      </c>
      <c r="BB409">
        <v>832.10900000000004</v>
      </c>
      <c r="BC409">
        <v>851.524</v>
      </c>
      <c r="BD409">
        <v>708.79899999999998</v>
      </c>
      <c r="BE409">
        <v>781.08799999999997</v>
      </c>
      <c r="BF409">
        <v>901.74599999999998</v>
      </c>
      <c r="BG409">
        <v>877.601</v>
      </c>
      <c r="BH409">
        <v>754.24599999999998</v>
      </c>
      <c r="BJ409">
        <v>279</v>
      </c>
      <c r="BK409">
        <v>1106.2429999999999</v>
      </c>
      <c r="BL409">
        <v>1269.6210000000001</v>
      </c>
      <c r="BM409">
        <v>1444.4169999999999</v>
      </c>
      <c r="BN409">
        <v>880.70100000000002</v>
      </c>
      <c r="BO409">
        <v>1121.586</v>
      </c>
      <c r="BP409">
        <v>1157.4849999999999</v>
      </c>
      <c r="BQ409">
        <v>1140.4970000000001</v>
      </c>
      <c r="BR409">
        <v>1176.2159999999999</v>
      </c>
      <c r="BS409">
        <v>1466.328</v>
      </c>
      <c r="BT409">
        <v>841.202</v>
      </c>
      <c r="BV409" s="6">
        <v>279</v>
      </c>
      <c r="BW409" s="6">
        <v>799.09699999999998</v>
      </c>
      <c r="BX409" s="6">
        <v>1068.739</v>
      </c>
      <c r="BY409" s="6">
        <v>1184.53</v>
      </c>
      <c r="BZ409" s="6">
        <v>840.54</v>
      </c>
      <c r="CA409" s="6">
        <v>1073.2819999999999</v>
      </c>
      <c r="CB409" s="6">
        <v>1050.4069999999999</v>
      </c>
      <c r="CC409" s="6">
        <v>1036.915</v>
      </c>
      <c r="CD409" s="6">
        <v>954.226</v>
      </c>
      <c r="CE409" s="6">
        <v>1426.4069999999999</v>
      </c>
      <c r="CF409" s="6">
        <v>846.03599999999994</v>
      </c>
      <c r="CH409">
        <v>279</v>
      </c>
      <c r="CI409">
        <v>868.4</v>
      </c>
      <c r="CJ409">
        <v>1131.7670000000001</v>
      </c>
      <c r="CK409">
        <v>1198.126</v>
      </c>
      <c r="CL409">
        <v>851.93499999999995</v>
      </c>
      <c r="CM409">
        <v>1097.5640000000001</v>
      </c>
      <c r="CN409">
        <v>1098.5160000000001</v>
      </c>
      <c r="CO409">
        <v>994.37599999999998</v>
      </c>
      <c r="CP409">
        <v>1086.183</v>
      </c>
      <c r="CQ409">
        <v>1580.2460000000001</v>
      </c>
      <c r="CR409">
        <v>791.428</v>
      </c>
    </row>
    <row r="410" spans="2:96" x14ac:dyDescent="0.2">
      <c r="P410">
        <v>642.00199999999995</v>
      </c>
      <c r="R410">
        <v>595.13900000000001</v>
      </c>
      <c r="T410">
        <v>622.01800000000003</v>
      </c>
      <c r="AX410">
        <v>280</v>
      </c>
      <c r="AY410">
        <v>1056.037</v>
      </c>
      <c r="AZ410">
        <v>1109.9469999999999</v>
      </c>
      <c r="BA410">
        <v>828.93700000000001</v>
      </c>
      <c r="BB410">
        <v>828.697</v>
      </c>
      <c r="BC410">
        <v>872.952</v>
      </c>
      <c r="BD410">
        <v>690.4</v>
      </c>
      <c r="BE410">
        <v>760.27200000000005</v>
      </c>
      <c r="BF410">
        <v>892.13199999999995</v>
      </c>
      <c r="BG410">
        <v>865.60400000000004</v>
      </c>
      <c r="BH410">
        <v>733.11099999999999</v>
      </c>
      <c r="BJ410">
        <v>280</v>
      </c>
      <c r="BK410">
        <v>1071.144</v>
      </c>
      <c r="BL410">
        <v>1296.454</v>
      </c>
      <c r="BM410">
        <v>1324.615</v>
      </c>
      <c r="BN410">
        <v>875.54499999999996</v>
      </c>
      <c r="BO410">
        <v>1209.4780000000001</v>
      </c>
      <c r="BP410">
        <v>1217.905</v>
      </c>
      <c r="BQ410">
        <v>1113.3989999999999</v>
      </c>
      <c r="BR410">
        <v>1196.8340000000001</v>
      </c>
      <c r="BS410">
        <v>1492.4469999999999</v>
      </c>
      <c r="BT410">
        <v>858.18399999999997</v>
      </c>
      <c r="BV410" s="6">
        <v>280</v>
      </c>
      <c r="BW410" s="6">
        <v>838.50699999999995</v>
      </c>
      <c r="BX410" s="6">
        <v>1026.492</v>
      </c>
      <c r="BY410" s="6">
        <v>1208.402</v>
      </c>
      <c r="BZ410" s="6">
        <v>836.90099999999995</v>
      </c>
      <c r="CA410" s="6">
        <v>1072.511</v>
      </c>
      <c r="CB410" s="6">
        <v>1101.06</v>
      </c>
      <c r="CC410" s="6">
        <v>1040.193</v>
      </c>
      <c r="CD410" s="6">
        <v>952.28599999999994</v>
      </c>
      <c r="CE410" s="6">
        <v>1365.278</v>
      </c>
      <c r="CF410" s="6">
        <v>849.57799999999997</v>
      </c>
      <c r="CH410">
        <v>280</v>
      </c>
      <c r="CI410">
        <v>809.60299999999995</v>
      </c>
      <c r="CJ410">
        <v>1097.527</v>
      </c>
      <c r="CK410">
        <v>1141.501</v>
      </c>
      <c r="CL410">
        <v>846.95500000000004</v>
      </c>
      <c r="CM410">
        <v>1144.03</v>
      </c>
      <c r="CN410">
        <v>1064.2380000000001</v>
      </c>
      <c r="CO410">
        <v>1013.675</v>
      </c>
      <c r="CP410">
        <v>1107.48</v>
      </c>
      <c r="CQ410">
        <v>1605.624</v>
      </c>
      <c r="CR410">
        <v>750.71600000000001</v>
      </c>
    </row>
    <row r="411" spans="2:96" x14ac:dyDescent="0.2">
      <c r="P411">
        <v>658.16499999999996</v>
      </c>
      <c r="R411">
        <v>603.02700000000004</v>
      </c>
      <c r="T411">
        <v>646.46100000000001</v>
      </c>
      <c r="AX411">
        <v>281</v>
      </c>
      <c r="AY411">
        <v>1050.3689999999999</v>
      </c>
      <c r="AZ411">
        <v>1155.0409999999999</v>
      </c>
      <c r="BA411">
        <v>824.08199999999999</v>
      </c>
      <c r="BB411">
        <v>803.40099999999995</v>
      </c>
      <c r="BC411">
        <v>933.41600000000005</v>
      </c>
      <c r="BD411">
        <v>654.57000000000005</v>
      </c>
      <c r="BE411">
        <v>814.76</v>
      </c>
      <c r="BF411">
        <v>908.37599999999998</v>
      </c>
      <c r="BG411">
        <v>897.38900000000001</v>
      </c>
      <c r="BH411">
        <v>802.57299999999998</v>
      </c>
      <c r="BJ411">
        <v>281</v>
      </c>
      <c r="BK411">
        <v>1079.3499999999999</v>
      </c>
      <c r="BL411">
        <v>1319.075</v>
      </c>
      <c r="BM411">
        <v>1330.0550000000001</v>
      </c>
      <c r="BN411">
        <v>883.60699999999997</v>
      </c>
      <c r="BO411">
        <v>1146.9760000000001</v>
      </c>
      <c r="BP411">
        <v>1159.1089999999999</v>
      </c>
      <c r="BQ411">
        <v>1066.7929999999999</v>
      </c>
      <c r="BR411">
        <v>1139.143</v>
      </c>
      <c r="BS411">
        <v>1438.606</v>
      </c>
      <c r="BT411">
        <v>816.49800000000005</v>
      </c>
      <c r="BV411" s="6">
        <v>281</v>
      </c>
      <c r="BW411" s="6">
        <v>903.06500000000005</v>
      </c>
      <c r="BX411" s="6">
        <v>1060.845</v>
      </c>
      <c r="BY411" s="6">
        <v>1159.874</v>
      </c>
      <c r="BZ411" s="6">
        <v>883.90499999999997</v>
      </c>
      <c r="CA411" s="6">
        <v>1052.1099999999999</v>
      </c>
      <c r="CB411" s="6">
        <v>1091.8340000000001</v>
      </c>
      <c r="CC411" s="6">
        <v>1089.115</v>
      </c>
      <c r="CD411" s="6">
        <v>996.95799999999997</v>
      </c>
      <c r="CE411" s="6">
        <v>1407.6880000000001</v>
      </c>
      <c r="CF411" s="6">
        <v>794.66</v>
      </c>
      <c r="CH411">
        <v>281</v>
      </c>
      <c r="CI411">
        <v>853.31200000000001</v>
      </c>
      <c r="CJ411">
        <v>1065.6769999999999</v>
      </c>
      <c r="CK411">
        <v>1158.771</v>
      </c>
      <c r="CL411">
        <v>861.82</v>
      </c>
      <c r="CM411">
        <v>1107.6179999999999</v>
      </c>
      <c r="CN411">
        <v>1095.396</v>
      </c>
      <c r="CO411">
        <v>1003.16</v>
      </c>
      <c r="CP411">
        <v>1096.194</v>
      </c>
      <c r="CQ411">
        <v>1574.7660000000001</v>
      </c>
      <c r="CR411">
        <v>788.97199999999998</v>
      </c>
    </row>
    <row r="412" spans="2:96" x14ac:dyDescent="0.2">
      <c r="P412">
        <v>646.62599999999998</v>
      </c>
      <c r="R412">
        <v>602.82799999999997</v>
      </c>
      <c r="T412">
        <v>650.60400000000004</v>
      </c>
      <c r="AX412">
        <v>282</v>
      </c>
      <c r="AY412">
        <v>1079.7809999999999</v>
      </c>
      <c r="AZ412">
        <v>1099.1310000000001</v>
      </c>
      <c r="BA412">
        <v>807.81700000000001</v>
      </c>
      <c r="BB412">
        <v>800.37800000000004</v>
      </c>
      <c r="BC412">
        <v>894.73299999999995</v>
      </c>
      <c r="BD412">
        <v>665.18299999999999</v>
      </c>
      <c r="BE412">
        <v>765.74099999999999</v>
      </c>
      <c r="BF412">
        <v>982.34100000000001</v>
      </c>
      <c r="BG412">
        <v>903.79100000000005</v>
      </c>
      <c r="BH412">
        <v>762.45100000000002</v>
      </c>
      <c r="BJ412">
        <v>282</v>
      </c>
      <c r="BK412">
        <v>1099.9010000000001</v>
      </c>
      <c r="BL412">
        <v>1329.1849999999999</v>
      </c>
      <c r="BM412">
        <v>1399.308</v>
      </c>
      <c r="BN412">
        <v>854.23</v>
      </c>
      <c r="BO412">
        <v>1157.5450000000001</v>
      </c>
      <c r="BP412">
        <v>1164.807</v>
      </c>
      <c r="BQ412">
        <v>1133.673</v>
      </c>
      <c r="BR412">
        <v>1142.422</v>
      </c>
      <c r="BS412">
        <v>1503.6969999999999</v>
      </c>
      <c r="BT412">
        <v>827.35299999999995</v>
      </c>
      <c r="BV412" s="6">
        <v>282</v>
      </c>
      <c r="BW412" s="6">
        <v>976.03499999999997</v>
      </c>
      <c r="BX412" s="6">
        <v>1074.585</v>
      </c>
      <c r="BY412" s="6">
        <v>1160.144</v>
      </c>
      <c r="BZ412" s="6">
        <v>882.68200000000002</v>
      </c>
      <c r="CA412" s="6">
        <v>1067.2929999999999</v>
      </c>
      <c r="CB412" s="6">
        <v>1063.402</v>
      </c>
      <c r="CC412" s="6">
        <v>1063.317</v>
      </c>
      <c r="CD412" s="6">
        <v>1036.491</v>
      </c>
      <c r="CE412" s="6">
        <v>1351.0540000000001</v>
      </c>
      <c r="CF412" s="6">
        <v>761.88400000000001</v>
      </c>
      <c r="CH412">
        <v>282</v>
      </c>
      <c r="CI412">
        <v>869.31600000000003</v>
      </c>
      <c r="CJ412">
        <v>1051.9760000000001</v>
      </c>
      <c r="CK412">
        <v>1274.5139999999999</v>
      </c>
      <c r="CL412">
        <v>841.11</v>
      </c>
      <c r="CM412">
        <v>1082.713</v>
      </c>
      <c r="CN412">
        <v>1084.336</v>
      </c>
      <c r="CO412">
        <v>916.42399999999998</v>
      </c>
      <c r="CP412">
        <v>1136.943</v>
      </c>
      <c r="CQ412">
        <v>1556.384</v>
      </c>
      <c r="CR412">
        <v>775.60299999999995</v>
      </c>
    </row>
    <row r="413" spans="2:96" x14ac:dyDescent="0.2">
      <c r="P413">
        <v>645.73599999999999</v>
      </c>
      <c r="R413">
        <v>628.96400000000006</v>
      </c>
      <c r="T413">
        <v>619.39300000000003</v>
      </c>
      <c r="AX413">
        <v>283</v>
      </c>
      <c r="AY413">
        <v>1082.8489999999999</v>
      </c>
      <c r="AZ413">
        <v>1051.2529999999999</v>
      </c>
      <c r="BA413">
        <v>845.96799999999996</v>
      </c>
      <c r="BB413">
        <v>850.23900000000003</v>
      </c>
      <c r="BC413">
        <v>918.33399999999995</v>
      </c>
      <c r="BD413">
        <v>655.28399999999999</v>
      </c>
      <c r="BE413">
        <v>766.99699999999996</v>
      </c>
      <c r="BF413">
        <v>965.95899999999995</v>
      </c>
      <c r="BG413">
        <v>868.43</v>
      </c>
      <c r="BH413">
        <v>766.70600000000002</v>
      </c>
      <c r="BJ413">
        <v>283</v>
      </c>
      <c r="BK413">
        <v>1052.681</v>
      </c>
      <c r="BL413">
        <v>1297.182</v>
      </c>
      <c r="BM413">
        <v>1407.3240000000001</v>
      </c>
      <c r="BN413">
        <v>904.596</v>
      </c>
      <c r="BO413">
        <v>1188.9269999999999</v>
      </c>
      <c r="BP413">
        <v>1209.8630000000001</v>
      </c>
      <c r="BQ413">
        <v>1164.08</v>
      </c>
      <c r="BR413">
        <v>1146.0889999999999</v>
      </c>
      <c r="BS413">
        <v>1403.0519999999999</v>
      </c>
      <c r="BT413">
        <v>815.47900000000004</v>
      </c>
      <c r="BV413" s="6">
        <v>283</v>
      </c>
      <c r="BW413" s="6">
        <v>1025.133</v>
      </c>
      <c r="BX413" s="6">
        <v>1073.375</v>
      </c>
      <c r="BY413" s="6">
        <v>1136.0730000000001</v>
      </c>
      <c r="BZ413" s="6">
        <v>842.97500000000002</v>
      </c>
      <c r="CA413" s="6">
        <v>1055.403</v>
      </c>
      <c r="CB413" s="6">
        <v>1012.744</v>
      </c>
      <c r="CC413" s="6">
        <v>1003.66</v>
      </c>
      <c r="CD413" s="6">
        <v>1008.847</v>
      </c>
      <c r="CE413" s="6">
        <v>1393.9480000000001</v>
      </c>
      <c r="CF413" s="6">
        <v>767.79499999999996</v>
      </c>
      <c r="CH413">
        <v>283</v>
      </c>
      <c r="CI413">
        <v>842.59299999999996</v>
      </c>
      <c r="CJ413">
        <v>1014.654</v>
      </c>
      <c r="CK413">
        <v>1198.8969999999999</v>
      </c>
      <c r="CL413">
        <v>884.76599999999996</v>
      </c>
      <c r="CM413">
        <v>1033.9190000000001</v>
      </c>
      <c r="CN413">
        <v>1077.748</v>
      </c>
      <c r="CO413">
        <v>1012.399</v>
      </c>
      <c r="CP413">
        <v>1097.31</v>
      </c>
      <c r="CQ413">
        <v>1498.394</v>
      </c>
      <c r="CR413">
        <v>718.33299999999997</v>
      </c>
    </row>
    <row r="414" spans="2:96" x14ac:dyDescent="0.2">
      <c r="P414">
        <v>665.36900000000003</v>
      </c>
      <c r="R414">
        <v>603.69200000000001</v>
      </c>
      <c r="T414">
        <v>637.32399999999996</v>
      </c>
      <c r="AX414">
        <v>284</v>
      </c>
      <c r="AY414">
        <v>1094.692</v>
      </c>
      <c r="AZ414">
        <v>1059.1590000000001</v>
      </c>
      <c r="BA414">
        <v>827.62900000000002</v>
      </c>
      <c r="BB414">
        <v>842.85</v>
      </c>
      <c r="BC414">
        <v>892.12099999999998</v>
      </c>
      <c r="BD414">
        <v>642.78099999999995</v>
      </c>
      <c r="BE414">
        <v>778.173</v>
      </c>
      <c r="BF414">
        <v>1009.97</v>
      </c>
      <c r="BG414">
        <v>878.91099999999994</v>
      </c>
      <c r="BH414">
        <v>733.34</v>
      </c>
      <c r="BJ414">
        <v>284</v>
      </c>
      <c r="BK414">
        <v>1056.3</v>
      </c>
      <c r="BL414">
        <v>1352.5219999999999</v>
      </c>
      <c r="BM414">
        <v>1403.672</v>
      </c>
      <c r="BN414">
        <v>898.35199999999998</v>
      </c>
      <c r="BO414">
        <v>1176.575</v>
      </c>
      <c r="BP414">
        <v>1193.68</v>
      </c>
      <c r="BQ414">
        <v>1155.0360000000001</v>
      </c>
      <c r="BR414">
        <v>1148.384</v>
      </c>
      <c r="BS414">
        <v>1376.1089999999999</v>
      </c>
      <c r="BT414">
        <v>799.83699999999999</v>
      </c>
      <c r="BV414" s="6">
        <v>284</v>
      </c>
      <c r="BW414" s="6">
        <v>976.37</v>
      </c>
      <c r="BX414" s="6">
        <v>1009.124</v>
      </c>
      <c r="BY414" s="6">
        <v>1164.527</v>
      </c>
      <c r="BZ414" s="6">
        <v>863.17100000000005</v>
      </c>
      <c r="CA414" s="6">
        <v>1078.482</v>
      </c>
      <c r="CB414" s="6">
        <v>1087.7819999999999</v>
      </c>
      <c r="CC414" s="6">
        <v>992.23099999999999</v>
      </c>
      <c r="CD414" s="6">
        <v>996.61500000000001</v>
      </c>
      <c r="CE414" s="6">
        <v>1381.259</v>
      </c>
      <c r="CF414" s="6">
        <v>780.37400000000002</v>
      </c>
      <c r="CH414">
        <v>284</v>
      </c>
      <c r="CI414">
        <v>840.77</v>
      </c>
      <c r="CJ414">
        <v>1008.997</v>
      </c>
      <c r="CK414">
        <v>1208.5409999999999</v>
      </c>
      <c r="CL414">
        <v>913.79399999999998</v>
      </c>
      <c r="CM414">
        <v>1130.2809999999999</v>
      </c>
      <c r="CN414">
        <v>1145.1389999999999</v>
      </c>
      <c r="CO414">
        <v>1015.2910000000001</v>
      </c>
      <c r="CP414">
        <v>1092.2339999999999</v>
      </c>
      <c r="CQ414">
        <v>1497.529</v>
      </c>
      <c r="CR414">
        <v>760.48</v>
      </c>
    </row>
    <row r="415" spans="2:96" x14ac:dyDescent="0.2">
      <c r="R415">
        <v>599.54</v>
      </c>
      <c r="T415">
        <v>652.94899999999996</v>
      </c>
      <c r="AX415">
        <v>285</v>
      </c>
      <c r="AY415">
        <v>1033.259</v>
      </c>
      <c r="AZ415">
        <v>1102.81</v>
      </c>
      <c r="BA415">
        <v>801.83600000000001</v>
      </c>
      <c r="BB415">
        <v>870.49199999999996</v>
      </c>
      <c r="BC415">
        <v>890.22299999999996</v>
      </c>
      <c r="BD415">
        <v>651.94899999999996</v>
      </c>
      <c r="BE415">
        <v>783.63499999999999</v>
      </c>
      <c r="BF415">
        <v>1055.2660000000001</v>
      </c>
      <c r="BG415">
        <v>898.06899999999996</v>
      </c>
      <c r="BH415">
        <v>773.00900000000001</v>
      </c>
      <c r="BJ415">
        <v>285</v>
      </c>
      <c r="BK415">
        <v>1062.8130000000001</v>
      </c>
      <c r="BL415">
        <v>1337.337</v>
      </c>
      <c r="BM415">
        <v>1310.461</v>
      </c>
      <c r="BN415">
        <v>896.61</v>
      </c>
      <c r="BO415">
        <v>1164.7449999999999</v>
      </c>
      <c r="BP415">
        <v>1224.6199999999999</v>
      </c>
      <c r="BQ415">
        <v>1153.078</v>
      </c>
      <c r="BR415">
        <v>1198.3910000000001</v>
      </c>
      <c r="BS415">
        <v>1439.269</v>
      </c>
      <c r="BT415">
        <v>766.32899999999995</v>
      </c>
      <c r="BV415" s="6">
        <v>285</v>
      </c>
      <c r="BW415" s="6">
        <v>975.10599999999999</v>
      </c>
      <c r="BX415" s="6">
        <v>1015.125</v>
      </c>
      <c r="BY415" s="6">
        <v>1161.1199999999999</v>
      </c>
      <c r="BZ415" s="6">
        <v>871.52300000000002</v>
      </c>
      <c r="CA415" s="6">
        <v>1030.4929999999999</v>
      </c>
      <c r="CB415" s="6">
        <v>1031.6210000000001</v>
      </c>
      <c r="CC415" s="6">
        <v>980.38800000000003</v>
      </c>
      <c r="CD415" s="6">
        <v>979.97500000000002</v>
      </c>
      <c r="CE415" s="6">
        <v>1490.873</v>
      </c>
      <c r="CF415" s="6">
        <v>825.93399999999997</v>
      </c>
      <c r="CH415">
        <v>285</v>
      </c>
      <c r="CI415">
        <v>808.19799999999998</v>
      </c>
      <c r="CJ415">
        <v>1031.5250000000001</v>
      </c>
      <c r="CK415">
        <v>1193.98</v>
      </c>
      <c r="CL415">
        <v>903.16300000000001</v>
      </c>
      <c r="CM415">
        <v>1100.7570000000001</v>
      </c>
      <c r="CN415">
        <v>1147.8779999999999</v>
      </c>
      <c r="CO415">
        <v>995.30200000000002</v>
      </c>
      <c r="CP415">
        <v>1127.1679999999999</v>
      </c>
      <c r="CQ415">
        <v>1467.451</v>
      </c>
      <c r="CR415">
        <v>799.98099999999999</v>
      </c>
    </row>
    <row r="416" spans="2:96" x14ac:dyDescent="0.2">
      <c r="R416">
        <v>599.63400000000001</v>
      </c>
      <c r="T416">
        <v>644.66800000000001</v>
      </c>
      <c r="AX416">
        <v>286</v>
      </c>
      <c r="AY416">
        <v>1037.5719999999999</v>
      </c>
      <c r="AZ416">
        <v>1082.1189999999999</v>
      </c>
      <c r="BA416">
        <v>804.51499999999999</v>
      </c>
      <c r="BB416">
        <v>896.79700000000003</v>
      </c>
      <c r="BC416">
        <v>881.09400000000005</v>
      </c>
      <c r="BD416">
        <v>643.81700000000001</v>
      </c>
      <c r="BE416">
        <v>793.61</v>
      </c>
      <c r="BF416">
        <v>1147.992</v>
      </c>
      <c r="BG416">
        <v>873.601</v>
      </c>
      <c r="BH416">
        <v>794.54899999999998</v>
      </c>
      <c r="BJ416">
        <v>286</v>
      </c>
      <c r="BK416">
        <v>1089.3679999999999</v>
      </c>
      <c r="BL416">
        <v>1318.385</v>
      </c>
      <c r="BM416">
        <v>1299.2809999999999</v>
      </c>
      <c r="BN416">
        <v>867.13099999999997</v>
      </c>
      <c r="BO416">
        <v>1199.115</v>
      </c>
      <c r="BP416">
        <v>1158.1420000000001</v>
      </c>
      <c r="BQ416">
        <v>1162.6469999999999</v>
      </c>
      <c r="BR416">
        <v>1230.124</v>
      </c>
      <c r="BS416">
        <v>1325.242</v>
      </c>
      <c r="BT416">
        <v>746.17200000000003</v>
      </c>
      <c r="BV416" s="6">
        <v>286</v>
      </c>
      <c r="BW416" s="6">
        <v>940.79899999999998</v>
      </c>
      <c r="BX416" s="6">
        <v>1026.386</v>
      </c>
      <c r="BY416" s="6">
        <v>1145.1120000000001</v>
      </c>
      <c r="BZ416" s="6">
        <v>841.74</v>
      </c>
      <c r="CA416" s="6">
        <v>1035.5619999999999</v>
      </c>
      <c r="CB416" s="6">
        <v>1047.328</v>
      </c>
      <c r="CC416" s="6">
        <v>1004.809</v>
      </c>
      <c r="CD416" s="6">
        <v>971.803</v>
      </c>
      <c r="CE416" s="6">
        <v>1567.1120000000001</v>
      </c>
      <c r="CF416" s="6">
        <v>824.57</v>
      </c>
      <c r="CH416">
        <v>286</v>
      </c>
      <c r="CI416">
        <v>786.81799999999998</v>
      </c>
      <c r="CJ416">
        <v>1020.573</v>
      </c>
      <c r="CK416">
        <v>1141.3520000000001</v>
      </c>
      <c r="CL416">
        <v>935.44899999999996</v>
      </c>
      <c r="CM416">
        <v>1052.203</v>
      </c>
      <c r="CN416">
        <v>1065.058</v>
      </c>
      <c r="CO416">
        <v>969.298</v>
      </c>
      <c r="CP416">
        <v>1119.52</v>
      </c>
      <c r="CQ416">
        <v>1367.809</v>
      </c>
      <c r="CR416">
        <v>771.971</v>
      </c>
    </row>
    <row r="417" spans="18:96" x14ac:dyDescent="0.2">
      <c r="R417">
        <v>609.93399999999997</v>
      </c>
      <c r="T417">
        <v>637.18700000000001</v>
      </c>
      <c r="AX417">
        <v>287</v>
      </c>
      <c r="AY417">
        <v>1030.94</v>
      </c>
      <c r="AZ417">
        <v>1034.1769999999999</v>
      </c>
      <c r="BA417">
        <v>809.16099999999994</v>
      </c>
      <c r="BB417">
        <v>918.096</v>
      </c>
      <c r="BC417">
        <v>868.553</v>
      </c>
      <c r="BD417">
        <v>690.68</v>
      </c>
      <c r="BE417">
        <v>798.64</v>
      </c>
      <c r="BF417">
        <v>1170.451</v>
      </c>
      <c r="BG417">
        <v>871.04300000000001</v>
      </c>
      <c r="BH417">
        <v>804.23800000000006</v>
      </c>
      <c r="BJ417">
        <v>287</v>
      </c>
      <c r="BK417">
        <v>1127.73</v>
      </c>
      <c r="BL417">
        <v>1264.575</v>
      </c>
      <c r="BM417">
        <v>1434.5840000000001</v>
      </c>
      <c r="BN417">
        <v>875.78399999999999</v>
      </c>
      <c r="BO417">
        <v>1135.3969999999999</v>
      </c>
      <c r="BP417">
        <v>1191.8320000000001</v>
      </c>
      <c r="BQ417">
        <v>1140.135</v>
      </c>
      <c r="BR417">
        <v>1236.596</v>
      </c>
      <c r="BS417">
        <v>1227.848</v>
      </c>
      <c r="BT417">
        <v>736.221</v>
      </c>
      <c r="BV417" s="6">
        <v>287</v>
      </c>
      <c r="BW417" s="6">
        <v>930.03499999999997</v>
      </c>
      <c r="BX417" s="6">
        <v>1000.044</v>
      </c>
      <c r="BY417" s="6">
        <v>1109.8979999999999</v>
      </c>
      <c r="BZ417" s="6">
        <v>830.62199999999996</v>
      </c>
      <c r="CA417" s="6">
        <v>991.29499999999996</v>
      </c>
      <c r="CB417" s="6">
        <v>1024.9770000000001</v>
      </c>
      <c r="CC417" s="6">
        <v>1055.5609999999999</v>
      </c>
      <c r="CD417" s="6">
        <v>974.24599999999998</v>
      </c>
      <c r="CE417" s="6">
        <v>1635.347</v>
      </c>
      <c r="CF417" s="6">
        <v>827.60199999999998</v>
      </c>
      <c r="CH417">
        <v>287</v>
      </c>
      <c r="CI417">
        <v>815.11300000000006</v>
      </c>
      <c r="CJ417">
        <v>980.93399999999997</v>
      </c>
      <c r="CK417">
        <v>1156.973</v>
      </c>
      <c r="CL417">
        <v>903.86900000000003</v>
      </c>
      <c r="CM417">
        <v>1053.1179999999999</v>
      </c>
      <c r="CN417">
        <v>1092.826</v>
      </c>
      <c r="CO417">
        <v>963.87099999999998</v>
      </c>
      <c r="CP417">
        <v>1062.903</v>
      </c>
      <c r="CQ417">
        <v>1440.3130000000001</v>
      </c>
      <c r="CR417">
        <v>793.78200000000004</v>
      </c>
    </row>
    <row r="418" spans="18:96" x14ac:dyDescent="0.2">
      <c r="R418">
        <v>640.28399999999999</v>
      </c>
      <c r="T418">
        <v>625.37300000000005</v>
      </c>
      <c r="AX418">
        <v>288</v>
      </c>
      <c r="AY418">
        <v>1037.5540000000001</v>
      </c>
      <c r="AZ418">
        <v>1073.443</v>
      </c>
      <c r="BA418">
        <v>794.14400000000001</v>
      </c>
      <c r="BB418">
        <v>919.27599999999995</v>
      </c>
      <c r="BC418">
        <v>886.38699999999994</v>
      </c>
      <c r="BD418">
        <v>673.70699999999999</v>
      </c>
      <c r="BE418">
        <v>822.56799999999998</v>
      </c>
      <c r="BF418">
        <v>1225.3800000000001</v>
      </c>
      <c r="BG418">
        <v>834.89099999999996</v>
      </c>
      <c r="BH418">
        <v>791.05799999999999</v>
      </c>
      <c r="BJ418">
        <v>288</v>
      </c>
      <c r="BK418">
        <v>1074.586</v>
      </c>
      <c r="BL418">
        <v>1306.1400000000001</v>
      </c>
      <c r="BM418">
        <v>1359.816</v>
      </c>
      <c r="BN418">
        <v>893.80100000000004</v>
      </c>
      <c r="BO418">
        <v>1133.748</v>
      </c>
      <c r="BP418">
        <v>1151.4359999999999</v>
      </c>
      <c r="BQ418">
        <v>1127.6189999999999</v>
      </c>
      <c r="BR418">
        <v>1235.681</v>
      </c>
      <c r="BS418">
        <v>1242.7560000000001</v>
      </c>
      <c r="BT418">
        <v>759.83799999999997</v>
      </c>
      <c r="BV418" s="6">
        <v>288</v>
      </c>
      <c r="BW418" s="6">
        <v>865.47400000000005</v>
      </c>
      <c r="BX418" s="6">
        <v>999.55200000000002</v>
      </c>
      <c r="BY418" s="6">
        <v>1128.096</v>
      </c>
      <c r="BZ418" s="6">
        <v>808.37699999999995</v>
      </c>
      <c r="CA418" s="6">
        <v>992.90099999999995</v>
      </c>
      <c r="CB418" s="6">
        <v>1052.9459999999999</v>
      </c>
      <c r="CC418" s="6">
        <v>1081.568</v>
      </c>
      <c r="CD418" s="6">
        <v>999.60199999999998</v>
      </c>
      <c r="CE418" s="6">
        <v>1565.454</v>
      </c>
      <c r="CF418" s="6">
        <v>819.63499999999999</v>
      </c>
      <c r="CH418">
        <v>288</v>
      </c>
      <c r="CI418">
        <v>787.84500000000003</v>
      </c>
      <c r="CJ418">
        <v>1034.3530000000001</v>
      </c>
      <c r="CK418">
        <v>1186.5309999999999</v>
      </c>
      <c r="CL418">
        <v>883.27099999999996</v>
      </c>
      <c r="CM418">
        <v>1109.6990000000001</v>
      </c>
      <c r="CN418">
        <v>1066.5450000000001</v>
      </c>
      <c r="CO418">
        <v>962.75</v>
      </c>
      <c r="CP418">
        <v>1085.06</v>
      </c>
      <c r="CQ418">
        <v>1500.6420000000001</v>
      </c>
      <c r="CR418">
        <v>787.05399999999997</v>
      </c>
    </row>
    <row r="419" spans="18:96" x14ac:dyDescent="0.2">
      <c r="R419">
        <v>601.73800000000006</v>
      </c>
      <c r="T419">
        <v>620.04200000000003</v>
      </c>
      <c r="AX419">
        <v>289</v>
      </c>
      <c r="AY419">
        <v>1034.53</v>
      </c>
      <c r="AZ419">
        <v>1130.0820000000001</v>
      </c>
      <c r="BA419">
        <v>802.06899999999996</v>
      </c>
      <c r="BB419">
        <v>962.43200000000002</v>
      </c>
      <c r="BC419">
        <v>909.91700000000003</v>
      </c>
      <c r="BD419">
        <v>656.59</v>
      </c>
      <c r="BE419">
        <v>828.20600000000002</v>
      </c>
      <c r="BF419">
        <v>1220.8109999999999</v>
      </c>
      <c r="BG419">
        <v>858.94299999999998</v>
      </c>
      <c r="BH419">
        <v>773.50400000000002</v>
      </c>
      <c r="BJ419">
        <v>289</v>
      </c>
      <c r="BK419">
        <v>992.44600000000003</v>
      </c>
      <c r="BL419">
        <v>1277.0920000000001</v>
      </c>
      <c r="BM419">
        <v>1321.347</v>
      </c>
      <c r="BN419">
        <v>908.26700000000005</v>
      </c>
      <c r="BO419">
        <v>1153.7760000000001</v>
      </c>
      <c r="BP419">
        <v>1181.0909999999999</v>
      </c>
      <c r="BQ419">
        <v>1216.943</v>
      </c>
      <c r="BR419">
        <v>1251.47</v>
      </c>
      <c r="BS419">
        <v>1240.038</v>
      </c>
      <c r="BT419">
        <v>727.01400000000001</v>
      </c>
      <c r="BV419" s="6">
        <v>289</v>
      </c>
      <c r="BW419" s="6">
        <v>852.14800000000002</v>
      </c>
      <c r="BX419" s="6">
        <v>1004.705</v>
      </c>
      <c r="BY419" s="6">
        <v>1160.258</v>
      </c>
      <c r="BZ419" s="6">
        <v>840.21299999999997</v>
      </c>
      <c r="CA419" s="6">
        <v>1024.519</v>
      </c>
      <c r="CB419" s="6">
        <v>1053.5609999999999</v>
      </c>
      <c r="CC419" s="6">
        <v>1057.3869999999999</v>
      </c>
      <c r="CD419" s="6">
        <v>963.31399999999996</v>
      </c>
      <c r="CE419" s="6">
        <v>1515.566</v>
      </c>
      <c r="CF419" s="6">
        <v>871.18700000000001</v>
      </c>
      <c r="CH419">
        <v>289</v>
      </c>
      <c r="CI419">
        <v>764.36300000000006</v>
      </c>
      <c r="CJ419">
        <v>1057.299</v>
      </c>
      <c r="CK419">
        <v>1172.6610000000001</v>
      </c>
      <c r="CL419">
        <v>896.62900000000002</v>
      </c>
      <c r="CM419">
        <v>1212.83</v>
      </c>
      <c r="CN419">
        <v>1020.725</v>
      </c>
      <c r="CO419">
        <v>973.36699999999996</v>
      </c>
      <c r="CP419">
        <v>1044.7629999999999</v>
      </c>
      <c r="CQ419">
        <v>1441.893</v>
      </c>
      <c r="CR419">
        <v>840.03899999999999</v>
      </c>
    </row>
    <row r="420" spans="18:96" x14ac:dyDescent="0.2">
      <c r="R420">
        <v>614.71199999999999</v>
      </c>
      <c r="T420">
        <v>633.10400000000004</v>
      </c>
      <c r="AX420">
        <v>290</v>
      </c>
      <c r="AY420">
        <v>1045.8869999999999</v>
      </c>
      <c r="AZ420">
        <v>1027.9659999999999</v>
      </c>
      <c r="BA420">
        <v>828.35500000000002</v>
      </c>
      <c r="BB420">
        <v>998.01400000000001</v>
      </c>
      <c r="BC420">
        <v>975.62699999999995</v>
      </c>
      <c r="BD420">
        <v>672.00199999999995</v>
      </c>
      <c r="BE420">
        <v>829.24599999999998</v>
      </c>
      <c r="BF420">
        <v>1284.76</v>
      </c>
      <c r="BG420">
        <v>842.93200000000002</v>
      </c>
      <c r="BH420">
        <v>775.36400000000003</v>
      </c>
      <c r="BJ420">
        <v>290</v>
      </c>
      <c r="BK420">
        <v>983.43899999999996</v>
      </c>
      <c r="BL420">
        <v>1196.2760000000001</v>
      </c>
      <c r="BM420">
        <v>1346.6279999999999</v>
      </c>
      <c r="BN420">
        <v>898.97900000000004</v>
      </c>
      <c r="BO420">
        <v>1104.1030000000001</v>
      </c>
      <c r="BP420">
        <v>1126.635</v>
      </c>
      <c r="BQ420">
        <v>1151.8789999999999</v>
      </c>
      <c r="BR420">
        <v>1235.3389999999999</v>
      </c>
      <c r="BS420">
        <v>1227.829</v>
      </c>
      <c r="BT420">
        <v>709.92100000000005</v>
      </c>
      <c r="BV420" s="6">
        <v>290</v>
      </c>
      <c r="BW420" s="6">
        <v>861.47400000000005</v>
      </c>
      <c r="BX420" s="6">
        <v>947.75300000000004</v>
      </c>
      <c r="BY420" s="6">
        <v>1138.673</v>
      </c>
      <c r="BZ420" s="6">
        <v>852.86900000000003</v>
      </c>
      <c r="CA420" s="6">
        <v>1058.76</v>
      </c>
      <c r="CB420" s="6">
        <v>1017.287</v>
      </c>
      <c r="CC420" s="6">
        <v>1086.22</v>
      </c>
      <c r="CD420" s="6">
        <v>984.37400000000002</v>
      </c>
      <c r="CE420" s="6">
        <v>1545.8879999999999</v>
      </c>
      <c r="CF420" s="6">
        <v>835.77200000000005</v>
      </c>
      <c r="CH420">
        <v>290</v>
      </c>
      <c r="CI420">
        <v>764.03700000000003</v>
      </c>
      <c r="CJ420">
        <v>998.17600000000004</v>
      </c>
      <c r="CK420">
        <v>1180.095</v>
      </c>
      <c r="CL420">
        <v>853.27700000000004</v>
      </c>
      <c r="CM420">
        <v>1146.0920000000001</v>
      </c>
      <c r="CN420">
        <v>1123.203</v>
      </c>
      <c r="CO420">
        <v>969.98</v>
      </c>
      <c r="CP420">
        <v>1087.961</v>
      </c>
      <c r="CQ420">
        <v>1443.154</v>
      </c>
      <c r="CR420">
        <v>796.28099999999995</v>
      </c>
    </row>
    <row r="421" spans="18:96" x14ac:dyDescent="0.2">
      <c r="R421">
        <v>619.798</v>
      </c>
      <c r="T421">
        <v>634.73800000000006</v>
      </c>
      <c r="AX421">
        <v>291</v>
      </c>
      <c r="AY421">
        <v>1045.8679999999999</v>
      </c>
      <c r="AZ421">
        <v>945.78399999999999</v>
      </c>
      <c r="BA421">
        <v>769.45600000000002</v>
      </c>
      <c r="BB421">
        <v>1059.8699999999999</v>
      </c>
      <c r="BC421">
        <v>1017.015</v>
      </c>
      <c r="BD421">
        <v>649.46299999999997</v>
      </c>
      <c r="BE421">
        <v>812.48099999999999</v>
      </c>
      <c r="BF421">
        <v>1364.0519999999999</v>
      </c>
      <c r="BG421">
        <v>848.16200000000003</v>
      </c>
      <c r="BH421">
        <v>768.78399999999999</v>
      </c>
      <c r="BJ421">
        <v>291</v>
      </c>
      <c r="BK421">
        <v>959.91899999999998</v>
      </c>
      <c r="BL421">
        <v>1162.143</v>
      </c>
      <c r="BM421">
        <v>1407.4949999999999</v>
      </c>
      <c r="BN421">
        <v>913.53599999999994</v>
      </c>
      <c r="BO421">
        <v>1101.8889999999999</v>
      </c>
      <c r="BP421">
        <v>1156.1099999999999</v>
      </c>
      <c r="BQ421">
        <v>1084.424</v>
      </c>
      <c r="BR421">
        <v>1237.365</v>
      </c>
      <c r="BS421">
        <v>1177.1389999999999</v>
      </c>
      <c r="BT421">
        <v>742.99</v>
      </c>
      <c r="BV421" s="6">
        <v>291</v>
      </c>
      <c r="BW421" s="6">
        <v>913.029</v>
      </c>
      <c r="BX421" s="6">
        <v>891.00099999999998</v>
      </c>
      <c r="BY421" s="6">
        <v>1120.2539999999999</v>
      </c>
      <c r="BZ421" s="6">
        <v>801.48</v>
      </c>
      <c r="CA421" s="6">
        <v>1028.874</v>
      </c>
      <c r="CB421" s="6">
        <v>1033.5909999999999</v>
      </c>
      <c r="CC421" s="6">
        <v>1093.347</v>
      </c>
      <c r="CD421" s="6">
        <v>951.03899999999999</v>
      </c>
      <c r="CE421" s="6">
        <v>1516.6420000000001</v>
      </c>
      <c r="CF421" s="6">
        <v>797.08799999999997</v>
      </c>
      <c r="CH421">
        <v>291</v>
      </c>
      <c r="CI421">
        <v>799.77800000000002</v>
      </c>
      <c r="CJ421">
        <v>986.88199999999995</v>
      </c>
      <c r="CK421">
        <v>1182.29</v>
      </c>
      <c r="CL421">
        <v>838.8</v>
      </c>
      <c r="CM421">
        <v>1176.874</v>
      </c>
      <c r="CN421">
        <v>1104.874</v>
      </c>
      <c r="CO421">
        <v>924.774</v>
      </c>
      <c r="CP421">
        <v>1130.395</v>
      </c>
      <c r="CQ421">
        <v>1458.027</v>
      </c>
      <c r="CR421">
        <v>816.71100000000001</v>
      </c>
    </row>
    <row r="422" spans="18:96" x14ac:dyDescent="0.2">
      <c r="R422">
        <v>631.96600000000001</v>
      </c>
      <c r="T422">
        <v>652.78099999999995</v>
      </c>
      <c r="AX422">
        <v>292</v>
      </c>
      <c r="AY422">
        <v>967.173</v>
      </c>
      <c r="AZ422">
        <v>954.02700000000004</v>
      </c>
      <c r="BA422">
        <v>784.06200000000001</v>
      </c>
      <c r="BB422">
        <v>988.81700000000001</v>
      </c>
      <c r="BC422">
        <v>933.49900000000002</v>
      </c>
      <c r="BD422">
        <v>650.09900000000005</v>
      </c>
      <c r="BE422">
        <v>794.05899999999997</v>
      </c>
      <c r="BF422">
        <v>1452.6010000000001</v>
      </c>
      <c r="BG422">
        <v>871.86099999999999</v>
      </c>
      <c r="BH422">
        <v>772.38099999999997</v>
      </c>
      <c r="BJ422">
        <v>292</v>
      </c>
      <c r="BK422">
        <v>934.81899999999996</v>
      </c>
      <c r="BL422">
        <v>1229.627</v>
      </c>
      <c r="BM422">
        <v>1451.7739999999999</v>
      </c>
      <c r="BN422">
        <v>878.98800000000006</v>
      </c>
      <c r="BO422">
        <v>1119.58</v>
      </c>
      <c r="BP422">
        <v>1162.991</v>
      </c>
      <c r="BQ422">
        <v>1096.579</v>
      </c>
      <c r="BR422">
        <v>1190.4870000000001</v>
      </c>
      <c r="BS422">
        <v>1211.386</v>
      </c>
      <c r="BT422">
        <v>755.21699999999998</v>
      </c>
      <c r="BV422" s="6">
        <v>292</v>
      </c>
      <c r="BW422" s="6">
        <v>889.48500000000001</v>
      </c>
      <c r="BX422" s="6">
        <v>957.82799999999997</v>
      </c>
      <c r="BY422" s="6">
        <v>1125.58</v>
      </c>
      <c r="BZ422" s="6">
        <v>798.97299999999996</v>
      </c>
      <c r="CA422" s="6">
        <v>1083.671</v>
      </c>
      <c r="CB422" s="6">
        <v>1036.6289999999999</v>
      </c>
      <c r="CC422" s="6">
        <v>1094.2619999999999</v>
      </c>
      <c r="CD422" s="6">
        <v>900.34100000000001</v>
      </c>
      <c r="CE422" s="6">
        <v>1541.47</v>
      </c>
      <c r="CF422" s="6">
        <v>817.36500000000001</v>
      </c>
      <c r="CH422">
        <v>292</v>
      </c>
      <c r="CI422">
        <v>801.63099999999997</v>
      </c>
      <c r="CJ422">
        <v>996.31</v>
      </c>
      <c r="CK422">
        <v>1155.577</v>
      </c>
      <c r="CL422">
        <v>868.63599999999997</v>
      </c>
      <c r="CM422">
        <v>1176.374</v>
      </c>
      <c r="CN422">
        <v>1119.5640000000001</v>
      </c>
      <c r="CO422">
        <v>918.55200000000002</v>
      </c>
      <c r="CP422">
        <v>1120.518</v>
      </c>
      <c r="CQ422">
        <v>1439.971</v>
      </c>
      <c r="CR422">
        <v>847.56299999999999</v>
      </c>
    </row>
    <row r="423" spans="18:96" x14ac:dyDescent="0.2">
      <c r="R423">
        <v>591.06899999999996</v>
      </c>
      <c r="T423">
        <v>674.66499999999996</v>
      </c>
      <c r="AX423">
        <v>293</v>
      </c>
      <c r="AY423">
        <v>1039.845</v>
      </c>
      <c r="AZ423">
        <v>1003.625</v>
      </c>
      <c r="BA423">
        <v>792.58500000000004</v>
      </c>
      <c r="BB423">
        <v>992.798</v>
      </c>
      <c r="BC423">
        <v>882.25800000000004</v>
      </c>
      <c r="BD423">
        <v>668.84299999999996</v>
      </c>
      <c r="BE423">
        <v>765.20600000000002</v>
      </c>
      <c r="BF423">
        <v>1610.123</v>
      </c>
      <c r="BG423">
        <v>870.41899999999998</v>
      </c>
      <c r="BH423">
        <v>774.98900000000003</v>
      </c>
      <c r="BJ423">
        <v>293</v>
      </c>
      <c r="BK423">
        <v>899.26599999999996</v>
      </c>
      <c r="BL423">
        <v>1199.2349999999999</v>
      </c>
      <c r="BM423">
        <v>1481.549</v>
      </c>
      <c r="BN423">
        <v>849.79700000000003</v>
      </c>
      <c r="BO423">
        <v>1068.713</v>
      </c>
      <c r="BP423">
        <v>1099.529</v>
      </c>
      <c r="BQ423">
        <v>1125.2629999999999</v>
      </c>
      <c r="BR423">
        <v>1175.1410000000001</v>
      </c>
      <c r="BS423">
        <v>1218.2070000000001</v>
      </c>
      <c r="BT423">
        <v>736.44299999999998</v>
      </c>
      <c r="BV423" s="6">
        <v>293</v>
      </c>
      <c r="BW423" s="6">
        <v>867.39700000000005</v>
      </c>
      <c r="BX423" s="6">
        <v>982.58299999999997</v>
      </c>
      <c r="BY423" s="6">
        <v>1128.982</v>
      </c>
      <c r="BZ423" s="6">
        <v>831.98599999999999</v>
      </c>
      <c r="CA423" s="6">
        <v>1117.5540000000001</v>
      </c>
      <c r="CB423" s="6">
        <v>1052.2460000000001</v>
      </c>
      <c r="CC423" s="6">
        <v>1113.0070000000001</v>
      </c>
      <c r="CD423" s="6">
        <v>872.66600000000005</v>
      </c>
      <c r="CE423" s="6">
        <v>1550.0160000000001</v>
      </c>
      <c r="CF423" s="6">
        <v>790.53499999999997</v>
      </c>
      <c r="CH423">
        <v>293</v>
      </c>
      <c r="CI423">
        <v>838.52099999999996</v>
      </c>
      <c r="CJ423">
        <v>943.04100000000005</v>
      </c>
      <c r="CK423">
        <v>1196.5640000000001</v>
      </c>
      <c r="CL423">
        <v>828.822</v>
      </c>
      <c r="CM423">
        <v>1126.3240000000001</v>
      </c>
      <c r="CN423">
        <v>1109.7829999999999</v>
      </c>
      <c r="CO423">
        <v>895.24599999999998</v>
      </c>
      <c r="CP423">
        <v>1078.404</v>
      </c>
      <c r="CQ423">
        <v>1523.921</v>
      </c>
      <c r="CR423">
        <v>846.78700000000003</v>
      </c>
    </row>
    <row r="424" spans="18:96" x14ac:dyDescent="0.2">
      <c r="R424">
        <v>604.524</v>
      </c>
      <c r="T424">
        <v>643.29399999999998</v>
      </c>
      <c r="AX424">
        <v>294</v>
      </c>
      <c r="AY424">
        <v>1043.1980000000001</v>
      </c>
      <c r="AZ424">
        <v>952.38</v>
      </c>
      <c r="BA424">
        <v>783.99800000000005</v>
      </c>
      <c r="BB424">
        <v>987.62400000000002</v>
      </c>
      <c r="BC424">
        <v>797.22699999999998</v>
      </c>
      <c r="BD424">
        <v>674.93499999999995</v>
      </c>
      <c r="BE424">
        <v>780.29200000000003</v>
      </c>
      <c r="BF424">
        <v>1749.019</v>
      </c>
      <c r="BG424">
        <v>896.23699999999997</v>
      </c>
      <c r="BH424">
        <v>747.48099999999999</v>
      </c>
      <c r="BJ424">
        <v>294</v>
      </c>
      <c r="BK424">
        <v>923.66600000000005</v>
      </c>
      <c r="BL424">
        <v>1145.8900000000001</v>
      </c>
      <c r="BM424">
        <v>1464.973</v>
      </c>
      <c r="BN424">
        <v>828.45699999999999</v>
      </c>
      <c r="BO424">
        <v>1096.0530000000001</v>
      </c>
      <c r="BP424">
        <v>1161.194</v>
      </c>
      <c r="BQ424">
        <v>1098.1510000000001</v>
      </c>
      <c r="BR424">
        <v>1144.1020000000001</v>
      </c>
      <c r="BS424">
        <v>1273.779</v>
      </c>
      <c r="BT424">
        <v>699.625</v>
      </c>
      <c r="BV424" s="6">
        <v>294</v>
      </c>
      <c r="BW424" s="6">
        <v>872.73500000000001</v>
      </c>
      <c r="BX424" s="6">
        <v>917.83699999999999</v>
      </c>
      <c r="BY424" s="6">
        <v>1128.884</v>
      </c>
      <c r="BZ424" s="6">
        <v>817.26700000000005</v>
      </c>
      <c r="CA424" s="6">
        <v>1071.046</v>
      </c>
      <c r="CB424" s="6">
        <v>1045.617</v>
      </c>
      <c r="CC424" s="6">
        <v>1107.1030000000001</v>
      </c>
      <c r="CD424" s="6">
        <v>914.88900000000001</v>
      </c>
      <c r="CE424" s="6">
        <v>1561.3610000000001</v>
      </c>
      <c r="CF424" s="6">
        <v>814.85599999999999</v>
      </c>
      <c r="CH424">
        <v>294</v>
      </c>
      <c r="CI424">
        <v>866.13400000000001</v>
      </c>
      <c r="CJ424">
        <v>905.66600000000005</v>
      </c>
      <c r="CK424">
        <v>1201.93</v>
      </c>
      <c r="CL424">
        <v>840.39800000000002</v>
      </c>
      <c r="CM424">
        <v>1233.1099999999999</v>
      </c>
      <c r="CN424">
        <v>1153.76</v>
      </c>
      <c r="CO424">
        <v>956.375</v>
      </c>
      <c r="CP424">
        <v>1058.8910000000001</v>
      </c>
      <c r="CQ424">
        <v>1453.204</v>
      </c>
      <c r="CR424">
        <v>847.54600000000005</v>
      </c>
    </row>
    <row r="425" spans="18:96" x14ac:dyDescent="0.2">
      <c r="R425">
        <v>609.23900000000003</v>
      </c>
      <c r="T425">
        <v>626.78300000000002</v>
      </c>
      <c r="AX425">
        <v>295</v>
      </c>
      <c r="AY425">
        <v>1020.129</v>
      </c>
      <c r="AZ425">
        <v>901.89599999999996</v>
      </c>
      <c r="BA425">
        <v>794.06799999999998</v>
      </c>
      <c r="BB425">
        <v>999.08500000000004</v>
      </c>
      <c r="BC425">
        <v>788.76300000000003</v>
      </c>
      <c r="BD425">
        <v>653.09799999999996</v>
      </c>
      <c r="BE425">
        <v>790.98500000000001</v>
      </c>
      <c r="BF425">
        <v>1798.7739999999999</v>
      </c>
      <c r="BG425">
        <v>937.077</v>
      </c>
      <c r="BH425">
        <v>795.72400000000005</v>
      </c>
      <c r="BJ425">
        <v>295</v>
      </c>
      <c r="BK425">
        <v>952.50900000000001</v>
      </c>
      <c r="BL425">
        <v>1115.4739999999999</v>
      </c>
      <c r="BM425">
        <v>1370.079</v>
      </c>
      <c r="BN425">
        <v>847.63900000000001</v>
      </c>
      <c r="BO425">
        <v>1095.115</v>
      </c>
      <c r="BP425">
        <v>1251.694</v>
      </c>
      <c r="BQ425">
        <v>1199.711</v>
      </c>
      <c r="BR425">
        <v>1213.6210000000001</v>
      </c>
      <c r="BS425">
        <v>1246.1790000000001</v>
      </c>
      <c r="BT425">
        <v>720.52099999999996</v>
      </c>
      <c r="BV425" s="6">
        <v>295</v>
      </c>
      <c r="BW425" s="6">
        <v>821.68600000000004</v>
      </c>
      <c r="BX425" s="6">
        <v>924.202</v>
      </c>
      <c r="BY425" s="6">
        <v>1097.1079999999999</v>
      </c>
      <c r="BZ425" s="6">
        <v>810.13800000000003</v>
      </c>
      <c r="CA425" s="6">
        <v>1083.6210000000001</v>
      </c>
      <c r="CB425" s="6">
        <v>1068.5119999999999</v>
      </c>
      <c r="CC425" s="6">
        <v>1045.6690000000001</v>
      </c>
      <c r="CD425" s="6">
        <v>864.98099999999999</v>
      </c>
      <c r="CE425" s="6">
        <v>1526.2159999999999</v>
      </c>
      <c r="CF425" s="6">
        <v>803.18600000000004</v>
      </c>
      <c r="CH425">
        <v>295</v>
      </c>
      <c r="CI425">
        <v>862.66</v>
      </c>
      <c r="CJ425">
        <v>951.46500000000003</v>
      </c>
      <c r="CK425">
        <v>1216.405</v>
      </c>
      <c r="CL425">
        <v>871.22400000000005</v>
      </c>
      <c r="CM425">
        <v>1249.3109999999999</v>
      </c>
      <c r="CN425">
        <v>1189.604</v>
      </c>
      <c r="CO425">
        <v>1000.997</v>
      </c>
      <c r="CP425">
        <v>1093.2539999999999</v>
      </c>
      <c r="CQ425">
        <v>1463.2370000000001</v>
      </c>
      <c r="CR425">
        <v>848.62800000000004</v>
      </c>
    </row>
    <row r="426" spans="18:96" x14ac:dyDescent="0.2">
      <c r="R426">
        <v>613.64300000000003</v>
      </c>
      <c r="T426">
        <v>621.88300000000004</v>
      </c>
      <c r="AX426">
        <v>296</v>
      </c>
      <c r="AY426">
        <v>954.60400000000004</v>
      </c>
      <c r="AZ426">
        <v>910.50699999999995</v>
      </c>
      <c r="BA426">
        <v>828.70799999999997</v>
      </c>
      <c r="BB426">
        <v>997.06799999999998</v>
      </c>
      <c r="BC426">
        <v>798.13699999999994</v>
      </c>
      <c r="BD426">
        <v>683.73599999999999</v>
      </c>
      <c r="BE426">
        <v>791.64099999999996</v>
      </c>
      <c r="BF426">
        <v>1718.653</v>
      </c>
      <c r="BG426">
        <v>893.58</v>
      </c>
      <c r="BH426">
        <v>805.65899999999999</v>
      </c>
      <c r="BJ426">
        <v>296</v>
      </c>
      <c r="BK426">
        <v>996.077</v>
      </c>
      <c r="BL426">
        <v>1071.3820000000001</v>
      </c>
      <c r="BM426">
        <v>1301.3989999999999</v>
      </c>
      <c r="BN426">
        <v>858.14</v>
      </c>
      <c r="BO426">
        <v>1176.884</v>
      </c>
      <c r="BP426">
        <v>1272.8150000000001</v>
      </c>
      <c r="BQ426">
        <v>1272.4949999999999</v>
      </c>
      <c r="BR426">
        <v>1176.665</v>
      </c>
      <c r="BS426">
        <v>1242.97</v>
      </c>
      <c r="BT426">
        <v>688.755</v>
      </c>
      <c r="BV426" s="6">
        <v>296</v>
      </c>
      <c r="BW426" s="6">
        <v>800.28200000000004</v>
      </c>
      <c r="BX426" s="6">
        <v>959.74099999999999</v>
      </c>
      <c r="BY426" s="6">
        <v>1125.8889999999999</v>
      </c>
      <c r="BZ426" s="6">
        <v>800.33600000000001</v>
      </c>
      <c r="CA426" s="6">
        <v>1154.271</v>
      </c>
      <c r="CB426" s="6">
        <v>1099.6279999999999</v>
      </c>
      <c r="CC426" s="6">
        <v>1024.606</v>
      </c>
      <c r="CD426" s="6">
        <v>938.64099999999996</v>
      </c>
      <c r="CE426" s="6">
        <v>1543.2950000000001</v>
      </c>
      <c r="CF426" s="6">
        <v>821.84500000000003</v>
      </c>
      <c r="CH426">
        <v>296</v>
      </c>
      <c r="CI426">
        <v>871.58600000000001</v>
      </c>
      <c r="CJ426">
        <v>954.10799999999995</v>
      </c>
      <c r="CK426">
        <v>1168.4739999999999</v>
      </c>
      <c r="CL426">
        <v>865.10400000000004</v>
      </c>
      <c r="CM426">
        <v>1251.83</v>
      </c>
      <c r="CN426">
        <v>1168.886</v>
      </c>
      <c r="CO426">
        <v>963.452</v>
      </c>
      <c r="CP426">
        <v>1059.453</v>
      </c>
      <c r="CQ426">
        <v>1495.25</v>
      </c>
      <c r="CR426">
        <v>858.42600000000004</v>
      </c>
    </row>
    <row r="427" spans="18:96" x14ac:dyDescent="0.2">
      <c r="R427">
        <v>592.05399999999997</v>
      </c>
      <c r="T427">
        <v>634.34100000000001</v>
      </c>
      <c r="AX427">
        <v>297</v>
      </c>
      <c r="AY427">
        <v>920.35400000000004</v>
      </c>
      <c r="AZ427">
        <v>879.47</v>
      </c>
      <c r="BA427">
        <v>796.34199999999998</v>
      </c>
      <c r="BB427">
        <v>966.88900000000001</v>
      </c>
      <c r="BC427">
        <v>830.20899999999995</v>
      </c>
      <c r="BD427">
        <v>660.274</v>
      </c>
      <c r="BE427">
        <v>804.87900000000002</v>
      </c>
      <c r="BF427">
        <v>1610.3869999999999</v>
      </c>
      <c r="BG427">
        <v>968.55499999999995</v>
      </c>
      <c r="BH427">
        <v>816.00699999999995</v>
      </c>
      <c r="BJ427">
        <v>297</v>
      </c>
      <c r="BK427">
        <v>976.51099999999997</v>
      </c>
      <c r="BL427">
        <v>1166.7260000000001</v>
      </c>
      <c r="BM427">
        <v>1257.1410000000001</v>
      </c>
      <c r="BN427">
        <v>863.83600000000001</v>
      </c>
      <c r="BO427">
        <v>1140.442</v>
      </c>
      <c r="BP427">
        <v>1254.538</v>
      </c>
      <c r="BQ427">
        <v>1175.5609999999999</v>
      </c>
      <c r="BR427">
        <v>1198.3389999999999</v>
      </c>
      <c r="BS427">
        <v>1309.5650000000001</v>
      </c>
      <c r="BT427">
        <v>720.26800000000003</v>
      </c>
      <c r="BV427" s="6">
        <v>297</v>
      </c>
      <c r="BW427" s="6">
        <v>786.31</v>
      </c>
      <c r="BX427" s="6">
        <v>951.27</v>
      </c>
      <c r="BY427" s="6">
        <v>1167.6030000000001</v>
      </c>
      <c r="BZ427" s="6">
        <v>807.93100000000004</v>
      </c>
      <c r="CA427" s="6">
        <v>1063.3689999999999</v>
      </c>
      <c r="CB427" s="6">
        <v>1119.1189999999999</v>
      </c>
      <c r="CC427" s="6">
        <v>959</v>
      </c>
      <c r="CD427" s="6">
        <v>899.85299999999995</v>
      </c>
      <c r="CE427" s="6">
        <v>1463.5170000000001</v>
      </c>
      <c r="CF427" s="6">
        <v>812.10699999999997</v>
      </c>
      <c r="CH427">
        <v>297</v>
      </c>
      <c r="CI427">
        <v>827.79700000000003</v>
      </c>
      <c r="CJ427">
        <v>1018.369</v>
      </c>
      <c r="CK427">
        <v>1177.0930000000001</v>
      </c>
      <c r="CL427">
        <v>848.93799999999999</v>
      </c>
      <c r="CM427">
        <v>1223.6610000000001</v>
      </c>
      <c r="CN427">
        <v>1101.9580000000001</v>
      </c>
      <c r="CO427">
        <v>990.76199999999994</v>
      </c>
      <c r="CP427">
        <v>1081.865</v>
      </c>
      <c r="CQ427">
        <v>1513.799</v>
      </c>
      <c r="CR427">
        <v>840.75400000000002</v>
      </c>
    </row>
    <row r="428" spans="18:96" x14ac:dyDescent="0.2">
      <c r="R428">
        <v>600.90700000000004</v>
      </c>
      <c r="T428">
        <v>612.72699999999998</v>
      </c>
      <c r="AX428">
        <v>298</v>
      </c>
      <c r="AY428">
        <v>864.56100000000004</v>
      </c>
      <c r="AZ428">
        <v>797.09299999999996</v>
      </c>
      <c r="BA428">
        <v>813.6</v>
      </c>
      <c r="BB428">
        <v>1037.896</v>
      </c>
      <c r="BC428">
        <v>827.38400000000001</v>
      </c>
      <c r="BD428">
        <v>658.18399999999997</v>
      </c>
      <c r="BE428">
        <v>780.53099999999995</v>
      </c>
      <c r="BG428">
        <v>910.71</v>
      </c>
      <c r="BH428">
        <v>812.72400000000005</v>
      </c>
      <c r="BJ428">
        <v>298</v>
      </c>
      <c r="BK428">
        <v>959.053</v>
      </c>
      <c r="BL428">
        <v>1194.104</v>
      </c>
      <c r="BM428">
        <v>1283.4680000000001</v>
      </c>
      <c r="BN428">
        <v>834.21799999999996</v>
      </c>
      <c r="BO428">
        <v>1173.8320000000001</v>
      </c>
      <c r="BP428">
        <v>1191.338</v>
      </c>
      <c r="BQ428">
        <v>1236.3800000000001</v>
      </c>
      <c r="BR428">
        <v>1209.028</v>
      </c>
      <c r="BS428">
        <v>1258.78</v>
      </c>
      <c r="BT428">
        <v>706.80399999999997</v>
      </c>
      <c r="BV428" s="6">
        <v>298</v>
      </c>
      <c r="BW428" s="6">
        <v>830.97400000000005</v>
      </c>
      <c r="BX428" s="6">
        <v>966.70100000000002</v>
      </c>
      <c r="BY428" s="6">
        <v>1245.5129999999999</v>
      </c>
      <c r="BZ428" s="6">
        <v>782.01400000000001</v>
      </c>
      <c r="CA428" s="6">
        <v>1064.0920000000001</v>
      </c>
      <c r="CB428" s="6">
        <v>1089.886</v>
      </c>
      <c r="CC428" s="6">
        <v>975.91099999999994</v>
      </c>
      <c r="CD428" s="6">
        <v>885.57100000000003</v>
      </c>
      <c r="CE428" s="6">
        <v>1428.3050000000001</v>
      </c>
      <c r="CF428" s="6">
        <v>795.55700000000002</v>
      </c>
      <c r="CH428">
        <v>298</v>
      </c>
      <c r="CI428">
        <v>845.04</v>
      </c>
      <c r="CJ428">
        <v>964.71</v>
      </c>
      <c r="CK428">
        <v>1201.3430000000001</v>
      </c>
      <c r="CL428">
        <v>835.47500000000002</v>
      </c>
      <c r="CM428">
        <v>1177.8119999999999</v>
      </c>
      <c r="CN428">
        <v>1109.6990000000001</v>
      </c>
      <c r="CO428">
        <v>969.27099999999996</v>
      </c>
      <c r="CP428">
        <v>1119.3320000000001</v>
      </c>
      <c r="CQ428">
        <v>1423.2380000000001</v>
      </c>
      <c r="CR428">
        <v>839.51499999999999</v>
      </c>
    </row>
    <row r="429" spans="18:96" x14ac:dyDescent="0.2">
      <c r="R429">
        <v>600.005</v>
      </c>
      <c r="AX429">
        <v>299</v>
      </c>
      <c r="AY429">
        <v>929.83500000000004</v>
      </c>
      <c r="AZ429">
        <v>827.173</v>
      </c>
      <c r="BA429">
        <v>795.47199999999998</v>
      </c>
      <c r="BB429">
        <v>1019.034</v>
      </c>
      <c r="BC429">
        <v>803.09100000000001</v>
      </c>
      <c r="BD429">
        <v>668.12300000000005</v>
      </c>
      <c r="BE429">
        <v>756.55600000000004</v>
      </c>
      <c r="BG429">
        <v>902.63699999999994</v>
      </c>
      <c r="BH429">
        <v>798.95899999999995</v>
      </c>
      <c r="BJ429">
        <v>299</v>
      </c>
      <c r="BK429">
        <v>941.69600000000003</v>
      </c>
      <c r="BL429">
        <v>1178.348</v>
      </c>
      <c r="BM429">
        <v>1278.3150000000001</v>
      </c>
      <c r="BN429">
        <v>891.73500000000001</v>
      </c>
      <c r="BO429">
        <v>1207.28</v>
      </c>
      <c r="BP429">
        <v>1207.3710000000001</v>
      </c>
      <c r="BQ429">
        <v>1267.586</v>
      </c>
      <c r="BR429">
        <v>1172.98</v>
      </c>
      <c r="BS429">
        <v>1267.9570000000001</v>
      </c>
      <c r="BT429">
        <v>684.33699999999999</v>
      </c>
      <c r="BV429" s="6">
        <v>299</v>
      </c>
      <c r="BW429" s="6">
        <v>867.32500000000005</v>
      </c>
      <c r="BX429" s="6">
        <v>936.4</v>
      </c>
      <c r="BY429" s="6">
        <v>1254.944</v>
      </c>
      <c r="BZ429" s="6">
        <v>759.47</v>
      </c>
      <c r="CA429" s="6">
        <v>1135.5999999999999</v>
      </c>
      <c r="CB429" s="6">
        <v>1105.7439999999999</v>
      </c>
      <c r="CC429" s="6">
        <v>1001.147</v>
      </c>
      <c r="CD429" s="6">
        <v>891.00699999999995</v>
      </c>
      <c r="CE429" s="6">
        <v>1445.4670000000001</v>
      </c>
      <c r="CF429" s="6">
        <v>783.35900000000004</v>
      </c>
      <c r="CH429">
        <v>299</v>
      </c>
      <c r="CI429">
        <v>896.67</v>
      </c>
      <c r="CJ429">
        <v>981.36099999999999</v>
      </c>
      <c r="CK429">
        <v>1186.115</v>
      </c>
      <c r="CL429">
        <v>843.00300000000004</v>
      </c>
      <c r="CM429">
        <v>1244.085</v>
      </c>
      <c r="CN429">
        <v>1052.19</v>
      </c>
      <c r="CO429">
        <v>959.34400000000005</v>
      </c>
      <c r="CP429">
        <v>1067.037</v>
      </c>
      <c r="CQ429">
        <v>1400.383</v>
      </c>
      <c r="CR429">
        <v>788.298</v>
      </c>
    </row>
    <row r="430" spans="18:96" x14ac:dyDescent="0.2">
      <c r="R430">
        <v>624.42100000000005</v>
      </c>
      <c r="AX430">
        <v>300</v>
      </c>
      <c r="AY430">
        <v>985.22400000000005</v>
      </c>
      <c r="AZ430">
        <v>789.85400000000004</v>
      </c>
      <c r="BA430">
        <v>765.72500000000002</v>
      </c>
      <c r="BB430">
        <v>969.971</v>
      </c>
      <c r="BC430">
        <v>863.80799999999999</v>
      </c>
      <c r="BD430">
        <v>648.33600000000001</v>
      </c>
      <c r="BE430">
        <v>770.33799999999997</v>
      </c>
      <c r="BG430">
        <v>884.76</v>
      </c>
      <c r="BH430">
        <v>824.85500000000002</v>
      </c>
      <c r="BJ430">
        <v>300</v>
      </c>
      <c r="BK430">
        <v>914.00599999999997</v>
      </c>
      <c r="BL430">
        <v>1122.3820000000001</v>
      </c>
      <c r="BM430">
        <v>1224.1489999999999</v>
      </c>
      <c r="BN430">
        <v>833.55600000000004</v>
      </c>
      <c r="BO430">
        <v>1205.9570000000001</v>
      </c>
      <c r="BP430">
        <v>1172.6510000000001</v>
      </c>
      <c r="BQ430">
        <v>1242.7090000000001</v>
      </c>
      <c r="BR430">
        <v>1125.6880000000001</v>
      </c>
      <c r="BS430">
        <v>1279.326</v>
      </c>
      <c r="BT430">
        <v>689.96799999999996</v>
      </c>
      <c r="BV430" s="6">
        <v>300</v>
      </c>
      <c r="BW430" s="6">
        <v>869.61900000000003</v>
      </c>
      <c r="BX430" s="6">
        <v>941.59799999999996</v>
      </c>
      <c r="BY430" s="6">
        <v>1174.874</v>
      </c>
      <c r="BZ430" s="6">
        <v>739.15800000000002</v>
      </c>
      <c r="CA430" s="6">
        <v>1081.5940000000001</v>
      </c>
      <c r="CB430" s="6">
        <v>1073.0260000000001</v>
      </c>
      <c r="CC430" s="6">
        <v>1016.6180000000001</v>
      </c>
      <c r="CD430" s="6">
        <v>852.63300000000004</v>
      </c>
      <c r="CE430" s="6">
        <v>1371.155</v>
      </c>
      <c r="CF430" s="6">
        <v>756.06899999999996</v>
      </c>
      <c r="CH430">
        <v>300</v>
      </c>
      <c r="CI430">
        <v>945.77599999999995</v>
      </c>
      <c r="CJ430">
        <v>903.75400000000002</v>
      </c>
      <c r="CK430">
        <v>1139.239</v>
      </c>
      <c r="CL430">
        <v>860.27700000000004</v>
      </c>
      <c r="CM430">
        <v>1308.5260000000001</v>
      </c>
      <c r="CN430">
        <v>1043.6610000000001</v>
      </c>
      <c r="CO430">
        <v>924.02300000000002</v>
      </c>
      <c r="CP430">
        <v>1098.787</v>
      </c>
      <c r="CQ430">
        <v>1366.884</v>
      </c>
      <c r="CR430">
        <v>779.47799999999995</v>
      </c>
    </row>
    <row r="431" spans="18:96" x14ac:dyDescent="0.2">
      <c r="R431">
        <v>631.08900000000006</v>
      </c>
      <c r="AX431">
        <v>301</v>
      </c>
      <c r="AY431">
        <v>1044.546</v>
      </c>
      <c r="AZ431">
        <v>783.27</v>
      </c>
      <c r="BA431">
        <v>797.37099999999998</v>
      </c>
      <c r="BB431">
        <v>971.25099999999998</v>
      </c>
      <c r="BC431">
        <v>843.07100000000003</v>
      </c>
      <c r="BD431">
        <v>650.33299999999997</v>
      </c>
      <c r="BE431">
        <v>785.61599999999999</v>
      </c>
      <c r="BG431">
        <v>869.59500000000003</v>
      </c>
      <c r="BH431">
        <v>798.73800000000006</v>
      </c>
      <c r="BJ431">
        <v>301</v>
      </c>
      <c r="BK431">
        <v>939.9</v>
      </c>
      <c r="BL431">
        <v>1083.337</v>
      </c>
      <c r="BM431">
        <v>1215.2809999999999</v>
      </c>
      <c r="BN431">
        <v>834.39300000000003</v>
      </c>
      <c r="BO431">
        <v>1184.7550000000001</v>
      </c>
      <c r="BP431">
        <v>1149.1400000000001</v>
      </c>
      <c r="BQ431">
        <v>1188.788</v>
      </c>
      <c r="BR431">
        <v>1127.53</v>
      </c>
      <c r="BS431">
        <v>1322.4459999999999</v>
      </c>
      <c r="BT431">
        <v>717.74</v>
      </c>
      <c r="BV431" s="6">
        <v>301</v>
      </c>
      <c r="BW431" s="6">
        <v>840.12300000000005</v>
      </c>
      <c r="BX431" s="6">
        <v>917.85799999999995</v>
      </c>
      <c r="BY431" s="6">
        <v>1172.2439999999999</v>
      </c>
      <c r="BZ431" s="6">
        <v>776.90200000000004</v>
      </c>
      <c r="CA431" s="6">
        <v>1074.1980000000001</v>
      </c>
      <c r="CB431" s="6">
        <v>1021.455</v>
      </c>
      <c r="CC431" s="6">
        <v>894.96699999999998</v>
      </c>
      <c r="CD431" s="6">
        <v>909.80600000000004</v>
      </c>
      <c r="CE431" s="6">
        <v>1399.963</v>
      </c>
      <c r="CF431" s="6">
        <v>749.82500000000005</v>
      </c>
      <c r="CH431">
        <v>301</v>
      </c>
      <c r="CI431">
        <v>982.28899999999999</v>
      </c>
      <c r="CJ431">
        <v>942.18899999999996</v>
      </c>
      <c r="CK431">
        <v>1224.0650000000001</v>
      </c>
      <c r="CL431">
        <v>864.726</v>
      </c>
      <c r="CM431">
        <v>1272.8779999999999</v>
      </c>
      <c r="CN431">
        <v>1012.874</v>
      </c>
      <c r="CO431">
        <v>978.78899999999999</v>
      </c>
      <c r="CP431">
        <v>1048.586</v>
      </c>
      <c r="CQ431">
        <v>1314.74</v>
      </c>
      <c r="CR431">
        <v>794.07399999999996</v>
      </c>
    </row>
    <row r="432" spans="18:96" x14ac:dyDescent="0.2">
      <c r="R432">
        <v>656.05499999999995</v>
      </c>
      <c r="AX432">
        <v>302</v>
      </c>
      <c r="AY432">
        <v>1139.2809999999999</v>
      </c>
      <c r="AZ432">
        <v>812.20100000000002</v>
      </c>
      <c r="BA432">
        <v>774.30799999999999</v>
      </c>
      <c r="BB432">
        <v>969.61699999999996</v>
      </c>
      <c r="BC432">
        <v>874.40899999999999</v>
      </c>
      <c r="BD432">
        <v>674.73699999999997</v>
      </c>
      <c r="BE432">
        <v>786.64200000000005</v>
      </c>
      <c r="BG432">
        <v>905.45100000000002</v>
      </c>
      <c r="BH432">
        <v>836.50199999999995</v>
      </c>
      <c r="BJ432">
        <v>302</v>
      </c>
      <c r="BK432">
        <v>959.76099999999997</v>
      </c>
      <c r="BL432">
        <v>1205.3019999999999</v>
      </c>
      <c r="BM432">
        <v>1159.2840000000001</v>
      </c>
      <c r="BN432">
        <v>901.79899999999998</v>
      </c>
      <c r="BO432">
        <v>1119.153</v>
      </c>
      <c r="BP432">
        <v>1141.2750000000001</v>
      </c>
      <c r="BQ432">
        <v>1203.3489999999999</v>
      </c>
      <c r="BR432">
        <v>1138.104</v>
      </c>
      <c r="BS432">
        <v>1282.069</v>
      </c>
      <c r="BT432">
        <v>756.80600000000004</v>
      </c>
      <c r="BV432" s="6">
        <v>302</v>
      </c>
      <c r="BW432" s="6">
        <v>897.93499999999995</v>
      </c>
      <c r="BX432" s="6">
        <v>959.32399999999996</v>
      </c>
      <c r="BY432" s="6">
        <v>1205.9059999999999</v>
      </c>
      <c r="BZ432" s="6">
        <v>758.63099999999997</v>
      </c>
      <c r="CA432" s="6">
        <v>1121.4680000000001</v>
      </c>
      <c r="CB432" s="6">
        <v>1060.223</v>
      </c>
      <c r="CC432" s="6">
        <v>963.64499999999998</v>
      </c>
      <c r="CD432" s="6">
        <v>886.928</v>
      </c>
      <c r="CE432" s="6">
        <v>1369.4839999999999</v>
      </c>
      <c r="CF432" s="6">
        <v>734.93</v>
      </c>
      <c r="CH432">
        <v>302</v>
      </c>
      <c r="CI432">
        <v>1036.087</v>
      </c>
      <c r="CJ432">
        <v>957.58399999999995</v>
      </c>
      <c r="CK432">
        <v>1234.6300000000001</v>
      </c>
      <c r="CL432">
        <v>841.404</v>
      </c>
      <c r="CM432">
        <v>1222.4939999999999</v>
      </c>
      <c r="CN432">
        <v>1057.7909999999999</v>
      </c>
      <c r="CO432">
        <v>981.18799999999999</v>
      </c>
      <c r="CP432">
        <v>1042.662</v>
      </c>
      <c r="CQ432">
        <v>1392.9480000000001</v>
      </c>
      <c r="CR432">
        <v>747.23699999999997</v>
      </c>
    </row>
    <row r="433" spans="18:96" x14ac:dyDescent="0.2">
      <c r="R433">
        <v>651.03700000000003</v>
      </c>
      <c r="AX433">
        <v>303</v>
      </c>
      <c r="AY433">
        <v>1158.4659999999999</v>
      </c>
      <c r="AZ433">
        <v>813.798</v>
      </c>
      <c r="BA433">
        <v>790.12099999999998</v>
      </c>
      <c r="BB433">
        <v>983.31799999999998</v>
      </c>
      <c r="BC433">
        <v>823.85</v>
      </c>
      <c r="BD433">
        <v>649.85299999999995</v>
      </c>
      <c r="BE433">
        <v>782.678</v>
      </c>
      <c r="BG433">
        <v>851.88699999999994</v>
      </c>
      <c r="BH433">
        <v>828.94399999999996</v>
      </c>
      <c r="BJ433">
        <v>303</v>
      </c>
      <c r="BK433">
        <v>954.58199999999999</v>
      </c>
      <c r="BL433">
        <v>1200.9000000000001</v>
      </c>
      <c r="BM433">
        <v>1189.8309999999999</v>
      </c>
      <c r="BN433">
        <v>873.81399999999996</v>
      </c>
      <c r="BO433">
        <v>1141.126</v>
      </c>
      <c r="BP433">
        <v>1147.3599999999999</v>
      </c>
      <c r="BQ433">
        <v>1182.761</v>
      </c>
      <c r="BR433">
        <v>1088.0350000000001</v>
      </c>
      <c r="BS433">
        <v>1279.2329999999999</v>
      </c>
      <c r="BT433">
        <v>735.71900000000005</v>
      </c>
      <c r="BV433" s="6">
        <v>303</v>
      </c>
      <c r="BW433" s="6">
        <v>879.35900000000004</v>
      </c>
      <c r="BX433" s="6">
        <v>961.76400000000001</v>
      </c>
      <c r="BY433" s="6">
        <v>1136.078</v>
      </c>
      <c r="BZ433" s="6">
        <v>760.41600000000005</v>
      </c>
      <c r="CA433" s="6">
        <v>1147.3579999999999</v>
      </c>
      <c r="CB433" s="6">
        <v>1043.4000000000001</v>
      </c>
      <c r="CC433" s="6">
        <v>914.70399999999995</v>
      </c>
      <c r="CD433" s="6">
        <v>890.505</v>
      </c>
      <c r="CE433" s="6">
        <v>1356.1669999999999</v>
      </c>
      <c r="CF433" s="6">
        <v>706.13400000000001</v>
      </c>
      <c r="CH433">
        <v>303</v>
      </c>
      <c r="CI433">
        <v>1057.087</v>
      </c>
      <c r="CJ433">
        <v>987.50900000000001</v>
      </c>
      <c r="CK433">
        <v>1213.319</v>
      </c>
      <c r="CL433">
        <v>845.09199999999998</v>
      </c>
      <c r="CM433">
        <v>1264.454</v>
      </c>
      <c r="CN433">
        <v>1075.5530000000001</v>
      </c>
      <c r="CO433">
        <v>991.024</v>
      </c>
      <c r="CP433">
        <v>1027.2809999999999</v>
      </c>
      <c r="CQ433">
        <v>1355.3409999999999</v>
      </c>
      <c r="CR433">
        <v>805.98500000000001</v>
      </c>
    </row>
    <row r="434" spans="18:96" x14ac:dyDescent="0.2">
      <c r="R434">
        <v>618.76099999999997</v>
      </c>
      <c r="AX434">
        <v>304</v>
      </c>
      <c r="AY434">
        <v>1150.777</v>
      </c>
      <c r="AZ434">
        <v>858.24</v>
      </c>
      <c r="BA434">
        <v>766.06700000000001</v>
      </c>
      <c r="BB434">
        <v>1041.883</v>
      </c>
      <c r="BC434">
        <v>834.04399999999998</v>
      </c>
      <c r="BD434">
        <v>650.40099999999995</v>
      </c>
      <c r="BE434">
        <v>755.85599999999999</v>
      </c>
      <c r="BG434">
        <v>879.91600000000005</v>
      </c>
      <c r="BH434">
        <v>845.47799999999995</v>
      </c>
      <c r="BJ434">
        <v>304</v>
      </c>
      <c r="BK434">
        <v>976.88</v>
      </c>
      <c r="BL434">
        <v>1150.6869999999999</v>
      </c>
      <c r="BM434">
        <v>1192.8040000000001</v>
      </c>
      <c r="BN434">
        <v>894.00699999999995</v>
      </c>
      <c r="BO434">
        <v>1068.6869999999999</v>
      </c>
      <c r="BP434">
        <v>1151.557</v>
      </c>
      <c r="BQ434">
        <v>1098.2470000000001</v>
      </c>
      <c r="BR434">
        <v>1078.451</v>
      </c>
      <c r="BS434">
        <v>1251.662</v>
      </c>
      <c r="BT434">
        <v>722.87199999999996</v>
      </c>
      <c r="BV434" s="6">
        <v>304</v>
      </c>
      <c r="BW434" s="6">
        <v>861.53800000000001</v>
      </c>
      <c r="BX434" s="6">
        <v>955.99599999999998</v>
      </c>
      <c r="BY434" s="6">
        <v>1143.9929999999999</v>
      </c>
      <c r="BZ434" s="6">
        <v>761.58900000000006</v>
      </c>
      <c r="CA434" s="6">
        <v>1185.067</v>
      </c>
      <c r="CB434" s="6">
        <v>1041.1790000000001</v>
      </c>
      <c r="CC434" s="6">
        <v>958.26300000000003</v>
      </c>
      <c r="CD434" s="6">
        <v>880.80700000000002</v>
      </c>
      <c r="CE434" s="6">
        <v>1361.884</v>
      </c>
      <c r="CF434" s="6">
        <v>706.779</v>
      </c>
      <c r="CH434">
        <v>304</v>
      </c>
      <c r="CI434">
        <v>1030.7550000000001</v>
      </c>
      <c r="CJ434">
        <v>993.91300000000001</v>
      </c>
      <c r="CK434">
        <v>1153.0239999999999</v>
      </c>
      <c r="CL434">
        <v>837.202</v>
      </c>
      <c r="CM434">
        <v>1243.57</v>
      </c>
      <c r="CN434">
        <v>1065.9069999999999</v>
      </c>
      <c r="CO434">
        <v>1005.597</v>
      </c>
      <c r="CP434">
        <v>1019.5069999999999</v>
      </c>
      <c r="CQ434">
        <v>1385.32</v>
      </c>
      <c r="CR434">
        <v>804.29600000000005</v>
      </c>
    </row>
    <row r="435" spans="18:96" x14ac:dyDescent="0.2">
      <c r="AX435">
        <v>305</v>
      </c>
      <c r="AY435">
        <v>1187.08</v>
      </c>
      <c r="AZ435">
        <v>870.28700000000003</v>
      </c>
      <c r="BA435">
        <v>773.05700000000002</v>
      </c>
      <c r="BB435">
        <v>1022.101</v>
      </c>
      <c r="BC435">
        <v>768.89499999999998</v>
      </c>
      <c r="BD435">
        <v>663.14599999999996</v>
      </c>
      <c r="BE435">
        <v>753.33199999999999</v>
      </c>
      <c r="BG435">
        <v>895.024</v>
      </c>
      <c r="BH435">
        <v>812.35</v>
      </c>
      <c r="BJ435">
        <v>305</v>
      </c>
      <c r="BK435">
        <v>1007.409</v>
      </c>
      <c r="BL435">
        <v>1193.1849999999999</v>
      </c>
      <c r="BM435">
        <v>1095.0509999999999</v>
      </c>
      <c r="BN435">
        <v>903.40300000000002</v>
      </c>
      <c r="BO435">
        <v>1059.009</v>
      </c>
      <c r="BP435">
        <v>1187.9970000000001</v>
      </c>
      <c r="BQ435">
        <v>1088.5820000000001</v>
      </c>
      <c r="BR435">
        <v>1127.059</v>
      </c>
      <c r="BS435">
        <v>1288.3219999999999</v>
      </c>
      <c r="BT435">
        <v>710.43899999999996</v>
      </c>
      <c r="BV435" s="6">
        <v>305</v>
      </c>
      <c r="BW435" s="6">
        <v>932.35599999999999</v>
      </c>
      <c r="BX435" s="6">
        <v>928.98099999999999</v>
      </c>
      <c r="BY435" s="6">
        <v>1120.056</v>
      </c>
      <c r="BZ435" s="6">
        <v>760.27</v>
      </c>
      <c r="CA435" s="6">
        <v>1165.038</v>
      </c>
      <c r="CB435" s="6">
        <v>1096.3779999999999</v>
      </c>
      <c r="CC435" s="6">
        <v>963.94899999999996</v>
      </c>
      <c r="CD435" s="6">
        <v>896.12</v>
      </c>
      <c r="CE435" s="6">
        <v>1249.7170000000001</v>
      </c>
      <c r="CF435" s="6">
        <v>721.95600000000002</v>
      </c>
      <c r="CH435">
        <v>305</v>
      </c>
      <c r="CI435">
        <v>968.80899999999997</v>
      </c>
      <c r="CJ435">
        <v>1016.455</v>
      </c>
      <c r="CK435">
        <v>1213.3910000000001</v>
      </c>
      <c r="CL435">
        <v>849.69</v>
      </c>
      <c r="CM435">
        <v>1223.5940000000001</v>
      </c>
      <c r="CN435">
        <v>1071.462</v>
      </c>
      <c r="CO435">
        <v>990.31399999999996</v>
      </c>
      <c r="CP435">
        <v>998.14400000000001</v>
      </c>
      <c r="CQ435">
        <v>1408.8040000000001</v>
      </c>
      <c r="CR435">
        <v>814.05600000000004</v>
      </c>
    </row>
    <row r="436" spans="18:96" x14ac:dyDescent="0.2">
      <c r="AX436">
        <v>306</v>
      </c>
      <c r="AY436">
        <v>1101.039</v>
      </c>
      <c r="AZ436">
        <v>878.10299999999995</v>
      </c>
      <c r="BA436">
        <v>787.74</v>
      </c>
      <c r="BB436">
        <v>981.63900000000001</v>
      </c>
      <c r="BC436">
        <v>755.846</v>
      </c>
      <c r="BD436">
        <v>652.74300000000005</v>
      </c>
      <c r="BE436">
        <v>777.73800000000006</v>
      </c>
      <c r="BG436">
        <v>845.68200000000002</v>
      </c>
      <c r="BH436">
        <v>815.24900000000002</v>
      </c>
      <c r="BJ436">
        <v>306</v>
      </c>
      <c r="BK436">
        <v>1008.354</v>
      </c>
      <c r="BL436">
        <v>1145.5029999999999</v>
      </c>
      <c r="BM436">
        <v>1118.0150000000001</v>
      </c>
      <c r="BN436">
        <v>900.84799999999996</v>
      </c>
      <c r="BO436">
        <v>1118.0419999999999</v>
      </c>
      <c r="BP436">
        <v>1192.7329999999999</v>
      </c>
      <c r="BQ436">
        <v>1114.7840000000001</v>
      </c>
      <c r="BR436">
        <v>1076.1759999999999</v>
      </c>
      <c r="BS436">
        <v>1252.9739999999999</v>
      </c>
      <c r="BT436">
        <v>723.077</v>
      </c>
      <c r="BV436" s="6">
        <v>306</v>
      </c>
      <c r="BW436" s="6">
        <v>910.846</v>
      </c>
      <c r="BX436" s="6">
        <v>923.78200000000004</v>
      </c>
      <c r="BY436" s="6">
        <v>1132.539</v>
      </c>
      <c r="BZ436" s="6">
        <v>741.68100000000004</v>
      </c>
      <c r="CA436" s="6">
        <v>1107.232</v>
      </c>
      <c r="CB436" s="6">
        <v>1037.3869999999999</v>
      </c>
      <c r="CC436" s="6">
        <v>893.28899999999999</v>
      </c>
      <c r="CD436" s="6">
        <v>872.245</v>
      </c>
      <c r="CE436" s="6">
        <v>1360.011</v>
      </c>
      <c r="CF436" s="6">
        <v>755.21100000000001</v>
      </c>
      <c r="CH436">
        <v>306</v>
      </c>
      <c r="CI436">
        <v>984.46600000000001</v>
      </c>
      <c r="CJ436">
        <v>995.82299999999998</v>
      </c>
      <c r="CK436">
        <v>1120.087</v>
      </c>
      <c r="CL436">
        <v>851.00400000000002</v>
      </c>
      <c r="CM436">
        <v>1207.336</v>
      </c>
      <c r="CN436">
        <v>1058.125</v>
      </c>
      <c r="CO436">
        <v>1027.827</v>
      </c>
      <c r="CP436">
        <v>1008.6849999999999</v>
      </c>
      <c r="CQ436">
        <v>1393.336</v>
      </c>
      <c r="CR436">
        <v>850.84500000000003</v>
      </c>
    </row>
    <row r="437" spans="18:96" x14ac:dyDescent="0.2">
      <c r="AX437">
        <v>307</v>
      </c>
      <c r="AY437">
        <v>1052.4359999999999</v>
      </c>
      <c r="AZ437">
        <v>886.87</v>
      </c>
      <c r="BA437">
        <v>784.01599999999996</v>
      </c>
      <c r="BB437">
        <v>964.56399999999996</v>
      </c>
      <c r="BC437">
        <v>744.81799999999998</v>
      </c>
      <c r="BD437">
        <v>640.90300000000002</v>
      </c>
      <c r="BE437">
        <v>747.69200000000001</v>
      </c>
      <c r="BG437">
        <v>825.62199999999996</v>
      </c>
      <c r="BJ437">
        <v>307</v>
      </c>
      <c r="BK437">
        <v>1005.25</v>
      </c>
      <c r="BL437">
        <v>1155.6890000000001</v>
      </c>
      <c r="BM437">
        <v>1173.55</v>
      </c>
      <c r="BN437">
        <v>947.06399999999996</v>
      </c>
      <c r="BO437">
        <v>1142.2840000000001</v>
      </c>
      <c r="BP437">
        <v>1152.8510000000001</v>
      </c>
      <c r="BQ437">
        <v>1022.215</v>
      </c>
      <c r="BR437">
        <v>1017.212</v>
      </c>
      <c r="BS437">
        <v>1309.883</v>
      </c>
      <c r="BT437">
        <v>737.89800000000002</v>
      </c>
      <c r="BV437" s="6">
        <v>307</v>
      </c>
      <c r="BW437" s="6">
        <v>947.34199999999998</v>
      </c>
      <c r="BX437" s="6">
        <v>901.02</v>
      </c>
      <c r="BY437" s="6">
        <v>1103.3019999999999</v>
      </c>
      <c r="BZ437" s="6">
        <v>760.41700000000003</v>
      </c>
      <c r="CA437" s="6">
        <v>1180.8620000000001</v>
      </c>
      <c r="CB437" s="6">
        <v>1063.723</v>
      </c>
      <c r="CC437" s="6">
        <v>890.97799999999995</v>
      </c>
      <c r="CD437" s="6">
        <v>884.32600000000002</v>
      </c>
      <c r="CE437" s="6">
        <v>1337.164</v>
      </c>
      <c r="CF437" s="6">
        <v>718.76199999999994</v>
      </c>
      <c r="CH437">
        <v>307</v>
      </c>
      <c r="CI437">
        <v>977.28599999999994</v>
      </c>
      <c r="CJ437">
        <v>1045.1969999999999</v>
      </c>
      <c r="CK437">
        <v>1138.1980000000001</v>
      </c>
      <c r="CL437">
        <v>834.81100000000004</v>
      </c>
      <c r="CM437">
        <v>1172.8430000000001</v>
      </c>
      <c r="CN437">
        <v>1072.5119999999999</v>
      </c>
      <c r="CO437">
        <v>1052.672</v>
      </c>
      <c r="CP437">
        <v>994.01099999999997</v>
      </c>
      <c r="CQ437">
        <v>1426.482</v>
      </c>
      <c r="CR437">
        <v>846.44399999999996</v>
      </c>
    </row>
    <row r="438" spans="18:96" x14ac:dyDescent="0.2">
      <c r="AX438">
        <v>308</v>
      </c>
      <c r="AY438">
        <v>1029.8440000000001</v>
      </c>
      <c r="AZ438">
        <v>962.85900000000004</v>
      </c>
      <c r="BA438">
        <v>790.79600000000005</v>
      </c>
      <c r="BB438">
        <v>945.79399999999998</v>
      </c>
      <c r="BC438">
        <v>755.23599999999999</v>
      </c>
      <c r="BE438">
        <v>764.32500000000005</v>
      </c>
      <c r="BG438">
        <v>821.07500000000005</v>
      </c>
      <c r="BJ438">
        <v>308</v>
      </c>
      <c r="BK438">
        <v>1073.798</v>
      </c>
      <c r="BL438">
        <v>1178.443</v>
      </c>
      <c r="BM438">
        <v>1064.2850000000001</v>
      </c>
      <c r="BN438">
        <v>952.56600000000003</v>
      </c>
      <c r="BO438">
        <v>1101.126</v>
      </c>
      <c r="BP438">
        <v>1182.47</v>
      </c>
      <c r="BQ438">
        <v>1117.6489999999999</v>
      </c>
      <c r="BR438">
        <v>997.47699999999998</v>
      </c>
      <c r="BS438">
        <v>1284.165</v>
      </c>
      <c r="BT438">
        <v>705.75699999999995</v>
      </c>
      <c r="BV438" s="6">
        <v>308</v>
      </c>
      <c r="BW438" s="6">
        <v>1043.25</v>
      </c>
      <c r="BX438" s="6">
        <v>858.08299999999997</v>
      </c>
      <c r="BY438" s="6">
        <v>1157.9110000000001</v>
      </c>
      <c r="BZ438" s="6">
        <v>771.51</v>
      </c>
      <c r="CA438" s="6">
        <v>1143.742</v>
      </c>
      <c r="CB438" s="6">
        <v>988.82799999999997</v>
      </c>
      <c r="CC438" s="6">
        <v>877.18100000000004</v>
      </c>
      <c r="CD438" s="6">
        <v>847.11199999999997</v>
      </c>
      <c r="CE438" s="6">
        <v>1270.5619999999999</v>
      </c>
      <c r="CF438" s="6">
        <v>703.654</v>
      </c>
      <c r="CH438">
        <v>308</v>
      </c>
      <c r="CI438">
        <v>946.75900000000001</v>
      </c>
      <c r="CJ438">
        <v>1049.68</v>
      </c>
      <c r="CK438">
        <v>1167.3240000000001</v>
      </c>
      <c r="CL438">
        <v>804.09500000000003</v>
      </c>
      <c r="CM438">
        <v>1176.3009999999999</v>
      </c>
      <c r="CN438">
        <v>1106.6010000000001</v>
      </c>
      <c r="CO438">
        <v>1033.547</v>
      </c>
      <c r="CP438">
        <v>952.31500000000005</v>
      </c>
      <c r="CQ438">
        <v>1409.463</v>
      </c>
      <c r="CR438">
        <v>829.10500000000002</v>
      </c>
    </row>
    <row r="439" spans="18:96" x14ac:dyDescent="0.2">
      <c r="AX439">
        <v>309</v>
      </c>
      <c r="AY439">
        <v>995.33</v>
      </c>
      <c r="AZ439">
        <v>949.46900000000005</v>
      </c>
      <c r="BA439">
        <v>791.14200000000005</v>
      </c>
      <c r="BB439">
        <v>897.07100000000003</v>
      </c>
      <c r="BC439">
        <v>749.30100000000004</v>
      </c>
      <c r="BE439">
        <v>777.97199999999998</v>
      </c>
      <c r="BG439">
        <v>809.22699999999998</v>
      </c>
      <c r="BJ439">
        <v>309</v>
      </c>
      <c r="BK439">
        <v>1073.876</v>
      </c>
      <c r="BL439">
        <v>1178.798</v>
      </c>
      <c r="BM439">
        <v>1118.7080000000001</v>
      </c>
      <c r="BN439">
        <v>946.45799999999997</v>
      </c>
      <c r="BO439">
        <v>1089.329</v>
      </c>
      <c r="BP439">
        <v>1170.4639999999999</v>
      </c>
      <c r="BQ439">
        <v>1121.3420000000001</v>
      </c>
      <c r="BR439">
        <v>1038.6279999999999</v>
      </c>
      <c r="BS439">
        <v>1254.8119999999999</v>
      </c>
      <c r="BT439">
        <v>741.60299999999995</v>
      </c>
      <c r="BV439" s="6">
        <v>309</v>
      </c>
      <c r="BW439" s="6">
        <v>1037.634</v>
      </c>
      <c r="BX439" s="6">
        <v>902.05200000000002</v>
      </c>
      <c r="BY439" s="6">
        <v>1211.0540000000001</v>
      </c>
      <c r="BZ439" s="6">
        <v>771.07399999999996</v>
      </c>
      <c r="CA439" s="6">
        <v>1116.442</v>
      </c>
      <c r="CB439" s="6">
        <v>996.80799999999999</v>
      </c>
      <c r="CC439" s="6">
        <v>889.71</v>
      </c>
      <c r="CD439" s="6">
        <v>868.73900000000003</v>
      </c>
      <c r="CE439" s="6">
        <v>1255.3030000000001</v>
      </c>
      <c r="CF439" s="6">
        <v>714.87</v>
      </c>
      <c r="CH439">
        <v>309</v>
      </c>
      <c r="CI439">
        <v>962.00300000000004</v>
      </c>
      <c r="CJ439">
        <v>1042.9860000000001</v>
      </c>
      <c r="CK439">
        <v>1155.2809999999999</v>
      </c>
      <c r="CL439">
        <v>825.57</v>
      </c>
      <c r="CM439">
        <v>1180.547</v>
      </c>
      <c r="CN439">
        <v>1120.5930000000001</v>
      </c>
      <c r="CO439">
        <v>1050.4680000000001</v>
      </c>
      <c r="CP439">
        <v>991.2</v>
      </c>
      <c r="CQ439">
        <v>1381.9069999999999</v>
      </c>
      <c r="CR439">
        <v>836.16700000000003</v>
      </c>
    </row>
    <row r="440" spans="18:96" x14ac:dyDescent="0.2">
      <c r="AX440">
        <v>310</v>
      </c>
      <c r="AY440">
        <v>961.45899999999995</v>
      </c>
      <c r="AZ440">
        <v>909.32399999999996</v>
      </c>
      <c r="BA440">
        <v>789.73299999999995</v>
      </c>
      <c r="BB440">
        <v>943.45299999999997</v>
      </c>
      <c r="BC440">
        <v>729.65800000000002</v>
      </c>
      <c r="BE440">
        <v>817.59699999999998</v>
      </c>
      <c r="BG440">
        <v>822.548</v>
      </c>
      <c r="BJ440">
        <v>310</v>
      </c>
      <c r="BK440">
        <v>1079.0070000000001</v>
      </c>
      <c r="BL440">
        <v>1176.3130000000001</v>
      </c>
      <c r="BM440">
        <v>1084.748</v>
      </c>
      <c r="BN440">
        <v>970.79100000000005</v>
      </c>
      <c r="BP440">
        <v>1165.403</v>
      </c>
      <c r="BQ440">
        <v>1066.5820000000001</v>
      </c>
      <c r="BR440">
        <v>1004.4880000000001</v>
      </c>
      <c r="BS440">
        <v>1278.0830000000001</v>
      </c>
      <c r="BT440">
        <v>781.13400000000001</v>
      </c>
      <c r="BV440" s="6">
        <v>310</v>
      </c>
      <c r="BW440" s="6">
        <v>1023.417</v>
      </c>
      <c r="BX440" s="6">
        <v>984.71600000000001</v>
      </c>
      <c r="BY440" s="6">
        <v>1147.0519999999999</v>
      </c>
      <c r="BZ440" s="6">
        <v>792.79100000000005</v>
      </c>
      <c r="CA440" s="6"/>
      <c r="CB440" s="6">
        <v>1015.624</v>
      </c>
      <c r="CC440" s="6">
        <v>867.91099999999994</v>
      </c>
      <c r="CD440" s="6">
        <v>921.99900000000002</v>
      </c>
      <c r="CE440" s="6">
        <v>1231.5709999999999</v>
      </c>
      <c r="CF440" s="6">
        <v>706.78899999999999</v>
      </c>
      <c r="CH440">
        <v>310</v>
      </c>
      <c r="CI440">
        <v>912.49699999999996</v>
      </c>
      <c r="CJ440">
        <v>1036.404</v>
      </c>
      <c r="CK440">
        <v>1147.33</v>
      </c>
      <c r="CL440">
        <v>865.85400000000004</v>
      </c>
      <c r="CN440">
        <v>1121.7940000000001</v>
      </c>
      <c r="CO440">
        <v>1078.335</v>
      </c>
      <c r="CP440">
        <v>979.07</v>
      </c>
      <c r="CQ440">
        <v>1339.02</v>
      </c>
      <c r="CR440">
        <v>825.89099999999996</v>
      </c>
    </row>
    <row r="441" spans="18:96" x14ac:dyDescent="0.2">
      <c r="AX441">
        <v>311</v>
      </c>
      <c r="AY441">
        <v>972.82600000000002</v>
      </c>
      <c r="AZ441">
        <v>919.26800000000003</v>
      </c>
      <c r="BA441">
        <v>814.91300000000001</v>
      </c>
      <c r="BB441">
        <v>971.06</v>
      </c>
      <c r="BC441">
        <v>748.69299999999998</v>
      </c>
      <c r="BE441">
        <v>783.48599999999999</v>
      </c>
      <c r="BG441">
        <v>778.68</v>
      </c>
      <c r="BJ441">
        <v>311</v>
      </c>
      <c r="BK441">
        <v>1031.258</v>
      </c>
      <c r="BL441">
        <v>1151.3019999999999</v>
      </c>
      <c r="BM441">
        <v>1065.8689999999999</v>
      </c>
      <c r="BN441">
        <v>917.59100000000001</v>
      </c>
      <c r="BP441">
        <v>1173.29</v>
      </c>
      <c r="BQ441">
        <v>1078.636</v>
      </c>
      <c r="BR441">
        <v>935.9</v>
      </c>
      <c r="BS441">
        <v>1282.317</v>
      </c>
      <c r="BT441">
        <v>740.92200000000003</v>
      </c>
      <c r="BV441" s="6">
        <v>311</v>
      </c>
      <c r="BW441" s="6">
        <v>938.15499999999997</v>
      </c>
      <c r="BX441" s="6">
        <v>943.51800000000003</v>
      </c>
      <c r="BY441" s="6">
        <v>1177.1189999999999</v>
      </c>
      <c r="BZ441" s="6">
        <v>784.35400000000004</v>
      </c>
      <c r="CA441" s="6"/>
      <c r="CB441" s="6">
        <v>1009.509</v>
      </c>
      <c r="CC441" s="6">
        <v>894.57600000000002</v>
      </c>
      <c r="CD441" s="6">
        <v>869.34900000000005</v>
      </c>
      <c r="CE441" s="6">
        <v>1255.171</v>
      </c>
      <c r="CF441" s="6">
        <v>689.50099999999998</v>
      </c>
      <c r="CH441">
        <v>311</v>
      </c>
      <c r="CI441">
        <v>913.16300000000001</v>
      </c>
      <c r="CJ441">
        <v>982.72400000000005</v>
      </c>
      <c r="CK441">
        <v>1163.8330000000001</v>
      </c>
      <c r="CL441">
        <v>823.46799999999996</v>
      </c>
      <c r="CN441">
        <v>1161.3779999999999</v>
      </c>
      <c r="CO441">
        <v>1116.2660000000001</v>
      </c>
      <c r="CP441">
        <v>959.91899999999998</v>
      </c>
      <c r="CQ441">
        <v>1364.002</v>
      </c>
      <c r="CR441">
        <v>821.33699999999999</v>
      </c>
    </row>
    <row r="442" spans="18:96" x14ac:dyDescent="0.2">
      <c r="AX442">
        <v>312</v>
      </c>
      <c r="AY442">
        <v>1011.157</v>
      </c>
      <c r="AZ442">
        <v>948.72900000000004</v>
      </c>
      <c r="BA442">
        <v>794.79300000000001</v>
      </c>
      <c r="BB442">
        <v>912.88900000000001</v>
      </c>
      <c r="BC442">
        <v>713.98400000000004</v>
      </c>
      <c r="BE442">
        <v>788.62900000000002</v>
      </c>
      <c r="BG442">
        <v>820.89099999999996</v>
      </c>
      <c r="BJ442">
        <v>312</v>
      </c>
      <c r="BK442">
        <v>983.971</v>
      </c>
      <c r="BL442">
        <v>1178.721</v>
      </c>
      <c r="BM442">
        <v>1093.922</v>
      </c>
      <c r="BN442">
        <v>905.95</v>
      </c>
      <c r="BP442">
        <v>1164.0440000000001</v>
      </c>
      <c r="BQ442">
        <v>1058.624</v>
      </c>
      <c r="BR442">
        <v>935.69</v>
      </c>
      <c r="BS442">
        <v>1326.6980000000001</v>
      </c>
      <c r="BT442">
        <v>744.58</v>
      </c>
      <c r="BV442" s="6">
        <v>312</v>
      </c>
      <c r="BW442" s="6">
        <v>938.34900000000005</v>
      </c>
      <c r="BX442" s="6">
        <v>926.62099999999998</v>
      </c>
      <c r="BY442" s="6">
        <v>1220.896</v>
      </c>
      <c r="BZ442" s="6">
        <v>791.51599999999996</v>
      </c>
      <c r="CA442" s="6"/>
      <c r="CB442" s="6">
        <v>1017.75</v>
      </c>
      <c r="CC442" s="6">
        <v>1002.465</v>
      </c>
      <c r="CD442" s="6">
        <v>898.04100000000005</v>
      </c>
      <c r="CE442" s="6">
        <v>1323.356</v>
      </c>
      <c r="CF442" s="6">
        <v>700.81600000000003</v>
      </c>
      <c r="CH442">
        <v>312</v>
      </c>
      <c r="CI442">
        <v>921.54399999999998</v>
      </c>
      <c r="CJ442">
        <v>993.98400000000004</v>
      </c>
      <c r="CK442">
        <v>1186.048</v>
      </c>
      <c r="CL442">
        <v>846.923</v>
      </c>
      <c r="CN442">
        <v>1165.4960000000001</v>
      </c>
      <c r="CO442">
        <v>1118.8969999999999</v>
      </c>
      <c r="CP442">
        <v>976.55600000000004</v>
      </c>
      <c r="CQ442">
        <v>1396.462</v>
      </c>
      <c r="CR442">
        <v>823.34799999999996</v>
      </c>
    </row>
    <row r="443" spans="18:96" x14ac:dyDescent="0.2">
      <c r="AX443">
        <v>313</v>
      </c>
      <c r="AY443">
        <v>1070.07</v>
      </c>
      <c r="AZ443">
        <v>972.66099999999994</v>
      </c>
      <c r="BA443">
        <v>861.13400000000001</v>
      </c>
      <c r="BB443">
        <v>951.41200000000003</v>
      </c>
      <c r="BC443">
        <v>691.05600000000004</v>
      </c>
      <c r="BE443">
        <v>775.88599999999997</v>
      </c>
      <c r="BG443">
        <v>807.68399999999997</v>
      </c>
      <c r="BJ443">
        <v>313</v>
      </c>
      <c r="BK443">
        <v>948.43899999999996</v>
      </c>
      <c r="BL443">
        <v>1155.9680000000001</v>
      </c>
      <c r="BM443">
        <v>1047.2339999999999</v>
      </c>
      <c r="BN443">
        <v>924.13300000000004</v>
      </c>
      <c r="BP443">
        <v>1185.7650000000001</v>
      </c>
      <c r="BQ443">
        <v>1024.9939999999999</v>
      </c>
      <c r="BR443">
        <v>938.56200000000001</v>
      </c>
      <c r="BS443">
        <v>1344.354</v>
      </c>
      <c r="BT443">
        <v>722.31</v>
      </c>
      <c r="BV443" s="6">
        <v>313</v>
      </c>
      <c r="BW443" s="6">
        <v>932.97299999999996</v>
      </c>
      <c r="BX443" s="6">
        <v>938.71699999999998</v>
      </c>
      <c r="BY443" s="6">
        <v>1217.99</v>
      </c>
      <c r="BZ443" s="6">
        <v>753.27</v>
      </c>
      <c r="CA443" s="6"/>
      <c r="CB443" s="6">
        <v>1055.9349999999999</v>
      </c>
      <c r="CC443" s="6">
        <v>965.30799999999999</v>
      </c>
      <c r="CD443" s="6">
        <v>931.327</v>
      </c>
      <c r="CE443" s="6">
        <v>1315.86</v>
      </c>
      <c r="CF443" s="6">
        <v>684.6</v>
      </c>
      <c r="CH443">
        <v>313</v>
      </c>
      <c r="CI443">
        <v>932.86800000000005</v>
      </c>
      <c r="CJ443">
        <v>954.68600000000004</v>
      </c>
      <c r="CK443">
        <v>1160.954</v>
      </c>
      <c r="CL443">
        <v>807.57600000000002</v>
      </c>
      <c r="CN443">
        <v>1086.181</v>
      </c>
      <c r="CO443">
        <v>1111.2360000000001</v>
      </c>
      <c r="CP443">
        <v>954.53599999999994</v>
      </c>
      <c r="CQ443">
        <v>1425.876</v>
      </c>
      <c r="CR443">
        <v>832.65700000000004</v>
      </c>
    </row>
    <row r="444" spans="18:96" x14ac:dyDescent="0.2">
      <c r="AX444">
        <v>314</v>
      </c>
      <c r="AY444">
        <v>1058.1300000000001</v>
      </c>
      <c r="AZ444">
        <v>988.86500000000001</v>
      </c>
      <c r="BA444">
        <v>822.93700000000001</v>
      </c>
      <c r="BB444">
        <v>933.33100000000002</v>
      </c>
      <c r="BC444">
        <v>715.21799999999996</v>
      </c>
      <c r="BE444">
        <v>801.25800000000004</v>
      </c>
      <c r="BG444">
        <v>430.93400000000003</v>
      </c>
      <c r="BJ444">
        <v>314</v>
      </c>
      <c r="BK444">
        <v>951.19100000000003</v>
      </c>
      <c r="BL444">
        <v>1120.059</v>
      </c>
      <c r="BM444">
        <v>1015.345</v>
      </c>
      <c r="BN444">
        <v>920.49800000000005</v>
      </c>
      <c r="BP444">
        <v>1226.0409999999999</v>
      </c>
      <c r="BQ444">
        <v>1021.295</v>
      </c>
      <c r="BR444">
        <v>965.101</v>
      </c>
      <c r="BS444">
        <v>1349.9490000000001</v>
      </c>
      <c r="BT444">
        <v>697.29499999999996</v>
      </c>
      <c r="BV444" s="6">
        <v>314</v>
      </c>
      <c r="BW444" s="6">
        <v>963.71699999999998</v>
      </c>
      <c r="BX444" s="6">
        <v>897.10699999999997</v>
      </c>
      <c r="BY444" s="6">
        <v>1186.681</v>
      </c>
      <c r="BZ444" s="6">
        <v>778.79399999999998</v>
      </c>
      <c r="CA444" s="6"/>
      <c r="CB444" s="6">
        <v>1066.2539999999999</v>
      </c>
      <c r="CC444" s="6">
        <v>923.74</v>
      </c>
      <c r="CD444" s="6">
        <v>871.23099999999999</v>
      </c>
      <c r="CE444" s="6">
        <v>1338.9110000000001</v>
      </c>
      <c r="CF444" s="6">
        <v>695.21900000000005</v>
      </c>
      <c r="CH444">
        <v>314</v>
      </c>
      <c r="CI444">
        <v>972.33600000000001</v>
      </c>
      <c r="CJ444">
        <v>962.02300000000002</v>
      </c>
      <c r="CK444">
        <v>1150.5920000000001</v>
      </c>
      <c r="CL444">
        <v>858.71500000000003</v>
      </c>
      <c r="CN444">
        <v>1120.711</v>
      </c>
      <c r="CO444">
        <v>1121.4639999999999</v>
      </c>
      <c r="CP444">
        <v>984.70899999999995</v>
      </c>
      <c r="CQ444">
        <v>1432.7560000000001</v>
      </c>
      <c r="CR444">
        <v>817.91499999999996</v>
      </c>
    </row>
    <row r="445" spans="18:96" x14ac:dyDescent="0.2">
      <c r="AX445">
        <v>315</v>
      </c>
      <c r="AY445">
        <v>1051.383</v>
      </c>
      <c r="AZ445">
        <v>1057.643</v>
      </c>
      <c r="BA445">
        <v>883.17700000000002</v>
      </c>
      <c r="BB445">
        <v>984.62599999999998</v>
      </c>
      <c r="BC445">
        <v>686.91099999999994</v>
      </c>
      <c r="BE445">
        <v>802.96100000000001</v>
      </c>
      <c r="BJ445">
        <v>315</v>
      </c>
      <c r="BK445">
        <v>874.93</v>
      </c>
      <c r="BL445">
        <v>1157.0630000000001</v>
      </c>
      <c r="BM445">
        <v>993.80899999999997</v>
      </c>
      <c r="BN445">
        <v>873.40599999999995</v>
      </c>
      <c r="BP445">
        <v>1177.251</v>
      </c>
      <c r="BQ445">
        <v>1040.325</v>
      </c>
      <c r="BR445">
        <v>949.32500000000005</v>
      </c>
      <c r="BS445">
        <v>1373.231</v>
      </c>
      <c r="BT445">
        <v>727.66</v>
      </c>
      <c r="BV445" s="6">
        <v>315</v>
      </c>
      <c r="BW445" s="6">
        <v>945.64499999999998</v>
      </c>
      <c r="BX445" s="6">
        <v>935.47900000000004</v>
      </c>
      <c r="BY445" s="6">
        <v>1138.9970000000001</v>
      </c>
      <c r="BZ445" s="6">
        <v>792.44299999999998</v>
      </c>
      <c r="CA445" s="6"/>
      <c r="CB445" s="6">
        <v>1044.817</v>
      </c>
      <c r="CC445" s="6">
        <v>949.51800000000003</v>
      </c>
      <c r="CD445" s="6">
        <v>843.62</v>
      </c>
      <c r="CE445" s="6">
        <v>1304.578</v>
      </c>
      <c r="CF445" s="6">
        <v>713.54100000000005</v>
      </c>
      <c r="CH445">
        <v>315</v>
      </c>
      <c r="CI445">
        <v>1030.9880000000001</v>
      </c>
      <c r="CJ445">
        <v>981.06</v>
      </c>
      <c r="CK445">
        <v>1133.79</v>
      </c>
      <c r="CL445">
        <v>870.37699999999995</v>
      </c>
      <c r="CN445">
        <v>1158.5740000000001</v>
      </c>
      <c r="CO445">
        <v>1175.3420000000001</v>
      </c>
      <c r="CP445">
        <v>973.50400000000002</v>
      </c>
      <c r="CQ445">
        <v>1391.0029999999999</v>
      </c>
      <c r="CR445">
        <v>800.46799999999996</v>
      </c>
    </row>
    <row r="446" spans="18:96" x14ac:dyDescent="0.2">
      <c r="AX446">
        <v>316</v>
      </c>
      <c r="AY446">
        <v>1078.45</v>
      </c>
      <c r="AZ446">
        <v>1182.4459999999999</v>
      </c>
      <c r="BA446">
        <v>845.83799999999997</v>
      </c>
      <c r="BB446">
        <v>939.11400000000003</v>
      </c>
      <c r="BC446">
        <v>698.13499999999999</v>
      </c>
      <c r="BE446">
        <v>787.79100000000005</v>
      </c>
      <c r="BJ446">
        <v>316</v>
      </c>
      <c r="BK446">
        <v>886.74699999999996</v>
      </c>
      <c r="BL446">
        <v>1209.817</v>
      </c>
      <c r="BM446">
        <v>1074.874</v>
      </c>
      <c r="BP446">
        <v>1219.288</v>
      </c>
      <c r="BQ446">
        <v>1023.157</v>
      </c>
      <c r="BR446">
        <v>914.22500000000002</v>
      </c>
      <c r="BS446">
        <v>1398.5540000000001</v>
      </c>
      <c r="BT446">
        <v>685.01199999999994</v>
      </c>
      <c r="BV446" s="6">
        <v>316</v>
      </c>
      <c r="BW446" s="6">
        <v>966.47699999999998</v>
      </c>
      <c r="BX446" s="6">
        <v>956.94200000000001</v>
      </c>
      <c r="BY446" s="6">
        <v>1174.953</v>
      </c>
      <c r="BZ446" s="6"/>
      <c r="CA446" s="6"/>
      <c r="CB446" s="6">
        <v>1003.079</v>
      </c>
      <c r="CC446" s="6">
        <v>972.78099999999995</v>
      </c>
      <c r="CD446" s="6">
        <v>880.9</v>
      </c>
      <c r="CE446" s="6">
        <v>1292.4780000000001</v>
      </c>
      <c r="CF446" s="6">
        <v>726.44799999999998</v>
      </c>
      <c r="CH446">
        <v>316</v>
      </c>
      <c r="CI446">
        <v>1005.538</v>
      </c>
      <c r="CJ446">
        <v>949.33399999999995</v>
      </c>
      <c r="CK446">
        <v>1125.46</v>
      </c>
      <c r="CN446">
        <v>1086.9369999999999</v>
      </c>
      <c r="CO446">
        <v>1122.675</v>
      </c>
      <c r="CP446">
        <v>929.47699999999998</v>
      </c>
      <c r="CQ446">
        <v>1376.6379999999999</v>
      </c>
      <c r="CR446">
        <v>778.46699999999998</v>
      </c>
    </row>
    <row r="447" spans="18:96" x14ac:dyDescent="0.2">
      <c r="AX447">
        <v>317</v>
      </c>
      <c r="AY447">
        <v>1078.3209999999999</v>
      </c>
      <c r="AZ447">
        <v>1263.0709999999999</v>
      </c>
      <c r="BA447">
        <v>815.14099999999996</v>
      </c>
      <c r="BB447">
        <v>952.71400000000006</v>
      </c>
      <c r="BC447">
        <v>678.66700000000003</v>
      </c>
      <c r="BE447">
        <v>784.72900000000004</v>
      </c>
      <c r="BJ447">
        <v>317</v>
      </c>
      <c r="BK447">
        <v>915.93399999999997</v>
      </c>
      <c r="BL447">
        <v>1242.308</v>
      </c>
      <c r="BM447">
        <v>1050.095</v>
      </c>
      <c r="BP447">
        <v>1231.825</v>
      </c>
      <c r="BQ447">
        <v>1008.183</v>
      </c>
      <c r="BR447">
        <v>944.96900000000005</v>
      </c>
      <c r="BS447">
        <v>1345.3910000000001</v>
      </c>
      <c r="BT447">
        <v>709.38699999999994</v>
      </c>
      <c r="BV447" s="6">
        <v>317</v>
      </c>
      <c r="BW447" s="6">
        <v>983.471</v>
      </c>
      <c r="BX447" s="6">
        <v>931.27499999999998</v>
      </c>
      <c r="BY447" s="6">
        <v>1120.617</v>
      </c>
      <c r="BZ447" s="6"/>
      <c r="CA447" s="6"/>
      <c r="CB447" s="6">
        <v>1032.3030000000001</v>
      </c>
      <c r="CC447" s="6">
        <v>1063.702</v>
      </c>
      <c r="CD447" s="6">
        <v>862.13800000000003</v>
      </c>
      <c r="CE447" s="6">
        <v>1312.4169999999999</v>
      </c>
      <c r="CF447" s="6">
        <v>708.30399999999997</v>
      </c>
      <c r="CH447">
        <v>317</v>
      </c>
      <c r="CI447">
        <v>1048.886</v>
      </c>
      <c r="CJ447">
        <v>970.22199999999998</v>
      </c>
      <c r="CK447">
        <v>1108.0630000000001</v>
      </c>
      <c r="CN447">
        <v>1041.954</v>
      </c>
      <c r="CO447">
        <v>1126.92</v>
      </c>
      <c r="CP447">
        <v>910.495</v>
      </c>
      <c r="CQ447">
        <v>1380.2090000000001</v>
      </c>
      <c r="CR447">
        <v>797.68</v>
      </c>
    </row>
    <row r="448" spans="18:96" x14ac:dyDescent="0.2">
      <c r="AX448">
        <v>318</v>
      </c>
      <c r="AY448">
        <v>1046.1500000000001</v>
      </c>
      <c r="AZ448">
        <v>1368.778</v>
      </c>
      <c r="BA448">
        <v>866.995</v>
      </c>
      <c r="BB448">
        <v>959.26499999999999</v>
      </c>
      <c r="BC448">
        <v>692.69</v>
      </c>
      <c r="BE448">
        <v>749.06</v>
      </c>
      <c r="BJ448">
        <v>318</v>
      </c>
      <c r="BK448">
        <v>969.77200000000005</v>
      </c>
      <c r="BL448">
        <v>1290.4390000000001</v>
      </c>
      <c r="BM448">
        <v>1015.472</v>
      </c>
      <c r="BP448">
        <v>1200.5360000000001</v>
      </c>
      <c r="BQ448">
        <v>952.07899999999995</v>
      </c>
      <c r="BR448">
        <v>956.69</v>
      </c>
      <c r="BS448">
        <v>1384.4290000000001</v>
      </c>
      <c r="BT448">
        <v>706.46799999999996</v>
      </c>
      <c r="BV448" s="6">
        <v>318</v>
      </c>
      <c r="BW448" s="6">
        <v>967.65700000000004</v>
      </c>
      <c r="BX448" s="6">
        <v>947.68100000000004</v>
      </c>
      <c r="BY448" s="6">
        <v>1148.297</v>
      </c>
      <c r="BZ448" s="6"/>
      <c r="CA448" s="6"/>
      <c r="CB448" s="6">
        <v>1089.6220000000001</v>
      </c>
      <c r="CC448" s="6">
        <v>1104.3040000000001</v>
      </c>
      <c r="CD448" s="6">
        <v>836.75</v>
      </c>
      <c r="CE448" s="6">
        <v>1211.8520000000001</v>
      </c>
      <c r="CF448" s="6">
        <v>696.93499999999995</v>
      </c>
      <c r="CH448">
        <v>318</v>
      </c>
      <c r="CI448">
        <v>1096.6110000000001</v>
      </c>
      <c r="CJ448">
        <v>995.529</v>
      </c>
      <c r="CK448">
        <v>1180.1690000000001</v>
      </c>
      <c r="CN448">
        <v>1106.0840000000001</v>
      </c>
      <c r="CO448">
        <v>1112.73</v>
      </c>
      <c r="CP448">
        <v>960.16</v>
      </c>
      <c r="CQ448">
        <v>1361.85</v>
      </c>
      <c r="CR448">
        <v>753.79300000000001</v>
      </c>
    </row>
    <row r="449" spans="50:96" x14ac:dyDescent="0.2">
      <c r="AX449">
        <v>319</v>
      </c>
      <c r="AY449">
        <v>1026.829</v>
      </c>
      <c r="AZ449">
        <v>1359.145</v>
      </c>
      <c r="BA449">
        <v>824.00800000000004</v>
      </c>
      <c r="BB449">
        <v>960.60699999999997</v>
      </c>
      <c r="BC449">
        <v>718.42200000000003</v>
      </c>
      <c r="BE449">
        <v>774.19200000000001</v>
      </c>
      <c r="BJ449">
        <v>319</v>
      </c>
      <c r="BK449">
        <v>978.26</v>
      </c>
      <c r="BL449">
        <v>1258.682</v>
      </c>
      <c r="BM449">
        <v>963.44100000000003</v>
      </c>
      <c r="BP449">
        <v>1184.57</v>
      </c>
      <c r="BQ449">
        <v>989.54100000000005</v>
      </c>
      <c r="BR449">
        <v>933.94399999999996</v>
      </c>
      <c r="BS449">
        <v>1343.9639999999999</v>
      </c>
      <c r="BT449">
        <v>688.98699999999997</v>
      </c>
      <c r="BV449" s="6">
        <v>319</v>
      </c>
      <c r="BW449" s="6">
        <v>947.76099999999997</v>
      </c>
      <c r="BX449" s="6">
        <v>991.78399999999999</v>
      </c>
      <c r="BY449" s="6">
        <v>1140.567</v>
      </c>
      <c r="BZ449" s="6"/>
      <c r="CA449" s="6"/>
      <c r="CB449" s="6">
        <v>1085.297</v>
      </c>
      <c r="CC449" s="6">
        <v>1103.788</v>
      </c>
      <c r="CD449" s="6">
        <v>864.87699999999995</v>
      </c>
      <c r="CE449" s="6">
        <v>1220.7360000000001</v>
      </c>
      <c r="CF449" s="6">
        <v>672.19799999999998</v>
      </c>
      <c r="CH449">
        <v>319</v>
      </c>
      <c r="CI449">
        <v>1230.761</v>
      </c>
      <c r="CJ449">
        <v>981.50800000000004</v>
      </c>
      <c r="CK449">
        <v>1160.577</v>
      </c>
      <c r="CN449">
        <v>1173.557</v>
      </c>
      <c r="CO449">
        <v>1160.423</v>
      </c>
      <c r="CP449">
        <v>949.94</v>
      </c>
      <c r="CQ449">
        <v>1338.7449999999999</v>
      </c>
      <c r="CR449">
        <v>731.13800000000003</v>
      </c>
    </row>
    <row r="450" spans="50:96" x14ac:dyDescent="0.2">
      <c r="AX450">
        <v>320</v>
      </c>
      <c r="AY450">
        <v>1064.915</v>
      </c>
      <c r="AZ450">
        <v>1360.8420000000001</v>
      </c>
      <c r="BA450">
        <v>794.51099999999997</v>
      </c>
      <c r="BB450">
        <v>986.69200000000001</v>
      </c>
      <c r="BC450">
        <v>741.73699999999997</v>
      </c>
      <c r="BE450">
        <v>803.56399999999996</v>
      </c>
      <c r="BJ450">
        <v>320</v>
      </c>
      <c r="BK450">
        <v>955.14</v>
      </c>
      <c r="BM450">
        <v>1008.176</v>
      </c>
      <c r="BP450">
        <v>1275.232</v>
      </c>
      <c r="BQ450">
        <v>1011.471</v>
      </c>
      <c r="BR450">
        <v>897.78499999999997</v>
      </c>
      <c r="BS450">
        <v>1336.817</v>
      </c>
      <c r="BT450">
        <v>694.34699999999998</v>
      </c>
      <c r="BV450" s="6">
        <v>320</v>
      </c>
      <c r="BW450" s="6">
        <v>968.71600000000001</v>
      </c>
      <c r="BX450" s="6"/>
      <c r="BY450" s="6">
        <v>1195.1969999999999</v>
      </c>
      <c r="BZ450" s="6"/>
      <c r="CA450" s="6"/>
      <c r="CB450" s="6">
        <v>1070.1400000000001</v>
      </c>
      <c r="CC450" s="6">
        <v>1161.575</v>
      </c>
      <c r="CD450" s="6">
        <v>854.71799999999996</v>
      </c>
      <c r="CE450" s="6">
        <v>1267.4949999999999</v>
      </c>
      <c r="CF450" s="6">
        <v>657.10500000000002</v>
      </c>
      <c r="CH450">
        <v>320</v>
      </c>
      <c r="CI450">
        <v>1218.876</v>
      </c>
      <c r="CK450">
        <v>1125.6400000000001</v>
      </c>
      <c r="CN450">
        <v>1148.9780000000001</v>
      </c>
      <c r="CO450">
        <v>1189.4269999999999</v>
      </c>
      <c r="CP450">
        <v>960.31700000000001</v>
      </c>
      <c r="CQ450">
        <v>1378.34</v>
      </c>
      <c r="CR450">
        <v>746.57799999999997</v>
      </c>
    </row>
    <row r="451" spans="50:96" x14ac:dyDescent="0.2">
      <c r="AX451">
        <v>321</v>
      </c>
      <c r="AY451">
        <v>1021.158</v>
      </c>
      <c r="AZ451">
        <v>1276.646</v>
      </c>
      <c r="BA451">
        <v>802.33600000000001</v>
      </c>
      <c r="BB451">
        <v>960.59199999999998</v>
      </c>
      <c r="BC451">
        <v>726.25</v>
      </c>
      <c r="BE451">
        <v>795.245</v>
      </c>
      <c r="BJ451">
        <v>321</v>
      </c>
      <c r="BK451">
        <v>911.64700000000005</v>
      </c>
      <c r="BM451">
        <v>1041.7909999999999</v>
      </c>
      <c r="BP451">
        <v>1267.703</v>
      </c>
      <c r="BQ451">
        <v>922.447</v>
      </c>
      <c r="BR451">
        <v>872.93499999999995</v>
      </c>
      <c r="BS451">
        <v>1332.54</v>
      </c>
      <c r="BT451">
        <v>705.61300000000006</v>
      </c>
      <c r="BV451" s="6">
        <v>321</v>
      </c>
      <c r="BW451" s="6">
        <v>881.35400000000004</v>
      </c>
      <c r="BX451" s="6"/>
      <c r="BY451" s="6">
        <v>1169.9090000000001</v>
      </c>
      <c r="BZ451" s="6"/>
      <c r="CA451" s="6"/>
      <c r="CB451" s="6">
        <v>1029.4069999999999</v>
      </c>
      <c r="CC451" s="6">
        <v>1171.077</v>
      </c>
      <c r="CD451" s="6">
        <v>858.976</v>
      </c>
      <c r="CE451" s="6">
        <v>1303.202</v>
      </c>
      <c r="CF451" s="6">
        <v>667.101</v>
      </c>
      <c r="CH451">
        <v>321</v>
      </c>
      <c r="CI451">
        <v>1223.2070000000001</v>
      </c>
      <c r="CK451">
        <v>1195.5899999999999</v>
      </c>
      <c r="CN451">
        <v>1139.1079999999999</v>
      </c>
      <c r="CO451">
        <v>1193.4100000000001</v>
      </c>
      <c r="CP451">
        <v>959.23500000000001</v>
      </c>
      <c r="CQ451">
        <v>1442.51</v>
      </c>
      <c r="CR451">
        <v>718.17600000000004</v>
      </c>
    </row>
    <row r="452" spans="50:96" x14ac:dyDescent="0.2">
      <c r="AX452">
        <v>322</v>
      </c>
      <c r="AY452">
        <v>1000.578</v>
      </c>
      <c r="AZ452">
        <v>1094.5650000000001</v>
      </c>
      <c r="BA452">
        <v>814.33199999999999</v>
      </c>
      <c r="BB452">
        <v>914.52300000000002</v>
      </c>
      <c r="BC452">
        <v>732.98400000000004</v>
      </c>
      <c r="BE452">
        <v>803.41399999999999</v>
      </c>
      <c r="BJ452">
        <v>322</v>
      </c>
      <c r="BK452">
        <v>863.28599999999994</v>
      </c>
      <c r="BM452">
        <v>1093.06</v>
      </c>
      <c r="BP452">
        <v>1267.364</v>
      </c>
      <c r="BQ452">
        <v>965.49199999999996</v>
      </c>
      <c r="BR452">
        <v>941.18799999999999</v>
      </c>
      <c r="BS452">
        <v>1325.8820000000001</v>
      </c>
      <c r="BT452">
        <v>707.56</v>
      </c>
      <c r="BV452" s="6">
        <v>322</v>
      </c>
      <c r="BW452" s="6">
        <v>906.83600000000001</v>
      </c>
      <c r="BX452" s="6"/>
      <c r="BY452" s="6">
        <v>1125.5029999999999</v>
      </c>
      <c r="BZ452" s="6"/>
      <c r="CA452" s="6"/>
      <c r="CB452" s="6">
        <v>1006.511</v>
      </c>
      <c r="CC452" s="6">
        <v>1178.3050000000001</v>
      </c>
      <c r="CD452" s="6">
        <v>865.24400000000003</v>
      </c>
      <c r="CE452" s="6">
        <v>1240.0889999999999</v>
      </c>
      <c r="CF452" s="6">
        <v>699.58900000000006</v>
      </c>
      <c r="CH452">
        <v>322</v>
      </c>
      <c r="CI452">
        <v>1243.4449999999999</v>
      </c>
      <c r="CK452">
        <v>1166.6020000000001</v>
      </c>
      <c r="CN452">
        <v>1058.123</v>
      </c>
      <c r="CO452">
        <v>1196.21</v>
      </c>
      <c r="CP452">
        <v>939.86900000000003</v>
      </c>
      <c r="CQ452">
        <v>1305.079</v>
      </c>
      <c r="CR452">
        <v>732.12900000000002</v>
      </c>
    </row>
    <row r="453" spans="50:96" x14ac:dyDescent="0.2">
      <c r="AX453">
        <v>323</v>
      </c>
      <c r="AY453">
        <v>1028.046</v>
      </c>
      <c r="AZ453">
        <v>1029.8720000000001</v>
      </c>
      <c r="BA453">
        <v>852.24199999999996</v>
      </c>
      <c r="BB453">
        <v>913.18100000000004</v>
      </c>
      <c r="BC453">
        <v>764.94799999999998</v>
      </c>
      <c r="BE453">
        <v>798.09900000000005</v>
      </c>
      <c r="BJ453">
        <v>323</v>
      </c>
      <c r="BK453">
        <v>845.84900000000005</v>
      </c>
      <c r="BM453">
        <v>1027.3150000000001</v>
      </c>
      <c r="BP453">
        <v>1349.681</v>
      </c>
      <c r="BQ453">
        <v>991.01</v>
      </c>
      <c r="BR453">
        <v>915.399</v>
      </c>
      <c r="BS453">
        <v>1324.1279999999999</v>
      </c>
      <c r="BT453">
        <v>711.17399999999998</v>
      </c>
      <c r="BV453" s="6">
        <v>323</v>
      </c>
      <c r="BW453" s="6">
        <v>901.27</v>
      </c>
      <c r="BX453" s="6"/>
      <c r="BY453" s="6">
        <v>1118.5609999999999</v>
      </c>
      <c r="BZ453" s="6"/>
      <c r="CA453" s="6"/>
      <c r="CB453" s="6">
        <v>961.125</v>
      </c>
      <c r="CC453" s="6">
        <v>1131.221</v>
      </c>
      <c r="CD453" s="6">
        <v>848.81</v>
      </c>
      <c r="CE453" s="6">
        <v>1173.3340000000001</v>
      </c>
      <c r="CF453" s="6">
        <v>707.85500000000002</v>
      </c>
      <c r="CH453">
        <v>323</v>
      </c>
      <c r="CI453">
        <v>1086.1079999999999</v>
      </c>
      <c r="CK453">
        <v>1143.866</v>
      </c>
      <c r="CN453">
        <v>1064.886</v>
      </c>
      <c r="CO453">
        <v>1164.8679999999999</v>
      </c>
      <c r="CP453">
        <v>907.38800000000003</v>
      </c>
      <c r="CQ453">
        <v>1340.557</v>
      </c>
      <c r="CR453">
        <v>743.20799999999997</v>
      </c>
    </row>
    <row r="454" spans="50:96" x14ac:dyDescent="0.2">
      <c r="AX454">
        <v>324</v>
      </c>
      <c r="AY454">
        <v>1059.644</v>
      </c>
      <c r="AZ454">
        <v>986.86599999999999</v>
      </c>
      <c r="BA454">
        <v>845.44299999999998</v>
      </c>
      <c r="BB454">
        <v>922.61300000000006</v>
      </c>
      <c r="BC454">
        <v>797.91300000000001</v>
      </c>
      <c r="BE454">
        <v>767.83299999999997</v>
      </c>
      <c r="BJ454">
        <v>324</v>
      </c>
      <c r="BK454">
        <v>858.40499999999997</v>
      </c>
      <c r="BM454">
        <v>1080.2660000000001</v>
      </c>
      <c r="BP454">
        <v>1331.462</v>
      </c>
      <c r="BQ454">
        <v>990.51</v>
      </c>
      <c r="BR454">
        <v>879.75800000000004</v>
      </c>
      <c r="BS454">
        <v>1278.375</v>
      </c>
      <c r="BT454">
        <v>707.24699999999996</v>
      </c>
      <c r="BV454" s="6">
        <v>324</v>
      </c>
      <c r="BW454" s="6">
        <v>853.06100000000004</v>
      </c>
      <c r="BX454" s="6"/>
      <c r="BY454" s="6">
        <v>1179.518</v>
      </c>
      <c r="BZ454" s="6"/>
      <c r="CA454" s="6"/>
      <c r="CB454" s="6">
        <v>981.75400000000002</v>
      </c>
      <c r="CC454" s="6">
        <v>1091.79</v>
      </c>
      <c r="CD454" s="6">
        <v>882.66499999999996</v>
      </c>
      <c r="CE454" s="6">
        <v>1214.586</v>
      </c>
      <c r="CF454" s="6">
        <v>709.19799999999998</v>
      </c>
      <c r="CH454">
        <v>324</v>
      </c>
      <c r="CI454">
        <v>957.22</v>
      </c>
      <c r="CK454">
        <v>1107.009</v>
      </c>
      <c r="CN454">
        <v>1079.154</v>
      </c>
      <c r="CO454">
        <v>1219.114</v>
      </c>
      <c r="CP454">
        <v>932.60400000000004</v>
      </c>
      <c r="CQ454">
        <v>1392.6690000000001</v>
      </c>
      <c r="CR454">
        <v>742.89499999999998</v>
      </c>
    </row>
    <row r="455" spans="50:96" x14ac:dyDescent="0.2">
      <c r="AX455">
        <v>325</v>
      </c>
      <c r="AY455">
        <v>1073.0899999999999</v>
      </c>
      <c r="AZ455">
        <v>967.02200000000005</v>
      </c>
      <c r="BA455">
        <v>858.91899999999998</v>
      </c>
      <c r="BB455">
        <v>927.50900000000001</v>
      </c>
      <c r="BC455">
        <v>815.03899999999999</v>
      </c>
      <c r="BE455">
        <v>781.97299999999996</v>
      </c>
      <c r="BJ455">
        <v>325</v>
      </c>
      <c r="BK455">
        <v>857.92700000000002</v>
      </c>
      <c r="BM455">
        <v>1049.598</v>
      </c>
      <c r="BP455">
        <v>1312.3109999999999</v>
      </c>
      <c r="BQ455">
        <v>970.23699999999997</v>
      </c>
      <c r="BR455">
        <v>883.15599999999995</v>
      </c>
      <c r="BS455">
        <v>1172.319</v>
      </c>
      <c r="BT455">
        <v>698.03800000000001</v>
      </c>
      <c r="BV455" s="6">
        <v>325</v>
      </c>
      <c r="BW455" s="6">
        <v>859.95100000000002</v>
      </c>
      <c r="BX455" s="6"/>
      <c r="BY455" s="6">
        <v>1141.7170000000001</v>
      </c>
      <c r="BZ455" s="6"/>
      <c r="CA455" s="6"/>
      <c r="CB455" s="6">
        <v>978.68</v>
      </c>
      <c r="CC455" s="6">
        <v>1090.502</v>
      </c>
      <c r="CD455" s="6">
        <v>861.87199999999996</v>
      </c>
      <c r="CE455" s="6">
        <v>1261.1099999999999</v>
      </c>
      <c r="CF455" s="6">
        <v>762.79399999999998</v>
      </c>
      <c r="CH455">
        <v>325</v>
      </c>
      <c r="CI455">
        <v>908.12800000000004</v>
      </c>
      <c r="CK455">
        <v>1105.7729999999999</v>
      </c>
      <c r="CN455">
        <v>1089.328</v>
      </c>
      <c r="CO455">
        <v>1147.28</v>
      </c>
      <c r="CP455">
        <v>935.51499999999999</v>
      </c>
      <c r="CQ455">
        <v>1315.4</v>
      </c>
      <c r="CR455">
        <v>758.17399999999998</v>
      </c>
    </row>
    <row r="456" spans="50:96" x14ac:dyDescent="0.2">
      <c r="AX456">
        <v>326</v>
      </c>
      <c r="AY456">
        <v>1010.254</v>
      </c>
      <c r="AZ456">
        <v>901.74599999999998</v>
      </c>
      <c r="BA456">
        <v>813.57799999999997</v>
      </c>
      <c r="BB456">
        <v>818.38400000000001</v>
      </c>
      <c r="BC456">
        <v>871.928</v>
      </c>
      <c r="BE456">
        <v>825.94600000000003</v>
      </c>
      <c r="BJ456">
        <v>326</v>
      </c>
      <c r="BK456">
        <v>887.44</v>
      </c>
      <c r="BM456">
        <v>1030.3</v>
      </c>
      <c r="BP456">
        <v>1257.5139999999999</v>
      </c>
      <c r="BQ456">
        <v>983.91899999999998</v>
      </c>
      <c r="BR456">
        <v>893.93799999999999</v>
      </c>
      <c r="BS456">
        <v>1197.7249999999999</v>
      </c>
      <c r="BT456">
        <v>688.76800000000003</v>
      </c>
      <c r="BV456" s="6">
        <v>326</v>
      </c>
      <c r="BW456" s="6">
        <v>856.76800000000003</v>
      </c>
      <c r="BX456" s="6"/>
      <c r="BY456" s="6">
        <v>1140.7090000000001</v>
      </c>
      <c r="BZ456" s="6"/>
      <c r="CA456" s="6"/>
      <c r="CB456" s="6">
        <v>1028.0070000000001</v>
      </c>
      <c r="CC456" s="6">
        <v>1115.6300000000001</v>
      </c>
      <c r="CD456" s="6">
        <v>869.74900000000002</v>
      </c>
      <c r="CE456" s="6">
        <v>1191.864</v>
      </c>
      <c r="CF456" s="6">
        <v>713.81100000000004</v>
      </c>
      <c r="CH456">
        <v>326</v>
      </c>
      <c r="CI456">
        <v>943.47</v>
      </c>
      <c r="CK456">
        <v>1076.6980000000001</v>
      </c>
      <c r="CN456">
        <v>1086.19</v>
      </c>
      <c r="CO456">
        <v>1108.93</v>
      </c>
      <c r="CP456">
        <v>925.25900000000001</v>
      </c>
      <c r="CQ456">
        <v>1339.463</v>
      </c>
      <c r="CR456">
        <v>745.77200000000005</v>
      </c>
    </row>
    <row r="457" spans="50:96" x14ac:dyDescent="0.2">
      <c r="AX457">
        <v>327</v>
      </c>
      <c r="AY457">
        <v>921.78899999999999</v>
      </c>
      <c r="BA457">
        <v>807.78499999999997</v>
      </c>
      <c r="BB457">
        <v>812.80499999999995</v>
      </c>
      <c r="BC457">
        <v>977.81200000000001</v>
      </c>
      <c r="BE457">
        <v>855.47400000000005</v>
      </c>
      <c r="BJ457">
        <v>327</v>
      </c>
      <c r="BK457">
        <v>886.84799999999996</v>
      </c>
      <c r="BM457">
        <v>1070.922</v>
      </c>
      <c r="BP457">
        <v>1188.7809999999999</v>
      </c>
      <c r="BQ457">
        <v>941.779</v>
      </c>
      <c r="BR457">
        <v>888.26900000000001</v>
      </c>
      <c r="BS457">
        <v>1264.1659999999999</v>
      </c>
      <c r="BT457">
        <v>697.32899999999995</v>
      </c>
      <c r="BV457" s="6">
        <v>327</v>
      </c>
      <c r="BW457" s="6">
        <v>867.49800000000005</v>
      </c>
      <c r="BX457" s="6"/>
      <c r="BY457" s="6">
        <v>1124.8869999999999</v>
      </c>
      <c r="BZ457" s="6"/>
      <c r="CA457" s="6"/>
      <c r="CB457" s="6">
        <v>980.56100000000004</v>
      </c>
      <c r="CC457" s="6">
        <v>1080.373</v>
      </c>
      <c r="CD457" s="6">
        <v>877.01400000000001</v>
      </c>
      <c r="CE457" s="6">
        <v>1133.934</v>
      </c>
      <c r="CF457" s="6">
        <v>685.10199999999998</v>
      </c>
      <c r="CH457">
        <v>327</v>
      </c>
      <c r="CI457">
        <v>903.13300000000004</v>
      </c>
      <c r="CK457">
        <v>1129.7360000000001</v>
      </c>
      <c r="CN457">
        <v>1044.4459999999999</v>
      </c>
      <c r="CO457">
        <v>1126.797</v>
      </c>
      <c r="CP457">
        <v>948.96400000000006</v>
      </c>
      <c r="CQ457">
        <v>1270.8330000000001</v>
      </c>
      <c r="CR457">
        <v>766.399</v>
      </c>
    </row>
    <row r="458" spans="50:96" x14ac:dyDescent="0.2">
      <c r="AX458">
        <v>328</v>
      </c>
      <c r="AY458">
        <v>944.29499999999996</v>
      </c>
      <c r="BA458">
        <v>805.46900000000005</v>
      </c>
      <c r="BB458">
        <v>794.82500000000005</v>
      </c>
      <c r="BE458">
        <v>846.774</v>
      </c>
      <c r="BJ458">
        <v>328</v>
      </c>
      <c r="BK458">
        <v>910.58100000000002</v>
      </c>
      <c r="BM458">
        <v>1005.381</v>
      </c>
      <c r="BP458">
        <v>1281.7329999999999</v>
      </c>
      <c r="BQ458">
        <v>954.70600000000002</v>
      </c>
      <c r="BR458">
        <v>919.16099999999994</v>
      </c>
      <c r="BS458">
        <v>1205.8510000000001</v>
      </c>
      <c r="BT458">
        <v>709.68700000000001</v>
      </c>
      <c r="BV458" s="6">
        <v>328</v>
      </c>
      <c r="BW458" s="6">
        <v>816.721</v>
      </c>
      <c r="BX458" s="6"/>
      <c r="BY458" s="6">
        <v>1155.701</v>
      </c>
      <c r="BZ458" s="6"/>
      <c r="CA458" s="6"/>
      <c r="CB458" s="6">
        <v>968.226</v>
      </c>
      <c r="CC458" s="6">
        <v>1018.4349999999999</v>
      </c>
      <c r="CD458" s="6">
        <v>882.35199999999998</v>
      </c>
      <c r="CE458" s="6">
        <v>1177.97</v>
      </c>
      <c r="CF458" s="6">
        <v>683.66800000000001</v>
      </c>
      <c r="CH458">
        <v>328</v>
      </c>
      <c r="CI458">
        <v>822.26599999999996</v>
      </c>
      <c r="CK458">
        <v>1060.819</v>
      </c>
      <c r="CN458">
        <v>1039.922</v>
      </c>
      <c r="CO458">
        <v>1052.0170000000001</v>
      </c>
      <c r="CP458">
        <v>915.18600000000004</v>
      </c>
      <c r="CQ458">
        <v>1307.538</v>
      </c>
      <c r="CR458">
        <v>741.46400000000006</v>
      </c>
    </row>
    <row r="459" spans="50:96" x14ac:dyDescent="0.2">
      <c r="AX459">
        <v>329</v>
      </c>
      <c r="AY459">
        <v>989.899</v>
      </c>
      <c r="BA459">
        <v>808.89300000000003</v>
      </c>
      <c r="BB459">
        <v>795.25599999999997</v>
      </c>
      <c r="BE459">
        <v>871.96400000000006</v>
      </c>
      <c r="BJ459">
        <v>329</v>
      </c>
      <c r="BK459">
        <v>905.35299999999995</v>
      </c>
      <c r="BM459">
        <v>1023.995</v>
      </c>
      <c r="BP459">
        <v>1308.182</v>
      </c>
      <c r="BQ459">
        <v>965.74</v>
      </c>
      <c r="BR459">
        <v>907.22699999999998</v>
      </c>
      <c r="BS459">
        <v>1129.2550000000001</v>
      </c>
      <c r="BT459">
        <v>706.44500000000005</v>
      </c>
      <c r="BV459" s="6">
        <v>329</v>
      </c>
      <c r="BW459" s="6">
        <v>842.58399999999995</v>
      </c>
      <c r="BX459" s="6"/>
      <c r="BY459" s="6">
        <v>1136.607</v>
      </c>
      <c r="BZ459" s="6"/>
      <c r="CA459" s="6"/>
      <c r="CB459" s="6">
        <v>983.66800000000001</v>
      </c>
      <c r="CC459" s="6">
        <v>1057.336</v>
      </c>
      <c r="CD459" s="6">
        <v>863.82299999999998</v>
      </c>
      <c r="CE459" s="6">
        <v>1152.2660000000001</v>
      </c>
      <c r="CF459" s="6">
        <v>650.553</v>
      </c>
      <c r="CH459">
        <v>329</v>
      </c>
      <c r="CI459">
        <v>795.20299999999997</v>
      </c>
      <c r="CK459">
        <v>1019.807</v>
      </c>
      <c r="CN459">
        <v>1069.3420000000001</v>
      </c>
      <c r="CO459">
        <v>1060.152</v>
      </c>
      <c r="CP459">
        <v>952</v>
      </c>
      <c r="CQ459">
        <v>1373.4839999999999</v>
      </c>
      <c r="CR459">
        <v>698.63499999999999</v>
      </c>
    </row>
    <row r="460" spans="50:96" x14ac:dyDescent="0.2">
      <c r="AX460">
        <v>330</v>
      </c>
      <c r="AY460">
        <v>984.81200000000001</v>
      </c>
      <c r="BA460">
        <v>850.64700000000005</v>
      </c>
      <c r="BB460">
        <v>830.42499999999995</v>
      </c>
      <c r="BE460">
        <v>933.84199999999998</v>
      </c>
      <c r="BJ460">
        <v>330</v>
      </c>
      <c r="BK460">
        <v>917.30499999999995</v>
      </c>
      <c r="BM460">
        <v>980.29300000000001</v>
      </c>
      <c r="BP460">
        <v>1264.5889999999999</v>
      </c>
      <c r="BQ460">
        <v>1050.059</v>
      </c>
      <c r="BR460">
        <v>880.70100000000002</v>
      </c>
      <c r="BS460">
        <v>1121.1590000000001</v>
      </c>
      <c r="BT460">
        <v>716.61800000000005</v>
      </c>
      <c r="BV460" s="6">
        <v>330</v>
      </c>
      <c r="BW460" s="6">
        <v>868.40599999999995</v>
      </c>
      <c r="BX460" s="6"/>
      <c r="BY460" s="6">
        <v>1122.9549999999999</v>
      </c>
      <c r="BZ460" s="6"/>
      <c r="CA460" s="6"/>
      <c r="CB460" s="6">
        <v>907.65899999999999</v>
      </c>
      <c r="CC460" s="6">
        <v>1016.973</v>
      </c>
      <c r="CD460" s="6">
        <v>883.47500000000002</v>
      </c>
      <c r="CE460" s="6">
        <v>1047.384</v>
      </c>
      <c r="CF460" s="6">
        <v>686.74199999999996</v>
      </c>
      <c r="CH460">
        <v>330</v>
      </c>
      <c r="CI460">
        <v>812.78899999999999</v>
      </c>
      <c r="CK460">
        <v>1035.4190000000001</v>
      </c>
      <c r="CN460">
        <v>1091.4359999999999</v>
      </c>
      <c r="CO460">
        <v>1039.115</v>
      </c>
      <c r="CP460">
        <v>938.22699999999998</v>
      </c>
      <c r="CQ460">
        <v>1372.028</v>
      </c>
      <c r="CR460">
        <v>674.74099999999999</v>
      </c>
    </row>
    <row r="461" spans="50:96" x14ac:dyDescent="0.2">
      <c r="AX461">
        <v>331</v>
      </c>
      <c r="AY461">
        <v>932.005</v>
      </c>
      <c r="BA461">
        <v>823.74699999999996</v>
      </c>
      <c r="BB461">
        <v>807.45799999999997</v>
      </c>
      <c r="BE461">
        <v>853.23800000000006</v>
      </c>
      <c r="BJ461">
        <v>331</v>
      </c>
      <c r="BK461">
        <v>879.96</v>
      </c>
      <c r="BM461">
        <v>1015.296</v>
      </c>
      <c r="BP461">
        <v>1216.462</v>
      </c>
      <c r="BQ461">
        <v>1068.211</v>
      </c>
      <c r="BR461">
        <v>904.74699999999996</v>
      </c>
      <c r="BS461">
        <v>1107.8820000000001</v>
      </c>
      <c r="BV461" s="6">
        <v>331</v>
      </c>
      <c r="BW461" s="6">
        <v>898.16200000000003</v>
      </c>
      <c r="BX461" s="6"/>
      <c r="BY461" s="6">
        <v>1085.4870000000001</v>
      </c>
      <c r="BZ461" s="6"/>
      <c r="CA461" s="6"/>
      <c r="CB461" s="6">
        <v>986.46199999999999</v>
      </c>
      <c r="CC461" s="6">
        <v>1036.4490000000001</v>
      </c>
      <c r="CD461" s="6">
        <v>892.30399999999997</v>
      </c>
      <c r="CE461" s="6">
        <v>1046.616</v>
      </c>
      <c r="CF461" s="6"/>
      <c r="CH461">
        <v>331</v>
      </c>
      <c r="CI461">
        <v>819.68700000000001</v>
      </c>
      <c r="CK461">
        <v>1091.347</v>
      </c>
      <c r="CN461">
        <v>1086.4839999999999</v>
      </c>
      <c r="CO461">
        <v>974.01800000000003</v>
      </c>
      <c r="CP461">
        <v>943.98099999999999</v>
      </c>
      <c r="CQ461">
        <v>1284.194</v>
      </c>
    </row>
    <row r="462" spans="50:96" x14ac:dyDescent="0.2">
      <c r="AX462">
        <v>332</v>
      </c>
      <c r="AY462">
        <v>951.05700000000002</v>
      </c>
      <c r="BA462">
        <v>861.154</v>
      </c>
      <c r="BB462">
        <v>814.29100000000005</v>
      </c>
      <c r="BE462">
        <v>867.6</v>
      </c>
      <c r="BJ462">
        <v>332</v>
      </c>
      <c r="BK462">
        <v>905.86099999999999</v>
      </c>
      <c r="BM462">
        <v>1041.6780000000001</v>
      </c>
      <c r="BP462">
        <v>1186.9059999999999</v>
      </c>
      <c r="BQ462">
        <v>1115.8209999999999</v>
      </c>
      <c r="BR462">
        <v>952.45500000000004</v>
      </c>
      <c r="BS462">
        <v>1096.913</v>
      </c>
      <c r="BV462" s="6">
        <v>332</v>
      </c>
      <c r="BW462" s="6">
        <v>937.67399999999998</v>
      </c>
      <c r="BX462" s="6"/>
      <c r="BY462" s="6">
        <v>1136.117</v>
      </c>
      <c r="BZ462" s="6"/>
      <c r="CA462" s="6"/>
      <c r="CB462" s="6">
        <v>986.65200000000004</v>
      </c>
      <c r="CC462" s="6">
        <v>1049.4369999999999</v>
      </c>
      <c r="CD462" s="6">
        <v>880.702</v>
      </c>
      <c r="CE462" s="6">
        <v>1073.079</v>
      </c>
      <c r="CF462" s="6"/>
      <c r="CH462">
        <v>332</v>
      </c>
      <c r="CI462">
        <v>835.40899999999999</v>
      </c>
      <c r="CK462">
        <v>1046.0319999999999</v>
      </c>
      <c r="CN462">
        <v>1049.653</v>
      </c>
      <c r="CO462">
        <v>988.524</v>
      </c>
      <c r="CP462">
        <v>958.32299999999998</v>
      </c>
      <c r="CQ462">
        <v>1288.3309999999999</v>
      </c>
    </row>
    <row r="463" spans="50:96" x14ac:dyDescent="0.2">
      <c r="AX463">
        <v>333</v>
      </c>
      <c r="AY463">
        <v>905.29399999999998</v>
      </c>
      <c r="BA463">
        <v>909.95899999999995</v>
      </c>
      <c r="BB463">
        <v>806.46299999999997</v>
      </c>
      <c r="BE463">
        <v>886.76599999999996</v>
      </c>
      <c r="BJ463">
        <v>333</v>
      </c>
      <c r="BK463">
        <v>868.40099999999995</v>
      </c>
      <c r="BM463">
        <v>1095.1690000000001</v>
      </c>
      <c r="BP463">
        <v>1187.5229999999999</v>
      </c>
      <c r="BQ463">
        <v>1140.549</v>
      </c>
      <c r="BR463">
        <v>931.09100000000001</v>
      </c>
      <c r="BS463">
        <v>1065.1410000000001</v>
      </c>
      <c r="BV463" s="6">
        <v>333</v>
      </c>
      <c r="BW463" s="6">
        <v>951.25400000000002</v>
      </c>
      <c r="BX463" s="6"/>
      <c r="BY463" s="6">
        <v>1104.877</v>
      </c>
      <c r="BZ463" s="6"/>
      <c r="CA463" s="6"/>
      <c r="CB463" s="6">
        <v>1008.3630000000001</v>
      </c>
      <c r="CC463" s="6">
        <v>983.798</v>
      </c>
      <c r="CD463" s="6">
        <v>849.99099999999999</v>
      </c>
      <c r="CE463" s="6">
        <v>1046.0719999999999</v>
      </c>
      <c r="CF463" s="6"/>
      <c r="CH463">
        <v>333</v>
      </c>
      <c r="CI463">
        <v>798.36</v>
      </c>
      <c r="CK463">
        <v>1060.6769999999999</v>
      </c>
      <c r="CN463">
        <v>1077.94</v>
      </c>
      <c r="CO463">
        <v>1013.7140000000001</v>
      </c>
      <c r="CP463">
        <v>983.80200000000002</v>
      </c>
      <c r="CQ463">
        <v>1337.876</v>
      </c>
    </row>
    <row r="464" spans="50:96" x14ac:dyDescent="0.2">
      <c r="AX464">
        <v>334</v>
      </c>
      <c r="AY464">
        <v>867.31799999999998</v>
      </c>
      <c r="BA464">
        <v>882.98800000000006</v>
      </c>
      <c r="BB464">
        <v>799.13400000000001</v>
      </c>
      <c r="BE464">
        <v>846.80200000000002</v>
      </c>
      <c r="BJ464">
        <v>334</v>
      </c>
      <c r="BK464">
        <v>920.94399999999996</v>
      </c>
      <c r="BM464">
        <v>1029.4459999999999</v>
      </c>
      <c r="BP464">
        <v>1143.4670000000001</v>
      </c>
      <c r="BQ464">
        <v>1131.6610000000001</v>
      </c>
      <c r="BR464">
        <v>902.70699999999999</v>
      </c>
      <c r="BS464">
        <v>1027.646</v>
      </c>
      <c r="BV464" s="6">
        <v>334</v>
      </c>
      <c r="BW464" s="6">
        <v>932.255</v>
      </c>
      <c r="BX464" s="6"/>
      <c r="BY464" s="6">
        <v>1055.3589999999999</v>
      </c>
      <c r="BZ464" s="6"/>
      <c r="CA464" s="6"/>
      <c r="CB464" s="6">
        <v>987.673</v>
      </c>
      <c r="CC464" s="6">
        <v>998.40700000000004</v>
      </c>
      <c r="CD464" s="6">
        <v>840.57899999999995</v>
      </c>
      <c r="CE464" s="6">
        <v>1071.1690000000001</v>
      </c>
      <c r="CF464" s="6"/>
      <c r="CH464">
        <v>334</v>
      </c>
      <c r="CI464">
        <v>774.149</v>
      </c>
      <c r="CK464">
        <v>1142.7470000000001</v>
      </c>
      <c r="CN464">
        <v>1063.1289999999999</v>
      </c>
      <c r="CO464">
        <v>1025.3389999999999</v>
      </c>
      <c r="CP464">
        <v>974.43799999999999</v>
      </c>
      <c r="CQ464">
        <v>1306.9559999999999</v>
      </c>
    </row>
    <row r="465" spans="50:95" x14ac:dyDescent="0.2">
      <c r="AX465">
        <v>335</v>
      </c>
      <c r="AY465">
        <v>870.85900000000004</v>
      </c>
      <c r="BA465">
        <v>843.00300000000004</v>
      </c>
      <c r="BB465">
        <v>779.09500000000003</v>
      </c>
      <c r="BJ465">
        <v>335</v>
      </c>
      <c r="BK465">
        <v>907.58199999999999</v>
      </c>
      <c r="BM465">
        <v>1051.136</v>
      </c>
      <c r="BP465">
        <v>1124.0419999999999</v>
      </c>
      <c r="BQ465">
        <v>1181.925</v>
      </c>
      <c r="BR465">
        <v>939.72900000000004</v>
      </c>
      <c r="BS465">
        <v>1068.8030000000001</v>
      </c>
      <c r="BV465" s="6">
        <v>335</v>
      </c>
      <c r="BW465" s="6">
        <v>856.93700000000001</v>
      </c>
      <c r="BX465" s="6"/>
      <c r="BY465" s="6">
        <v>1091.1110000000001</v>
      </c>
      <c r="BZ465" s="6"/>
      <c r="CA465" s="6"/>
      <c r="CB465" s="6">
        <v>1026.019</v>
      </c>
      <c r="CC465" s="6">
        <v>1033.1690000000001</v>
      </c>
      <c r="CD465" s="6">
        <v>882.98</v>
      </c>
      <c r="CE465" s="6">
        <v>1114.373</v>
      </c>
      <c r="CF465" s="6"/>
      <c r="CH465">
        <v>335</v>
      </c>
      <c r="CI465">
        <v>807.08600000000001</v>
      </c>
      <c r="CK465">
        <v>1101.393</v>
      </c>
      <c r="CN465">
        <v>1054.463</v>
      </c>
      <c r="CO465">
        <v>968.90800000000002</v>
      </c>
      <c r="CP465">
        <v>987.83100000000002</v>
      </c>
      <c r="CQ465">
        <v>1290.1489999999999</v>
      </c>
    </row>
    <row r="466" spans="50:95" x14ac:dyDescent="0.2">
      <c r="AX466">
        <v>336</v>
      </c>
      <c r="AY466">
        <v>846.54100000000005</v>
      </c>
      <c r="BA466">
        <v>824.72400000000005</v>
      </c>
      <c r="BB466">
        <v>797.89800000000002</v>
      </c>
      <c r="BJ466">
        <v>336</v>
      </c>
      <c r="BK466">
        <v>900.48299999999995</v>
      </c>
      <c r="BM466">
        <v>1045.9860000000001</v>
      </c>
      <c r="BP466">
        <v>1137.771</v>
      </c>
      <c r="BQ466">
        <v>1135.9939999999999</v>
      </c>
      <c r="BR466">
        <v>890.38199999999995</v>
      </c>
      <c r="BS466">
        <v>1081.6099999999999</v>
      </c>
      <c r="BV466" s="6">
        <v>336</v>
      </c>
      <c r="BW466" s="6">
        <v>912.90300000000002</v>
      </c>
      <c r="BX466" s="6"/>
      <c r="BY466" s="6">
        <v>1146.5340000000001</v>
      </c>
      <c r="BZ466" s="6"/>
      <c r="CA466" s="6"/>
      <c r="CB466" s="6">
        <v>1028.085</v>
      </c>
      <c r="CC466" s="6">
        <v>1014.942</v>
      </c>
      <c r="CD466" s="6">
        <v>861.18299999999999</v>
      </c>
      <c r="CE466" s="6">
        <v>1088.8969999999999</v>
      </c>
      <c r="CF466" s="6"/>
      <c r="CH466">
        <v>336</v>
      </c>
      <c r="CI466">
        <v>795.32600000000002</v>
      </c>
      <c r="CK466">
        <v>1072.672</v>
      </c>
      <c r="CN466">
        <v>1080.5309999999999</v>
      </c>
      <c r="CO466">
        <v>986.91399999999999</v>
      </c>
      <c r="CP466">
        <v>997.47799999999995</v>
      </c>
      <c r="CQ466">
        <v>1267.806</v>
      </c>
    </row>
    <row r="467" spans="50:95" x14ac:dyDescent="0.2">
      <c r="AX467">
        <v>337</v>
      </c>
      <c r="AY467">
        <v>841.63900000000001</v>
      </c>
      <c r="BB467">
        <v>837.74599999999998</v>
      </c>
      <c r="BJ467">
        <v>337</v>
      </c>
      <c r="BK467">
        <v>942.76700000000005</v>
      </c>
      <c r="BM467">
        <v>1042.788</v>
      </c>
      <c r="BP467">
        <v>1082.4110000000001</v>
      </c>
      <c r="BQ467">
        <v>1143.9570000000001</v>
      </c>
      <c r="BR467">
        <v>890.49300000000005</v>
      </c>
      <c r="BS467">
        <v>1081.5999999999999</v>
      </c>
      <c r="BV467" s="6">
        <v>337</v>
      </c>
      <c r="BW467" s="6">
        <v>921.12699999999995</v>
      </c>
      <c r="BX467" s="6"/>
      <c r="BY467" s="6">
        <v>1080.6400000000001</v>
      </c>
      <c r="BZ467" s="6"/>
      <c r="CA467" s="6"/>
      <c r="CB467" s="6">
        <v>1028.3589999999999</v>
      </c>
      <c r="CC467" s="6">
        <v>935.76300000000003</v>
      </c>
      <c r="CD467" s="6">
        <v>831.875</v>
      </c>
      <c r="CE467" s="6">
        <v>1078.662</v>
      </c>
      <c r="CF467" s="6"/>
      <c r="CH467">
        <v>337</v>
      </c>
      <c r="CI467">
        <v>842.47</v>
      </c>
      <c r="CK467">
        <v>1069.21</v>
      </c>
      <c r="CN467">
        <v>1059.8219999999999</v>
      </c>
      <c r="CO467">
        <v>922.49800000000005</v>
      </c>
      <c r="CP467">
        <v>941.84500000000003</v>
      </c>
      <c r="CQ467">
        <v>1367.248</v>
      </c>
    </row>
    <row r="468" spans="50:95" x14ac:dyDescent="0.2">
      <c r="AX468">
        <v>338</v>
      </c>
      <c r="AY468">
        <v>871.58399999999995</v>
      </c>
      <c r="BB468">
        <v>821.84799999999996</v>
      </c>
      <c r="BJ468">
        <v>338</v>
      </c>
      <c r="BK468">
        <v>837.80799999999999</v>
      </c>
      <c r="BM468">
        <v>1089.1320000000001</v>
      </c>
      <c r="BP468">
        <v>1088.9590000000001</v>
      </c>
      <c r="BQ468">
        <v>1109.0070000000001</v>
      </c>
      <c r="BR468">
        <v>851.77599999999995</v>
      </c>
      <c r="BS468">
        <v>1100.71</v>
      </c>
      <c r="BV468" s="6">
        <v>338</v>
      </c>
      <c r="BW468" s="6">
        <v>887.75800000000004</v>
      </c>
      <c r="BX468" s="6"/>
      <c r="BY468" s="6">
        <v>1099.048</v>
      </c>
      <c r="BZ468" s="6"/>
      <c r="CA468" s="6"/>
      <c r="CB468" s="6">
        <v>1008.85</v>
      </c>
      <c r="CC468" s="6">
        <v>917.005</v>
      </c>
      <c r="CD468" s="6">
        <v>836.05</v>
      </c>
      <c r="CE468" s="6">
        <v>1065.521</v>
      </c>
      <c r="CF468" s="6"/>
      <c r="CH468">
        <v>338</v>
      </c>
      <c r="CI468">
        <v>871.93899999999996</v>
      </c>
      <c r="CK468">
        <v>1081.6959999999999</v>
      </c>
      <c r="CN468">
        <v>1160.521</v>
      </c>
      <c r="CO468">
        <v>917.56500000000005</v>
      </c>
      <c r="CP468">
        <v>952.07100000000003</v>
      </c>
      <c r="CQ468">
        <v>1313.569</v>
      </c>
    </row>
    <row r="469" spans="50:95" x14ac:dyDescent="0.2">
      <c r="AX469">
        <v>339</v>
      </c>
      <c r="AY469">
        <v>808.00400000000002</v>
      </c>
      <c r="BB469">
        <v>840.43299999999999</v>
      </c>
      <c r="BJ469">
        <v>339</v>
      </c>
      <c r="BK469">
        <v>895.94</v>
      </c>
      <c r="BM469">
        <v>1109.6310000000001</v>
      </c>
      <c r="BP469">
        <v>1176.8610000000001</v>
      </c>
      <c r="BQ469">
        <v>1108.367</v>
      </c>
      <c r="BR469">
        <v>863.02499999999998</v>
      </c>
      <c r="BS469">
        <v>1105.396</v>
      </c>
      <c r="BV469" s="6">
        <v>339</v>
      </c>
      <c r="BW469" s="6">
        <v>921.83900000000006</v>
      </c>
      <c r="BX469" s="6"/>
      <c r="BY469" s="6">
        <v>1069.2429999999999</v>
      </c>
      <c r="BZ469" s="6"/>
      <c r="CA469" s="6"/>
      <c r="CB469" s="6">
        <v>987.61699999999996</v>
      </c>
      <c r="CC469" s="6">
        <v>940.4</v>
      </c>
      <c r="CD469" s="6">
        <v>848.23500000000001</v>
      </c>
      <c r="CE469" s="6">
        <v>1107.289</v>
      </c>
      <c r="CF469" s="6"/>
      <c r="CH469">
        <v>339</v>
      </c>
      <c r="CI469">
        <v>908.43399999999997</v>
      </c>
      <c r="CK469">
        <v>1139.6790000000001</v>
      </c>
      <c r="CN469">
        <v>1215.182</v>
      </c>
      <c r="CO469">
        <v>944.70399999999995</v>
      </c>
      <c r="CP469">
        <v>971.21600000000001</v>
      </c>
      <c r="CQ469">
        <v>1354.8409999999999</v>
      </c>
    </row>
    <row r="470" spans="50:95" x14ac:dyDescent="0.2">
      <c r="AX470">
        <v>340</v>
      </c>
      <c r="AY470">
        <v>837.81799999999998</v>
      </c>
      <c r="BB470">
        <v>833.34699999999998</v>
      </c>
      <c r="BJ470">
        <v>340</v>
      </c>
      <c r="BK470">
        <v>975.44799999999998</v>
      </c>
      <c r="BM470">
        <v>1148.6199999999999</v>
      </c>
      <c r="BP470">
        <v>1208.5309999999999</v>
      </c>
      <c r="BQ470">
        <v>1126.92</v>
      </c>
      <c r="BR470">
        <v>828.58500000000004</v>
      </c>
      <c r="BS470">
        <v>1056.5940000000001</v>
      </c>
      <c r="BV470" s="6">
        <v>340</v>
      </c>
      <c r="BW470" s="6">
        <v>870.16899999999998</v>
      </c>
      <c r="BX470" s="6"/>
      <c r="BY470" s="6">
        <v>1109.461</v>
      </c>
      <c r="BZ470" s="6"/>
      <c r="CA470" s="6"/>
      <c r="CB470" s="6">
        <v>1009.992</v>
      </c>
      <c r="CC470" s="6">
        <v>917.68399999999997</v>
      </c>
      <c r="CD470" s="6">
        <v>863.63699999999994</v>
      </c>
      <c r="CE470" s="6">
        <v>1109.576</v>
      </c>
      <c r="CF470" s="6"/>
      <c r="CH470">
        <v>340</v>
      </c>
      <c r="CI470">
        <v>893.32</v>
      </c>
      <c r="CK470">
        <v>1079.241</v>
      </c>
      <c r="CN470">
        <v>1179.1949999999999</v>
      </c>
      <c r="CO470">
        <v>921.30399999999997</v>
      </c>
      <c r="CP470">
        <v>978.65800000000002</v>
      </c>
      <c r="CQ470">
        <v>1327.9390000000001</v>
      </c>
    </row>
    <row r="471" spans="50:95" x14ac:dyDescent="0.2">
      <c r="AX471">
        <v>341</v>
      </c>
      <c r="AY471">
        <v>868.36199999999997</v>
      </c>
      <c r="BB471">
        <v>804.68700000000001</v>
      </c>
      <c r="BJ471">
        <v>341</v>
      </c>
      <c r="BK471">
        <v>922.55100000000004</v>
      </c>
      <c r="BM471">
        <v>1084.577</v>
      </c>
      <c r="BP471">
        <v>1191.624</v>
      </c>
      <c r="BQ471">
        <v>1052.423</v>
      </c>
      <c r="BR471">
        <v>835.25199999999995</v>
      </c>
      <c r="BS471">
        <v>1078.741</v>
      </c>
      <c r="BV471" s="6">
        <v>341</v>
      </c>
      <c r="BW471" s="6">
        <v>871.96900000000005</v>
      </c>
      <c r="BX471" s="6"/>
      <c r="BY471" s="6">
        <v>1095.2639999999999</v>
      </c>
      <c r="BZ471" s="6"/>
      <c r="CA471" s="6"/>
      <c r="CB471" s="6">
        <v>996.745</v>
      </c>
      <c r="CC471" s="6">
        <v>954.54100000000005</v>
      </c>
      <c r="CD471" s="6">
        <v>870.23900000000003</v>
      </c>
      <c r="CE471" s="6">
        <v>1068.366</v>
      </c>
      <c r="CF471" s="6"/>
      <c r="CH471">
        <v>341</v>
      </c>
      <c r="CI471">
        <v>869.93</v>
      </c>
      <c r="CK471">
        <v>1091.896</v>
      </c>
      <c r="CN471">
        <v>1218.1590000000001</v>
      </c>
      <c r="CO471">
        <v>944.76800000000003</v>
      </c>
      <c r="CP471">
        <v>995.04</v>
      </c>
      <c r="CQ471">
        <v>1349.6980000000001</v>
      </c>
    </row>
    <row r="472" spans="50:95" x14ac:dyDescent="0.2">
      <c r="AX472">
        <v>342</v>
      </c>
      <c r="AY472">
        <v>890.13800000000003</v>
      </c>
      <c r="BB472">
        <v>775.899</v>
      </c>
      <c r="BJ472">
        <v>342</v>
      </c>
      <c r="BK472">
        <v>882.62099999999998</v>
      </c>
      <c r="BM472">
        <v>1093.5609999999999</v>
      </c>
      <c r="BP472">
        <v>1142.1590000000001</v>
      </c>
      <c r="BQ472">
        <v>1023.049</v>
      </c>
      <c r="BR472">
        <v>901.13300000000004</v>
      </c>
      <c r="BS472">
        <v>1080.6279999999999</v>
      </c>
      <c r="BV472" s="6">
        <v>342</v>
      </c>
      <c r="BW472" s="6">
        <v>847.80600000000004</v>
      </c>
      <c r="BX472" s="6"/>
      <c r="BY472" s="6">
        <v>1041.373</v>
      </c>
      <c r="BZ472" s="6"/>
      <c r="CA472" s="6"/>
      <c r="CB472" s="6">
        <v>1069.54</v>
      </c>
      <c r="CC472" s="6">
        <v>909.87</v>
      </c>
      <c r="CD472" s="6">
        <v>920.36800000000005</v>
      </c>
      <c r="CE472" s="6">
        <v>1085.8679999999999</v>
      </c>
      <c r="CF472" s="6"/>
      <c r="CH472">
        <v>342</v>
      </c>
      <c r="CI472">
        <v>906.48699999999997</v>
      </c>
      <c r="CK472">
        <v>1110.251</v>
      </c>
      <c r="CN472">
        <v>1252.941</v>
      </c>
      <c r="CO472">
        <v>952.56399999999996</v>
      </c>
      <c r="CP472">
        <v>992.678</v>
      </c>
      <c r="CQ472">
        <v>1314.866</v>
      </c>
    </row>
    <row r="473" spans="50:95" x14ac:dyDescent="0.2">
      <c r="AX473">
        <v>343</v>
      </c>
      <c r="AY473">
        <v>852.94299999999998</v>
      </c>
      <c r="BB473">
        <v>760.02800000000002</v>
      </c>
      <c r="BJ473">
        <v>343</v>
      </c>
      <c r="BK473">
        <v>885.53300000000002</v>
      </c>
      <c r="BM473">
        <v>1108.175</v>
      </c>
      <c r="BP473">
        <v>1141.585</v>
      </c>
      <c r="BQ473">
        <v>1100.4680000000001</v>
      </c>
      <c r="BR473">
        <v>883.26</v>
      </c>
      <c r="BS473">
        <v>1081.819</v>
      </c>
      <c r="BV473" s="6">
        <v>343</v>
      </c>
      <c r="BW473" s="6">
        <v>860.56399999999996</v>
      </c>
      <c r="BX473" s="6"/>
      <c r="BY473" s="6">
        <v>1043.308</v>
      </c>
      <c r="BZ473" s="6"/>
      <c r="CA473" s="6"/>
      <c r="CB473" s="6">
        <v>1042.1500000000001</v>
      </c>
      <c r="CC473" s="6">
        <v>922.08100000000002</v>
      </c>
      <c r="CD473" s="6">
        <v>861.86300000000006</v>
      </c>
      <c r="CE473" s="6">
        <v>1122.636</v>
      </c>
      <c r="CF473" s="6"/>
      <c r="CH473">
        <v>343</v>
      </c>
      <c r="CI473">
        <v>915.89499999999998</v>
      </c>
      <c r="CK473">
        <v>1074.1079999999999</v>
      </c>
      <c r="CN473">
        <v>1282.807</v>
      </c>
      <c r="CO473">
        <v>933.30200000000002</v>
      </c>
      <c r="CP473">
        <v>971.99699999999996</v>
      </c>
      <c r="CQ473">
        <v>1379.4259999999999</v>
      </c>
    </row>
    <row r="474" spans="50:95" x14ac:dyDescent="0.2">
      <c r="AX474">
        <v>344</v>
      </c>
      <c r="AY474">
        <v>818.51199999999994</v>
      </c>
      <c r="BB474">
        <v>808.84500000000003</v>
      </c>
      <c r="BJ474">
        <v>344</v>
      </c>
      <c r="BK474">
        <v>872.50099999999998</v>
      </c>
      <c r="BM474">
        <v>1094.9159999999999</v>
      </c>
      <c r="BP474">
        <v>1166.838</v>
      </c>
      <c r="BQ474">
        <v>1077.3409999999999</v>
      </c>
      <c r="BR474">
        <v>972.90800000000002</v>
      </c>
      <c r="BS474">
        <v>1068.5619999999999</v>
      </c>
      <c r="BV474" s="6">
        <v>344</v>
      </c>
      <c r="BW474" s="6">
        <v>903.97299999999996</v>
      </c>
      <c r="BX474" s="6"/>
      <c r="BY474" s="6">
        <v>1080.1110000000001</v>
      </c>
      <c r="BZ474" s="6"/>
      <c r="CA474" s="6"/>
      <c r="CB474" s="6">
        <v>1038.912</v>
      </c>
      <c r="CC474" s="6">
        <v>909.87599999999998</v>
      </c>
      <c r="CD474" s="6">
        <v>889.83500000000004</v>
      </c>
      <c r="CE474" s="6">
        <v>1119.346</v>
      </c>
      <c r="CF474" s="6"/>
      <c r="CH474">
        <v>344</v>
      </c>
      <c r="CI474">
        <v>886.351</v>
      </c>
      <c r="CK474">
        <v>1077.808</v>
      </c>
      <c r="CN474">
        <v>1274.7660000000001</v>
      </c>
      <c r="CO474">
        <v>862.80200000000002</v>
      </c>
      <c r="CP474">
        <v>963.99599999999998</v>
      </c>
      <c r="CQ474">
        <v>1351.452</v>
      </c>
    </row>
    <row r="475" spans="50:95" x14ac:dyDescent="0.2">
      <c r="AX475">
        <v>345</v>
      </c>
      <c r="AY475">
        <v>839.30799999999999</v>
      </c>
      <c r="BB475">
        <v>784.12</v>
      </c>
      <c r="BJ475">
        <v>345</v>
      </c>
      <c r="BK475">
        <v>852.78200000000004</v>
      </c>
      <c r="BM475">
        <v>1121.153</v>
      </c>
      <c r="BP475">
        <v>1201.645</v>
      </c>
      <c r="BQ475">
        <v>1113.0309999999999</v>
      </c>
      <c r="BR475">
        <v>962.48299999999995</v>
      </c>
      <c r="BS475">
        <v>1043.8399999999999</v>
      </c>
      <c r="BV475" s="6">
        <v>345</v>
      </c>
      <c r="BW475" s="6">
        <v>946.48500000000001</v>
      </c>
      <c r="BX475" s="6"/>
      <c r="BY475" s="6">
        <v>1070.8599999999999</v>
      </c>
      <c r="BZ475" s="6"/>
      <c r="CA475" s="6"/>
      <c r="CB475" s="6">
        <v>1079.1400000000001</v>
      </c>
      <c r="CC475" s="6">
        <v>920.68499999999995</v>
      </c>
      <c r="CD475" s="6">
        <v>973.73</v>
      </c>
      <c r="CE475" s="6">
        <v>1091.0429999999999</v>
      </c>
      <c r="CF475" s="6"/>
      <c r="CH475">
        <v>345</v>
      </c>
      <c r="CI475">
        <v>897.41899999999998</v>
      </c>
      <c r="CK475">
        <v>1108.681</v>
      </c>
      <c r="CN475">
        <v>1250.1769999999999</v>
      </c>
      <c r="CO475">
        <v>923.49</v>
      </c>
      <c r="CP475">
        <v>955.11800000000005</v>
      </c>
      <c r="CQ475">
        <v>1316.9659999999999</v>
      </c>
    </row>
    <row r="476" spans="50:95" x14ac:dyDescent="0.2">
      <c r="AX476">
        <v>346</v>
      </c>
      <c r="AY476">
        <v>810.50199999999995</v>
      </c>
      <c r="BB476">
        <v>759.88300000000004</v>
      </c>
      <c r="BJ476">
        <v>346</v>
      </c>
      <c r="BK476">
        <v>805.31700000000001</v>
      </c>
      <c r="BM476">
        <v>1125.4290000000001</v>
      </c>
      <c r="BP476">
        <v>1184.7070000000001</v>
      </c>
      <c r="BQ476">
        <v>1105.732</v>
      </c>
      <c r="BR476">
        <v>943.49400000000003</v>
      </c>
      <c r="BS476">
        <v>1051.692</v>
      </c>
      <c r="BV476" s="6">
        <v>346</v>
      </c>
      <c r="BW476" s="6">
        <v>977.10699999999997</v>
      </c>
      <c r="BX476" s="6"/>
      <c r="BY476" s="6">
        <v>1031.846</v>
      </c>
      <c r="BZ476" s="6"/>
      <c r="CA476" s="6"/>
      <c r="CB476" s="6">
        <v>1118.979</v>
      </c>
      <c r="CC476" s="6">
        <v>877.54700000000003</v>
      </c>
      <c r="CD476" s="6">
        <v>994.755</v>
      </c>
      <c r="CE476" s="6">
        <v>1062.7760000000001</v>
      </c>
      <c r="CF476" s="6"/>
      <c r="CH476">
        <v>346</v>
      </c>
      <c r="CI476">
        <v>925.87300000000005</v>
      </c>
      <c r="CK476">
        <v>1064.75</v>
      </c>
      <c r="CN476">
        <v>1208.5070000000001</v>
      </c>
      <c r="CO476">
        <v>899.17700000000002</v>
      </c>
      <c r="CP476">
        <v>953.64099999999996</v>
      </c>
      <c r="CQ476">
        <v>1308.1410000000001</v>
      </c>
    </row>
    <row r="477" spans="50:95" x14ac:dyDescent="0.2">
      <c r="AX477">
        <v>347</v>
      </c>
      <c r="AY477">
        <v>836.66700000000003</v>
      </c>
      <c r="BB477">
        <v>748.30700000000002</v>
      </c>
      <c r="BJ477">
        <v>347</v>
      </c>
      <c r="BK477">
        <v>793.76300000000003</v>
      </c>
      <c r="BM477">
        <v>1198.356</v>
      </c>
      <c r="BP477">
        <v>1113.0889999999999</v>
      </c>
      <c r="BQ477">
        <v>1072.6859999999999</v>
      </c>
      <c r="BR477">
        <v>943.45100000000002</v>
      </c>
      <c r="BS477">
        <v>1060.261</v>
      </c>
      <c r="BV477" s="6">
        <v>347</v>
      </c>
      <c r="BW477" s="6">
        <v>975.43499999999995</v>
      </c>
      <c r="BX477" s="6"/>
      <c r="BY477" s="6">
        <v>1083.402</v>
      </c>
      <c r="BZ477" s="6"/>
      <c r="CA477" s="6"/>
      <c r="CB477" s="6">
        <v>1115.4559999999999</v>
      </c>
      <c r="CC477" s="6">
        <v>892.73299999999995</v>
      </c>
      <c r="CD477" s="6">
        <v>944.76700000000005</v>
      </c>
      <c r="CE477" s="6">
        <v>1063.252</v>
      </c>
      <c r="CF477" s="6"/>
      <c r="CH477">
        <v>347</v>
      </c>
      <c r="CI477">
        <v>944.93499999999995</v>
      </c>
      <c r="CK477">
        <v>1071.04</v>
      </c>
      <c r="CN477">
        <v>1276.6220000000001</v>
      </c>
      <c r="CO477">
        <v>984</v>
      </c>
      <c r="CP477">
        <v>941.78599999999994</v>
      </c>
      <c r="CQ477">
        <v>1391.1890000000001</v>
      </c>
    </row>
    <row r="478" spans="50:95" x14ac:dyDescent="0.2">
      <c r="AX478">
        <v>348</v>
      </c>
      <c r="AY478">
        <v>798.59</v>
      </c>
      <c r="BB478">
        <v>769.35299999999995</v>
      </c>
      <c r="BJ478">
        <v>348</v>
      </c>
      <c r="BK478">
        <v>800.54200000000003</v>
      </c>
      <c r="BM478">
        <v>1154.569</v>
      </c>
      <c r="BP478">
        <v>1067.9259999999999</v>
      </c>
      <c r="BQ478">
        <v>1064.1289999999999</v>
      </c>
      <c r="BR478">
        <v>954.65099999999995</v>
      </c>
      <c r="BS478">
        <v>1070.1110000000001</v>
      </c>
      <c r="BV478" s="6">
        <v>348</v>
      </c>
      <c r="BW478" s="6">
        <v>1014.843</v>
      </c>
      <c r="BX478" s="6"/>
      <c r="BY478" s="6">
        <v>1132.693</v>
      </c>
      <c r="BZ478" s="6"/>
      <c r="CA478" s="6"/>
      <c r="CB478" s="6">
        <v>1083.6510000000001</v>
      </c>
      <c r="CC478" s="6">
        <v>922.93</v>
      </c>
      <c r="CD478" s="6">
        <v>946.15599999999995</v>
      </c>
      <c r="CE478" s="6">
        <v>1086.989</v>
      </c>
      <c r="CF478" s="6"/>
      <c r="CH478">
        <v>348</v>
      </c>
      <c r="CI478">
        <v>933.08500000000004</v>
      </c>
      <c r="CK478">
        <v>1024.5530000000001</v>
      </c>
      <c r="CN478">
        <v>1265.461</v>
      </c>
      <c r="CO478">
        <v>972.09</v>
      </c>
      <c r="CP478">
        <v>920.56899999999996</v>
      </c>
      <c r="CQ478">
        <v>1424.7809999999999</v>
      </c>
    </row>
    <row r="479" spans="50:95" x14ac:dyDescent="0.2">
      <c r="AX479">
        <v>349</v>
      </c>
      <c r="AY479">
        <v>862.82799999999997</v>
      </c>
      <c r="BB479">
        <v>818.31200000000001</v>
      </c>
      <c r="BJ479">
        <v>349</v>
      </c>
      <c r="BK479">
        <v>824.61400000000003</v>
      </c>
      <c r="BM479">
        <v>1104.463</v>
      </c>
      <c r="BP479">
        <v>1089.829</v>
      </c>
      <c r="BQ479">
        <v>1028.1210000000001</v>
      </c>
      <c r="BR479">
        <v>945.08699999999999</v>
      </c>
      <c r="BS479">
        <v>1040.3869999999999</v>
      </c>
      <c r="BV479" s="6">
        <v>349</v>
      </c>
      <c r="BW479" s="6">
        <v>974.21699999999998</v>
      </c>
      <c r="BX479" s="6"/>
      <c r="BY479" s="6">
        <v>1154.134</v>
      </c>
      <c r="BZ479" s="6"/>
      <c r="CA479" s="6"/>
      <c r="CB479" s="6">
        <v>1115.336</v>
      </c>
      <c r="CC479" s="6">
        <v>957.91499999999996</v>
      </c>
      <c r="CD479" s="6">
        <v>938.95600000000002</v>
      </c>
      <c r="CE479" s="6">
        <v>1078.7660000000001</v>
      </c>
      <c r="CF479" s="6"/>
      <c r="CH479">
        <v>349</v>
      </c>
      <c r="CI479">
        <v>907.34</v>
      </c>
      <c r="CK479">
        <v>1004.859</v>
      </c>
      <c r="CN479">
        <v>1288.8330000000001</v>
      </c>
      <c r="CO479">
        <v>937.08500000000004</v>
      </c>
      <c r="CP479">
        <v>1012.528</v>
      </c>
      <c r="CQ479">
        <v>1375.731</v>
      </c>
    </row>
    <row r="480" spans="50:95" x14ac:dyDescent="0.2">
      <c r="AX480">
        <v>350</v>
      </c>
      <c r="AY480">
        <v>879.09699999999998</v>
      </c>
      <c r="BB480">
        <v>788.19500000000005</v>
      </c>
      <c r="BJ480">
        <v>350</v>
      </c>
      <c r="BK480">
        <v>836.55499999999995</v>
      </c>
      <c r="BM480">
        <v>1142.251</v>
      </c>
      <c r="BP480">
        <v>1029.895</v>
      </c>
      <c r="BQ480">
        <v>1002.5119999999999</v>
      </c>
      <c r="BR480">
        <v>970.07899999999995</v>
      </c>
      <c r="BS480">
        <v>1064.298</v>
      </c>
      <c r="BV480" s="6">
        <v>350</v>
      </c>
      <c r="BW480" s="6">
        <v>1005.866</v>
      </c>
      <c r="BX480" s="6"/>
      <c r="BY480" s="6">
        <v>1145.231</v>
      </c>
      <c r="BZ480" s="6"/>
      <c r="CA480" s="6"/>
      <c r="CB480" s="6">
        <v>1131.431</v>
      </c>
      <c r="CC480" s="6">
        <v>1002.876</v>
      </c>
      <c r="CD480" s="6">
        <v>963.76700000000005</v>
      </c>
      <c r="CE480" s="6">
        <v>1106.652</v>
      </c>
      <c r="CF480" s="6"/>
      <c r="CH480">
        <v>350</v>
      </c>
      <c r="CI480">
        <v>860.76400000000001</v>
      </c>
      <c r="CK480">
        <v>1057.5540000000001</v>
      </c>
      <c r="CN480">
        <v>1258.502</v>
      </c>
      <c r="CO480">
        <v>966.37800000000004</v>
      </c>
      <c r="CP480">
        <v>1062.54</v>
      </c>
      <c r="CQ480">
        <v>1347.875</v>
      </c>
    </row>
    <row r="481" spans="50:95" x14ac:dyDescent="0.2">
      <c r="AX481">
        <v>351</v>
      </c>
      <c r="AY481">
        <v>927.10400000000004</v>
      </c>
      <c r="BB481">
        <v>805.93899999999996</v>
      </c>
      <c r="BJ481">
        <v>351</v>
      </c>
      <c r="BK481">
        <v>869.49699999999996</v>
      </c>
      <c r="BM481">
        <v>1206.085</v>
      </c>
      <c r="BP481">
        <v>1074.086</v>
      </c>
      <c r="BQ481">
        <v>992.94500000000005</v>
      </c>
      <c r="BR481">
        <v>964.86</v>
      </c>
      <c r="BS481">
        <v>1070.7439999999999</v>
      </c>
      <c r="BV481" s="6">
        <v>351</v>
      </c>
      <c r="BW481" s="6">
        <v>949.86</v>
      </c>
      <c r="BX481" s="6"/>
      <c r="BY481" s="6">
        <v>1091.2739999999999</v>
      </c>
      <c r="BZ481" s="6"/>
      <c r="CA481" s="6"/>
      <c r="CB481" s="6">
        <v>1115.809</v>
      </c>
      <c r="CC481" s="6">
        <v>969.12900000000002</v>
      </c>
      <c r="CD481" s="6">
        <v>940.40800000000002</v>
      </c>
      <c r="CE481" s="6">
        <v>1088.8779999999999</v>
      </c>
      <c r="CF481" s="6"/>
      <c r="CH481">
        <v>351</v>
      </c>
      <c r="CI481">
        <v>895.09100000000001</v>
      </c>
      <c r="CK481">
        <v>1066.2529999999999</v>
      </c>
      <c r="CN481">
        <v>1221.1489999999999</v>
      </c>
      <c r="CO481">
        <v>950.19899999999996</v>
      </c>
      <c r="CP481">
        <v>1027.1559999999999</v>
      </c>
      <c r="CQ481">
        <v>1360.546</v>
      </c>
    </row>
    <row r="482" spans="50:95" x14ac:dyDescent="0.2">
      <c r="AX482">
        <v>352</v>
      </c>
      <c r="AY482">
        <v>977.39099999999996</v>
      </c>
      <c r="BB482">
        <v>837.03899999999999</v>
      </c>
      <c r="BJ482">
        <v>352</v>
      </c>
      <c r="BK482">
        <v>884.33699999999999</v>
      </c>
      <c r="BM482">
        <v>1198.4649999999999</v>
      </c>
      <c r="BP482">
        <v>1079.848</v>
      </c>
      <c r="BQ482">
        <v>1035.732</v>
      </c>
      <c r="BR482">
        <v>972.98599999999999</v>
      </c>
      <c r="BS482">
        <v>1072.585</v>
      </c>
      <c r="BV482" s="6">
        <v>352</v>
      </c>
      <c r="BW482" s="6">
        <v>891.83100000000002</v>
      </c>
      <c r="BX482" s="6"/>
      <c r="BY482" s="6">
        <v>1111.481</v>
      </c>
      <c r="BZ482" s="6"/>
      <c r="CA482" s="6"/>
      <c r="CB482" s="6">
        <v>1139.6849999999999</v>
      </c>
      <c r="CC482" s="6">
        <v>947.94399999999996</v>
      </c>
      <c r="CD482" s="6">
        <v>959.73299999999995</v>
      </c>
      <c r="CE482" s="6">
        <v>1102.1469999999999</v>
      </c>
      <c r="CF482" s="6"/>
      <c r="CH482">
        <v>352</v>
      </c>
      <c r="CI482">
        <v>868.96900000000005</v>
      </c>
      <c r="CK482">
        <v>1108.721</v>
      </c>
      <c r="CN482">
        <v>1189.547</v>
      </c>
      <c r="CO482">
        <v>1013.968</v>
      </c>
      <c r="CP482">
        <v>1000.58</v>
      </c>
      <c r="CQ482">
        <v>1343.41</v>
      </c>
    </row>
    <row r="483" spans="50:95" x14ac:dyDescent="0.2">
      <c r="AX483">
        <v>353</v>
      </c>
      <c r="AY483">
        <v>991.63699999999994</v>
      </c>
      <c r="BB483">
        <v>808.45500000000004</v>
      </c>
      <c r="BJ483">
        <v>353</v>
      </c>
      <c r="BK483">
        <v>797.30700000000002</v>
      </c>
      <c r="BM483">
        <v>1147.1220000000001</v>
      </c>
      <c r="BP483">
        <v>1035.8489999999999</v>
      </c>
      <c r="BQ483">
        <v>1025.633</v>
      </c>
      <c r="BR483">
        <v>959.66200000000003</v>
      </c>
      <c r="BS483">
        <v>1156.127</v>
      </c>
      <c r="BV483" s="6">
        <v>353</v>
      </c>
      <c r="BW483" s="6">
        <v>889.41300000000001</v>
      </c>
      <c r="BX483" s="6"/>
      <c r="BY483" s="6">
        <v>1081.7850000000001</v>
      </c>
      <c r="BZ483" s="6"/>
      <c r="CA483" s="6"/>
      <c r="CB483" s="6">
        <v>1131.799</v>
      </c>
      <c r="CC483" s="6">
        <v>999.73599999999999</v>
      </c>
      <c r="CD483" s="6">
        <v>920.34100000000001</v>
      </c>
      <c r="CE483" s="6">
        <v>1073.7739999999999</v>
      </c>
      <c r="CF483" s="6"/>
      <c r="CH483">
        <v>353</v>
      </c>
      <c r="CI483">
        <v>856.61800000000005</v>
      </c>
      <c r="CK483">
        <v>1127.1389999999999</v>
      </c>
      <c r="CN483">
        <v>1143.703</v>
      </c>
      <c r="CO483">
        <v>969.94100000000003</v>
      </c>
      <c r="CP483">
        <v>1022.918</v>
      </c>
      <c r="CQ483">
        <v>1317.252</v>
      </c>
    </row>
    <row r="484" spans="50:95" x14ac:dyDescent="0.2">
      <c r="AX484">
        <v>354</v>
      </c>
      <c r="AY484">
        <v>950.65599999999995</v>
      </c>
      <c r="BB484">
        <v>826.95699999999999</v>
      </c>
      <c r="BJ484">
        <v>354</v>
      </c>
      <c r="BK484">
        <v>781.79700000000003</v>
      </c>
      <c r="BM484">
        <v>1163.5889999999999</v>
      </c>
      <c r="BP484">
        <v>1009.5</v>
      </c>
      <c r="BQ484">
        <v>1066.1969999999999</v>
      </c>
      <c r="BR484">
        <v>1006.655</v>
      </c>
      <c r="BS484">
        <v>1121.691</v>
      </c>
      <c r="BV484" s="6">
        <v>354</v>
      </c>
      <c r="BW484" s="6">
        <v>851.46</v>
      </c>
      <c r="BX484" s="6"/>
      <c r="BY484" s="6">
        <v>1163.5150000000001</v>
      </c>
      <c r="BZ484" s="6"/>
      <c r="CA484" s="6"/>
      <c r="CB484" s="6">
        <v>1158.309</v>
      </c>
      <c r="CC484" s="6">
        <v>942.86800000000005</v>
      </c>
      <c r="CD484" s="6">
        <v>917.27</v>
      </c>
      <c r="CE484" s="6">
        <v>1072.672</v>
      </c>
      <c r="CF484" s="6"/>
      <c r="CH484">
        <v>354</v>
      </c>
      <c r="CI484">
        <v>892.47699999999998</v>
      </c>
      <c r="CK484">
        <v>1069.9939999999999</v>
      </c>
      <c r="CN484">
        <v>1155.1420000000001</v>
      </c>
      <c r="CO484">
        <v>944.56399999999996</v>
      </c>
      <c r="CP484">
        <v>1042.9829999999999</v>
      </c>
      <c r="CQ484">
        <v>1277.76</v>
      </c>
    </row>
    <row r="485" spans="50:95" x14ac:dyDescent="0.2">
      <c r="AX485">
        <v>355</v>
      </c>
      <c r="AY485">
        <v>925.74599999999998</v>
      </c>
      <c r="BB485">
        <v>786.928</v>
      </c>
      <c r="BJ485">
        <v>355</v>
      </c>
      <c r="BK485">
        <v>754.47299999999996</v>
      </c>
      <c r="BM485">
        <v>1159.6780000000001</v>
      </c>
      <c r="BP485">
        <v>1043.4169999999999</v>
      </c>
      <c r="BQ485">
        <v>1041.4490000000001</v>
      </c>
      <c r="BR485">
        <v>1025.8579999999999</v>
      </c>
      <c r="BS485">
        <v>1205.076</v>
      </c>
      <c r="BV485" s="6">
        <v>355</v>
      </c>
      <c r="BW485" s="6">
        <v>812.63199999999995</v>
      </c>
      <c r="BX485" s="6"/>
      <c r="BY485" s="6">
        <v>1156.5409999999999</v>
      </c>
      <c r="BZ485" s="6"/>
      <c r="CA485" s="6"/>
      <c r="CB485" s="6">
        <v>1170.9690000000001</v>
      </c>
      <c r="CC485" s="6">
        <v>987.43</v>
      </c>
      <c r="CD485" s="6">
        <v>926.59699999999998</v>
      </c>
      <c r="CE485" s="6">
        <v>1085.0889999999999</v>
      </c>
      <c r="CF485" s="6"/>
      <c r="CH485">
        <v>355</v>
      </c>
      <c r="CI485">
        <v>883.22</v>
      </c>
      <c r="CK485">
        <v>1078.252</v>
      </c>
      <c r="CN485">
        <v>1109.655</v>
      </c>
      <c r="CO485">
        <v>937.37699999999995</v>
      </c>
      <c r="CP485">
        <v>1072.0309999999999</v>
      </c>
      <c r="CQ485">
        <v>1284.8689999999999</v>
      </c>
    </row>
    <row r="486" spans="50:95" x14ac:dyDescent="0.2">
      <c r="AX486">
        <v>356</v>
      </c>
      <c r="AY486">
        <v>924.50599999999997</v>
      </c>
      <c r="BB486">
        <v>811.45399999999995</v>
      </c>
      <c r="BJ486">
        <v>356</v>
      </c>
      <c r="BK486">
        <v>776.80899999999997</v>
      </c>
      <c r="BM486">
        <v>1198.76</v>
      </c>
      <c r="BP486">
        <v>1048.828</v>
      </c>
      <c r="BQ486">
        <v>1091.3820000000001</v>
      </c>
      <c r="BR486">
        <v>1028.29</v>
      </c>
      <c r="BS486">
        <v>1141.1199999999999</v>
      </c>
      <c r="BV486" s="6">
        <v>356</v>
      </c>
      <c r="BW486" s="6">
        <v>820.68</v>
      </c>
      <c r="BX486" s="6"/>
      <c r="BY486" s="6">
        <v>1115.873</v>
      </c>
      <c r="BZ486" s="6"/>
      <c r="CA486" s="6"/>
      <c r="CB486" s="6">
        <v>1079.78</v>
      </c>
      <c r="CC486" s="6">
        <v>957.11199999999997</v>
      </c>
      <c r="CD486" s="6">
        <v>944.65599999999995</v>
      </c>
      <c r="CE486" s="6">
        <v>1140.49</v>
      </c>
      <c r="CF486" s="6"/>
      <c r="CH486">
        <v>356</v>
      </c>
      <c r="CI486">
        <v>843.44500000000005</v>
      </c>
      <c r="CK486">
        <v>1033.8889999999999</v>
      </c>
      <c r="CN486">
        <v>1090.6389999999999</v>
      </c>
      <c r="CO486">
        <v>925.029</v>
      </c>
      <c r="CP486">
        <v>1023.706</v>
      </c>
      <c r="CQ486">
        <v>1276.9449999999999</v>
      </c>
    </row>
    <row r="487" spans="50:95" x14ac:dyDescent="0.2">
      <c r="AX487">
        <v>357</v>
      </c>
      <c r="AY487">
        <v>867.66399999999999</v>
      </c>
      <c r="BB487">
        <v>786.40899999999999</v>
      </c>
      <c r="BJ487">
        <v>357</v>
      </c>
      <c r="BK487">
        <v>817.13699999999994</v>
      </c>
      <c r="BM487">
        <v>1214.857</v>
      </c>
      <c r="BP487">
        <v>1086.1389999999999</v>
      </c>
      <c r="BQ487">
        <v>1110.307</v>
      </c>
      <c r="BR487">
        <v>1069.1130000000001</v>
      </c>
      <c r="BS487">
        <v>1114.835</v>
      </c>
      <c r="BV487" s="6">
        <v>357</v>
      </c>
      <c r="BW487" s="6">
        <v>798.39099999999996</v>
      </c>
      <c r="BX487" s="6"/>
      <c r="BY487" s="6">
        <v>1086.1790000000001</v>
      </c>
      <c r="BZ487" s="6"/>
      <c r="CA487" s="6"/>
      <c r="CB487" s="6">
        <v>1102.9459999999999</v>
      </c>
      <c r="CC487" s="6">
        <v>1033.6859999999999</v>
      </c>
      <c r="CD487" s="6">
        <v>966.99300000000005</v>
      </c>
      <c r="CE487" s="6">
        <v>1128.3230000000001</v>
      </c>
      <c r="CF487" s="6"/>
      <c r="CH487">
        <v>357</v>
      </c>
      <c r="CI487">
        <v>840.08799999999997</v>
      </c>
      <c r="CK487">
        <v>1076.68</v>
      </c>
      <c r="CN487">
        <v>1178.7760000000001</v>
      </c>
      <c r="CO487">
        <v>1048.779</v>
      </c>
      <c r="CP487">
        <v>1050.538</v>
      </c>
      <c r="CQ487">
        <v>1334.835</v>
      </c>
    </row>
    <row r="488" spans="50:95" x14ac:dyDescent="0.2">
      <c r="AX488">
        <v>358</v>
      </c>
      <c r="AY488">
        <v>875.98099999999999</v>
      </c>
      <c r="BB488">
        <v>789.88300000000004</v>
      </c>
      <c r="BJ488">
        <v>358</v>
      </c>
      <c r="BK488">
        <v>776.80499999999995</v>
      </c>
      <c r="BM488">
        <v>1110.2139999999999</v>
      </c>
      <c r="BP488">
        <v>1007.8920000000001</v>
      </c>
      <c r="BQ488">
        <v>1122.114</v>
      </c>
      <c r="BR488">
        <v>1008.7140000000001</v>
      </c>
      <c r="BS488">
        <v>1182.441</v>
      </c>
      <c r="BV488" s="6">
        <v>358</v>
      </c>
      <c r="BW488" s="6">
        <v>879.899</v>
      </c>
      <c r="BX488" s="6"/>
      <c r="BY488" s="6">
        <v>1109.124</v>
      </c>
      <c r="BZ488" s="6"/>
      <c r="CA488" s="6"/>
      <c r="CB488" s="6">
        <v>1131.943</v>
      </c>
      <c r="CC488" s="6">
        <v>1016.298</v>
      </c>
      <c r="CD488" s="6">
        <v>936.47699999999998</v>
      </c>
      <c r="CE488" s="6">
        <v>1109.2049999999999</v>
      </c>
      <c r="CF488" s="6"/>
      <c r="CH488">
        <v>358</v>
      </c>
      <c r="CI488">
        <v>883.62599999999998</v>
      </c>
      <c r="CK488">
        <v>1078.3140000000001</v>
      </c>
      <c r="CN488">
        <v>1126.1369999999999</v>
      </c>
      <c r="CO488">
        <v>1051.252</v>
      </c>
      <c r="CP488">
        <v>1058.806</v>
      </c>
      <c r="CQ488">
        <v>1218.0250000000001</v>
      </c>
    </row>
    <row r="489" spans="50:95" x14ac:dyDescent="0.2">
      <c r="AX489">
        <v>359</v>
      </c>
      <c r="AY489">
        <v>894.87099999999998</v>
      </c>
      <c r="BJ489">
        <v>359</v>
      </c>
      <c r="BK489">
        <v>822.28800000000001</v>
      </c>
      <c r="BM489">
        <v>1107.1659999999999</v>
      </c>
      <c r="BP489">
        <v>1026.9939999999999</v>
      </c>
      <c r="BQ489">
        <v>1112.018</v>
      </c>
      <c r="BR489">
        <v>969.40200000000004</v>
      </c>
      <c r="BS489">
        <v>1094.0319999999999</v>
      </c>
      <c r="BV489" s="6">
        <v>359</v>
      </c>
      <c r="BW489" s="6">
        <v>910.06399999999996</v>
      </c>
      <c r="BX489" s="6"/>
      <c r="BY489" s="6">
        <v>1158.8910000000001</v>
      </c>
      <c r="BZ489" s="6"/>
      <c r="CA489" s="6"/>
      <c r="CB489" s="6">
        <v>1096.759</v>
      </c>
      <c r="CC489" s="6">
        <v>1126.9780000000001</v>
      </c>
      <c r="CD489" s="6">
        <v>1001.872</v>
      </c>
      <c r="CE489" s="6">
        <v>1143.087</v>
      </c>
      <c r="CF489" s="6"/>
      <c r="CH489">
        <v>359</v>
      </c>
      <c r="CI489">
        <v>871.44200000000001</v>
      </c>
      <c r="CK489">
        <v>1114.9380000000001</v>
      </c>
      <c r="CN489">
        <v>1121.546</v>
      </c>
      <c r="CO489">
        <v>1041.3630000000001</v>
      </c>
      <c r="CP489">
        <v>1078.713</v>
      </c>
      <c r="CQ489">
        <v>1185.27</v>
      </c>
    </row>
    <row r="490" spans="50:95" x14ac:dyDescent="0.2">
      <c r="AX490">
        <v>360</v>
      </c>
      <c r="AY490">
        <v>883.12199999999996</v>
      </c>
      <c r="BJ490">
        <v>360</v>
      </c>
      <c r="BK490">
        <v>820.78599999999994</v>
      </c>
      <c r="BM490">
        <v>1146.0429999999999</v>
      </c>
      <c r="BP490">
        <v>1076.105</v>
      </c>
      <c r="BQ490">
        <v>1080.047</v>
      </c>
      <c r="BR490">
        <v>921.29200000000003</v>
      </c>
      <c r="BS490">
        <v>1061.5239999999999</v>
      </c>
      <c r="BV490" s="6">
        <v>360</v>
      </c>
      <c r="BW490" s="6">
        <v>965.49300000000005</v>
      </c>
      <c r="BX490" s="6"/>
      <c r="BY490" s="6">
        <v>1141.5219999999999</v>
      </c>
      <c r="BZ490" s="6"/>
      <c r="CA490" s="6"/>
      <c r="CB490" s="6">
        <v>1044.434</v>
      </c>
      <c r="CC490" s="6">
        <v>1110.509</v>
      </c>
      <c r="CD490" s="6">
        <v>997.49800000000005</v>
      </c>
      <c r="CE490" s="6">
        <v>1116.3309999999999</v>
      </c>
      <c r="CF490" s="6"/>
      <c r="CH490">
        <v>360</v>
      </c>
      <c r="CI490">
        <v>966.86</v>
      </c>
      <c r="CK490">
        <v>1131.9010000000001</v>
      </c>
      <c r="CN490">
        <v>1157.338</v>
      </c>
      <c r="CO490">
        <v>1006.109</v>
      </c>
      <c r="CP490">
        <v>1049.32</v>
      </c>
      <c r="CQ490">
        <v>1197.4770000000001</v>
      </c>
    </row>
    <row r="491" spans="50:95" x14ac:dyDescent="0.2">
      <c r="AX491">
        <v>361</v>
      </c>
      <c r="AY491">
        <v>897.00199999999995</v>
      </c>
      <c r="BJ491">
        <v>361</v>
      </c>
      <c r="BK491">
        <v>837.24</v>
      </c>
      <c r="BM491">
        <v>1179.9970000000001</v>
      </c>
      <c r="BP491">
        <v>1058.3209999999999</v>
      </c>
      <c r="BQ491">
        <v>1038.3900000000001</v>
      </c>
      <c r="BS491">
        <v>1058.778</v>
      </c>
      <c r="BV491" s="6">
        <v>361</v>
      </c>
      <c r="BW491" s="6">
        <v>968.19500000000005</v>
      </c>
      <c r="BX491" s="6"/>
      <c r="BY491" s="6">
        <v>1210.576</v>
      </c>
      <c r="BZ491" s="6"/>
      <c r="CA491" s="6"/>
      <c r="CB491" s="6">
        <v>1018.978</v>
      </c>
      <c r="CC491" s="6">
        <v>1058.866</v>
      </c>
      <c r="CD491" s="6"/>
      <c r="CE491" s="6">
        <v>1115.9659999999999</v>
      </c>
      <c r="CF491" s="6"/>
      <c r="CH491">
        <v>361</v>
      </c>
      <c r="CI491">
        <v>934.625</v>
      </c>
      <c r="CK491">
        <v>1132.0129999999999</v>
      </c>
      <c r="CN491">
        <v>1147.184</v>
      </c>
      <c r="CO491">
        <v>1026.0999999999999</v>
      </c>
      <c r="CQ491">
        <v>1149.4659999999999</v>
      </c>
    </row>
    <row r="492" spans="50:95" x14ac:dyDescent="0.2">
      <c r="AX492">
        <v>362</v>
      </c>
      <c r="AY492">
        <v>903.34100000000001</v>
      </c>
      <c r="BJ492">
        <v>362</v>
      </c>
      <c r="BK492">
        <v>888.08799999999997</v>
      </c>
      <c r="BM492">
        <v>1142.1890000000001</v>
      </c>
      <c r="BP492">
        <v>1041.3699999999999</v>
      </c>
      <c r="BQ492">
        <v>1045.885</v>
      </c>
      <c r="BS492">
        <v>1080.7909999999999</v>
      </c>
      <c r="BV492" s="6">
        <v>362</v>
      </c>
      <c r="BW492" s="6">
        <v>912.63800000000003</v>
      </c>
      <c r="BX492" s="6"/>
      <c r="BY492" s="6">
        <v>1184.8019999999999</v>
      </c>
      <c r="BZ492" s="6"/>
      <c r="CA492" s="6"/>
      <c r="CB492" s="6">
        <v>1088.213</v>
      </c>
      <c r="CC492" s="6">
        <v>1080.1679999999999</v>
      </c>
      <c r="CD492" s="6"/>
      <c r="CE492" s="6">
        <v>1196.5260000000001</v>
      </c>
      <c r="CF492" s="6"/>
      <c r="CH492">
        <v>362</v>
      </c>
      <c r="CI492">
        <v>1022.8819999999999</v>
      </c>
      <c r="CK492">
        <v>1192.203</v>
      </c>
      <c r="CN492">
        <v>1100.489</v>
      </c>
      <c r="CO492">
        <v>984.51900000000001</v>
      </c>
      <c r="CQ492">
        <v>1170.5050000000001</v>
      </c>
    </row>
    <row r="493" spans="50:95" x14ac:dyDescent="0.2">
      <c r="AX493">
        <v>363</v>
      </c>
      <c r="AY493">
        <v>848.48400000000004</v>
      </c>
      <c r="BJ493">
        <v>363</v>
      </c>
      <c r="BK493">
        <v>920.96100000000001</v>
      </c>
      <c r="BM493">
        <v>1166.1790000000001</v>
      </c>
      <c r="BP493">
        <v>1071.2619999999999</v>
      </c>
      <c r="BQ493">
        <v>1051.895</v>
      </c>
      <c r="BS493">
        <v>1031.5930000000001</v>
      </c>
      <c r="BV493" s="6">
        <v>363</v>
      </c>
      <c r="BW493" s="6">
        <v>993.09500000000003</v>
      </c>
      <c r="BX493" s="6"/>
      <c r="BY493" s="6">
        <v>1247.6590000000001</v>
      </c>
      <c r="BZ493" s="6"/>
      <c r="CA493" s="6"/>
      <c r="CB493" s="6">
        <v>1085.643</v>
      </c>
      <c r="CC493" s="6">
        <v>1121.5229999999999</v>
      </c>
      <c r="CD493" s="6"/>
      <c r="CE493" s="6">
        <v>1213.1120000000001</v>
      </c>
      <c r="CF493" s="6"/>
      <c r="CH493">
        <v>363</v>
      </c>
      <c r="CI493">
        <v>1054.203</v>
      </c>
      <c r="CK493">
        <v>1233.752</v>
      </c>
      <c r="CN493">
        <v>1155.643</v>
      </c>
      <c r="CO493">
        <v>955.93899999999996</v>
      </c>
      <c r="CQ493">
        <v>1166.079</v>
      </c>
    </row>
    <row r="494" spans="50:95" x14ac:dyDescent="0.2">
      <c r="AX494">
        <v>364</v>
      </c>
      <c r="AY494">
        <v>837.79100000000005</v>
      </c>
      <c r="BJ494">
        <v>364</v>
      </c>
      <c r="BK494">
        <v>912.74</v>
      </c>
      <c r="BM494">
        <v>1143.0229999999999</v>
      </c>
      <c r="BP494">
        <v>1008.278</v>
      </c>
      <c r="BQ494">
        <v>1061.0920000000001</v>
      </c>
      <c r="BS494">
        <v>1044.8920000000001</v>
      </c>
      <c r="BV494" s="6">
        <v>364</v>
      </c>
      <c r="BW494" s="6">
        <v>1000.359</v>
      </c>
      <c r="BX494" s="6"/>
      <c r="BY494" s="6">
        <v>1276.796</v>
      </c>
      <c r="BZ494" s="6"/>
      <c r="CA494" s="6"/>
      <c r="CB494" s="6">
        <v>1034.0419999999999</v>
      </c>
      <c r="CC494" s="6">
        <v>1154.626</v>
      </c>
      <c r="CD494" s="6"/>
      <c r="CE494" s="6">
        <v>1201.97</v>
      </c>
      <c r="CF494" s="6"/>
      <c r="CH494">
        <v>364</v>
      </c>
      <c r="CI494">
        <v>1045.5930000000001</v>
      </c>
      <c r="CK494">
        <v>1182.836</v>
      </c>
      <c r="CN494">
        <v>1158.4690000000001</v>
      </c>
      <c r="CO494">
        <v>963.23800000000006</v>
      </c>
      <c r="CQ494">
        <v>1152.9780000000001</v>
      </c>
    </row>
    <row r="495" spans="50:95" x14ac:dyDescent="0.2">
      <c r="AX495">
        <v>365</v>
      </c>
      <c r="AY495">
        <v>827.44</v>
      </c>
      <c r="BJ495">
        <v>365</v>
      </c>
      <c r="BK495">
        <v>972.904</v>
      </c>
      <c r="BM495">
        <v>1187.163</v>
      </c>
      <c r="BP495">
        <v>1051.4570000000001</v>
      </c>
      <c r="BQ495">
        <v>1034.7550000000001</v>
      </c>
      <c r="BS495">
        <v>1040.0540000000001</v>
      </c>
      <c r="BV495" s="6">
        <v>365</v>
      </c>
      <c r="BW495" s="6">
        <v>975.81799999999998</v>
      </c>
      <c r="BX495" s="6"/>
      <c r="BY495" s="6">
        <v>1266.4870000000001</v>
      </c>
      <c r="BZ495" s="6"/>
      <c r="CA495" s="6"/>
      <c r="CB495" s="6">
        <v>1097.1780000000001</v>
      </c>
      <c r="CC495" s="6">
        <v>1165.5039999999999</v>
      </c>
      <c r="CD495" s="6"/>
      <c r="CE495" s="6">
        <v>1209.9939999999999</v>
      </c>
      <c r="CF495" s="6"/>
      <c r="CH495">
        <v>365</v>
      </c>
      <c r="CI495">
        <v>1136.058</v>
      </c>
      <c r="CK495">
        <v>1137.903</v>
      </c>
      <c r="CN495">
        <v>1127.7380000000001</v>
      </c>
      <c r="CO495">
        <v>978.41700000000003</v>
      </c>
      <c r="CQ495">
        <v>1160.5519999999999</v>
      </c>
    </row>
    <row r="496" spans="50:95" x14ac:dyDescent="0.2">
      <c r="AX496">
        <v>366</v>
      </c>
      <c r="AY496">
        <v>787.55399999999997</v>
      </c>
      <c r="BJ496">
        <v>366</v>
      </c>
      <c r="BK496">
        <v>1000.4930000000001</v>
      </c>
      <c r="BM496">
        <v>1155.711</v>
      </c>
      <c r="BP496">
        <v>1018.684</v>
      </c>
      <c r="BQ496">
        <v>1071.5150000000001</v>
      </c>
      <c r="BS496">
        <v>1072.8510000000001</v>
      </c>
      <c r="BV496" s="6">
        <v>366</v>
      </c>
      <c r="BW496" s="6">
        <v>985.51400000000001</v>
      </c>
      <c r="BX496" s="6"/>
      <c r="BY496" s="6">
        <v>1241.0409999999999</v>
      </c>
      <c r="BZ496" s="6"/>
      <c r="CA496" s="6"/>
      <c r="CB496" s="6">
        <v>1013.45</v>
      </c>
      <c r="CC496" s="6">
        <v>1147.45</v>
      </c>
      <c r="CD496" s="6"/>
      <c r="CE496" s="6">
        <v>1174.7840000000001</v>
      </c>
      <c r="CF496" s="6"/>
      <c r="CH496">
        <v>366</v>
      </c>
      <c r="CI496">
        <v>1148.3779999999999</v>
      </c>
      <c r="CK496">
        <v>1165.3910000000001</v>
      </c>
      <c r="CN496">
        <v>1146.6279999999999</v>
      </c>
      <c r="CO496">
        <v>981.26400000000001</v>
      </c>
      <c r="CQ496">
        <v>1187.4739999999999</v>
      </c>
    </row>
    <row r="497" spans="50:95" x14ac:dyDescent="0.2">
      <c r="AX497">
        <v>367</v>
      </c>
      <c r="AY497">
        <v>747.38300000000004</v>
      </c>
      <c r="BJ497">
        <v>367</v>
      </c>
      <c r="BK497">
        <v>1054.2190000000001</v>
      </c>
      <c r="BM497">
        <v>1182.0129999999999</v>
      </c>
      <c r="BP497">
        <v>998.22799999999995</v>
      </c>
      <c r="BQ497">
        <v>1017.306</v>
      </c>
      <c r="BS497">
        <v>1104.6300000000001</v>
      </c>
      <c r="BV497" s="6">
        <v>367</v>
      </c>
      <c r="BW497" s="6">
        <v>1038.58</v>
      </c>
      <c r="BX497" s="6"/>
      <c r="BY497" s="6">
        <v>1291.434</v>
      </c>
      <c r="BZ497" s="6"/>
      <c r="CA497" s="6"/>
      <c r="CB497" s="6">
        <v>1051.18</v>
      </c>
      <c r="CC497" s="6">
        <v>1129.4190000000001</v>
      </c>
      <c r="CD497" s="6"/>
      <c r="CE497" s="6">
        <v>1225.01</v>
      </c>
      <c r="CF497" s="6"/>
      <c r="CH497">
        <v>367</v>
      </c>
      <c r="CI497">
        <v>1200.0809999999999</v>
      </c>
      <c r="CK497">
        <v>1199.6289999999999</v>
      </c>
      <c r="CN497">
        <v>1085.251</v>
      </c>
      <c r="CO497">
        <v>1011.665</v>
      </c>
      <c r="CQ497">
        <v>1177.3430000000001</v>
      </c>
    </row>
    <row r="498" spans="50:95" x14ac:dyDescent="0.2">
      <c r="AX498">
        <v>368</v>
      </c>
      <c r="AY498">
        <v>795.87699999999995</v>
      </c>
      <c r="BJ498">
        <v>368</v>
      </c>
      <c r="BK498">
        <v>1028.9110000000001</v>
      </c>
      <c r="BM498">
        <v>1194.5889999999999</v>
      </c>
      <c r="BP498">
        <v>1049.722</v>
      </c>
      <c r="BQ498">
        <v>1041.2190000000001</v>
      </c>
      <c r="BS498">
        <v>1083.3879999999999</v>
      </c>
      <c r="BV498" s="6">
        <v>368</v>
      </c>
      <c r="BW498" s="6">
        <v>1066.0329999999999</v>
      </c>
      <c r="BX498" s="6"/>
      <c r="BY498" s="6">
        <v>1309.2170000000001</v>
      </c>
      <c r="BZ498" s="6"/>
      <c r="CA498" s="6"/>
      <c r="CB498" s="6">
        <v>1052.5820000000001</v>
      </c>
      <c r="CC498" s="6">
        <v>1116.336</v>
      </c>
      <c r="CD498" s="6"/>
      <c r="CE498" s="6">
        <v>1139.646</v>
      </c>
      <c r="CF498" s="6"/>
      <c r="CH498">
        <v>368</v>
      </c>
      <c r="CI498">
        <v>1199.96</v>
      </c>
      <c r="CK498">
        <v>1189.2329999999999</v>
      </c>
      <c r="CN498">
        <v>1112.047</v>
      </c>
      <c r="CO498">
        <v>984.87400000000002</v>
      </c>
      <c r="CQ498">
        <v>1192.258</v>
      </c>
    </row>
    <row r="499" spans="50:95" x14ac:dyDescent="0.2">
      <c r="AX499">
        <v>369</v>
      </c>
      <c r="AY499">
        <v>829.48</v>
      </c>
      <c r="BJ499">
        <v>369</v>
      </c>
      <c r="BK499">
        <v>1098.403</v>
      </c>
      <c r="BM499">
        <v>1164.3689999999999</v>
      </c>
      <c r="BP499">
        <v>988.952</v>
      </c>
      <c r="BQ499">
        <v>1027.6110000000001</v>
      </c>
      <c r="BS499">
        <v>1062.52</v>
      </c>
      <c r="BV499" s="6">
        <v>369</v>
      </c>
      <c r="BW499" s="6">
        <v>1060.9829999999999</v>
      </c>
      <c r="BX499" s="6"/>
      <c r="BY499" s="6">
        <v>1224.07</v>
      </c>
      <c r="BZ499" s="6"/>
      <c r="CA499" s="6"/>
      <c r="CB499" s="6">
        <v>1010.559</v>
      </c>
      <c r="CC499" s="6">
        <v>1162.364</v>
      </c>
      <c r="CD499" s="6"/>
      <c r="CE499" s="6">
        <v>1201.8789999999999</v>
      </c>
      <c r="CF499" s="6"/>
      <c r="CH499">
        <v>369</v>
      </c>
      <c r="CI499">
        <v>1250.1220000000001</v>
      </c>
      <c r="CK499">
        <v>1179.9480000000001</v>
      </c>
      <c r="CN499">
        <v>1122.329</v>
      </c>
      <c r="CO499">
        <v>989.697</v>
      </c>
      <c r="CQ499">
        <v>1165.5219999999999</v>
      </c>
    </row>
    <row r="500" spans="50:95" x14ac:dyDescent="0.2">
      <c r="AX500">
        <v>370</v>
      </c>
      <c r="AY500">
        <v>761.01300000000003</v>
      </c>
      <c r="BJ500">
        <v>370</v>
      </c>
      <c r="BK500">
        <v>1106.0170000000001</v>
      </c>
      <c r="BM500">
        <v>1193.1289999999999</v>
      </c>
      <c r="BP500">
        <v>975.55399999999997</v>
      </c>
      <c r="BQ500">
        <v>981.18499999999995</v>
      </c>
      <c r="BS500">
        <v>1123.318</v>
      </c>
      <c r="BV500" s="6">
        <v>370</v>
      </c>
      <c r="BW500" s="6">
        <v>1059.5519999999999</v>
      </c>
      <c r="BX500" s="6"/>
      <c r="BY500" s="6">
        <v>1257.386</v>
      </c>
      <c r="BZ500" s="6"/>
      <c r="CA500" s="6"/>
      <c r="CB500" s="6">
        <v>974.96199999999999</v>
      </c>
      <c r="CC500" s="6">
        <v>1127.068</v>
      </c>
      <c r="CD500" s="6"/>
      <c r="CE500" s="6">
        <v>1192.92</v>
      </c>
      <c r="CF500" s="6"/>
      <c r="CH500">
        <v>370</v>
      </c>
      <c r="CI500">
        <v>1298.9010000000001</v>
      </c>
      <c r="CK500">
        <v>1176.221</v>
      </c>
      <c r="CN500">
        <v>1142.58</v>
      </c>
      <c r="CO500">
        <v>1041.105</v>
      </c>
      <c r="CQ500">
        <v>1117.134</v>
      </c>
    </row>
    <row r="501" spans="50:95" x14ac:dyDescent="0.2">
      <c r="AX501">
        <v>371</v>
      </c>
      <c r="AY501">
        <v>743.17700000000002</v>
      </c>
      <c r="BJ501">
        <v>371</v>
      </c>
      <c r="BK501">
        <v>1051.807</v>
      </c>
      <c r="BM501">
        <v>1177.7750000000001</v>
      </c>
      <c r="BP501">
        <v>973.827</v>
      </c>
      <c r="BQ501">
        <v>975.27</v>
      </c>
      <c r="BS501">
        <v>1191.7739999999999</v>
      </c>
      <c r="BV501" s="6">
        <v>371</v>
      </c>
      <c r="BW501" s="6">
        <v>1157.5450000000001</v>
      </c>
      <c r="BX501" s="6"/>
      <c r="BY501" s="6">
        <v>1325.6110000000001</v>
      </c>
      <c r="BZ501" s="6"/>
      <c r="CA501" s="6"/>
      <c r="CB501" s="6">
        <v>1010.128</v>
      </c>
      <c r="CC501" s="6">
        <v>1058.681</v>
      </c>
      <c r="CD501" s="6"/>
      <c r="CE501" s="6">
        <v>1140.53</v>
      </c>
      <c r="CF501" s="6"/>
      <c r="CH501">
        <v>371</v>
      </c>
      <c r="CI501">
        <v>1228.6669999999999</v>
      </c>
      <c r="CK501">
        <v>1159.7750000000001</v>
      </c>
      <c r="CN501">
        <v>1143.4739999999999</v>
      </c>
      <c r="CO501">
        <v>1000.295</v>
      </c>
      <c r="CQ501">
        <v>1083.9739999999999</v>
      </c>
    </row>
    <row r="502" spans="50:95" x14ac:dyDescent="0.2">
      <c r="AX502">
        <v>372</v>
      </c>
      <c r="AY502">
        <v>760.94200000000001</v>
      </c>
      <c r="BJ502">
        <v>372</v>
      </c>
      <c r="BK502">
        <v>1083.078</v>
      </c>
      <c r="BM502">
        <v>1228.414</v>
      </c>
      <c r="BP502">
        <v>971.34100000000001</v>
      </c>
      <c r="BQ502">
        <v>1004.047</v>
      </c>
      <c r="BS502">
        <v>1148.953</v>
      </c>
      <c r="BV502" s="6">
        <v>372</v>
      </c>
      <c r="BW502" s="6">
        <v>1102.4739999999999</v>
      </c>
      <c r="BX502" s="6"/>
      <c r="BY502" s="6">
        <v>1290.0129999999999</v>
      </c>
      <c r="BZ502" s="6"/>
      <c r="CA502" s="6"/>
      <c r="CB502" s="6">
        <v>1069.2550000000001</v>
      </c>
      <c r="CC502" s="6">
        <v>1182.623</v>
      </c>
      <c r="CD502" s="6"/>
      <c r="CE502" s="6">
        <v>1125.6320000000001</v>
      </c>
      <c r="CF502" s="6"/>
      <c r="CH502">
        <v>372</v>
      </c>
      <c r="CI502">
        <v>1263.9639999999999</v>
      </c>
      <c r="CK502">
        <v>1122.67</v>
      </c>
      <c r="CN502">
        <v>1111.316</v>
      </c>
      <c r="CO502">
        <v>984.79</v>
      </c>
      <c r="CQ502">
        <v>1066.6759999999999</v>
      </c>
    </row>
    <row r="503" spans="50:95" x14ac:dyDescent="0.2">
      <c r="AX503">
        <v>373</v>
      </c>
      <c r="AY503">
        <v>731.66</v>
      </c>
      <c r="BJ503">
        <v>373</v>
      </c>
      <c r="BK503">
        <v>987.55399999999997</v>
      </c>
      <c r="BM503">
        <v>1225.951</v>
      </c>
      <c r="BP503">
        <v>1019.129</v>
      </c>
      <c r="BQ503">
        <v>915.22299999999996</v>
      </c>
      <c r="BS503">
        <v>1123.758</v>
      </c>
      <c r="BV503" s="6">
        <v>373</v>
      </c>
      <c r="BW503" s="6">
        <v>1076.146</v>
      </c>
      <c r="BX503" s="6"/>
      <c r="BY503" s="6">
        <v>1354.098</v>
      </c>
      <c r="BZ503" s="6"/>
      <c r="CA503" s="6"/>
      <c r="CB503" s="6">
        <v>972.45399999999995</v>
      </c>
      <c r="CC503" s="6">
        <v>1225.3910000000001</v>
      </c>
      <c r="CD503" s="6"/>
      <c r="CE503" s="6">
        <v>1124.0440000000001</v>
      </c>
      <c r="CF503" s="6"/>
      <c r="CH503">
        <v>373</v>
      </c>
      <c r="CI503">
        <v>1175.201</v>
      </c>
      <c r="CK503">
        <v>1225.0440000000001</v>
      </c>
      <c r="CN503">
        <v>1027.9739999999999</v>
      </c>
      <c r="CO503">
        <v>950.83500000000004</v>
      </c>
      <c r="CQ503">
        <v>1088.011</v>
      </c>
    </row>
    <row r="504" spans="50:95" x14ac:dyDescent="0.2">
      <c r="AX504">
        <v>374</v>
      </c>
      <c r="AY504">
        <v>715.74099999999999</v>
      </c>
      <c r="BJ504">
        <v>374</v>
      </c>
      <c r="BK504">
        <v>875.18100000000004</v>
      </c>
      <c r="BM504">
        <v>1219.81</v>
      </c>
      <c r="BP504">
        <v>1056.771</v>
      </c>
      <c r="BQ504">
        <v>908.84699999999998</v>
      </c>
      <c r="BS504">
        <v>1157.6790000000001</v>
      </c>
      <c r="BV504" s="6">
        <v>374</v>
      </c>
      <c r="BW504" s="6">
        <v>1001.365</v>
      </c>
      <c r="BX504" s="6"/>
      <c r="BY504" s="6">
        <v>1268.0899999999999</v>
      </c>
      <c r="BZ504" s="6"/>
      <c r="CA504" s="6"/>
      <c r="CB504" s="6">
        <v>992.04200000000003</v>
      </c>
      <c r="CC504" s="6">
        <v>1165.1869999999999</v>
      </c>
      <c r="CD504" s="6"/>
      <c r="CE504" s="6">
        <v>1074.521</v>
      </c>
      <c r="CF504" s="6"/>
      <c r="CH504">
        <v>374</v>
      </c>
      <c r="CI504">
        <v>1120.7329999999999</v>
      </c>
      <c r="CK504">
        <v>1198.2909999999999</v>
      </c>
      <c r="CN504">
        <v>1072.8520000000001</v>
      </c>
      <c r="CO504">
        <v>966.83199999999999</v>
      </c>
      <c r="CQ504">
        <v>1092.932</v>
      </c>
    </row>
    <row r="505" spans="50:95" x14ac:dyDescent="0.2">
      <c r="AX505">
        <v>375</v>
      </c>
      <c r="AY505">
        <v>679.20500000000004</v>
      </c>
      <c r="BJ505">
        <v>375</v>
      </c>
      <c r="BK505">
        <v>819.80700000000002</v>
      </c>
      <c r="BM505">
        <v>1220.037</v>
      </c>
      <c r="BP505">
        <v>1016.232</v>
      </c>
      <c r="BQ505">
        <v>873.17</v>
      </c>
      <c r="BS505">
        <v>1184.5730000000001</v>
      </c>
      <c r="BV505" s="6">
        <v>375</v>
      </c>
      <c r="BW505" s="6">
        <v>965.51499999999999</v>
      </c>
      <c r="BX505" s="6"/>
      <c r="BY505" s="6">
        <v>1263.2139999999999</v>
      </c>
      <c r="BZ505" s="6"/>
      <c r="CA505" s="6"/>
      <c r="CB505" s="6">
        <v>973.78700000000003</v>
      </c>
      <c r="CC505" s="6">
        <v>1165.644</v>
      </c>
      <c r="CD505" s="6"/>
      <c r="CE505" s="6">
        <v>1114.758</v>
      </c>
      <c r="CF505" s="6"/>
      <c r="CH505">
        <v>375</v>
      </c>
      <c r="CI505">
        <v>1071.5360000000001</v>
      </c>
      <c r="CK505">
        <v>1206.943</v>
      </c>
      <c r="CN505">
        <v>1126.7280000000001</v>
      </c>
      <c r="CO505">
        <v>975.81799999999998</v>
      </c>
      <c r="CQ505">
        <v>1040.242</v>
      </c>
    </row>
    <row r="506" spans="50:95" x14ac:dyDescent="0.2">
      <c r="BV506" s="6"/>
      <c r="BW506" s="6">
        <v>901.81700000000001</v>
      </c>
      <c r="BX506" s="6"/>
      <c r="BY506" s="6">
        <v>1207.5740000000001</v>
      </c>
      <c r="BZ506" s="6"/>
      <c r="CA506" s="6"/>
      <c r="CB506" s="6">
        <v>1003.636</v>
      </c>
      <c r="CC506" s="6">
        <v>1114.8130000000001</v>
      </c>
      <c r="CD506" s="6"/>
      <c r="CE506" s="6">
        <v>1075.22</v>
      </c>
      <c r="CF506" s="6"/>
      <c r="CH506">
        <v>376</v>
      </c>
      <c r="CI506">
        <v>1024.1079999999999</v>
      </c>
      <c r="CK506">
        <v>1193.4169999999999</v>
      </c>
      <c r="CN506">
        <v>1127.242</v>
      </c>
      <c r="CO506">
        <v>919.447</v>
      </c>
      <c r="CQ506">
        <v>1022.702</v>
      </c>
    </row>
    <row r="507" spans="50:95" x14ac:dyDescent="0.2">
      <c r="BV507" s="6"/>
      <c r="BW507" s="6">
        <v>885.49199999999996</v>
      </c>
      <c r="BX507" s="6"/>
      <c r="BY507" s="6">
        <v>1242.5150000000001</v>
      </c>
      <c r="BZ507" s="6"/>
      <c r="CA507" s="6"/>
      <c r="CB507" s="6">
        <v>1005.054</v>
      </c>
      <c r="CC507" s="6">
        <v>1130.454</v>
      </c>
      <c r="CD507" s="6"/>
      <c r="CE507" s="6">
        <v>1065.731</v>
      </c>
      <c r="CF507" s="6"/>
      <c r="CH507">
        <v>377</v>
      </c>
      <c r="CI507">
        <v>932.61300000000006</v>
      </c>
      <c r="CK507">
        <v>1220.518</v>
      </c>
      <c r="CN507">
        <v>1137.48</v>
      </c>
      <c r="CO507">
        <v>967.91399999999999</v>
      </c>
      <c r="CQ507">
        <v>1005.37</v>
      </c>
    </row>
    <row r="508" spans="50:95" x14ac:dyDescent="0.2">
      <c r="BV508" s="6"/>
      <c r="BW508" s="6">
        <v>797.17600000000004</v>
      </c>
      <c r="BX508" s="6"/>
      <c r="BY508" s="6">
        <v>1244.104</v>
      </c>
      <c r="BZ508" s="6"/>
      <c r="CA508" s="6"/>
      <c r="CB508" s="6">
        <v>1030.502</v>
      </c>
      <c r="CC508" s="6">
        <v>1113.7739999999999</v>
      </c>
      <c r="CD508" s="6"/>
      <c r="CE508" s="6">
        <v>1087.864</v>
      </c>
      <c r="CF508" s="6"/>
      <c r="CH508">
        <v>378</v>
      </c>
      <c r="CI508">
        <v>904.798</v>
      </c>
      <c r="CK508">
        <v>1258.0920000000001</v>
      </c>
      <c r="CN508">
        <v>1175.4680000000001</v>
      </c>
      <c r="CO508">
        <v>999.23099999999999</v>
      </c>
      <c r="CQ508">
        <v>1022.389</v>
      </c>
    </row>
    <row r="509" spans="50:95" x14ac:dyDescent="0.2">
      <c r="BV509" s="6"/>
      <c r="BW509" s="6">
        <v>796.07600000000002</v>
      </c>
      <c r="BX509" s="6"/>
      <c r="BY509" s="6">
        <v>1235.971</v>
      </c>
      <c r="BZ509" s="6"/>
      <c r="CA509" s="6"/>
      <c r="CB509" s="6">
        <v>904.53700000000003</v>
      </c>
      <c r="CC509" s="6">
        <v>1123.5820000000001</v>
      </c>
      <c r="CD509" s="6"/>
      <c r="CE509" s="6">
        <v>1058.248</v>
      </c>
      <c r="CF509" s="6"/>
      <c r="CH509">
        <v>379</v>
      </c>
      <c r="CI509">
        <v>894.29499999999996</v>
      </c>
      <c r="CK509">
        <v>1263.566</v>
      </c>
      <c r="CN509">
        <v>1210.3579999999999</v>
      </c>
      <c r="CO509">
        <v>1057.029</v>
      </c>
      <c r="CQ509">
        <v>1025.6569999999999</v>
      </c>
    </row>
    <row r="510" spans="50:95" x14ac:dyDescent="0.2">
      <c r="BV510" s="6"/>
      <c r="BW510" s="6">
        <v>789.34299999999996</v>
      </c>
      <c r="BX510" s="6"/>
      <c r="BY510" s="6">
        <v>1238.2909999999999</v>
      </c>
      <c r="BZ510" s="6"/>
      <c r="CA510" s="6"/>
      <c r="CB510" s="6">
        <v>988.33699999999999</v>
      </c>
      <c r="CC510" s="6">
        <v>1115.914</v>
      </c>
      <c r="CD510" s="6"/>
      <c r="CE510" s="6">
        <v>1074.9739999999999</v>
      </c>
      <c r="CF510" s="6"/>
      <c r="CH510">
        <v>380</v>
      </c>
      <c r="CI510">
        <v>864.85900000000004</v>
      </c>
      <c r="CK510">
        <v>1218.914</v>
      </c>
      <c r="CN510">
        <v>1276.665</v>
      </c>
      <c r="CO510">
        <v>1104.3800000000001</v>
      </c>
      <c r="CQ510">
        <v>1048.25</v>
      </c>
    </row>
    <row r="511" spans="50:95" x14ac:dyDescent="0.2">
      <c r="BV511" s="6"/>
      <c r="BW511" s="6">
        <v>745.12699999999995</v>
      </c>
      <c r="BX511" s="6"/>
      <c r="BY511" s="6">
        <v>1269.211</v>
      </c>
      <c r="BZ511" s="6"/>
      <c r="CA511" s="6"/>
      <c r="CB511" s="6">
        <v>1022.306</v>
      </c>
      <c r="CC511" s="6">
        <v>1176.431</v>
      </c>
      <c r="CD511" s="6"/>
      <c r="CE511" s="6">
        <v>1072.403</v>
      </c>
      <c r="CF511" s="6"/>
      <c r="CH511">
        <v>381</v>
      </c>
      <c r="CI511">
        <v>819.73299999999995</v>
      </c>
      <c r="CK511">
        <v>1191.222</v>
      </c>
      <c r="CN511">
        <v>1225.847</v>
      </c>
      <c r="CO511">
        <v>1095.232</v>
      </c>
      <c r="CQ511">
        <v>1018.8579999999999</v>
      </c>
    </row>
    <row r="512" spans="50:95" x14ac:dyDescent="0.2">
      <c r="BV512" s="6"/>
      <c r="BW512" s="6">
        <v>786.73500000000001</v>
      </c>
      <c r="BX512" s="6"/>
      <c r="BY512" s="6">
        <v>1235.3240000000001</v>
      </c>
      <c r="BZ512" s="6"/>
      <c r="CA512" s="6"/>
      <c r="CB512" s="6">
        <v>968.58500000000004</v>
      </c>
      <c r="CC512" s="6">
        <v>1164.999</v>
      </c>
      <c r="CD512" s="6"/>
      <c r="CE512" s="6">
        <v>1083.578</v>
      </c>
      <c r="CF512" s="6"/>
      <c r="CH512">
        <v>382</v>
      </c>
      <c r="CI512">
        <v>856.23599999999999</v>
      </c>
      <c r="CK512">
        <v>1191.3969999999999</v>
      </c>
      <c r="CN512">
        <v>1223.8599999999999</v>
      </c>
      <c r="CO512">
        <v>1148.3800000000001</v>
      </c>
      <c r="CQ512">
        <v>1010.447</v>
      </c>
    </row>
    <row r="513" spans="74:95" x14ac:dyDescent="0.2">
      <c r="BV513" s="6"/>
      <c r="BW513" s="6"/>
      <c r="BX513" s="6"/>
      <c r="BY513" s="6">
        <v>1211.03</v>
      </c>
      <c r="BZ513" s="6"/>
      <c r="CA513" s="6"/>
      <c r="CB513" s="6">
        <v>896.81200000000001</v>
      </c>
      <c r="CC513" s="6">
        <v>1120.9190000000001</v>
      </c>
      <c r="CD513" s="6"/>
      <c r="CE513" s="6">
        <v>1081.145</v>
      </c>
      <c r="CF513" s="6"/>
      <c r="CH513">
        <v>383</v>
      </c>
      <c r="CK513">
        <v>1197.636</v>
      </c>
      <c r="CN513">
        <v>1151.5039999999999</v>
      </c>
      <c r="CO513">
        <v>1162.8440000000001</v>
      </c>
      <c r="CQ513">
        <v>1071.585</v>
      </c>
    </row>
    <row r="514" spans="74:95" x14ac:dyDescent="0.2">
      <c r="BV514" s="6"/>
      <c r="BW514" s="6"/>
      <c r="BX514" s="6"/>
      <c r="BY514" s="6">
        <v>1178.874</v>
      </c>
      <c r="BZ514" s="6"/>
      <c r="CA514" s="6"/>
      <c r="CB514" s="6">
        <v>926.55200000000002</v>
      </c>
      <c r="CC514" s="6">
        <v>1123.3589999999999</v>
      </c>
      <c r="CD514" s="6"/>
      <c r="CE514" s="6">
        <v>1060.42</v>
      </c>
      <c r="CF514" s="6"/>
      <c r="CH514">
        <v>384</v>
      </c>
      <c r="CK514">
        <v>1149.537</v>
      </c>
      <c r="CN514">
        <v>1142.6569999999999</v>
      </c>
      <c r="CO514">
        <v>1153.652</v>
      </c>
      <c r="CQ514">
        <v>1008.598</v>
      </c>
    </row>
    <row r="515" spans="74:95" x14ac:dyDescent="0.2">
      <c r="BV515" s="6"/>
      <c r="BW515" s="6"/>
      <c r="BX515" s="6"/>
      <c r="BY515" s="6">
        <v>1192.902</v>
      </c>
      <c r="BZ515" s="6"/>
      <c r="CA515" s="6"/>
      <c r="CB515" s="6">
        <v>990.98199999999997</v>
      </c>
      <c r="CC515" s="6">
        <v>1145.6759999999999</v>
      </c>
      <c r="CD515" s="6"/>
      <c r="CE515" s="6">
        <v>1071.06</v>
      </c>
      <c r="CF515" s="6"/>
      <c r="CH515">
        <v>385</v>
      </c>
      <c r="CK515">
        <v>1143.23</v>
      </c>
      <c r="CN515">
        <v>1164.2260000000001</v>
      </c>
      <c r="CO515">
        <v>1086.386</v>
      </c>
      <c r="CQ515">
        <v>976.34199999999998</v>
      </c>
    </row>
    <row r="516" spans="74:95" x14ac:dyDescent="0.2">
      <c r="BV516" s="6"/>
      <c r="BW516" s="6"/>
      <c r="BX516" s="6"/>
      <c r="BY516" s="6">
        <v>1218.326</v>
      </c>
      <c r="BZ516" s="6"/>
      <c r="CA516" s="6"/>
      <c r="CB516" s="6">
        <v>927.96199999999999</v>
      </c>
      <c r="CC516" s="6">
        <v>1132.788</v>
      </c>
      <c r="CD516" s="6"/>
      <c r="CE516" s="6">
        <v>1061.9580000000001</v>
      </c>
      <c r="CF516" s="6"/>
      <c r="CH516">
        <v>386</v>
      </c>
      <c r="CK516">
        <v>1169.498</v>
      </c>
      <c r="CN516">
        <v>1131.1500000000001</v>
      </c>
      <c r="CO516">
        <v>1057.7840000000001</v>
      </c>
      <c r="CQ516">
        <v>1045.097</v>
      </c>
    </row>
    <row r="517" spans="74:95" x14ac:dyDescent="0.2">
      <c r="BV517" s="6"/>
      <c r="BW517" s="6"/>
      <c r="BX517" s="6"/>
      <c r="BY517" s="6">
        <v>1225.7180000000001</v>
      </c>
      <c r="BZ517" s="6"/>
      <c r="CA517" s="6"/>
      <c r="CB517" s="6">
        <v>986.88099999999997</v>
      </c>
      <c r="CC517" s="6">
        <v>1058.2560000000001</v>
      </c>
      <c r="CD517" s="6"/>
      <c r="CE517" s="6">
        <v>1053.75</v>
      </c>
      <c r="CF517" s="6"/>
      <c r="CH517">
        <v>387</v>
      </c>
      <c r="CK517">
        <v>1120.3</v>
      </c>
      <c r="CN517">
        <v>1138.5640000000001</v>
      </c>
      <c r="CO517">
        <v>1056.81</v>
      </c>
      <c r="CQ517">
        <v>1030.2180000000001</v>
      </c>
    </row>
    <row r="518" spans="74:95" x14ac:dyDescent="0.2">
      <c r="BV518" s="6"/>
      <c r="BW518" s="6"/>
      <c r="BX518" s="6"/>
      <c r="BY518" s="6">
        <v>1233.5719999999999</v>
      </c>
      <c r="BZ518" s="6"/>
      <c r="CA518" s="6"/>
      <c r="CB518" s="6">
        <v>960.56799999999998</v>
      </c>
      <c r="CC518" s="6">
        <v>1068.4870000000001</v>
      </c>
      <c r="CD518" s="6"/>
      <c r="CE518" s="6">
        <v>1032.0119999999999</v>
      </c>
      <c r="CF518" s="6"/>
      <c r="CH518">
        <v>388</v>
      </c>
      <c r="CK518">
        <v>1196.78</v>
      </c>
      <c r="CN518">
        <v>1166.077</v>
      </c>
      <c r="CO518">
        <v>1065.4190000000001</v>
      </c>
      <c r="CQ518">
        <v>1053.8019999999999</v>
      </c>
    </row>
    <row r="519" spans="74:95" x14ac:dyDescent="0.2">
      <c r="BV519" s="6"/>
      <c r="BW519" s="6"/>
      <c r="BX519" s="6"/>
      <c r="BY519" s="6">
        <v>1210.546</v>
      </c>
      <c r="BZ519" s="6"/>
      <c r="CA519" s="6"/>
      <c r="CB519" s="6">
        <v>935.59400000000005</v>
      </c>
      <c r="CC519" s="6">
        <v>1047.2159999999999</v>
      </c>
      <c r="CD519" s="6"/>
      <c r="CE519" s="6">
        <v>1018.485</v>
      </c>
      <c r="CF519" s="6"/>
      <c r="CH519">
        <v>389</v>
      </c>
      <c r="CK519">
        <v>1173.932</v>
      </c>
      <c r="CN519">
        <v>1167.94</v>
      </c>
      <c r="CO519">
        <v>1022.383</v>
      </c>
      <c r="CQ519">
        <v>1030.961</v>
      </c>
    </row>
    <row r="520" spans="74:95" x14ac:dyDescent="0.2">
      <c r="BV520" s="6"/>
      <c r="BW520" s="6"/>
      <c r="BX520" s="6"/>
      <c r="BY520" s="6">
        <v>1209.394</v>
      </c>
      <c r="BZ520" s="6"/>
      <c r="CA520" s="6"/>
      <c r="CB520" s="6">
        <v>879.71100000000001</v>
      </c>
      <c r="CC520" s="6">
        <v>1049.8130000000001</v>
      </c>
      <c r="CD520" s="6"/>
      <c r="CE520" s="6">
        <v>981.25</v>
      </c>
      <c r="CF520" s="6"/>
      <c r="CH520">
        <v>390</v>
      </c>
      <c r="CK520">
        <v>1171.857</v>
      </c>
      <c r="CN520">
        <v>1220.559</v>
      </c>
      <c r="CO520">
        <v>976.47199999999998</v>
      </c>
      <c r="CQ520">
        <v>1026.49</v>
      </c>
    </row>
    <row r="521" spans="74:95" x14ac:dyDescent="0.2">
      <c r="BV521" s="6"/>
      <c r="BW521" s="6"/>
      <c r="BX521" s="6"/>
      <c r="BY521" s="6">
        <v>1198.1510000000001</v>
      </c>
      <c r="BZ521" s="6"/>
      <c r="CA521" s="6"/>
      <c r="CB521" s="6">
        <v>895.60299999999995</v>
      </c>
      <c r="CC521" s="6">
        <v>1038.1690000000001</v>
      </c>
      <c r="CD521" s="6"/>
      <c r="CE521" s="6">
        <v>997.73800000000006</v>
      </c>
      <c r="CF521" s="6"/>
      <c r="CH521">
        <v>391</v>
      </c>
      <c r="CK521">
        <v>1194.971</v>
      </c>
      <c r="CN521">
        <v>1221.588</v>
      </c>
      <c r="CO521">
        <v>971.54300000000001</v>
      </c>
      <c r="CQ521">
        <v>1045.3489999999999</v>
      </c>
    </row>
    <row r="522" spans="74:95" x14ac:dyDescent="0.2">
      <c r="BV522" s="6"/>
      <c r="BW522" s="6"/>
      <c r="BX522" s="6"/>
      <c r="BY522" s="6">
        <v>1212.67</v>
      </c>
      <c r="BZ522" s="6"/>
      <c r="CA522" s="6"/>
      <c r="CB522" s="6">
        <v>896.59100000000001</v>
      </c>
      <c r="CC522" s="6">
        <v>976.17</v>
      </c>
      <c r="CD522" s="6"/>
      <c r="CE522" s="6">
        <v>986.08199999999999</v>
      </c>
      <c r="CF522" s="6"/>
      <c r="CH522">
        <v>392</v>
      </c>
      <c r="CK522">
        <v>1181.3699999999999</v>
      </c>
      <c r="CN522">
        <v>1209.8989999999999</v>
      </c>
      <c r="CO522">
        <v>948.76199999999994</v>
      </c>
      <c r="CQ522">
        <v>992.15899999999999</v>
      </c>
    </row>
    <row r="523" spans="74:95" x14ac:dyDescent="0.2">
      <c r="BV523" s="6"/>
      <c r="BW523" s="6"/>
      <c r="BX523" s="6"/>
      <c r="BY523" s="6">
        <v>1184.442</v>
      </c>
      <c r="BZ523" s="6"/>
      <c r="CA523" s="6"/>
      <c r="CB523" s="6">
        <v>917.85400000000004</v>
      </c>
      <c r="CC523" s="6">
        <v>916.90599999999995</v>
      </c>
      <c r="CD523" s="6"/>
      <c r="CE523" s="6">
        <v>992.3</v>
      </c>
      <c r="CF523" s="6"/>
      <c r="CH523">
        <v>393</v>
      </c>
      <c r="CK523">
        <v>1151.54</v>
      </c>
      <c r="CN523">
        <v>1176.5550000000001</v>
      </c>
      <c r="CO523">
        <v>1000.817</v>
      </c>
      <c r="CQ523">
        <v>1005.244</v>
      </c>
    </row>
    <row r="524" spans="74:95" x14ac:dyDescent="0.2">
      <c r="BV524" s="6"/>
      <c r="BW524" s="6"/>
      <c r="BX524" s="6"/>
      <c r="BY524" s="6">
        <v>1299.923</v>
      </c>
      <c r="BZ524" s="6"/>
      <c r="CA524" s="6"/>
      <c r="CB524" s="6">
        <v>905.45799999999997</v>
      </c>
      <c r="CC524" s="6">
        <v>887.70100000000002</v>
      </c>
      <c r="CD524" s="6"/>
      <c r="CE524" s="6">
        <v>951.90899999999999</v>
      </c>
      <c r="CF524" s="6"/>
      <c r="CH524">
        <v>394</v>
      </c>
      <c r="CK524">
        <v>1152.838</v>
      </c>
      <c r="CN524">
        <v>1200.847</v>
      </c>
      <c r="CO524">
        <v>981.03300000000002</v>
      </c>
      <c r="CQ524">
        <v>1003.998</v>
      </c>
    </row>
    <row r="525" spans="74:95" x14ac:dyDescent="0.2">
      <c r="BV525" s="6"/>
      <c r="BW525" s="6"/>
      <c r="BX525" s="6"/>
      <c r="BY525" s="6">
        <v>1282.06</v>
      </c>
      <c r="BZ525" s="6"/>
      <c r="CA525" s="6"/>
      <c r="CB525" s="6">
        <v>922.24199999999996</v>
      </c>
      <c r="CC525" s="6">
        <v>863.59699999999998</v>
      </c>
      <c r="CD525" s="6"/>
      <c r="CE525" s="6">
        <v>1011.0940000000001</v>
      </c>
      <c r="CF525" s="6"/>
      <c r="CH525">
        <v>395</v>
      </c>
      <c r="CK525">
        <v>1133.566</v>
      </c>
      <c r="CN525">
        <v>1213.703</v>
      </c>
      <c r="CO525">
        <v>902.60500000000002</v>
      </c>
      <c r="CQ525">
        <v>1013.207</v>
      </c>
    </row>
    <row r="526" spans="74:95" x14ac:dyDescent="0.2">
      <c r="BV526" s="6"/>
      <c r="BW526" s="6"/>
      <c r="BX526" s="6"/>
      <c r="BY526" s="6">
        <v>1216.4480000000001</v>
      </c>
      <c r="BZ526" s="6"/>
      <c r="CA526" s="6"/>
      <c r="CB526" s="6">
        <v>922.58100000000002</v>
      </c>
      <c r="CC526" s="6">
        <v>888.74599999999998</v>
      </c>
      <c r="CD526" s="6"/>
      <c r="CE526" s="6">
        <v>972.61500000000001</v>
      </c>
      <c r="CF526" s="6"/>
      <c r="CH526">
        <v>396</v>
      </c>
      <c r="CK526">
        <v>1133.366</v>
      </c>
      <c r="CN526">
        <v>1157.0840000000001</v>
      </c>
      <c r="CO526">
        <v>931.39400000000001</v>
      </c>
      <c r="CQ526">
        <v>1011.755</v>
      </c>
    </row>
    <row r="527" spans="74:95" x14ac:dyDescent="0.2">
      <c r="BV527" s="6"/>
      <c r="BW527" s="6"/>
      <c r="BX527" s="6"/>
      <c r="BY527" s="6">
        <v>1161.336</v>
      </c>
      <c r="BZ527" s="6"/>
      <c r="CA527" s="6"/>
      <c r="CB527" s="6">
        <v>885.55899999999997</v>
      </c>
      <c r="CC527" s="6">
        <v>864.65899999999999</v>
      </c>
      <c r="CD527" s="6"/>
      <c r="CE527" s="6"/>
      <c r="CF527" s="6"/>
      <c r="CH527">
        <v>397</v>
      </c>
      <c r="CK527">
        <v>1112.7280000000001</v>
      </c>
      <c r="CN527">
        <v>1133.213</v>
      </c>
      <c r="CO527">
        <v>1015.89</v>
      </c>
    </row>
    <row r="528" spans="74:95" x14ac:dyDescent="0.2">
      <c r="BV528" s="6"/>
      <c r="BW528" s="6"/>
      <c r="BX528" s="6"/>
      <c r="BY528" s="6">
        <v>1206.7090000000001</v>
      </c>
      <c r="BZ528" s="6"/>
      <c r="CA528" s="6"/>
      <c r="CB528" s="6">
        <v>931.65099999999995</v>
      </c>
      <c r="CC528" s="6">
        <v>897.67399999999998</v>
      </c>
      <c r="CD528" s="6"/>
      <c r="CE528" s="6"/>
      <c r="CF528" s="6"/>
      <c r="CH528">
        <v>398</v>
      </c>
      <c r="CK528">
        <v>1151.47</v>
      </c>
      <c r="CN528">
        <v>1134.443</v>
      </c>
      <c r="CO528">
        <v>1067.4159999999999</v>
      </c>
    </row>
    <row r="529" spans="74:93" x14ac:dyDescent="0.2">
      <c r="BV529" s="6"/>
      <c r="BW529" s="6"/>
      <c r="BX529" s="6"/>
      <c r="BY529" s="6">
        <v>1192.979</v>
      </c>
      <c r="BZ529" s="6"/>
      <c r="CA529" s="6"/>
      <c r="CB529" s="6">
        <v>932.84900000000005</v>
      </c>
      <c r="CC529" s="6">
        <v>902.072</v>
      </c>
      <c r="CD529" s="6"/>
      <c r="CE529" s="6"/>
      <c r="CF529" s="6"/>
      <c r="CH529">
        <v>399</v>
      </c>
      <c r="CK529">
        <v>1099.0730000000001</v>
      </c>
      <c r="CN529">
        <v>1112.2550000000001</v>
      </c>
      <c r="CO529">
        <v>997.93299999999999</v>
      </c>
    </row>
    <row r="530" spans="74:93" x14ac:dyDescent="0.2">
      <c r="BV530" s="6"/>
      <c r="BW530" s="6"/>
      <c r="BX530" s="6"/>
      <c r="BY530" s="6">
        <v>1227.508</v>
      </c>
      <c r="BZ530" s="6"/>
      <c r="CA530" s="6"/>
      <c r="CB530" s="6">
        <v>887.65</v>
      </c>
      <c r="CC530" s="6">
        <v>909.58199999999999</v>
      </c>
      <c r="CD530" s="6"/>
      <c r="CE530" s="6"/>
      <c r="CF530" s="6"/>
      <c r="CH530">
        <v>400</v>
      </c>
      <c r="CK530">
        <v>1132.8900000000001</v>
      </c>
      <c r="CN530">
        <v>1132.8330000000001</v>
      </c>
      <c r="CO530">
        <v>1025.4590000000001</v>
      </c>
    </row>
    <row r="531" spans="74:93" x14ac:dyDescent="0.2">
      <c r="BV531" s="6"/>
      <c r="BW531" s="6"/>
      <c r="BX531" s="6"/>
      <c r="BY531" s="6">
        <v>1227.925</v>
      </c>
      <c r="BZ531" s="6"/>
      <c r="CA531" s="6"/>
      <c r="CB531" s="6">
        <v>903.66899999999998</v>
      </c>
      <c r="CC531" s="6">
        <v>888.71100000000001</v>
      </c>
      <c r="CD531" s="6"/>
      <c r="CE531" s="6"/>
      <c r="CF531" s="6"/>
      <c r="CH531">
        <v>401</v>
      </c>
      <c r="CK531">
        <v>1156.6669999999999</v>
      </c>
      <c r="CN531">
        <v>1146.973</v>
      </c>
      <c r="CO531">
        <v>970.851</v>
      </c>
    </row>
    <row r="532" spans="74:93" x14ac:dyDescent="0.2">
      <c r="BV532" s="6"/>
      <c r="BW532" s="6"/>
      <c r="BX532" s="6"/>
      <c r="BY532" s="6">
        <v>1238.81</v>
      </c>
      <c r="BZ532" s="6"/>
      <c r="CA532" s="6"/>
      <c r="CB532" s="6">
        <v>977.66300000000001</v>
      </c>
      <c r="CC532" s="6">
        <v>901.64</v>
      </c>
      <c r="CD532" s="6"/>
      <c r="CE532" s="6"/>
      <c r="CF532" s="6"/>
      <c r="CH532">
        <v>402</v>
      </c>
      <c r="CK532">
        <v>1127.585</v>
      </c>
      <c r="CN532">
        <v>1093.962</v>
      </c>
      <c r="CO532">
        <v>975.09100000000001</v>
      </c>
    </row>
    <row r="533" spans="74:93" x14ac:dyDescent="0.2">
      <c r="BV533" s="6"/>
      <c r="BW533" s="6"/>
      <c r="BX533" s="6"/>
      <c r="BY533" s="6">
        <v>1296.0260000000001</v>
      </c>
      <c r="BZ533" s="6"/>
      <c r="CA533" s="6"/>
      <c r="CB533" s="6">
        <v>946.33799999999997</v>
      </c>
      <c r="CC533" s="6">
        <v>914.18700000000001</v>
      </c>
      <c r="CD533" s="6"/>
      <c r="CE533" s="6"/>
      <c r="CF533" s="6"/>
      <c r="CH533">
        <v>403</v>
      </c>
      <c r="CK533">
        <v>1113.087</v>
      </c>
      <c r="CN533">
        <v>1100.3440000000001</v>
      </c>
      <c r="CO533">
        <v>1006.133</v>
      </c>
    </row>
    <row r="534" spans="74:93" x14ac:dyDescent="0.2">
      <c r="BV534" s="6"/>
      <c r="BW534" s="6"/>
      <c r="BX534" s="6"/>
      <c r="BY534" s="6">
        <v>1252.5219999999999</v>
      </c>
      <c r="BZ534" s="6"/>
      <c r="CA534" s="6"/>
      <c r="CB534" s="6">
        <v>926.71600000000001</v>
      </c>
      <c r="CC534" s="6">
        <v>899.50300000000004</v>
      </c>
      <c r="CD534" s="6"/>
      <c r="CE534" s="6"/>
      <c r="CF534" s="6"/>
      <c r="CH534">
        <v>404</v>
      </c>
      <c r="CK534">
        <v>1126.9870000000001</v>
      </c>
      <c r="CN534">
        <v>1095.4000000000001</v>
      </c>
      <c r="CO534">
        <v>1026.0150000000001</v>
      </c>
    </row>
    <row r="535" spans="74:93" x14ac:dyDescent="0.2">
      <c r="BV535" s="6"/>
      <c r="BW535" s="6"/>
      <c r="BX535" s="6"/>
      <c r="BY535" s="6">
        <v>1283.0889999999999</v>
      </c>
      <c r="BZ535" s="6"/>
      <c r="CA535" s="6"/>
      <c r="CB535" s="6">
        <v>949.25800000000004</v>
      </c>
      <c r="CC535" s="6">
        <v>929.96</v>
      </c>
      <c r="CD535" s="6"/>
      <c r="CE535" s="6"/>
      <c r="CF535" s="6"/>
      <c r="CH535">
        <v>405</v>
      </c>
      <c r="CK535">
        <v>1128.0540000000001</v>
      </c>
      <c r="CN535">
        <v>1012.89</v>
      </c>
      <c r="CO535">
        <v>1027.3109999999999</v>
      </c>
    </row>
    <row r="536" spans="74:93" x14ac:dyDescent="0.2">
      <c r="BV536" s="6"/>
      <c r="BW536" s="6"/>
      <c r="BX536" s="6"/>
      <c r="BY536" s="6">
        <v>1257.289</v>
      </c>
      <c r="BZ536" s="6"/>
      <c r="CA536" s="6"/>
      <c r="CB536" s="6">
        <v>949.10900000000004</v>
      </c>
      <c r="CC536" s="6">
        <v>899.53899999999999</v>
      </c>
      <c r="CD536" s="6"/>
      <c r="CE536" s="6"/>
      <c r="CF536" s="6"/>
      <c r="CH536">
        <v>406</v>
      </c>
      <c r="CK536">
        <v>1094.8119999999999</v>
      </c>
      <c r="CN536">
        <v>1049.9680000000001</v>
      </c>
      <c r="CO536">
        <v>989.34799999999996</v>
      </c>
    </row>
    <row r="537" spans="74:93" x14ac:dyDescent="0.2">
      <c r="BV537" s="6"/>
      <c r="BW537" s="6"/>
      <c r="BX537" s="6"/>
      <c r="BY537" s="6">
        <v>1270.8409999999999</v>
      </c>
      <c r="BZ537" s="6"/>
      <c r="CA537" s="6"/>
      <c r="CB537" s="6">
        <v>959.51300000000003</v>
      </c>
      <c r="CC537" s="6">
        <v>900.44</v>
      </c>
      <c r="CD537" s="6"/>
      <c r="CE537" s="6"/>
      <c r="CF537" s="6"/>
      <c r="CH537">
        <v>407</v>
      </c>
      <c r="CK537">
        <v>1149.203</v>
      </c>
      <c r="CN537">
        <v>1033.1569999999999</v>
      </c>
      <c r="CO537">
        <v>983.51099999999997</v>
      </c>
    </row>
    <row r="538" spans="74:93" x14ac:dyDescent="0.2">
      <c r="BV538" s="6"/>
      <c r="BW538" s="6"/>
      <c r="BX538" s="6"/>
      <c r="BY538" s="6">
        <v>1216.9590000000001</v>
      </c>
      <c r="BZ538" s="6"/>
      <c r="CA538" s="6"/>
      <c r="CB538" s="6">
        <v>954.21900000000005</v>
      </c>
      <c r="CC538" s="6">
        <v>885.55499999999995</v>
      </c>
      <c r="CD538" s="6"/>
      <c r="CE538" s="6"/>
      <c r="CF538" s="6"/>
      <c r="CH538">
        <v>408</v>
      </c>
      <c r="CK538">
        <v>1113.1590000000001</v>
      </c>
      <c r="CN538">
        <v>984.25900000000001</v>
      </c>
      <c r="CO538">
        <v>978.93299999999999</v>
      </c>
    </row>
    <row r="539" spans="74:93" x14ac:dyDescent="0.2">
      <c r="BV539" s="6"/>
      <c r="BW539" s="6"/>
      <c r="BX539" s="6"/>
      <c r="BY539" s="6">
        <v>1223.25</v>
      </c>
      <c r="BZ539" s="6"/>
      <c r="CA539" s="6"/>
      <c r="CB539" s="6">
        <v>975.846</v>
      </c>
      <c r="CC539" s="6">
        <v>882.15499999999997</v>
      </c>
      <c r="CD539" s="6"/>
      <c r="CE539" s="6"/>
      <c r="CF539" s="6"/>
      <c r="CH539">
        <v>409</v>
      </c>
      <c r="CK539">
        <v>1124.96</v>
      </c>
      <c r="CN539">
        <v>1009.116</v>
      </c>
      <c r="CO539">
        <v>952.71900000000005</v>
      </c>
    </row>
    <row r="540" spans="74:93" x14ac:dyDescent="0.2">
      <c r="BV540" s="6"/>
      <c r="BW540" s="6"/>
      <c r="BX540" s="6"/>
      <c r="BY540" s="6">
        <v>1227.221</v>
      </c>
      <c r="BZ540" s="6"/>
      <c r="CA540" s="6"/>
      <c r="CB540" s="6">
        <v>997.37</v>
      </c>
      <c r="CC540" s="6">
        <v>873.68200000000002</v>
      </c>
      <c r="CD540" s="6"/>
      <c r="CE540" s="6"/>
      <c r="CF540" s="6"/>
      <c r="CH540">
        <v>410</v>
      </c>
      <c r="CK540">
        <v>1155.1020000000001</v>
      </c>
      <c r="CN540">
        <v>940.66300000000001</v>
      </c>
      <c r="CO540">
        <v>974.25900000000001</v>
      </c>
    </row>
    <row r="541" spans="74:93" x14ac:dyDescent="0.2">
      <c r="BV541" s="6"/>
      <c r="BW541" s="6"/>
      <c r="BX541" s="6"/>
      <c r="BY541" s="6">
        <v>1177.769</v>
      </c>
      <c r="BZ541" s="6"/>
      <c r="CA541" s="6"/>
      <c r="CB541" s="6">
        <v>1008.317</v>
      </c>
      <c r="CC541" s="6">
        <v>905.82299999999998</v>
      </c>
      <c r="CD541" s="6"/>
      <c r="CE541" s="6"/>
      <c r="CF541" s="6"/>
      <c r="CH541">
        <v>411</v>
      </c>
      <c r="CK541">
        <v>1209.1579999999999</v>
      </c>
      <c r="CN541">
        <v>1044.4359999999999</v>
      </c>
      <c r="CO541">
        <v>882.26900000000001</v>
      </c>
    </row>
    <row r="542" spans="74:93" x14ac:dyDescent="0.2">
      <c r="BV542" s="6"/>
      <c r="BW542" s="6"/>
      <c r="BX542" s="6"/>
      <c r="BY542" s="6">
        <v>1208.442</v>
      </c>
      <c r="BZ542" s="6"/>
      <c r="CA542" s="6"/>
      <c r="CB542" s="6">
        <v>982.81299999999999</v>
      </c>
      <c r="CC542" s="6">
        <v>890.26599999999996</v>
      </c>
      <c r="CD542" s="6"/>
      <c r="CE542" s="6"/>
      <c r="CF542" s="6"/>
      <c r="CH542">
        <v>412</v>
      </c>
      <c r="CK542">
        <v>1167.7190000000001</v>
      </c>
      <c r="CN542">
        <v>1039.0340000000001</v>
      </c>
      <c r="CO542">
        <v>890.90700000000004</v>
      </c>
    </row>
    <row r="543" spans="74:93" x14ac:dyDescent="0.2">
      <c r="BV543" s="6"/>
      <c r="BW543" s="6"/>
      <c r="BX543" s="6"/>
      <c r="BY543" s="6">
        <v>1211.5419999999999</v>
      </c>
      <c r="BZ543" s="6"/>
      <c r="CA543" s="6"/>
      <c r="CB543" s="6">
        <v>973.23299999999995</v>
      </c>
      <c r="CC543" s="6">
        <v>883.42600000000004</v>
      </c>
      <c r="CD543" s="6"/>
      <c r="CE543" s="6"/>
      <c r="CF543" s="6"/>
      <c r="CH543">
        <v>413</v>
      </c>
      <c r="CK543">
        <v>1197.894</v>
      </c>
      <c r="CN543">
        <v>1019.794</v>
      </c>
      <c r="CO543">
        <v>807.51199999999994</v>
      </c>
    </row>
    <row r="544" spans="74:93" x14ac:dyDescent="0.2">
      <c r="BV544" s="6"/>
      <c r="BW544" s="6"/>
      <c r="BX544" s="6"/>
      <c r="BY544" s="6">
        <v>1135.518</v>
      </c>
      <c r="BZ544" s="6"/>
      <c r="CA544" s="6"/>
      <c r="CB544" s="6">
        <v>961.31500000000005</v>
      </c>
      <c r="CC544" s="6">
        <v>960.93399999999997</v>
      </c>
      <c r="CD544" s="6"/>
      <c r="CE544" s="6"/>
      <c r="CF544" s="6"/>
      <c r="CH544">
        <v>414</v>
      </c>
      <c r="CK544">
        <v>1205.3630000000001</v>
      </c>
      <c r="CN544">
        <v>1057.2929999999999</v>
      </c>
      <c r="CO544">
        <v>791.90200000000004</v>
      </c>
    </row>
    <row r="545" spans="74:93" x14ac:dyDescent="0.2">
      <c r="BV545" s="6"/>
      <c r="BW545" s="6"/>
      <c r="BX545" s="6"/>
      <c r="BY545" s="6">
        <v>1185.7239999999999</v>
      </c>
      <c r="BZ545" s="6"/>
      <c r="CA545" s="6"/>
      <c r="CB545" s="6">
        <v>895.64400000000001</v>
      </c>
      <c r="CC545" s="6">
        <v>916.596</v>
      </c>
      <c r="CD545" s="6"/>
      <c r="CE545" s="6"/>
      <c r="CF545" s="6"/>
      <c r="CH545">
        <v>415</v>
      </c>
      <c r="CK545">
        <v>1167.6769999999999</v>
      </c>
      <c r="CN545">
        <v>1007.519</v>
      </c>
      <c r="CO545">
        <v>750.45100000000002</v>
      </c>
    </row>
    <row r="546" spans="74:93" x14ac:dyDescent="0.2">
      <c r="BV546" s="6"/>
      <c r="BW546" s="6"/>
      <c r="BX546" s="6"/>
      <c r="BY546" s="6">
        <v>1169.6300000000001</v>
      </c>
      <c r="BZ546" s="6"/>
      <c r="CA546" s="6"/>
      <c r="CB546" s="6">
        <v>903.90300000000002</v>
      </c>
      <c r="CC546" s="6">
        <v>892.17700000000002</v>
      </c>
      <c r="CD546" s="6"/>
      <c r="CE546" s="6"/>
      <c r="CF546" s="6"/>
      <c r="CH546">
        <v>416</v>
      </c>
      <c r="CK546">
        <v>1101.73</v>
      </c>
      <c r="CN546">
        <v>1022.623</v>
      </c>
      <c r="CO546">
        <v>755.23699999999997</v>
      </c>
    </row>
    <row r="547" spans="74:93" x14ac:dyDescent="0.2">
      <c r="BV547" s="6"/>
      <c r="BW547" s="6"/>
      <c r="BX547" s="6"/>
      <c r="BY547" s="6">
        <v>1185.134</v>
      </c>
      <c r="BZ547" s="6"/>
      <c r="CA547" s="6"/>
      <c r="CB547" s="6">
        <v>901.83500000000004</v>
      </c>
      <c r="CC547" s="6">
        <v>920.77300000000002</v>
      </c>
      <c r="CD547" s="6"/>
      <c r="CE547" s="6"/>
      <c r="CF547" s="6"/>
      <c r="CH547">
        <v>417</v>
      </c>
      <c r="CK547">
        <v>1118.4939999999999</v>
      </c>
      <c r="CN547">
        <v>979.66200000000003</v>
      </c>
      <c r="CO547">
        <v>824.71799999999996</v>
      </c>
    </row>
    <row r="548" spans="74:93" x14ac:dyDescent="0.2">
      <c r="BV548" s="6"/>
      <c r="BW548" s="6"/>
      <c r="BX548" s="6"/>
      <c r="BY548" s="6">
        <v>1104.748</v>
      </c>
      <c r="BZ548" s="6"/>
      <c r="CA548" s="6"/>
      <c r="CB548" s="6">
        <v>891.71199999999999</v>
      </c>
      <c r="CC548" s="6">
        <v>960.80799999999999</v>
      </c>
      <c r="CD548" s="6"/>
      <c r="CE548" s="6"/>
      <c r="CF548" s="6"/>
      <c r="CH548">
        <v>418</v>
      </c>
      <c r="CK548">
        <v>1107.2750000000001</v>
      </c>
      <c r="CN548">
        <v>920.66200000000003</v>
      </c>
      <c r="CO548">
        <v>799.79100000000005</v>
      </c>
    </row>
    <row r="549" spans="74:93" x14ac:dyDescent="0.2">
      <c r="BV549" s="6"/>
      <c r="BW549" s="6"/>
      <c r="BX549" s="6"/>
      <c r="BY549" s="6">
        <v>1056.94</v>
      </c>
      <c r="BZ549" s="6"/>
      <c r="CA549" s="6"/>
      <c r="CB549" s="6">
        <v>891.69799999999998</v>
      </c>
      <c r="CC549" s="6">
        <v>989.94399999999996</v>
      </c>
      <c r="CD549" s="6"/>
      <c r="CE549" s="6"/>
      <c r="CF549" s="6"/>
      <c r="CH549">
        <v>419</v>
      </c>
      <c r="CK549">
        <v>1107.3869999999999</v>
      </c>
      <c r="CN549">
        <v>955.84900000000005</v>
      </c>
      <c r="CO549">
        <v>799.03499999999997</v>
      </c>
    </row>
    <row r="550" spans="74:93" x14ac:dyDescent="0.2">
      <c r="BV550" s="6"/>
      <c r="BW550" s="6"/>
      <c r="BX550" s="6"/>
      <c r="BY550" s="6">
        <v>1088.615</v>
      </c>
      <c r="BZ550" s="6"/>
      <c r="CA550" s="6"/>
      <c r="CB550" s="6">
        <v>883.78099999999995</v>
      </c>
      <c r="CC550" s="6">
        <v>905.66899999999998</v>
      </c>
      <c r="CD550" s="6"/>
      <c r="CE550" s="6"/>
      <c r="CF550" s="6"/>
      <c r="CH550">
        <v>420</v>
      </c>
      <c r="CK550">
        <v>1153.729</v>
      </c>
      <c r="CN550">
        <v>900.22900000000004</v>
      </c>
      <c r="CO550">
        <v>769.21100000000001</v>
      </c>
    </row>
    <row r="551" spans="74:93" x14ac:dyDescent="0.2">
      <c r="BV551" s="6"/>
      <c r="BW551" s="6"/>
      <c r="BX551" s="6"/>
      <c r="BY551" s="6">
        <v>1032.3879999999999</v>
      </c>
      <c r="BZ551" s="6"/>
      <c r="CA551" s="6"/>
      <c r="CB551" s="6">
        <v>888.75900000000001</v>
      </c>
      <c r="CC551" s="6">
        <v>908.54</v>
      </c>
      <c r="CD551" s="6"/>
      <c r="CE551" s="6"/>
      <c r="CF551" s="6"/>
      <c r="CH551">
        <v>421</v>
      </c>
      <c r="CK551">
        <v>1115.444</v>
      </c>
      <c r="CN551">
        <v>945.85500000000002</v>
      </c>
      <c r="CO551">
        <v>776.90499999999997</v>
      </c>
    </row>
    <row r="552" spans="74:93" x14ac:dyDescent="0.2">
      <c r="BV552" s="6"/>
      <c r="BW552" s="6"/>
      <c r="BX552" s="6"/>
      <c r="BY552" s="6">
        <v>1063.798</v>
      </c>
      <c r="BZ552" s="6"/>
      <c r="CA552" s="6"/>
      <c r="CB552" s="6"/>
      <c r="CC552" s="6">
        <v>960.553</v>
      </c>
      <c r="CD552" s="6"/>
      <c r="CE552" s="6"/>
      <c r="CF552" s="6"/>
      <c r="CH552">
        <v>422</v>
      </c>
      <c r="CK552">
        <v>1129.8579999999999</v>
      </c>
      <c r="CO552">
        <v>771.43600000000004</v>
      </c>
    </row>
    <row r="553" spans="74:93" x14ac:dyDescent="0.2">
      <c r="BV553" s="6"/>
      <c r="BW553" s="6"/>
      <c r="BX553" s="6"/>
      <c r="BY553" s="6">
        <v>1054.175</v>
      </c>
      <c r="BZ553" s="6"/>
      <c r="CA553" s="6"/>
      <c r="CB553" s="6"/>
      <c r="CC553" s="6">
        <v>887.43299999999999</v>
      </c>
      <c r="CD553" s="6"/>
      <c r="CE553" s="6"/>
      <c r="CF553" s="6"/>
      <c r="CH553">
        <v>423</v>
      </c>
      <c r="CK553">
        <v>1047.847</v>
      </c>
      <c r="CO553">
        <v>780.10699999999997</v>
      </c>
    </row>
    <row r="554" spans="74:93" x14ac:dyDescent="0.2">
      <c r="BV554" s="6"/>
      <c r="BW554" s="6"/>
      <c r="BX554" s="6"/>
      <c r="BY554" s="6">
        <v>1073.894</v>
      </c>
      <c r="BZ554" s="6"/>
      <c r="CA554" s="6"/>
      <c r="CB554" s="6"/>
      <c r="CC554" s="6"/>
      <c r="CD554" s="6"/>
      <c r="CE554" s="6"/>
      <c r="CF554" s="6"/>
      <c r="CH554">
        <v>424</v>
      </c>
      <c r="CK554">
        <v>1074.8499999999999</v>
      </c>
    </row>
    <row r="555" spans="74:93" x14ac:dyDescent="0.2">
      <c r="BV555" s="6"/>
      <c r="BW555" s="6"/>
      <c r="BX555" s="6"/>
      <c r="BY555" s="6">
        <v>1087.682</v>
      </c>
      <c r="BZ555" s="6"/>
      <c r="CA555" s="6"/>
      <c r="CB555" s="6"/>
      <c r="CC555" s="6"/>
      <c r="CD555" s="6"/>
      <c r="CE555" s="6"/>
      <c r="CF555" s="6"/>
      <c r="CH555">
        <v>425</v>
      </c>
      <c r="CK555">
        <v>1075.2550000000001</v>
      </c>
    </row>
    <row r="556" spans="74:93" x14ac:dyDescent="0.2">
      <c r="BV556" s="6"/>
      <c r="BW556" s="6"/>
      <c r="BX556" s="6"/>
      <c r="BY556" s="6">
        <v>1035.444</v>
      </c>
      <c r="BZ556" s="6"/>
      <c r="CA556" s="6"/>
      <c r="CB556" s="6"/>
      <c r="CC556" s="6"/>
      <c r="CD556" s="6"/>
      <c r="CE556" s="6"/>
      <c r="CF556" s="6"/>
      <c r="CH556">
        <v>426</v>
      </c>
      <c r="CK556">
        <v>1115.48</v>
      </c>
    </row>
    <row r="557" spans="74:93" x14ac:dyDescent="0.2">
      <c r="BV557" s="6"/>
      <c r="BW557" s="6"/>
      <c r="BX557" s="6"/>
      <c r="BY557" s="6">
        <v>1004.277</v>
      </c>
      <c r="BZ557" s="6"/>
      <c r="CA557" s="6"/>
      <c r="CB557" s="6"/>
      <c r="CC557" s="6"/>
      <c r="CD557" s="6"/>
      <c r="CE557" s="6"/>
      <c r="CF557" s="6"/>
      <c r="CH557">
        <v>427</v>
      </c>
      <c r="CK557">
        <v>1095.5170000000001</v>
      </c>
    </row>
    <row r="558" spans="74:93" x14ac:dyDescent="0.2">
      <c r="BV558" s="6"/>
      <c r="BW558" s="6"/>
      <c r="BX558" s="6"/>
      <c r="BY558" s="6">
        <v>1004.812</v>
      </c>
      <c r="BZ558" s="6"/>
      <c r="CA558" s="6"/>
      <c r="CB558" s="6"/>
      <c r="CC558" s="6"/>
      <c r="CD558" s="6"/>
      <c r="CE558" s="6"/>
      <c r="CF558" s="6"/>
      <c r="CH558">
        <v>428</v>
      </c>
      <c r="CK558">
        <v>1110.777</v>
      </c>
    </row>
    <row r="559" spans="74:93" x14ac:dyDescent="0.2">
      <c r="BV559" s="6"/>
      <c r="BW559" s="6"/>
      <c r="BX559" s="6"/>
      <c r="BY559" s="6">
        <v>1022.122</v>
      </c>
      <c r="BZ559" s="6"/>
      <c r="CA559" s="6"/>
      <c r="CB559" s="6"/>
      <c r="CC559" s="6"/>
      <c r="CD559" s="6"/>
      <c r="CE559" s="6"/>
      <c r="CF559" s="6"/>
      <c r="CH559">
        <v>429</v>
      </c>
      <c r="CK559">
        <v>1049.6020000000001</v>
      </c>
    </row>
    <row r="560" spans="74:93" x14ac:dyDescent="0.2">
      <c r="BV560" s="6"/>
      <c r="BW560" s="6"/>
      <c r="BX560" s="6"/>
      <c r="BY560" s="6">
        <v>1052.329</v>
      </c>
      <c r="BZ560" s="6"/>
      <c r="CA560" s="6"/>
      <c r="CB560" s="6"/>
      <c r="CC560" s="6"/>
      <c r="CD560" s="6"/>
      <c r="CE560" s="6"/>
      <c r="CF560" s="6"/>
      <c r="CH560">
        <v>430</v>
      </c>
      <c r="CK560">
        <v>1093.7439999999999</v>
      </c>
    </row>
    <row r="561" spans="74:89" x14ac:dyDescent="0.2">
      <c r="BV561" s="6"/>
      <c r="BW561" s="6"/>
      <c r="BX561" s="6"/>
      <c r="BY561" s="6">
        <v>1019.138</v>
      </c>
      <c r="BZ561" s="6"/>
      <c r="CA561" s="6"/>
      <c r="CB561" s="6"/>
      <c r="CC561" s="6"/>
      <c r="CD561" s="6"/>
      <c r="CE561" s="6"/>
      <c r="CF561" s="6"/>
      <c r="CH561">
        <v>431</v>
      </c>
      <c r="CK561">
        <v>1188.645</v>
      </c>
    </row>
    <row r="562" spans="74:89" x14ac:dyDescent="0.2">
      <c r="BV562" s="6"/>
      <c r="BW562" s="6"/>
      <c r="BX562" s="6"/>
      <c r="BY562" s="6">
        <v>980.81700000000001</v>
      </c>
      <c r="BZ562" s="6"/>
      <c r="CA562" s="6"/>
      <c r="CB562" s="6"/>
      <c r="CC562" s="6"/>
      <c r="CD562" s="6"/>
      <c r="CE562" s="6"/>
      <c r="CF562" s="6"/>
      <c r="CH562">
        <v>432</v>
      </c>
      <c r="CK562">
        <v>1089.3630000000001</v>
      </c>
    </row>
    <row r="563" spans="74:89" x14ac:dyDescent="0.2">
      <c r="BV563" s="6"/>
      <c r="BW563" s="6"/>
      <c r="BX563" s="6"/>
      <c r="BY563" s="6">
        <v>956.95699999999999</v>
      </c>
      <c r="BZ563" s="6"/>
      <c r="CA563" s="6"/>
      <c r="CB563" s="6"/>
      <c r="CC563" s="6"/>
      <c r="CD563" s="6"/>
      <c r="CE563" s="6"/>
      <c r="CF563" s="6"/>
      <c r="CH563">
        <v>433</v>
      </c>
      <c r="CK563">
        <v>1042.0989999999999</v>
      </c>
    </row>
    <row r="564" spans="74:89" x14ac:dyDescent="0.2">
      <c r="BV564" s="6"/>
      <c r="BW564" s="6"/>
      <c r="BX564" s="6"/>
      <c r="BY564" s="6">
        <v>935.84699999999998</v>
      </c>
      <c r="BZ564" s="6"/>
      <c r="CA564" s="6"/>
      <c r="CB564" s="6"/>
      <c r="CC564" s="6"/>
      <c r="CD564" s="6"/>
      <c r="CE564" s="6"/>
      <c r="CF564" s="6"/>
      <c r="CH564">
        <v>434</v>
      </c>
      <c r="CK564">
        <v>1053.807</v>
      </c>
    </row>
    <row r="565" spans="74:89" x14ac:dyDescent="0.2">
      <c r="BV565" s="6"/>
      <c r="BW565" s="6"/>
      <c r="BX565" s="6"/>
      <c r="BY565" s="6">
        <v>952.524</v>
      </c>
      <c r="BZ565" s="6"/>
      <c r="CA565" s="6"/>
      <c r="CB565" s="6"/>
      <c r="CC565" s="6"/>
      <c r="CD565" s="6"/>
      <c r="CE565" s="6"/>
      <c r="CF565" s="6"/>
      <c r="CH565">
        <v>435</v>
      </c>
      <c r="CK565">
        <v>1079.4839999999999</v>
      </c>
    </row>
    <row r="566" spans="74:89" x14ac:dyDescent="0.2">
      <c r="BV566" s="6"/>
      <c r="BW566" s="6"/>
      <c r="BX566" s="6"/>
      <c r="BY566" s="6">
        <v>929.00400000000002</v>
      </c>
      <c r="BZ566" s="6"/>
      <c r="CA566" s="6"/>
      <c r="CB566" s="6"/>
      <c r="CC566" s="6"/>
      <c r="CD566" s="6"/>
      <c r="CE566" s="6"/>
      <c r="CF566" s="6"/>
      <c r="CH566">
        <v>436</v>
      </c>
      <c r="CK566">
        <v>1034.491</v>
      </c>
    </row>
    <row r="567" spans="74:89" x14ac:dyDescent="0.2">
      <c r="BV567" s="6"/>
      <c r="BW567" s="6"/>
      <c r="BX567" s="6"/>
      <c r="BY567" s="6">
        <v>938.08100000000002</v>
      </c>
      <c r="BZ567" s="6"/>
      <c r="CA567" s="6"/>
      <c r="CB567" s="6"/>
      <c r="CC567" s="6"/>
      <c r="CD567" s="6"/>
      <c r="CE567" s="6"/>
      <c r="CF567" s="6"/>
      <c r="CH567">
        <v>437</v>
      </c>
      <c r="CK567">
        <v>1029.646</v>
      </c>
    </row>
    <row r="568" spans="74:89" x14ac:dyDescent="0.2">
      <c r="BV568" s="6"/>
      <c r="BW568" s="6"/>
      <c r="BX568" s="6"/>
      <c r="BY568" s="6">
        <v>980.03099999999995</v>
      </c>
      <c r="BZ568" s="6"/>
      <c r="CA568" s="6"/>
      <c r="CB568" s="6"/>
      <c r="CC568" s="6"/>
      <c r="CD568" s="6"/>
      <c r="CE568" s="6"/>
      <c r="CF568" s="6"/>
      <c r="CH568">
        <v>438</v>
      </c>
      <c r="CK568">
        <v>1022.244</v>
      </c>
    </row>
    <row r="569" spans="74:89" x14ac:dyDescent="0.2">
      <c r="BV569" s="6"/>
      <c r="BW569" s="6"/>
      <c r="BX569" s="6"/>
      <c r="BY569" s="6">
        <v>939.74699999999996</v>
      </c>
      <c r="BZ569" s="6"/>
      <c r="CA569" s="6"/>
      <c r="CB569" s="6"/>
      <c r="CC569" s="6"/>
      <c r="CD569" s="6"/>
      <c r="CE569" s="6"/>
      <c r="CF569" s="6"/>
      <c r="CH569">
        <v>439</v>
      </c>
      <c r="CK569">
        <v>1060.046</v>
      </c>
    </row>
    <row r="570" spans="74:89" x14ac:dyDescent="0.2">
      <c r="BV570" s="6"/>
      <c r="BW570" s="6"/>
      <c r="BX570" s="6"/>
      <c r="BY570" s="6">
        <v>880.96699999999998</v>
      </c>
      <c r="BZ570" s="6"/>
      <c r="CA570" s="6"/>
      <c r="CB570" s="6"/>
      <c r="CC570" s="6"/>
      <c r="CD570" s="6"/>
      <c r="CE570" s="6"/>
      <c r="CF570" s="6"/>
      <c r="CH570">
        <v>440</v>
      </c>
      <c r="CK570">
        <v>1082.1030000000001</v>
      </c>
    </row>
    <row r="571" spans="74:89" x14ac:dyDescent="0.2">
      <c r="BV571" s="6"/>
      <c r="BW571" s="6"/>
      <c r="BX571" s="6"/>
      <c r="BY571" s="6">
        <v>906.14400000000001</v>
      </c>
      <c r="BZ571" s="6"/>
      <c r="CA571" s="6"/>
      <c r="CB571" s="6"/>
      <c r="CC571" s="6"/>
      <c r="CD571" s="6"/>
      <c r="CE571" s="6"/>
      <c r="CF571" s="6"/>
      <c r="CH571">
        <v>441</v>
      </c>
      <c r="CK571">
        <v>1043.9970000000001</v>
      </c>
    </row>
    <row r="572" spans="74:89" x14ac:dyDescent="0.2">
      <c r="BV572" s="6"/>
      <c r="BW572" s="6"/>
      <c r="BX572" s="6"/>
      <c r="BY572" s="6">
        <v>898.71500000000003</v>
      </c>
      <c r="BZ572" s="6"/>
      <c r="CA572" s="6"/>
      <c r="CB572" s="6"/>
      <c r="CC572" s="6"/>
      <c r="CD572" s="6"/>
      <c r="CE572" s="6"/>
      <c r="CF572" s="6"/>
      <c r="CH572">
        <v>442</v>
      </c>
      <c r="CK572">
        <v>998.05100000000004</v>
      </c>
    </row>
    <row r="573" spans="74:89" x14ac:dyDescent="0.2">
      <c r="BV573" s="6"/>
      <c r="BW573" s="6"/>
      <c r="BX573" s="6"/>
      <c r="BY573" s="6">
        <v>871.36800000000005</v>
      </c>
      <c r="BZ573" s="6"/>
      <c r="CA573" s="6"/>
      <c r="CB573" s="6"/>
      <c r="CC573" s="6"/>
      <c r="CD573" s="6"/>
      <c r="CE573" s="6"/>
      <c r="CF573" s="6"/>
      <c r="CH573">
        <v>443</v>
      </c>
      <c r="CK573">
        <v>1005.186</v>
      </c>
    </row>
    <row r="574" spans="74:89" x14ac:dyDescent="0.2">
      <c r="BV574" s="6"/>
      <c r="BW574" s="6"/>
      <c r="BX574" s="6"/>
      <c r="BY574" s="6">
        <v>859.125</v>
      </c>
      <c r="BZ574" s="6"/>
      <c r="CA574" s="6"/>
      <c r="CB574" s="6"/>
      <c r="CC574" s="6"/>
      <c r="CD574" s="6"/>
      <c r="CE574" s="6"/>
      <c r="CF574" s="6"/>
      <c r="CH574">
        <v>444</v>
      </c>
      <c r="CK574">
        <v>1014.02</v>
      </c>
    </row>
    <row r="575" spans="74:89" x14ac:dyDescent="0.2">
      <c r="BV575" s="6"/>
      <c r="BW575" s="6"/>
      <c r="BX575" s="6"/>
      <c r="BY575" s="6">
        <v>861.68499999999995</v>
      </c>
      <c r="BZ575" s="6"/>
      <c r="CA575" s="6"/>
      <c r="CB575" s="6"/>
      <c r="CC575" s="6"/>
      <c r="CD575" s="6"/>
      <c r="CE575" s="6"/>
      <c r="CF575" s="6"/>
      <c r="CH575">
        <v>445</v>
      </c>
      <c r="CK575">
        <v>1032.6849999999999</v>
      </c>
    </row>
    <row r="576" spans="74:89" x14ac:dyDescent="0.2">
      <c r="BV576" s="6"/>
      <c r="BW576" s="6"/>
      <c r="BX576" s="6"/>
      <c r="BY576" s="6">
        <v>889.59900000000005</v>
      </c>
      <c r="BZ576" s="6"/>
      <c r="CA576" s="6"/>
      <c r="CB576" s="6"/>
      <c r="CC576" s="6"/>
      <c r="CD576" s="6"/>
      <c r="CE576" s="6"/>
      <c r="CF576" s="6"/>
      <c r="CH576">
        <v>446</v>
      </c>
      <c r="CK576">
        <v>1004.8579999999999</v>
      </c>
    </row>
    <row r="577" spans="74:89" x14ac:dyDescent="0.2">
      <c r="BV577" s="6"/>
      <c r="BW577" s="6"/>
      <c r="BX577" s="6"/>
      <c r="BY577" s="6">
        <v>889.38199999999995</v>
      </c>
      <c r="BZ577" s="6"/>
      <c r="CA577" s="6"/>
      <c r="CB577" s="6"/>
      <c r="CC577" s="6"/>
      <c r="CD577" s="6"/>
      <c r="CE577" s="6"/>
      <c r="CF577" s="6"/>
      <c r="CH577">
        <v>447</v>
      </c>
      <c r="CK577">
        <v>1021.415</v>
      </c>
    </row>
    <row r="578" spans="74:89" x14ac:dyDescent="0.2">
      <c r="BV578" s="6"/>
      <c r="BW578" s="6"/>
      <c r="BX578" s="6"/>
      <c r="BY578" s="6">
        <v>895.89499999999998</v>
      </c>
      <c r="BZ578" s="6"/>
      <c r="CA578" s="6"/>
      <c r="CB578" s="6"/>
      <c r="CC578" s="6"/>
      <c r="CD578" s="6"/>
      <c r="CE578" s="6"/>
      <c r="CF578" s="6"/>
      <c r="CH578">
        <v>448</v>
      </c>
      <c r="CK578">
        <v>1037.173</v>
      </c>
    </row>
    <row r="579" spans="74:89" x14ac:dyDescent="0.2">
      <c r="BV579" s="6"/>
      <c r="BW579" s="6"/>
      <c r="BX579" s="6"/>
      <c r="BY579" s="6">
        <v>859.25</v>
      </c>
      <c r="BZ579" s="6"/>
      <c r="CA579" s="6"/>
      <c r="CB579" s="6"/>
      <c r="CC579" s="6"/>
      <c r="CD579" s="6"/>
      <c r="CE579" s="6"/>
      <c r="CF579" s="6"/>
      <c r="CH579">
        <v>449</v>
      </c>
      <c r="CK579">
        <v>1033.3240000000001</v>
      </c>
    </row>
    <row r="580" spans="74:89" x14ac:dyDescent="0.2">
      <c r="BV580" s="6"/>
      <c r="BW580" s="6"/>
      <c r="BX580" s="6"/>
      <c r="BY580" s="6">
        <v>925.97299999999996</v>
      </c>
      <c r="BZ580" s="6"/>
      <c r="CA580" s="6"/>
      <c r="CB580" s="6"/>
      <c r="CC580" s="6"/>
      <c r="CD580" s="6"/>
      <c r="CE580" s="6"/>
      <c r="CF580" s="6"/>
      <c r="CH580">
        <v>450</v>
      </c>
      <c r="CK580">
        <v>1016.6130000000001</v>
      </c>
    </row>
    <row r="581" spans="74:89" x14ac:dyDescent="0.2">
      <c r="BV581" s="6"/>
      <c r="BW581" s="6"/>
      <c r="BX581" s="6"/>
      <c r="BY581" s="6">
        <v>883.04300000000001</v>
      </c>
      <c r="BZ581" s="6"/>
      <c r="CA581" s="6"/>
      <c r="CB581" s="6"/>
      <c r="CC581" s="6"/>
      <c r="CD581" s="6"/>
      <c r="CE581" s="6"/>
      <c r="CF581" s="6"/>
      <c r="CH581">
        <v>451</v>
      </c>
      <c r="CK581">
        <v>1009.9589999999999</v>
      </c>
    </row>
    <row r="582" spans="74:89" x14ac:dyDescent="0.2">
      <c r="BV582" s="6"/>
      <c r="BW582" s="6"/>
      <c r="BX582" s="6"/>
      <c r="BY582" s="6">
        <v>895.48500000000001</v>
      </c>
      <c r="BZ582" s="6"/>
      <c r="CA582" s="6"/>
      <c r="CB582" s="6"/>
      <c r="CC582" s="6"/>
      <c r="CD582" s="6"/>
      <c r="CE582" s="6"/>
      <c r="CF582" s="6"/>
      <c r="CH582">
        <v>452</v>
      </c>
      <c r="CK582">
        <v>913.31399999999996</v>
      </c>
    </row>
    <row r="583" spans="74:89" x14ac:dyDescent="0.2">
      <c r="BV583" s="6"/>
      <c r="BW583" s="6"/>
      <c r="BX583" s="6"/>
      <c r="BY583" s="6">
        <v>852.47699999999998</v>
      </c>
      <c r="BZ583" s="6"/>
      <c r="CA583" s="6"/>
      <c r="CB583" s="6"/>
      <c r="CC583" s="6"/>
      <c r="CD583" s="6"/>
      <c r="CE583" s="6"/>
      <c r="CF583" s="6"/>
      <c r="CH583">
        <v>453</v>
      </c>
      <c r="CK583">
        <v>959.23500000000001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all_plots</vt:lpstr>
      <vt:lpstr>all_gels</vt:lpstr>
      <vt:lpstr>Fig1C</vt:lpstr>
      <vt:lpstr>Fig2C</vt:lpstr>
      <vt:lpstr>Fig2E</vt:lpstr>
      <vt:lpstr>Fig3D</vt:lpstr>
      <vt:lpstr>Fig4D (exp)</vt:lpstr>
      <vt:lpstr>Fig4D (sim)</vt:lpstr>
      <vt:lpstr>Fig5C (exp)</vt:lpstr>
      <vt:lpstr>Fig5C (sim)</vt:lpstr>
      <vt:lpstr>Fig6</vt:lpstr>
      <vt:lpstr>SupplFig1C</vt:lpstr>
      <vt:lpstr>SupplFig3B</vt:lpstr>
      <vt:lpstr>SupplFig3C</vt:lpstr>
      <vt:lpstr>SupplFig3E</vt:lpstr>
      <vt:lpstr>SuppleFig5B</vt:lpstr>
      <vt:lpstr>SupplFig6</vt:lpstr>
    </vt:vector>
  </TitlesOfParts>
  <Company>CRG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Guadalupe Espadas-Garcia</dc:creator>
  <cp:lastModifiedBy>Wei Ming Lim</cp:lastModifiedBy>
  <dcterms:created xsi:type="dcterms:W3CDTF">2022-11-08T07:49:35Z</dcterms:created>
  <dcterms:modified xsi:type="dcterms:W3CDTF">2024-09-13T08:25:18Z</dcterms:modified>
</cp:coreProperties>
</file>