
<file path=[Content_Types].xml><?xml version="1.0" encoding="utf-8"?>
<Types xmlns="http://schemas.openxmlformats.org/package/2006/content-types"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M236052\Documents\Jie Root folder\5. Manucript\2. Paired-Tag in HFD-fed mouse\"/>
    </mc:Choice>
  </mc:AlternateContent>
  <xr:revisionPtr revIDLastSave="0" documentId="13_ncr:1_{AD403DF2-21F3-4FB2-9C56-4AEE08AB7372}" xr6:coauthVersionLast="47" xr6:coauthVersionMax="47" xr10:uidLastSave="{00000000-0000-0000-0000-000000000000}"/>
  <bookViews>
    <workbookView xWindow="28680" yWindow="-120" windowWidth="29040" windowHeight="15840" activeTab="7" xr2:uid="{00000000-000D-0000-FFFF-FFFF00000000}"/>
  </bookViews>
  <sheets>
    <sheet name="Fig 3H" sheetId="1" r:id="rId1"/>
    <sheet name="Fig 3I" sheetId="2" r:id="rId2"/>
    <sheet name="Fig 3J" sheetId="3" r:id="rId3"/>
    <sheet name="Fig 6D" sheetId="11" r:id="rId4"/>
    <sheet name="Fig 6E" sheetId="4" r:id="rId5"/>
    <sheet name="Fig 6F" sheetId="5" r:id="rId6"/>
    <sheet name="Fig 6G" sheetId="6" r:id="rId7"/>
    <sheet name="Fig 6H WB" sheetId="13" r:id="rId8"/>
    <sheet name="Fig 6H" sheetId="7" r:id="rId9"/>
    <sheet name="Fig 6J" sheetId="8" r:id="rId10"/>
    <sheet name="Fig 6K" sheetId="9" r:id="rId11"/>
    <sheet name="Fig 6L" sheetId="10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" i="4" l="1"/>
  <c r="P6" i="4"/>
  <c r="P4" i="4"/>
  <c r="H5" i="4"/>
  <c r="H6" i="4"/>
  <c r="H4" i="4"/>
  <c r="O5" i="4"/>
  <c r="O6" i="4"/>
  <c r="O4" i="4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<sst xmlns="http://schemas.openxmlformats.org/spreadsheetml/2006/main" count="167" uniqueCount="61">
  <si>
    <t>Itgb1</t>
  </si>
  <si>
    <t>Tgfbr1</t>
  </si>
  <si>
    <t>Jak2</t>
  </si>
  <si>
    <t>Il1r2</t>
  </si>
  <si>
    <t>Ezh2</t>
  </si>
  <si>
    <t>Replicate 1</t>
  </si>
  <si>
    <t>Replicate 2</t>
  </si>
  <si>
    <t>Replicate 3</t>
  </si>
  <si>
    <t>Replicate 4</t>
  </si>
  <si>
    <t>Average</t>
  </si>
  <si>
    <t>p value</t>
  </si>
  <si>
    <t>Relative mRNA level/Gapdh</t>
  </si>
  <si>
    <t>Traf3ip2</t>
  </si>
  <si>
    <t>Nr1h4</t>
  </si>
  <si>
    <t>Hdac9</t>
  </si>
  <si>
    <t>Ntrk2</t>
  </si>
  <si>
    <t>Ddit3</t>
  </si>
  <si>
    <t>Ppp1r15a</t>
  </si>
  <si>
    <t>Atf3</t>
  </si>
  <si>
    <t>Replicate 5</t>
  </si>
  <si>
    <t>Replicate 6</t>
  </si>
  <si>
    <t>HFD</t>
  </si>
  <si>
    <t>HFD + 200 ng/mL NGF</t>
  </si>
  <si>
    <t>Ctrl</t>
  </si>
  <si>
    <t>MANF</t>
  </si>
  <si>
    <t>TG</t>
  </si>
  <si>
    <t>MANF+TG</t>
  </si>
  <si>
    <t>NGF</t>
  </si>
  <si>
    <t>NGF+TG</t>
  </si>
  <si>
    <t>Bip</t>
  </si>
  <si>
    <t>Herpub1</t>
  </si>
  <si>
    <t>Veh</t>
  </si>
  <si>
    <t>NGF+TG+TrkA Ab</t>
  </si>
  <si>
    <t>Mean1</t>
  </si>
  <si>
    <t>Mean2</t>
  </si>
  <si>
    <t>Mouse1</t>
  </si>
  <si>
    <t>Mouse2</t>
  </si>
  <si>
    <t>Mouse3</t>
  </si>
  <si>
    <t>Mouse4</t>
  </si>
  <si>
    <t>Mouse5</t>
  </si>
  <si>
    <t>Mouse6</t>
  </si>
  <si>
    <t>Mouse7</t>
  </si>
  <si>
    <t>Mouse8</t>
  </si>
  <si>
    <t>Mouse9</t>
  </si>
  <si>
    <t>Mouse10</t>
  </si>
  <si>
    <t>Mouse11</t>
  </si>
  <si>
    <t>Fast glucose</t>
  </si>
  <si>
    <t xml:space="preserve">p value </t>
  </si>
  <si>
    <t>Serum Insulin (ng/ml)</t>
  </si>
  <si>
    <t>Pancreatic insulin/weight</t>
  </si>
  <si>
    <t>HFD1</t>
  </si>
  <si>
    <t>HFD2</t>
  </si>
  <si>
    <t>HFD3</t>
  </si>
  <si>
    <t>HFD4</t>
  </si>
  <si>
    <t>HFD5</t>
  </si>
  <si>
    <t>WT1</t>
  </si>
  <si>
    <t>WT2</t>
  </si>
  <si>
    <t>WT3</t>
  </si>
  <si>
    <t>WT4</t>
  </si>
  <si>
    <t>Pancreatics tissue weight (g)</t>
  </si>
  <si>
    <t>Normalized NGF content (ng/ml/g tissue)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</si>
</sst>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0" fontId="0" fillId="0" borderId="0" xfId="0" applyFill="1"/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microsoft.com/office/2017/06/relationships/rdRichValue" Target="richData/rdrichvalue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20" Type="http://schemas.microsoft.com/office/2017/06/relationships/rdRichValueTypes" Target="richData/rdRichValueTyp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microsoft.com/office/2017/06/relationships/rdRichValueStructure" Target="richData/rdrichvaluestructure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24847</xdr:colOff>
      <xdr:row>3</xdr:row>
      <xdr:rowOff>57977</xdr:rowOff>
    </xdr:from>
    <xdr:to>
      <xdr:col>9</xdr:col>
      <xdr:colOff>124239</xdr:colOff>
      <xdr:row>6</xdr:row>
      <xdr:rowOff>182216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834EBB1-8647-D3C2-633A-4BE30DC8EB9B}"/>
            </a:ext>
          </a:extLst>
        </xdr:cNvPr>
        <xdr:cNvSpPr txBox="1"/>
      </xdr:nvSpPr>
      <xdr:spPr>
        <a:xfrm>
          <a:off x="3089412" y="629477"/>
          <a:ext cx="2551044" cy="69573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Ctrl      NGF     TG       NGF     NGF</a:t>
          </a:r>
        </a:p>
        <a:p>
          <a:r>
            <a:rPr lang="en-US" sz="1100"/>
            <a:t>                                     +TG      +TG</a:t>
          </a:r>
        </a:p>
        <a:p>
          <a:r>
            <a:rPr lang="en-US" sz="1100"/>
            <a:t>                                                 + TrkA</a:t>
          </a:r>
          <a:r>
            <a:rPr lang="en-US" sz="1100" baseline="0"/>
            <a:t> Ab</a:t>
          </a:r>
          <a:endParaRPr lang="en-US" sz="1100"/>
        </a:p>
      </xdr:txBody>
    </xdr:sp>
    <xdr:clientData/>
  </xdr:twoCellAnchor>
  <xdr:twoCellAnchor>
    <xdr:from>
      <xdr:col>17</xdr:col>
      <xdr:colOff>260072</xdr:colOff>
      <xdr:row>3</xdr:row>
      <xdr:rowOff>61290</xdr:rowOff>
    </xdr:from>
    <xdr:to>
      <xdr:col>21</xdr:col>
      <xdr:colOff>132521</xdr:colOff>
      <xdr:row>6</xdr:row>
      <xdr:rowOff>123635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58881D4-C104-42F0-A17E-3F13845E541D}"/>
            </a:ext>
          </a:extLst>
        </xdr:cNvPr>
        <xdr:cNvSpPr txBox="1"/>
      </xdr:nvSpPr>
      <xdr:spPr>
        <a:xfrm>
          <a:off x="10679594" y="632790"/>
          <a:ext cx="2324101" cy="6338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50"/>
            <a:t>Ctrl      NGF     TG       NGF     NGF</a:t>
          </a:r>
        </a:p>
        <a:p>
          <a:r>
            <a:rPr lang="en-US" sz="1050"/>
            <a:t>                                     +TG      +TG</a:t>
          </a:r>
        </a:p>
        <a:p>
          <a:r>
            <a:rPr lang="en-US" sz="1050"/>
            <a:t>                                                 + TrkA</a:t>
          </a:r>
          <a:r>
            <a:rPr lang="en-US" sz="1050" baseline="0"/>
            <a:t> Ab</a:t>
          </a:r>
          <a:endParaRPr lang="en-US" sz="1050"/>
        </a:p>
      </xdr:txBody>
    </xdr:sp>
    <xdr:clientData/>
  </xdr:twoCellAnchor>
  <xdr:twoCellAnchor>
    <xdr:from>
      <xdr:col>8</xdr:col>
      <xdr:colOff>485616</xdr:colOff>
      <xdr:row>8</xdr:row>
      <xdr:rowOff>20517</xdr:rowOff>
    </xdr:from>
    <xdr:to>
      <xdr:col>9</xdr:col>
      <xdr:colOff>121181</xdr:colOff>
      <xdr:row>8</xdr:row>
      <xdr:rowOff>28799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603CE820-E4A1-4F68-83F5-353320EAF585}"/>
            </a:ext>
          </a:extLst>
        </xdr:cNvPr>
        <xdr:cNvCxnSpPr/>
      </xdr:nvCxnSpPr>
      <xdr:spPr>
        <a:xfrm flipH="1" flipV="1">
          <a:off x="5350693" y="1544517"/>
          <a:ext cx="243700" cy="8282"/>
        </a:xfrm>
        <a:prstGeom prst="straightConnector1">
          <a:avLst/>
        </a:prstGeom>
        <a:ln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137746</xdr:colOff>
      <xdr:row>7</xdr:row>
      <xdr:rowOff>78494</xdr:rowOff>
    </xdr:from>
    <xdr:to>
      <xdr:col>10</xdr:col>
      <xdr:colOff>129465</xdr:colOff>
      <xdr:row>8</xdr:row>
      <xdr:rowOff>128189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071814C-3581-4627-A072-7597AF9E8904}"/>
            </a:ext>
          </a:extLst>
        </xdr:cNvPr>
        <xdr:cNvSpPr txBox="1"/>
      </xdr:nvSpPr>
      <xdr:spPr>
        <a:xfrm>
          <a:off x="5610958" y="1411994"/>
          <a:ext cx="599853" cy="2401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/>
            <a:t>50 kD</a:t>
          </a:r>
        </a:p>
      </xdr:txBody>
    </xdr:sp>
    <xdr:clientData/>
  </xdr:twoCellAnchor>
  <xdr:twoCellAnchor>
    <xdr:from>
      <xdr:col>8</xdr:col>
      <xdr:colOff>480392</xdr:colOff>
      <xdr:row>9</xdr:row>
      <xdr:rowOff>139212</xdr:rowOff>
    </xdr:from>
    <xdr:to>
      <xdr:col>9</xdr:col>
      <xdr:colOff>115957</xdr:colOff>
      <xdr:row>9</xdr:row>
      <xdr:rowOff>147494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0D7A8F3C-5688-4200-9C67-27DFFCA34499}"/>
            </a:ext>
          </a:extLst>
        </xdr:cNvPr>
        <xdr:cNvCxnSpPr/>
      </xdr:nvCxnSpPr>
      <xdr:spPr>
        <a:xfrm flipH="1" flipV="1">
          <a:off x="5345469" y="1853712"/>
          <a:ext cx="243700" cy="8282"/>
        </a:xfrm>
        <a:prstGeom prst="straightConnector1">
          <a:avLst/>
        </a:prstGeom>
        <a:ln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132522</xdr:colOff>
      <xdr:row>9</xdr:row>
      <xdr:rowOff>6689</xdr:rowOff>
    </xdr:from>
    <xdr:to>
      <xdr:col>10</xdr:col>
      <xdr:colOff>124241</xdr:colOff>
      <xdr:row>10</xdr:row>
      <xdr:rowOff>56384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A4C8313C-B4BD-4AE5-A63D-6ED1FFA91024}"/>
            </a:ext>
          </a:extLst>
        </xdr:cNvPr>
        <xdr:cNvSpPr txBox="1"/>
      </xdr:nvSpPr>
      <xdr:spPr>
        <a:xfrm>
          <a:off x="5605734" y="1721189"/>
          <a:ext cx="599853" cy="2401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/>
            <a:t>37 kD</a:t>
          </a:r>
        </a:p>
      </xdr:txBody>
    </xdr:sp>
    <xdr:clientData/>
  </xdr:twoCellAnchor>
  <xdr:twoCellAnchor>
    <xdr:from>
      <xdr:col>8</xdr:col>
      <xdr:colOff>480391</xdr:colOff>
      <xdr:row>11</xdr:row>
      <xdr:rowOff>165653</xdr:rowOff>
    </xdr:from>
    <xdr:to>
      <xdr:col>9</xdr:col>
      <xdr:colOff>115956</xdr:colOff>
      <xdr:row>11</xdr:row>
      <xdr:rowOff>173935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D114B591-BE13-435A-BB60-C17B59FB7915}"/>
            </a:ext>
          </a:extLst>
        </xdr:cNvPr>
        <xdr:cNvCxnSpPr/>
      </xdr:nvCxnSpPr>
      <xdr:spPr>
        <a:xfrm flipH="1" flipV="1">
          <a:off x="5383695" y="2261153"/>
          <a:ext cx="248478" cy="8282"/>
        </a:xfrm>
        <a:prstGeom prst="straightConnector1">
          <a:avLst/>
        </a:prstGeom>
        <a:ln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132521</xdr:colOff>
      <xdr:row>11</xdr:row>
      <xdr:rowOff>33130</xdr:rowOff>
    </xdr:from>
    <xdr:to>
      <xdr:col>10</xdr:col>
      <xdr:colOff>124240</xdr:colOff>
      <xdr:row>12</xdr:row>
      <xdr:rowOff>82825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C320738C-B9DE-4307-A4D1-44C82EF74E6E}"/>
            </a:ext>
          </a:extLst>
        </xdr:cNvPr>
        <xdr:cNvSpPr txBox="1"/>
      </xdr:nvSpPr>
      <xdr:spPr>
        <a:xfrm>
          <a:off x="5648738" y="2128630"/>
          <a:ext cx="604632" cy="2401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/>
            <a:t>25 kD</a:t>
          </a:r>
        </a:p>
      </xdr:txBody>
    </xdr:sp>
    <xdr:clientData/>
  </xdr:twoCellAnchor>
  <xdr:twoCellAnchor>
    <xdr:from>
      <xdr:col>20</xdr:col>
      <xdr:colOff>591378</xdr:colOff>
      <xdr:row>11</xdr:row>
      <xdr:rowOff>69851</xdr:rowOff>
    </xdr:from>
    <xdr:to>
      <xdr:col>21</xdr:col>
      <xdr:colOff>226943</xdr:colOff>
      <xdr:row>11</xdr:row>
      <xdr:rowOff>78133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61D821B0-563E-449C-AD4B-28ABFC2EFDCB}"/>
            </a:ext>
          </a:extLst>
        </xdr:cNvPr>
        <xdr:cNvCxnSpPr/>
      </xdr:nvCxnSpPr>
      <xdr:spPr>
        <a:xfrm flipH="1" flipV="1">
          <a:off x="12783378" y="2165351"/>
          <a:ext cx="245165" cy="8282"/>
        </a:xfrm>
        <a:prstGeom prst="straightConnector1">
          <a:avLst/>
        </a:prstGeom>
        <a:ln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243508</xdr:colOff>
      <xdr:row>10</xdr:row>
      <xdr:rowOff>127828</xdr:rowOff>
    </xdr:from>
    <xdr:to>
      <xdr:col>22</xdr:col>
      <xdr:colOff>235227</xdr:colOff>
      <xdr:row>11</xdr:row>
      <xdr:rowOff>177523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6926AD51-1D89-4BE7-B456-242AA240788D}"/>
            </a:ext>
          </a:extLst>
        </xdr:cNvPr>
        <xdr:cNvSpPr txBox="1"/>
      </xdr:nvSpPr>
      <xdr:spPr>
        <a:xfrm>
          <a:off x="13045108" y="2032828"/>
          <a:ext cx="601319" cy="2401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/>
            <a:t>50 kD</a:t>
          </a:r>
        </a:p>
      </xdr:txBody>
    </xdr:sp>
    <xdr:clientData/>
  </xdr:twoCellAnchor>
  <xdr:twoCellAnchor>
    <xdr:from>
      <xdr:col>20</xdr:col>
      <xdr:colOff>602974</xdr:colOff>
      <xdr:row>12</xdr:row>
      <xdr:rowOff>184151</xdr:rowOff>
    </xdr:from>
    <xdr:to>
      <xdr:col>21</xdr:col>
      <xdr:colOff>238539</xdr:colOff>
      <xdr:row>13</xdr:row>
      <xdr:rowOff>1933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A65A195F-B7B5-4550-A6E7-B4AB490F737E}"/>
            </a:ext>
          </a:extLst>
        </xdr:cNvPr>
        <xdr:cNvCxnSpPr/>
      </xdr:nvCxnSpPr>
      <xdr:spPr>
        <a:xfrm flipH="1" flipV="1">
          <a:off x="12794974" y="2470151"/>
          <a:ext cx="245165" cy="8282"/>
        </a:xfrm>
        <a:prstGeom prst="straightConnector1">
          <a:avLst/>
        </a:prstGeom>
        <a:ln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255104</xdr:colOff>
      <xdr:row>12</xdr:row>
      <xdr:rowOff>51628</xdr:rowOff>
    </xdr:from>
    <xdr:to>
      <xdr:col>22</xdr:col>
      <xdr:colOff>246823</xdr:colOff>
      <xdr:row>13</xdr:row>
      <xdr:rowOff>101323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43DCBB98-4A2A-47E2-9A6C-B20FCEF70490}"/>
            </a:ext>
          </a:extLst>
        </xdr:cNvPr>
        <xdr:cNvSpPr txBox="1"/>
      </xdr:nvSpPr>
      <xdr:spPr>
        <a:xfrm>
          <a:off x="13056704" y="2337628"/>
          <a:ext cx="601319" cy="2401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/>
            <a:t>37 kD</a:t>
          </a:r>
        </a:p>
      </xdr:txBody>
    </xdr:sp>
    <xdr:clientData/>
  </xdr:twoCellAnchor>
  <xdr:twoCellAnchor>
    <xdr:from>
      <xdr:col>20</xdr:col>
      <xdr:colOff>589445</xdr:colOff>
      <xdr:row>14</xdr:row>
      <xdr:rowOff>133903</xdr:rowOff>
    </xdr:from>
    <xdr:to>
      <xdr:col>21</xdr:col>
      <xdr:colOff>225010</xdr:colOff>
      <xdr:row>14</xdr:row>
      <xdr:rowOff>142185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id="{55B6E2E2-B6A9-4D85-BADF-E7AA3D787CDA}"/>
            </a:ext>
          </a:extLst>
        </xdr:cNvPr>
        <xdr:cNvCxnSpPr/>
      </xdr:nvCxnSpPr>
      <xdr:spPr>
        <a:xfrm flipH="1" flipV="1">
          <a:off x="12781445" y="2800903"/>
          <a:ext cx="245165" cy="8282"/>
        </a:xfrm>
        <a:prstGeom prst="straightConnector1">
          <a:avLst/>
        </a:prstGeom>
        <a:ln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21</xdr:col>
      <xdr:colOff>241575</xdr:colOff>
      <xdr:row>14</xdr:row>
      <xdr:rowOff>1380</xdr:rowOff>
    </xdr:from>
    <xdr:to>
      <xdr:col>22</xdr:col>
      <xdr:colOff>233294</xdr:colOff>
      <xdr:row>15</xdr:row>
      <xdr:rowOff>51075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8C978493-ADAC-4C5B-9E98-BAAB91C12C4A}"/>
            </a:ext>
          </a:extLst>
        </xdr:cNvPr>
        <xdr:cNvSpPr txBox="1"/>
      </xdr:nvSpPr>
      <xdr:spPr>
        <a:xfrm>
          <a:off x="13043175" y="2668380"/>
          <a:ext cx="601319" cy="2401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/>
            <a:t>25 kD</a:t>
          </a:r>
        </a:p>
      </xdr:txBody>
    </xdr:sp>
    <xdr:clientData/>
  </xdr:twoCellAnchor>
  <xdr:twoCellAnchor>
    <xdr:from>
      <xdr:col>3</xdr:col>
      <xdr:colOff>447579</xdr:colOff>
      <xdr:row>15</xdr:row>
      <xdr:rowOff>72632</xdr:rowOff>
    </xdr:from>
    <xdr:to>
      <xdr:col>5</xdr:col>
      <xdr:colOff>549519</xdr:colOff>
      <xdr:row>17</xdr:row>
      <xdr:rowOff>102577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C8F5FEC-6808-4D42-9965-78B55497D5A3}"/>
            </a:ext>
          </a:extLst>
        </xdr:cNvPr>
        <xdr:cNvSpPr txBox="1"/>
      </xdr:nvSpPr>
      <xdr:spPr>
        <a:xfrm>
          <a:off x="2271983" y="2930132"/>
          <a:ext cx="1318209" cy="4109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/>
            <a:t>CHOP WB</a:t>
          </a:r>
        </a:p>
      </xdr:txBody>
    </xdr:sp>
    <xdr:clientData/>
  </xdr:twoCellAnchor>
  <xdr:twoCellAnchor>
    <xdr:from>
      <xdr:col>16</xdr:col>
      <xdr:colOff>431460</xdr:colOff>
      <xdr:row>17</xdr:row>
      <xdr:rowOff>159090</xdr:rowOff>
    </xdr:from>
    <xdr:to>
      <xdr:col>18</xdr:col>
      <xdr:colOff>533400</xdr:colOff>
      <xdr:row>19</xdr:row>
      <xdr:rowOff>189035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A81B4F22-884D-4A88-8ABD-FEDBDDD2E8C5}"/>
            </a:ext>
          </a:extLst>
        </xdr:cNvPr>
        <xdr:cNvSpPr txBox="1"/>
      </xdr:nvSpPr>
      <xdr:spPr>
        <a:xfrm>
          <a:off x="10161614" y="3397590"/>
          <a:ext cx="1318209" cy="4109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/>
            <a:t>TUBULIN WB</a:t>
          </a:r>
        </a:p>
      </xdr:txBody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f"/><Relationship Id="rId1" Type="http://schemas.openxmlformats.org/officeDocument/2006/relationships/image" Target="../media/image1.tiff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workbookViewId="0">
      <selection activeCell="A25" sqref="A25"/>
    </sheetView>
  </sheetViews>
  <sheetFormatPr defaultRowHeight="15" x14ac:dyDescent="0.25"/>
  <cols>
    <col min="1" max="1" width="29.5703125" customWidth="1"/>
    <col min="2" max="7" width="15.42578125" customWidth="1"/>
  </cols>
  <sheetData>
    <row r="1" spans="1:7" x14ac:dyDescent="0.25">
      <c r="A1" t="s">
        <v>11</v>
      </c>
    </row>
    <row r="2" spans="1:7" x14ac:dyDescent="0.25"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</row>
    <row r="3" spans="1:7" x14ac:dyDescent="0.25">
      <c r="A3" s="1" t="s">
        <v>0</v>
      </c>
      <c r="B3">
        <v>1.8024696500260113</v>
      </c>
      <c r="C3">
        <v>4.9088120302976685</v>
      </c>
      <c r="D3">
        <v>1.2160948462776848</v>
      </c>
      <c r="E3">
        <v>1.7672931217384606</v>
      </c>
      <c r="F3">
        <v>2.4236674120849564</v>
      </c>
      <c r="G3">
        <v>0.1407223723242593</v>
      </c>
    </row>
    <row r="4" spans="1:7" x14ac:dyDescent="0.25">
      <c r="A4" s="1" t="s">
        <v>1</v>
      </c>
      <c r="B4">
        <v>2.1493290635559079</v>
      </c>
      <c r="C4">
        <v>4.9228198743321023</v>
      </c>
      <c r="D4">
        <v>2.5833488534698232</v>
      </c>
      <c r="F4">
        <v>3.2184992637859442</v>
      </c>
      <c r="G4">
        <v>2.7515228062656161E-2</v>
      </c>
    </row>
    <row r="5" spans="1:7" x14ac:dyDescent="0.25">
      <c r="A5" s="1" t="s">
        <v>2</v>
      </c>
      <c r="B5">
        <v>2.6518293533255344</v>
      </c>
      <c r="C5">
        <v>3.227001972636562</v>
      </c>
      <c r="D5">
        <v>2.8117630441071424</v>
      </c>
      <c r="E5">
        <v>4.0228120021479645</v>
      </c>
      <c r="F5">
        <v>3.1783515930543009</v>
      </c>
      <c r="G5">
        <v>3.8972201792725002E-4</v>
      </c>
    </row>
    <row r="6" spans="1:7" x14ac:dyDescent="0.25">
      <c r="A6" s="1" t="s">
        <v>3</v>
      </c>
      <c r="B6">
        <v>1.7998736474703838</v>
      </c>
      <c r="C6">
        <v>2.2398318347298476</v>
      </c>
      <c r="D6">
        <v>6.1321648487770108</v>
      </c>
      <c r="E6">
        <v>2.8296083389134061</v>
      </c>
      <c r="F6">
        <v>3.2503696674726621</v>
      </c>
      <c r="G6">
        <v>6.2100664497704246E-2</v>
      </c>
    </row>
    <row r="7" spans="1:7" x14ac:dyDescent="0.25">
      <c r="A7" s="1" t="s">
        <v>4</v>
      </c>
      <c r="B7">
        <v>1.2874507276491989</v>
      </c>
      <c r="C7">
        <v>1.9760620770646533</v>
      </c>
      <c r="D7">
        <v>1.8423200214803548</v>
      </c>
      <c r="E7">
        <v>2.322318583307514</v>
      </c>
      <c r="F7">
        <v>1.8570378523754303</v>
      </c>
      <c r="G7">
        <v>7.2494602314975374E-3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0E869-DAE9-416A-A75C-6DFCECAC27B7}">
  <dimension ref="A1:G5"/>
  <sheetViews>
    <sheetView workbookViewId="0">
      <selection activeCell="A14" sqref="A14"/>
    </sheetView>
  </sheetViews>
  <sheetFormatPr defaultRowHeight="15" x14ac:dyDescent="0.25"/>
  <cols>
    <col min="1" max="1" width="25.5703125" customWidth="1"/>
    <col min="2" max="7" width="16.140625" customWidth="1"/>
  </cols>
  <sheetData>
    <row r="1" spans="1:7" x14ac:dyDescent="0.25">
      <c r="A1" t="s">
        <v>11</v>
      </c>
    </row>
    <row r="2" spans="1:7" x14ac:dyDescent="0.25"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</row>
    <row r="3" spans="1:7" x14ac:dyDescent="0.25">
      <c r="A3" s="1" t="s">
        <v>12</v>
      </c>
      <c r="B3">
        <v>0.38615393718057645</v>
      </c>
      <c r="C3">
        <v>0.36798469805829287</v>
      </c>
      <c r="D3">
        <v>0.28205152799388489</v>
      </c>
      <c r="E3">
        <v>0.41964323102191192</v>
      </c>
      <c r="F3">
        <v>0.36395834856366649</v>
      </c>
      <c r="G3">
        <v>6.269506582406745E-7</v>
      </c>
    </row>
    <row r="4" spans="1:7" x14ac:dyDescent="0.25">
      <c r="A4" s="1" t="s">
        <v>13</v>
      </c>
      <c r="B4">
        <v>0.66377171403642643</v>
      </c>
      <c r="C4">
        <v>0.47582850023024353</v>
      </c>
      <c r="D4">
        <v>0.97668211394370064</v>
      </c>
      <c r="E4">
        <v>0.57024444492679582</v>
      </c>
      <c r="F4">
        <v>0.67163169328429162</v>
      </c>
      <c r="G4">
        <v>2.3354166606636178E-2</v>
      </c>
    </row>
    <row r="5" spans="1:7" x14ac:dyDescent="0.25">
      <c r="A5" s="1" t="s">
        <v>14</v>
      </c>
      <c r="B5">
        <v>0.67315977856470566</v>
      </c>
      <c r="C5">
        <v>0.51833261657803309</v>
      </c>
      <c r="D5">
        <v>0.52510380588004824</v>
      </c>
      <c r="E5">
        <v>0.44961715710080208</v>
      </c>
      <c r="F5">
        <v>0.54155333953089724</v>
      </c>
      <c r="G5">
        <v>6.7273670659431979E-5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22A10-EC8E-4E22-A32D-C875B4B4DD64}">
  <dimension ref="A1:G6"/>
  <sheetViews>
    <sheetView workbookViewId="0">
      <selection activeCell="F2" sqref="F2:G2"/>
    </sheetView>
  </sheetViews>
  <sheetFormatPr defaultRowHeight="15" x14ac:dyDescent="0.25"/>
  <cols>
    <col min="1" max="1" width="25.5703125" customWidth="1"/>
    <col min="2" max="7" width="16.140625" customWidth="1"/>
  </cols>
  <sheetData>
    <row r="1" spans="1:7" x14ac:dyDescent="0.25">
      <c r="A1" t="s">
        <v>11</v>
      </c>
    </row>
    <row r="2" spans="1:7" x14ac:dyDescent="0.25"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</row>
    <row r="3" spans="1:7" x14ac:dyDescent="0.25">
      <c r="A3" s="1" t="s">
        <v>15</v>
      </c>
      <c r="B3">
        <v>1.1210980348683393</v>
      </c>
      <c r="C3">
        <v>1.5167680651946431</v>
      </c>
      <c r="D3">
        <v>1.6251551361301364</v>
      </c>
      <c r="F3">
        <v>1.4210070787310396</v>
      </c>
      <c r="G3">
        <v>2.18351793966629E-2</v>
      </c>
    </row>
    <row r="4" spans="1:7" x14ac:dyDescent="0.25">
      <c r="A4" s="1" t="s">
        <v>13</v>
      </c>
      <c r="B4">
        <v>1.6965810791845373</v>
      </c>
      <c r="C4">
        <v>2.6496849631984247</v>
      </c>
      <c r="D4">
        <v>3.745015678695919</v>
      </c>
      <c r="E4">
        <v>1.6853030957229134</v>
      </c>
      <c r="F4">
        <v>2.4441462042004485</v>
      </c>
      <c r="G4">
        <v>2.5500505312970236E-2</v>
      </c>
    </row>
    <row r="5" spans="1:7" x14ac:dyDescent="0.25">
      <c r="A5" s="1" t="s">
        <v>0</v>
      </c>
      <c r="B5">
        <v>1.2862269773773707</v>
      </c>
      <c r="C5">
        <v>3.1197063140575625</v>
      </c>
      <c r="D5">
        <v>1.949346025150368</v>
      </c>
      <c r="E5">
        <v>2.2205008173149903</v>
      </c>
      <c r="F5">
        <v>2.1439450334750729</v>
      </c>
      <c r="G5">
        <v>2.3654910306609871E-2</v>
      </c>
    </row>
    <row r="6" spans="1:7" x14ac:dyDescent="0.25">
      <c r="A6" t="s">
        <v>12</v>
      </c>
      <c r="B6">
        <v>1.2220533176243682</v>
      </c>
      <c r="C6">
        <v>4.0375830174752618</v>
      </c>
      <c r="D6">
        <v>2.595817343932457</v>
      </c>
      <c r="E6">
        <v>2.5070229720823058</v>
      </c>
      <c r="F6">
        <v>2.5906191627785984</v>
      </c>
      <c r="G6">
        <v>3.2674704564499134E-2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12800-4CBA-4E87-B96F-2D0B11A81414}">
  <dimension ref="A1:E10"/>
  <sheetViews>
    <sheetView workbookViewId="0">
      <selection activeCell="C22" sqref="C22"/>
    </sheetView>
  </sheetViews>
  <sheetFormatPr defaultRowHeight="15" x14ac:dyDescent="0.25"/>
  <cols>
    <col min="2" max="2" width="39.85546875" customWidth="1"/>
    <col min="3" max="3" width="38.42578125" bestFit="1" customWidth="1"/>
  </cols>
  <sheetData>
    <row r="1" spans="1:5" x14ac:dyDescent="0.25">
      <c r="B1" t="s">
        <v>59</v>
      </c>
      <c r="C1" t="s">
        <v>60</v>
      </c>
      <c r="D1" t="s">
        <v>9</v>
      </c>
      <c r="E1" t="s">
        <v>10</v>
      </c>
    </row>
    <row r="2" spans="1:5" x14ac:dyDescent="0.25">
      <c r="A2" t="s">
        <v>50</v>
      </c>
      <c r="B2">
        <v>5.8129999999999997</v>
      </c>
      <c r="C2">
        <v>34.194117647058818</v>
      </c>
    </row>
    <row r="3" spans="1:5" x14ac:dyDescent="0.25">
      <c r="A3" t="s">
        <v>51</v>
      </c>
      <c r="B3">
        <v>7.4290000000000003</v>
      </c>
      <c r="C3">
        <v>43.699999999999996</v>
      </c>
    </row>
    <row r="4" spans="1:5" x14ac:dyDescent="0.25">
      <c r="A4" t="s">
        <v>52</v>
      </c>
      <c r="B4">
        <v>3.8479999999999999</v>
      </c>
      <c r="C4">
        <v>28.71641791044776</v>
      </c>
    </row>
    <row r="5" spans="1:5" x14ac:dyDescent="0.25">
      <c r="A5" t="s">
        <v>53</v>
      </c>
      <c r="B5">
        <v>4.3230000000000004</v>
      </c>
      <c r="C5">
        <v>27.711538461538463</v>
      </c>
    </row>
    <row r="6" spans="1:5" x14ac:dyDescent="0.25">
      <c r="A6" t="s">
        <v>54</v>
      </c>
      <c r="B6">
        <v>4.3159999999999998</v>
      </c>
      <c r="C6">
        <v>28.773333333333333</v>
      </c>
      <c r="D6">
        <v>32.619081470475678</v>
      </c>
    </row>
    <row r="7" spans="1:5" x14ac:dyDescent="0.25">
      <c r="A7" t="s">
        <v>55</v>
      </c>
      <c r="B7">
        <v>10.217000000000001</v>
      </c>
      <c r="C7">
        <v>40.543650793650798</v>
      </c>
    </row>
    <row r="8" spans="1:5" x14ac:dyDescent="0.25">
      <c r="A8" t="s">
        <v>56</v>
      </c>
      <c r="B8">
        <v>10.455</v>
      </c>
      <c r="C8">
        <v>73.626760563380287</v>
      </c>
    </row>
    <row r="9" spans="1:5" x14ac:dyDescent="0.25">
      <c r="A9" t="s">
        <v>57</v>
      </c>
      <c r="B9">
        <v>10.401</v>
      </c>
      <c r="C9">
        <v>167.75806451612902</v>
      </c>
    </row>
    <row r="10" spans="1:5" x14ac:dyDescent="0.25">
      <c r="A10" t="s">
        <v>58</v>
      </c>
      <c r="B10">
        <v>4.7990000000000004</v>
      </c>
      <c r="C10">
        <v>63.986666666666672</v>
      </c>
      <c r="D10">
        <v>86.478785634956694</v>
      </c>
      <c r="E10">
        <v>6.6438480810151482E-2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08269-3EBD-494B-BAEA-EC15026BBF98}">
  <dimension ref="A1:P6"/>
  <sheetViews>
    <sheetView workbookViewId="0">
      <selection activeCell="C37" sqref="C37"/>
    </sheetView>
  </sheetViews>
  <sheetFormatPr defaultRowHeight="15" x14ac:dyDescent="0.25"/>
  <cols>
    <col min="1" max="1" width="25.5703125" customWidth="1"/>
    <col min="2" max="8" width="16.140625" customWidth="1"/>
    <col min="9" max="17" width="18.28515625" customWidth="1"/>
  </cols>
  <sheetData>
    <row r="1" spans="1:16" x14ac:dyDescent="0.25">
      <c r="A1" t="s">
        <v>11</v>
      </c>
    </row>
    <row r="2" spans="1:16" x14ac:dyDescent="0.25">
      <c r="B2" t="s">
        <v>5</v>
      </c>
      <c r="C2" t="s">
        <v>6</v>
      </c>
      <c r="D2" t="s">
        <v>7</v>
      </c>
      <c r="E2" t="s">
        <v>8</v>
      </c>
      <c r="F2" t="s">
        <v>19</v>
      </c>
      <c r="G2" t="s">
        <v>20</v>
      </c>
      <c r="I2" t="s">
        <v>5</v>
      </c>
      <c r="J2" t="s">
        <v>6</v>
      </c>
      <c r="K2" t="s">
        <v>7</v>
      </c>
      <c r="L2" t="s">
        <v>8</v>
      </c>
      <c r="M2" t="s">
        <v>19</v>
      </c>
      <c r="N2" t="s">
        <v>20</v>
      </c>
    </row>
    <row r="3" spans="1:16" x14ac:dyDescent="0.25">
      <c r="B3" s="4" t="s">
        <v>21</v>
      </c>
      <c r="C3" s="4"/>
      <c r="D3" s="4"/>
      <c r="E3" s="4"/>
      <c r="F3" s="4"/>
      <c r="G3" s="4"/>
      <c r="H3" t="s">
        <v>9</v>
      </c>
      <c r="I3" s="4" t="s">
        <v>22</v>
      </c>
      <c r="J3" s="4"/>
      <c r="K3" s="4"/>
      <c r="L3" s="4"/>
      <c r="M3" s="4"/>
      <c r="N3" s="4"/>
      <c r="O3" t="s">
        <v>9</v>
      </c>
      <c r="P3" t="s">
        <v>10</v>
      </c>
    </row>
    <row r="4" spans="1:16" x14ac:dyDescent="0.25">
      <c r="A4" s="1" t="s">
        <v>16</v>
      </c>
      <c r="B4" s="6">
        <v>-3.6507977945131991</v>
      </c>
      <c r="C4" s="6">
        <v>-3.8165811979396018</v>
      </c>
      <c r="D4" s="6">
        <v>-3.7614247299955004</v>
      </c>
      <c r="E4" s="6">
        <v>-3.6833153770745035</v>
      </c>
      <c r="F4" s="6">
        <v>-3.8264963449735987</v>
      </c>
      <c r="G4" s="6">
        <v>-3.5956323509388994</v>
      </c>
      <c r="H4" s="5">
        <f>AVERAGE(B4:G4)</f>
        <v>-3.7223746325725506</v>
      </c>
      <c r="I4" s="2">
        <v>-3.1256062105524016</v>
      </c>
      <c r="J4" s="2">
        <v>-3.4634796590899981</v>
      </c>
      <c r="K4" s="2">
        <v>-3.2359912118918004</v>
      </c>
      <c r="L4" s="2">
        <v>-3.3459828335087991</v>
      </c>
      <c r="M4" s="2">
        <v>-3.1773740898415994</v>
      </c>
      <c r="N4" s="2">
        <v>-3.2176047210303977</v>
      </c>
      <c r="O4" s="5">
        <f>AVERAGE(I4:N4)</f>
        <v>-3.2610064543191659</v>
      </c>
      <c r="P4">
        <f>TTEST(I4:N4,B4:G4,2,2)</f>
        <v>2.6176095338236832E-5</v>
      </c>
    </row>
    <row r="5" spans="1:16" x14ac:dyDescent="0.25">
      <c r="A5" s="1" t="s">
        <v>17</v>
      </c>
      <c r="B5" s="2">
        <v>-1.5896343503583985</v>
      </c>
      <c r="C5" s="2">
        <v>-1.7907676271622037</v>
      </c>
      <c r="D5" s="2">
        <v>-1.9555194331477033</v>
      </c>
      <c r="E5" s="2">
        <v>-1.7481419541354022</v>
      </c>
      <c r="F5" s="2">
        <v>-1.7531472176177978</v>
      </c>
      <c r="G5" s="2">
        <v>-1.5354743023287014</v>
      </c>
      <c r="H5" s="5">
        <f t="shared" ref="H5:H6" si="0">AVERAGE(B5:G5)</f>
        <v>-1.7287808141250345</v>
      </c>
      <c r="I5" s="2">
        <v>-1.1189254766582017</v>
      </c>
      <c r="J5" s="2">
        <v>-1.4506599502811994</v>
      </c>
      <c r="K5" s="2">
        <v>-1.6069369515996996</v>
      </c>
      <c r="L5" s="2">
        <v>-1.213667470552199</v>
      </c>
      <c r="M5" s="2">
        <v>-1.0571230746176994</v>
      </c>
      <c r="N5" s="2">
        <v>-1.1888488255055982</v>
      </c>
      <c r="O5" s="5">
        <f t="shared" ref="O5:O6" si="1">AVERAGE(I5:N5)</f>
        <v>-1.2726936248690996</v>
      </c>
      <c r="P5">
        <f t="shared" ref="P5:P6" si="2">TTEST(I5:N5,B5:G5,2,2)</f>
        <v>1.553090693740562E-3</v>
      </c>
    </row>
    <row r="6" spans="1:16" x14ac:dyDescent="0.25">
      <c r="A6" s="1" t="s">
        <v>18</v>
      </c>
      <c r="B6" s="2">
        <v>-0.68431369723439772</v>
      </c>
      <c r="C6" s="2">
        <v>-0.52687343096320305</v>
      </c>
      <c r="D6" s="2">
        <v>-0.58811185490770157</v>
      </c>
      <c r="E6" s="2">
        <v>-0.75248553376300364</v>
      </c>
      <c r="F6" s="2">
        <v>-0.6349953015356995</v>
      </c>
      <c r="G6" s="2">
        <v>-0.26134635015630181</v>
      </c>
      <c r="H6" s="5">
        <f t="shared" si="0"/>
        <v>-0.57468769476005122</v>
      </c>
      <c r="I6" s="2">
        <v>-1.9228584936403337E-2</v>
      </c>
      <c r="J6" s="2">
        <v>-0.42311605304290012</v>
      </c>
      <c r="K6" s="2">
        <v>-0.3743949051040012</v>
      </c>
      <c r="L6" s="2">
        <v>-8.250558194129809E-2</v>
      </c>
      <c r="M6" s="2">
        <v>-0.4146267956276013</v>
      </c>
      <c r="N6" s="2">
        <v>-0.42531694023939792</v>
      </c>
      <c r="O6" s="5">
        <f t="shared" si="1"/>
        <v>-0.28986481014860033</v>
      </c>
      <c r="P6">
        <f t="shared" si="2"/>
        <v>2.0652336827328008E-2</v>
      </c>
    </row>
  </sheetData>
  <mergeCells count="2">
    <mergeCell ref="B3:G3"/>
    <mergeCell ref="I3:N3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161E3-C6B4-49B9-9411-7B905E935303}">
  <dimension ref="A1:H7"/>
  <sheetViews>
    <sheetView workbookViewId="0">
      <selection activeCell="F14" sqref="F14"/>
    </sheetView>
  </sheetViews>
  <sheetFormatPr defaultRowHeight="15" x14ac:dyDescent="0.25"/>
  <cols>
    <col min="1" max="1" width="25.7109375" customWidth="1"/>
    <col min="2" max="2" width="12.5703125" customWidth="1"/>
    <col min="3" max="6" width="13.140625" customWidth="1"/>
    <col min="7" max="7" width="14" customWidth="1"/>
    <col min="8" max="8" width="12.85546875" customWidth="1"/>
  </cols>
  <sheetData>
    <row r="1" spans="1:8" x14ac:dyDescent="0.25">
      <c r="A1" t="s">
        <v>11</v>
      </c>
    </row>
    <row r="3" spans="1:8" x14ac:dyDescent="0.25">
      <c r="A3" t="s">
        <v>18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 x14ac:dyDescent="0.25">
      <c r="B4" t="s">
        <v>23</v>
      </c>
      <c r="C4">
        <v>1</v>
      </c>
      <c r="D4">
        <v>1</v>
      </c>
      <c r="E4">
        <v>1</v>
      </c>
      <c r="G4">
        <v>1</v>
      </c>
    </row>
    <row r="5" spans="1:8" x14ac:dyDescent="0.25">
      <c r="B5" t="s">
        <v>24</v>
      </c>
      <c r="C5">
        <v>2.5062873079116268</v>
      </c>
      <c r="D5">
        <v>2.3260807522291942</v>
      </c>
      <c r="E5">
        <v>0.10945358320578978</v>
      </c>
      <c r="F5">
        <v>7.4369722503914666</v>
      </c>
      <c r="G5">
        <v>3.0946984734345193</v>
      </c>
    </row>
    <row r="6" spans="1:8" x14ac:dyDescent="0.25">
      <c r="B6" t="s">
        <v>25</v>
      </c>
      <c r="C6">
        <v>24.067404630164393</v>
      </c>
      <c r="D6">
        <v>2.5019546489247384</v>
      </c>
      <c r="E6">
        <v>23.553032370197858</v>
      </c>
      <c r="F6">
        <v>25.698745235887987</v>
      </c>
      <c r="G6">
        <v>18.955284221293745</v>
      </c>
      <c r="H6">
        <v>3.8413343639396559E-2</v>
      </c>
    </row>
    <row r="7" spans="1:8" x14ac:dyDescent="0.25">
      <c r="B7" t="s">
        <v>26</v>
      </c>
      <c r="C7">
        <v>1.7079728642211183</v>
      </c>
      <c r="D7">
        <v>2.0969433055669047</v>
      </c>
      <c r="E7">
        <v>2.8220107282906928</v>
      </c>
      <c r="G7">
        <v>2.2089756326929053</v>
      </c>
      <c r="H7">
        <v>4.2442311077988293E-2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87D2-4950-492D-872D-49A12A440027}">
  <dimension ref="A1:G35"/>
  <sheetViews>
    <sheetView topLeftCell="A4" workbookViewId="0">
      <selection activeCell="N29" sqref="N29"/>
    </sheetView>
  </sheetViews>
  <sheetFormatPr defaultRowHeight="15" x14ac:dyDescent="0.25"/>
  <cols>
    <col min="1" max="1" width="25.7109375" customWidth="1"/>
    <col min="2" max="2" width="12.5703125" customWidth="1"/>
    <col min="3" max="5" width="13.140625" customWidth="1"/>
    <col min="6" max="6" width="14" customWidth="1"/>
    <col min="7" max="7" width="12.85546875" customWidth="1"/>
  </cols>
  <sheetData>
    <row r="1" spans="1:7" x14ac:dyDescent="0.25">
      <c r="A1" t="s">
        <v>11</v>
      </c>
    </row>
    <row r="3" spans="1:7" x14ac:dyDescent="0.25">
      <c r="A3" t="s">
        <v>18</v>
      </c>
      <c r="C3" t="s">
        <v>5</v>
      </c>
      <c r="D3" t="s">
        <v>6</v>
      </c>
      <c r="E3" t="s">
        <v>7</v>
      </c>
      <c r="F3" t="s">
        <v>9</v>
      </c>
      <c r="G3" t="s">
        <v>10</v>
      </c>
    </row>
    <row r="4" spans="1:7" x14ac:dyDescent="0.25">
      <c r="B4" t="s">
        <v>23</v>
      </c>
      <c r="C4">
        <v>1</v>
      </c>
      <c r="D4">
        <v>1</v>
      </c>
      <c r="E4">
        <v>1</v>
      </c>
      <c r="F4">
        <v>1</v>
      </c>
    </row>
    <row r="5" spans="1:7" x14ac:dyDescent="0.25">
      <c r="B5" t="s">
        <v>24</v>
      </c>
      <c r="C5">
        <v>0.85457553705898293</v>
      </c>
      <c r="D5">
        <v>0.94327721722987623</v>
      </c>
      <c r="E5">
        <v>0.66990958224961861</v>
      </c>
      <c r="F5">
        <v>0.82258744551282581</v>
      </c>
    </row>
    <row r="6" spans="1:7" x14ac:dyDescent="0.25">
      <c r="B6" t="s">
        <v>25</v>
      </c>
      <c r="C6">
        <v>9.2106998849891895</v>
      </c>
      <c r="D6">
        <v>10.127932752071031</v>
      </c>
      <c r="E6">
        <v>10.996594649509683</v>
      </c>
      <c r="F6">
        <v>10.111742428856635</v>
      </c>
      <c r="G6">
        <v>2.8965591914820361E-6</v>
      </c>
    </row>
    <row r="7" spans="1:7" x14ac:dyDescent="0.25">
      <c r="B7" t="s">
        <v>26</v>
      </c>
      <c r="C7">
        <v>0.76172973427244173</v>
      </c>
      <c r="D7">
        <v>0.82826087203333454</v>
      </c>
      <c r="E7">
        <v>0.3606943708969661</v>
      </c>
      <c r="F7">
        <v>0.65022832573424749</v>
      </c>
      <c r="G7">
        <v>4.7927656467618222E-4</v>
      </c>
    </row>
    <row r="10" spans="1:7" x14ac:dyDescent="0.25">
      <c r="A10" t="s">
        <v>16</v>
      </c>
    </row>
    <row r="11" spans="1:7" x14ac:dyDescent="0.25">
      <c r="B11" t="s">
        <v>23</v>
      </c>
      <c r="C11">
        <v>1</v>
      </c>
      <c r="D11">
        <v>1</v>
      </c>
      <c r="E11">
        <v>1</v>
      </c>
      <c r="F11">
        <v>1</v>
      </c>
    </row>
    <row r="12" spans="1:7" x14ac:dyDescent="0.25">
      <c r="B12" t="s">
        <v>27</v>
      </c>
      <c r="C12">
        <v>1.5824806445697446</v>
      </c>
      <c r="D12">
        <v>1.3072333040408026</v>
      </c>
      <c r="E12">
        <v>1.423490010476032</v>
      </c>
      <c r="F12">
        <v>1.4377346530288595</v>
      </c>
    </row>
    <row r="13" spans="1:7" x14ac:dyDescent="0.25">
      <c r="B13" t="s">
        <v>25</v>
      </c>
      <c r="C13">
        <v>8.8119567862726509</v>
      </c>
      <c r="D13">
        <v>8.0632570667544154</v>
      </c>
      <c r="E13">
        <v>8.3156465670084554</v>
      </c>
      <c r="F13">
        <v>8.3969534733451727</v>
      </c>
      <c r="G13">
        <v>1.9766173966583354E-4</v>
      </c>
    </row>
    <row r="14" spans="1:7" x14ac:dyDescent="0.25">
      <c r="B14" t="s">
        <v>28</v>
      </c>
      <c r="C14">
        <v>0.75514535018391293</v>
      </c>
      <c r="D14">
        <v>1.0266684105906565</v>
      </c>
      <c r="E14">
        <v>1.0632424495616104</v>
      </c>
      <c r="F14">
        <v>0.94835207011206002</v>
      </c>
      <c r="G14">
        <v>3.9889376705589103E-5</v>
      </c>
    </row>
    <row r="17" spans="1:7" x14ac:dyDescent="0.25">
      <c r="A17" t="s">
        <v>29</v>
      </c>
    </row>
    <row r="18" spans="1:7" x14ac:dyDescent="0.25">
      <c r="B18" t="s">
        <v>23</v>
      </c>
      <c r="C18">
        <v>1</v>
      </c>
      <c r="D18">
        <v>1</v>
      </c>
      <c r="E18">
        <v>1</v>
      </c>
      <c r="F18">
        <v>1</v>
      </c>
    </row>
    <row r="19" spans="1:7" x14ac:dyDescent="0.25">
      <c r="B19" t="s">
        <v>27</v>
      </c>
      <c r="C19">
        <v>1.9588873528164106</v>
      </c>
      <c r="D19">
        <v>1.3799706213949512</v>
      </c>
      <c r="E19">
        <v>1.9036028091093475</v>
      </c>
      <c r="F19">
        <v>1.7474869277735696</v>
      </c>
    </row>
    <row r="20" spans="1:7" x14ac:dyDescent="0.25">
      <c r="B20" t="s">
        <v>25</v>
      </c>
      <c r="C20">
        <v>14.693316388507785</v>
      </c>
      <c r="D20">
        <v>20.609324943300408</v>
      </c>
      <c r="E20">
        <v>25.056810263139727</v>
      </c>
      <c r="F20">
        <v>20.119817198315971</v>
      </c>
      <c r="G20">
        <v>4.0924040040233965E-4</v>
      </c>
    </row>
    <row r="21" spans="1:7" x14ac:dyDescent="0.25">
      <c r="B21" t="s">
        <v>28</v>
      </c>
      <c r="C21">
        <v>1.1523472650036672</v>
      </c>
      <c r="D21">
        <v>1.7964679102231582</v>
      </c>
      <c r="E21">
        <v>1.5021000891041247</v>
      </c>
      <c r="F21">
        <v>1.48363842144365</v>
      </c>
      <c r="G21">
        <v>2.1151983249320371E-4</v>
      </c>
    </row>
    <row r="24" spans="1:7" x14ac:dyDescent="0.25">
      <c r="A24" t="s">
        <v>30</v>
      </c>
    </row>
    <row r="25" spans="1:7" x14ac:dyDescent="0.25">
      <c r="B25" t="s">
        <v>23</v>
      </c>
      <c r="C25">
        <v>1</v>
      </c>
      <c r="D25">
        <v>1</v>
      </c>
      <c r="E25">
        <v>1</v>
      </c>
      <c r="F25">
        <v>1</v>
      </c>
    </row>
    <row r="26" spans="1:7" x14ac:dyDescent="0.25">
      <c r="B26" t="s">
        <v>27</v>
      </c>
      <c r="C26">
        <v>1.2849138282499595</v>
      </c>
      <c r="D26">
        <v>1.2639283273075477</v>
      </c>
      <c r="E26">
        <v>0.81249640168961323</v>
      </c>
      <c r="F26">
        <v>1.1204461857490402</v>
      </c>
    </row>
    <row r="27" spans="1:7" x14ac:dyDescent="0.25">
      <c r="B27" t="s">
        <v>25</v>
      </c>
      <c r="C27">
        <v>9.0603976087473281</v>
      </c>
      <c r="D27">
        <v>11.726347859444832</v>
      </c>
      <c r="E27">
        <v>12.573114181138749</v>
      </c>
      <c r="F27">
        <v>11.119953216443635</v>
      </c>
      <c r="G27">
        <v>5.387645459741801E-4</v>
      </c>
    </row>
    <row r="28" spans="1:7" x14ac:dyDescent="0.25">
      <c r="B28" t="s">
        <v>28</v>
      </c>
      <c r="C28">
        <v>0.70294840199183739</v>
      </c>
      <c r="D28">
        <v>1.4358482961557055</v>
      </c>
      <c r="E28">
        <v>0.8523948975656096</v>
      </c>
      <c r="F28">
        <v>0.99706386523771762</v>
      </c>
      <c r="G28">
        <v>4.8238322182810977E-4</v>
      </c>
    </row>
    <row r="31" spans="1:7" x14ac:dyDescent="0.25">
      <c r="A31" t="s">
        <v>17</v>
      </c>
    </row>
    <row r="32" spans="1:7" x14ac:dyDescent="0.25">
      <c r="B32" t="s">
        <v>23</v>
      </c>
      <c r="C32">
        <v>1</v>
      </c>
      <c r="D32">
        <v>1</v>
      </c>
      <c r="E32">
        <v>1</v>
      </c>
      <c r="F32">
        <v>1</v>
      </c>
    </row>
    <row r="33" spans="2:7" x14ac:dyDescent="0.25">
      <c r="B33" t="s">
        <v>27</v>
      </c>
      <c r="C33">
        <v>2.5850474002710278</v>
      </c>
      <c r="D33">
        <v>1.4965221759993401</v>
      </c>
      <c r="E33">
        <v>1.0627721587694445</v>
      </c>
      <c r="F33">
        <v>1.7147805783466044</v>
      </c>
    </row>
    <row r="34" spans="2:7" x14ac:dyDescent="0.25">
      <c r="B34" t="s">
        <v>25</v>
      </c>
      <c r="C34">
        <v>182.65129134745504</v>
      </c>
      <c r="D34">
        <v>91.65871470699777</v>
      </c>
      <c r="E34">
        <v>160.93556164442469</v>
      </c>
      <c r="F34">
        <v>145.08185589962582</v>
      </c>
      <c r="G34">
        <v>2.05597666338717E-3</v>
      </c>
    </row>
    <row r="35" spans="2:7" x14ac:dyDescent="0.25">
      <c r="B35" t="s">
        <v>28</v>
      </c>
      <c r="C35">
        <v>0.82131133720754046</v>
      </c>
      <c r="D35">
        <v>7.0233808980807204</v>
      </c>
      <c r="E35">
        <v>1.9704608401466375</v>
      </c>
      <c r="F35">
        <v>3.2717176918116326</v>
      </c>
      <c r="G35">
        <v>3.3046726843982857E-3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ED508-8573-4E4F-A322-580A12057801}">
  <dimension ref="C3:X26"/>
  <sheetViews>
    <sheetView tabSelected="1" topLeftCell="C1" zoomScale="130" zoomScaleNormal="130" workbookViewId="0">
      <selection activeCell="N14" sqref="N14"/>
    </sheetView>
  </sheetViews>
  <sheetFormatPr defaultRowHeight="15" x14ac:dyDescent="0.25"/>
  <sheetData>
    <row r="3" spans="3:24" x14ac:dyDescent="0.25">
      <c r="C3" s="4" t="e" vm="1">
        <v>#VALUE!</v>
      </c>
      <c r="D3" s="4"/>
      <c r="E3" s="4"/>
      <c r="F3" s="4"/>
      <c r="G3" s="4"/>
      <c r="H3" s="4"/>
      <c r="I3" s="4"/>
      <c r="J3" s="4"/>
      <c r="K3" s="4"/>
      <c r="L3" s="4"/>
      <c r="M3" s="4"/>
      <c r="O3" s="4" t="e" vm="2">
        <v>#VALUE!</v>
      </c>
      <c r="P3" s="4"/>
      <c r="Q3" s="4"/>
      <c r="R3" s="4"/>
      <c r="S3" s="4"/>
      <c r="T3" s="4"/>
      <c r="U3" s="4"/>
      <c r="V3" s="4"/>
      <c r="W3" s="4"/>
      <c r="X3" s="4"/>
    </row>
    <row r="4" spans="3:24" x14ac:dyDescent="0.25">
      <c r="C4" s="4"/>
      <c r="D4" s="4"/>
      <c r="E4" s="4"/>
      <c r="F4" s="4"/>
      <c r="G4" s="4"/>
      <c r="H4" s="4"/>
      <c r="I4" s="4"/>
      <c r="J4" s="4"/>
      <c r="K4" s="4"/>
      <c r="L4" s="4"/>
      <c r="M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3:24" x14ac:dyDescent="0.25">
      <c r="C5" s="4"/>
      <c r="D5" s="4"/>
      <c r="E5" s="4"/>
      <c r="F5" s="4"/>
      <c r="G5" s="4"/>
      <c r="H5" s="4"/>
      <c r="I5" s="4"/>
      <c r="J5" s="4"/>
      <c r="K5" s="4"/>
      <c r="L5" s="4"/>
      <c r="M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3:24" x14ac:dyDescent="0.25">
      <c r="C6" s="4"/>
      <c r="D6" s="4"/>
      <c r="E6" s="4"/>
      <c r="F6" s="4"/>
      <c r="G6" s="4"/>
      <c r="H6" s="4"/>
      <c r="I6" s="4"/>
      <c r="J6" s="4"/>
      <c r="K6" s="4"/>
      <c r="L6" s="4"/>
      <c r="M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3:24" x14ac:dyDescent="0.25">
      <c r="C7" s="4"/>
      <c r="D7" s="4"/>
      <c r="E7" s="4"/>
      <c r="F7" s="4"/>
      <c r="G7" s="4"/>
      <c r="H7" s="4"/>
      <c r="I7" s="4"/>
      <c r="J7" s="4"/>
      <c r="K7" s="4"/>
      <c r="L7" s="4"/>
      <c r="M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3:24" x14ac:dyDescent="0.25">
      <c r="C8" s="4"/>
      <c r="D8" s="4"/>
      <c r="E8" s="4"/>
      <c r="F8" s="4"/>
      <c r="G8" s="4"/>
      <c r="H8" s="4"/>
      <c r="I8" s="4"/>
      <c r="J8" s="4"/>
      <c r="K8" s="4"/>
      <c r="L8" s="4"/>
      <c r="M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3:24" x14ac:dyDescent="0.25">
      <c r="C9" s="4"/>
      <c r="D9" s="4"/>
      <c r="E9" s="4"/>
      <c r="F9" s="4"/>
      <c r="G9" s="4"/>
      <c r="H9" s="4"/>
      <c r="I9" s="4"/>
      <c r="J9" s="4"/>
      <c r="K9" s="4"/>
      <c r="L9" s="4"/>
      <c r="M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3:24" x14ac:dyDescent="0.25"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3:24" x14ac:dyDescent="0.25"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3:24" x14ac:dyDescent="0.25"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3:24" x14ac:dyDescent="0.25"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3:24" x14ac:dyDescent="0.25"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3:24" x14ac:dyDescent="0.25"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3:24" x14ac:dyDescent="0.25"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3:24" x14ac:dyDescent="0.25"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3:24" x14ac:dyDescent="0.25"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3:24" x14ac:dyDescent="0.25"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3:24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3:24" x14ac:dyDescent="0.25"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3:24" x14ac:dyDescent="0.25"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3:24" x14ac:dyDescent="0.25"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3:24" x14ac:dyDescent="0.25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3:24" x14ac:dyDescent="0.25"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3:24" x14ac:dyDescent="0.25"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O26" s="4"/>
      <c r="P26" s="4"/>
      <c r="Q26" s="4"/>
      <c r="R26" s="4"/>
      <c r="S26" s="4"/>
      <c r="T26" s="4"/>
      <c r="U26" s="4"/>
      <c r="V26" s="4"/>
      <c r="W26" s="4"/>
      <c r="X26" s="4"/>
    </row>
  </sheetData>
  <mergeCells count="2">
    <mergeCell ref="C3:M26"/>
    <mergeCell ref="O3:X2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DF14C-2F88-4CB7-AAE8-6072406A185D}">
  <dimension ref="A1:E6"/>
  <sheetViews>
    <sheetView workbookViewId="0">
      <selection activeCell="I21" sqref="I21"/>
    </sheetView>
  </sheetViews>
  <sheetFormatPr defaultRowHeight="15" x14ac:dyDescent="0.25"/>
  <cols>
    <col min="1" max="1" width="17" customWidth="1"/>
  </cols>
  <sheetData>
    <row r="1" spans="1:5" x14ac:dyDescent="0.25">
      <c r="B1" t="s">
        <v>33</v>
      </c>
      <c r="C1" t="s">
        <v>34</v>
      </c>
      <c r="D1" t="s">
        <v>9</v>
      </c>
      <c r="E1" t="s">
        <v>10</v>
      </c>
    </row>
    <row r="2" spans="1:5" x14ac:dyDescent="0.25">
      <c r="A2" t="s">
        <v>31</v>
      </c>
      <c r="B2">
        <v>30.998999999999999</v>
      </c>
      <c r="C2">
        <v>78.894000000000005</v>
      </c>
      <c r="D2">
        <v>54.9465</v>
      </c>
    </row>
    <row r="3" spans="1:5" x14ac:dyDescent="0.25">
      <c r="A3" t="s">
        <v>27</v>
      </c>
      <c r="B3">
        <v>33.372999999999998</v>
      </c>
      <c r="C3">
        <v>89.039000000000001</v>
      </c>
      <c r="D3">
        <v>61.206000000000003</v>
      </c>
    </row>
    <row r="4" spans="1:5" x14ac:dyDescent="0.25">
      <c r="A4" t="s">
        <v>25</v>
      </c>
      <c r="B4">
        <v>48.96</v>
      </c>
      <c r="C4">
        <v>138.10400000000001</v>
      </c>
      <c r="D4">
        <v>93.532000000000011</v>
      </c>
      <c r="E4">
        <v>1.6151389136982674E-2</v>
      </c>
    </row>
    <row r="5" spans="1:5" x14ac:dyDescent="0.25">
      <c r="A5" t="s">
        <v>28</v>
      </c>
      <c r="B5">
        <v>33.762999999999998</v>
      </c>
      <c r="C5">
        <v>100.104</v>
      </c>
      <c r="D5">
        <v>66.933499999999995</v>
      </c>
      <c r="E5">
        <v>5.9419314617703112E-2</v>
      </c>
    </row>
    <row r="6" spans="1:5" x14ac:dyDescent="0.25">
      <c r="A6" t="s">
        <v>32</v>
      </c>
      <c r="B6">
        <v>53.798999999999999</v>
      </c>
      <c r="C6">
        <v>145.84100000000001</v>
      </c>
      <c r="D6">
        <v>99.820000000000007</v>
      </c>
      <c r="E6">
        <v>2.8695499838374973E-2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D39EA-3470-4BE7-B1D8-A82E391FBC94}">
  <dimension ref="A1:N3"/>
  <sheetViews>
    <sheetView workbookViewId="0">
      <selection sqref="A1:N3"/>
    </sheetView>
  </sheetViews>
  <sheetFormatPr defaultRowHeight="15" x14ac:dyDescent="0.25"/>
  <cols>
    <col min="1" max="1" width="15.5703125" customWidth="1"/>
  </cols>
  <sheetData>
    <row r="1" spans="1:14" x14ac:dyDescent="0.25">
      <c r="B1" s="4" t="s">
        <v>31</v>
      </c>
      <c r="C1" s="4"/>
      <c r="D1" s="4"/>
      <c r="E1" s="4"/>
      <c r="F1" s="4"/>
      <c r="G1" s="3"/>
      <c r="H1" s="4" t="s">
        <v>27</v>
      </c>
      <c r="I1" s="4"/>
      <c r="J1" s="4"/>
      <c r="K1" s="4"/>
      <c r="L1" s="4"/>
    </row>
    <row r="2" spans="1:14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s="5" t="s">
        <v>9</v>
      </c>
      <c r="H2" t="s">
        <v>40</v>
      </c>
      <c r="I2" t="s">
        <v>41</v>
      </c>
      <c r="J2" t="s">
        <v>42</v>
      </c>
      <c r="K2" t="s">
        <v>43</v>
      </c>
      <c r="L2" t="s">
        <v>44</v>
      </c>
      <c r="M2" s="5" t="s">
        <v>9</v>
      </c>
      <c r="N2" s="5" t="s">
        <v>47</v>
      </c>
    </row>
    <row r="3" spans="1:14" x14ac:dyDescent="0.25">
      <c r="A3" s="7" t="s">
        <v>46</v>
      </c>
      <c r="B3">
        <v>175</v>
      </c>
      <c r="C3">
        <v>363</v>
      </c>
      <c r="D3">
        <v>297</v>
      </c>
      <c r="E3">
        <v>332</v>
      </c>
      <c r="F3">
        <v>328</v>
      </c>
      <c r="G3">
        <v>299</v>
      </c>
      <c r="H3">
        <v>145</v>
      </c>
      <c r="I3">
        <v>150</v>
      </c>
      <c r="J3">
        <v>165</v>
      </c>
      <c r="K3">
        <v>166</v>
      </c>
      <c r="L3">
        <v>163</v>
      </c>
      <c r="M3">
        <v>157.80000000000001</v>
      </c>
      <c r="N3">
        <v>2.6907774425455303E-3</v>
      </c>
    </row>
  </sheetData>
  <mergeCells count="2">
    <mergeCell ref="B1:F1"/>
    <mergeCell ref="H1:L1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21D6A-6D3E-4D4F-B073-8CBCFC16BEB4}">
  <dimension ref="A1:O3"/>
  <sheetViews>
    <sheetView workbookViewId="0">
      <selection activeCell="F8" sqref="F8"/>
    </sheetView>
  </sheetViews>
  <sheetFormatPr defaultRowHeight="15" x14ac:dyDescent="0.25"/>
  <cols>
    <col min="1" max="1" width="20" customWidth="1"/>
  </cols>
  <sheetData>
    <row r="1" spans="1:15" x14ac:dyDescent="0.25">
      <c r="B1" s="4" t="s">
        <v>31</v>
      </c>
      <c r="C1" s="4"/>
      <c r="D1" s="4"/>
      <c r="E1" s="4"/>
      <c r="F1" s="4"/>
      <c r="G1" s="3"/>
      <c r="H1" s="4" t="s">
        <v>27</v>
      </c>
      <c r="I1" s="4"/>
      <c r="J1" s="4"/>
      <c r="K1" s="4"/>
      <c r="L1" s="4"/>
    </row>
    <row r="2" spans="1:15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s="5" t="s">
        <v>9</v>
      </c>
      <c r="H2" t="s">
        <v>40</v>
      </c>
      <c r="I2" t="s">
        <v>41</v>
      </c>
      <c r="J2" t="s">
        <v>42</v>
      </c>
      <c r="K2" t="s">
        <v>43</v>
      </c>
      <c r="L2" t="s">
        <v>44</v>
      </c>
      <c r="M2" t="s">
        <v>45</v>
      </c>
      <c r="N2" s="5" t="s">
        <v>9</v>
      </c>
      <c r="O2" s="5" t="s">
        <v>47</v>
      </c>
    </row>
    <row r="3" spans="1:15" x14ac:dyDescent="0.25">
      <c r="A3" t="s">
        <v>48</v>
      </c>
      <c r="B3">
        <v>0.23100000000000001</v>
      </c>
      <c r="C3">
        <v>0.69099999999999995</v>
      </c>
      <c r="D3">
        <v>0.45100000000000001</v>
      </c>
      <c r="E3">
        <v>0.34699999999999998</v>
      </c>
      <c r="F3">
        <v>0.441</v>
      </c>
      <c r="G3">
        <v>0.43219999999999997</v>
      </c>
      <c r="H3">
        <v>0.68400000000000005</v>
      </c>
      <c r="I3">
        <v>0.42599999999999999</v>
      </c>
      <c r="J3">
        <v>0.53500000000000003</v>
      </c>
      <c r="K3">
        <v>0.70899999999999996</v>
      </c>
      <c r="L3">
        <v>0.629</v>
      </c>
      <c r="M3">
        <v>0.59799999999999998</v>
      </c>
      <c r="N3">
        <v>0.59682999999999997</v>
      </c>
      <c r="O3">
        <v>7.5880000000000003E-2</v>
      </c>
    </row>
  </sheetData>
  <mergeCells count="2">
    <mergeCell ref="B1:F1"/>
    <mergeCell ref="H1:L1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EFC2B-AC65-4D88-802D-E823D913F68F}">
  <dimension ref="A1:M3"/>
  <sheetViews>
    <sheetView workbookViewId="0">
      <selection activeCell="K14" sqref="K14"/>
    </sheetView>
  </sheetViews>
  <sheetFormatPr defaultRowHeight="15" x14ac:dyDescent="0.25"/>
  <cols>
    <col min="1" max="1" width="27.140625" customWidth="1"/>
  </cols>
  <sheetData>
    <row r="1" spans="1:13" x14ac:dyDescent="0.25">
      <c r="B1" s="4" t="s">
        <v>31</v>
      </c>
      <c r="C1" s="4"/>
      <c r="D1" s="4"/>
      <c r="E1" s="4"/>
      <c r="F1" s="4"/>
      <c r="G1" s="3"/>
      <c r="H1" s="4" t="s">
        <v>27</v>
      </c>
      <c r="I1" s="4"/>
      <c r="J1" s="4"/>
      <c r="K1" s="4"/>
    </row>
    <row r="2" spans="1:13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s="5" t="s">
        <v>9</v>
      </c>
      <c r="H2" t="s">
        <v>40</v>
      </c>
      <c r="I2" t="s">
        <v>41</v>
      </c>
      <c r="J2" t="s">
        <v>42</v>
      </c>
      <c r="K2" t="s">
        <v>43</v>
      </c>
      <c r="L2" s="5" t="s">
        <v>9</v>
      </c>
      <c r="M2" s="5" t="s">
        <v>47</v>
      </c>
    </row>
    <row r="3" spans="1:13" x14ac:dyDescent="0.25">
      <c r="A3" s="7" t="s">
        <v>49</v>
      </c>
      <c r="B3">
        <v>1.370635013</v>
      </c>
      <c r="C3">
        <v>1.3311697240103348</v>
      </c>
      <c r="D3">
        <v>1.0686044619999999</v>
      </c>
      <c r="E3">
        <v>1.4742230000000001</v>
      </c>
      <c r="F3">
        <v>1.481009434</v>
      </c>
      <c r="G3">
        <v>1.3451299999999999</v>
      </c>
      <c r="H3">
        <v>1.65863</v>
      </c>
      <c r="I3">
        <v>1.9023806999999999</v>
      </c>
      <c r="J3">
        <v>1.371915</v>
      </c>
      <c r="K3">
        <v>1.91487655</v>
      </c>
      <c r="L3">
        <v>1.7119500000000001</v>
      </c>
      <c r="M3">
        <v>3.5150000000000001E-2</v>
      </c>
    </row>
  </sheetData>
  <mergeCells count="2">
    <mergeCell ref="B1:F1"/>
    <mergeCell ref="H1:K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1372f5f-8e19-4efb-8afe-8eac20a980c4}" enabled="1" method="Standard" siteId="{a25fff9c-3f63-4fb2-9a8a-d9bdd0321f9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 3H</vt:lpstr>
      <vt:lpstr>Fig 3I</vt:lpstr>
      <vt:lpstr>Fig 3J</vt:lpstr>
      <vt:lpstr>Fig 6D</vt:lpstr>
      <vt:lpstr>Fig 6E</vt:lpstr>
      <vt:lpstr>Fig 6F</vt:lpstr>
      <vt:lpstr>Fig 6G</vt:lpstr>
      <vt:lpstr>Fig 6H WB</vt:lpstr>
      <vt:lpstr>Fig 6H</vt:lpstr>
      <vt:lpstr>Fig 6J</vt:lpstr>
      <vt:lpstr>Fig 6K</vt:lpstr>
      <vt:lpstr>Fig 6L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Wu, Jie, Ph.D.</dc:creator>
  <cp:lastModifiedBy>Wu, Jie, Ph.D.</cp:lastModifiedBy>
  <dcterms:created xsi:type="dcterms:W3CDTF">2015-06-05T18:17:20Z</dcterms:created>
  <dcterms:modified xsi:type="dcterms:W3CDTF">2024-09-25T22:51:15Z</dcterms:modified>
</cp:coreProperties>
</file>