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S:\$Pre-menopausal_manuscript\Manuscript\Nat-Comm._Rebuttal\"/>
    </mc:Choice>
  </mc:AlternateContent>
  <xr:revisionPtr revIDLastSave="0" documentId="13_ncr:1_{E44B11A1-A164-4D08-980C-0F9DECED8A8F}" xr6:coauthVersionLast="47" xr6:coauthVersionMax="47" xr10:uidLastSave="{00000000-0000-0000-0000-000000000000}"/>
  <bookViews>
    <workbookView xWindow="30705" yWindow="1860" windowWidth="21600" windowHeight="11385" activeTab="2" xr2:uid="{00000000-000D-0000-FFFF-FFFF00000000}"/>
  </bookViews>
  <sheets>
    <sheet name="Abbreviations" sheetId="3" r:id="rId1"/>
    <sheet name="Quality filters" sheetId="2" r:id="rId2"/>
    <sheet name="Drop-seq" sheetId="4" r:id="rId3"/>
    <sheet name="10x Genomics" sheetId="5" r:id="rId4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</xcalcf:calcFeatures>
    </ext>
  </extLst>
</workbook>
</file>

<file path=xl/calcChain.xml><?xml version="1.0" encoding="utf-8"?>
<calcChain xmlns="http://schemas.openxmlformats.org/spreadsheetml/2006/main">
  <c r="D35" i="2" l="1"/>
  <c r="C35" i="2"/>
</calcChain>
</file>

<file path=xl/sharedStrings.xml><?xml version="1.0" encoding="utf-8"?>
<sst xmlns="http://schemas.openxmlformats.org/spreadsheetml/2006/main" count="532" uniqueCount="256">
  <si>
    <t>3041A</t>
  </si>
  <si>
    <t>3041F</t>
  </si>
  <si>
    <t>3061A</t>
  </si>
  <si>
    <t>3203A</t>
  </si>
  <si>
    <t>3203F</t>
  </si>
  <si>
    <t>3295F</t>
  </si>
  <si>
    <t>3296A</t>
  </si>
  <si>
    <t>3296F</t>
  </si>
  <si>
    <t>3369A</t>
  </si>
  <si>
    <t>3369F</t>
  </si>
  <si>
    <t>3391A</t>
  </si>
  <si>
    <t>3391F</t>
  </si>
  <si>
    <t>2509A</t>
  </si>
  <si>
    <t>2509F</t>
  </si>
  <si>
    <t>3508A</t>
  </si>
  <si>
    <t>3508F</t>
  </si>
  <si>
    <t>3586A</t>
  </si>
  <si>
    <t>3586F</t>
  </si>
  <si>
    <t>3604A</t>
  </si>
  <si>
    <t>3604F</t>
  </si>
  <si>
    <t>3619A</t>
  </si>
  <si>
    <t>3619F</t>
  </si>
  <si>
    <t>3636A</t>
  </si>
  <si>
    <t>3636F</t>
  </si>
  <si>
    <t>3643A</t>
  </si>
  <si>
    <t>3643F</t>
  </si>
  <si>
    <t>3668A</t>
  </si>
  <si>
    <t>3668F</t>
  </si>
  <si>
    <t>3669A</t>
  </si>
  <si>
    <t>3669F</t>
  </si>
  <si>
    <t>3679A</t>
  </si>
  <si>
    <t>3679F</t>
  </si>
  <si>
    <t>Total</t>
  </si>
  <si>
    <t>&lt;5%</t>
  </si>
  <si>
    <t>&lt;10%</t>
  </si>
  <si>
    <t>&lt;15%</t>
  </si>
  <si>
    <t>&lt;20%</t>
  </si>
  <si>
    <t>No. cells</t>
  </si>
  <si>
    <t>before filtering</t>
  </si>
  <si>
    <t>after filtering</t>
  </si>
  <si>
    <t>Mitochondrial content  %</t>
  </si>
  <si>
    <t>post-menopausal
(n = 12)
46,111 cells</t>
  </si>
  <si>
    <t>pre-menopausal
(n = 20)
85,107 cells</t>
  </si>
  <si>
    <t>B/P1</t>
  </si>
  <si>
    <t>B/ plasma cells subtype 1</t>
  </si>
  <si>
    <t>B/P2</t>
  </si>
  <si>
    <t>B/ plasma cells subtype 2</t>
  </si>
  <si>
    <t>CE</t>
  </si>
  <si>
    <t>Cilliated epithelial cells</t>
  </si>
  <si>
    <t>EN1</t>
  </si>
  <si>
    <t>Endothelial cells subtype 1</t>
  </si>
  <si>
    <t>EN2</t>
  </si>
  <si>
    <t>Endothelial cells subtype 2</t>
  </si>
  <si>
    <t>LE</t>
  </si>
  <si>
    <t>Lymphatic endothelial cells</t>
  </si>
  <si>
    <t>MA</t>
  </si>
  <si>
    <t>Mast cells</t>
  </si>
  <si>
    <t>MN</t>
  </si>
  <si>
    <t>Monocytes</t>
  </si>
  <si>
    <t>MP</t>
  </si>
  <si>
    <t>Macrophages</t>
  </si>
  <si>
    <t>P/V1</t>
  </si>
  <si>
    <t>Pericytes/ vascular smooth muscle cells subtype 1</t>
  </si>
  <si>
    <t>P/V2</t>
  </si>
  <si>
    <t>Pericytes/ vascular smooth muscle cells subtype 2</t>
  </si>
  <si>
    <t>SE1</t>
  </si>
  <si>
    <t>Secretory epithelial cells subtype 1</t>
  </si>
  <si>
    <t>SE2</t>
  </si>
  <si>
    <t>Secretory epithelial cells subtype 2</t>
  </si>
  <si>
    <t>SE3</t>
  </si>
  <si>
    <t>Secretory epithelial cells subtype 3</t>
  </si>
  <si>
    <t>SE-post</t>
  </si>
  <si>
    <t>Post-menopausal secretory epithelial cells</t>
  </si>
  <si>
    <t>SE-post specific</t>
  </si>
  <si>
    <t>Post-menopausal specific secretory epithelial cells</t>
  </si>
  <si>
    <t>SM</t>
  </si>
  <si>
    <t>Smooth muscle cells</t>
  </si>
  <si>
    <t>ST1</t>
  </si>
  <si>
    <t>Stromal cells subtype 1</t>
  </si>
  <si>
    <t>ST2</t>
  </si>
  <si>
    <t>Stromal cells subtype 2</t>
  </si>
  <si>
    <t>ST3</t>
  </si>
  <si>
    <t>Stromal cells subtype 3</t>
  </si>
  <si>
    <t>T/NK</t>
  </si>
  <si>
    <t>T/ natural killer cells</t>
  </si>
  <si>
    <t>F</t>
  </si>
  <si>
    <t>Fimbria</t>
  </si>
  <si>
    <t>I</t>
  </si>
  <si>
    <t>Isthmus</t>
  </si>
  <si>
    <t>A</t>
  </si>
  <si>
    <t>Ampulla</t>
  </si>
  <si>
    <t>pre-</t>
  </si>
  <si>
    <t>pre-menopausal</t>
  </si>
  <si>
    <t>post-</t>
  </si>
  <si>
    <t>post-menopausal</t>
  </si>
  <si>
    <t>Column</t>
  </si>
  <si>
    <t>Description</t>
  </si>
  <si>
    <t>Gene</t>
  </si>
  <si>
    <t>Leading gene name of transcript</t>
  </si>
  <si>
    <t>baseMean</t>
  </si>
  <si>
    <t>Mean gene expression</t>
  </si>
  <si>
    <t>log2FoldChange</t>
  </si>
  <si>
    <t>Log2 fold change of mean expression</t>
  </si>
  <si>
    <t>avglog2FC</t>
  </si>
  <si>
    <t>Average Log2 fold change of mean expression</t>
  </si>
  <si>
    <t>pct.1</t>
  </si>
  <si>
    <t>Percentage of cells expressing the gene/feature in indentity 1</t>
  </si>
  <si>
    <t>pct.2</t>
  </si>
  <si>
    <t>Percentage of cells expressing the gene/feature in indentity 2</t>
  </si>
  <si>
    <t>lfcSE</t>
  </si>
  <si>
    <t>The standard error estimate for the log2fold change stimate</t>
  </si>
  <si>
    <t>stat</t>
  </si>
  <si>
    <t>The value of the test statistic for the gene or transcript</t>
  </si>
  <si>
    <t>pvalue</t>
  </si>
  <si>
    <t>p-value indicating statistical significance</t>
  </si>
  <si>
    <t>padj</t>
  </si>
  <si>
    <t>p-value indicating statistical significance of the differential expression</t>
  </si>
  <si>
    <t>FC</t>
  </si>
  <si>
    <t>Fold change of mean expression</t>
  </si>
  <si>
    <t>Sample ID</t>
  </si>
  <si>
    <t>Assay</t>
  </si>
  <si>
    <t>Bead Lot</t>
  </si>
  <si>
    <t>Bead Size</t>
  </si>
  <si>
    <t>Run By</t>
  </si>
  <si>
    <t>drop size
(um)</t>
  </si>
  <si>
    <t>WTA PCR
cycles</t>
  </si>
  <si>
    <t># wells
WTA</t>
  </si>
  <si>
    <t>Indices
Used</t>
  </si>
  <si>
    <t>Library &amp; Index
Sequenced</t>
  </si>
  <si>
    <t>Drop-seq</t>
  </si>
  <si>
    <t>012819A</t>
  </si>
  <si>
    <t>&gt;40um</t>
  </si>
  <si>
    <t>JX et al</t>
  </si>
  <si>
    <t>Submitted 9% x 2, Nextseq</t>
  </si>
  <si>
    <t>Submitted 9% x 2/25%, Nextseq</t>
  </si>
  <si>
    <t>Cell Viability</t>
  </si>
  <si>
    <t>Date</t>
  </si>
  <si>
    <t>Run Type</t>
  </si>
  <si>
    <t>User</t>
  </si>
  <si>
    <t>Project</t>
  </si>
  <si>
    <t>Viability</t>
  </si>
  <si>
    <t>Target Cell/Nuclei</t>
  </si>
  <si>
    <t>Index</t>
  </si>
  <si>
    <t>Sequenced</t>
  </si>
  <si>
    <t>RNA</t>
  </si>
  <si>
    <t>CZI:FCA</t>
  </si>
  <si>
    <t>3203: ampulla</t>
  </si>
  <si>
    <t>C7</t>
  </si>
  <si>
    <t>submitted, 25%, Nextseq</t>
  </si>
  <si>
    <t>3203: Fimbriae</t>
  </si>
  <si>
    <t>C8</t>
  </si>
  <si>
    <t>ATAC</t>
  </si>
  <si>
    <t>N/A</t>
  </si>
  <si>
    <t>B2</t>
  </si>
  <si>
    <t>submitted 25%/50%, Nextseq</t>
  </si>
  <si>
    <t>B3</t>
  </si>
  <si>
    <t>3296: ampulla</t>
  </si>
  <si>
    <t>E10</t>
  </si>
  <si>
    <t>3296: Fimbriae</t>
  </si>
  <si>
    <t>E11</t>
  </si>
  <si>
    <t>3295: ampulla</t>
  </si>
  <si>
    <t>F2</t>
  </si>
  <si>
    <t>submitted, 33%, Nextseq</t>
  </si>
  <si>
    <t>3295: Fimbriae</t>
  </si>
  <si>
    <t>F3</t>
  </si>
  <si>
    <t>RZ</t>
  </si>
  <si>
    <t>NA</t>
  </si>
  <si>
    <t>SI-NA-C08</t>
  </si>
  <si>
    <t>SI-NA-C09</t>
  </si>
  <si>
    <t>SI-NA-C12</t>
  </si>
  <si>
    <t>SI-NA-D01</t>
  </si>
  <si>
    <t>submitted 33%/50%, Nextseq</t>
  </si>
  <si>
    <t>3369: ampulla</t>
  </si>
  <si>
    <t>SI-GA-H01</t>
  </si>
  <si>
    <t>3369: Fimbriae</t>
  </si>
  <si>
    <t>SI-GA-H02</t>
  </si>
  <si>
    <t>SI-NA-E05</t>
  </si>
  <si>
    <t>SI-NA-E06</t>
  </si>
  <si>
    <t>HE</t>
  </si>
  <si>
    <t>3391: ampulla</t>
  </si>
  <si>
    <t>SI-GA-B1</t>
  </si>
  <si>
    <t>submitted 33%, Nextseq</t>
  </si>
  <si>
    <t>3391: Fimbriae</t>
  </si>
  <si>
    <t>SI-GA-B2</t>
  </si>
  <si>
    <t>SI-NA-F3</t>
  </si>
  <si>
    <t>SI-NA-F4</t>
  </si>
  <si>
    <t>FCA: Pre</t>
  </si>
  <si>
    <t>2509: ampulla</t>
  </si>
  <si>
    <t>SI-GA-H3</t>
  </si>
  <si>
    <t>submitted 20%, Novaseq sp1</t>
  </si>
  <si>
    <t>2509: fimbriea</t>
  </si>
  <si>
    <t>SI-GA-H4</t>
  </si>
  <si>
    <t>SI-NA-C5</t>
  </si>
  <si>
    <t>SI-NA-C6</t>
  </si>
  <si>
    <t>FCA:pre</t>
  </si>
  <si>
    <t>3508: Ampulla</t>
  </si>
  <si>
    <t>SI-GA-D7</t>
  </si>
  <si>
    <t>3508: Fimbriae</t>
  </si>
  <si>
    <t>SI-GA-D9</t>
  </si>
  <si>
    <t>SI-NA-H5</t>
  </si>
  <si>
    <t>SI-NA-H6</t>
  </si>
  <si>
    <t>FCA: pre</t>
  </si>
  <si>
    <t>3586: ampulla</t>
  </si>
  <si>
    <t>SI-GA-G1</t>
  </si>
  <si>
    <t>submitted 20%, Novaseq, sp1</t>
  </si>
  <si>
    <t>3586: fimbriae</t>
  </si>
  <si>
    <t>SI-GA-G2</t>
  </si>
  <si>
    <t>SI-NA-B5</t>
  </si>
  <si>
    <t>SI-NA-B6</t>
  </si>
  <si>
    <t>3604: ampulla</t>
  </si>
  <si>
    <t>SI-GA-G5</t>
  </si>
  <si>
    <t>3604: fimbriea</t>
  </si>
  <si>
    <t>SI-GA-G6</t>
  </si>
  <si>
    <t>SI-NA-B9</t>
  </si>
  <si>
    <t>3604: fimbriae</t>
  </si>
  <si>
    <t>SI-NA-B10</t>
  </si>
  <si>
    <t>3619: ampulla</t>
  </si>
  <si>
    <t>SI-GA-G12</t>
  </si>
  <si>
    <t>3619: fimbriae</t>
  </si>
  <si>
    <t>SI-GA-H1</t>
  </si>
  <si>
    <t>SI-NA-C2</t>
  </si>
  <si>
    <t>SI-NA-C3</t>
  </si>
  <si>
    <t>3636: ampulla</t>
  </si>
  <si>
    <t>SI-GA-H5</t>
  </si>
  <si>
    <t>submitted 7.7%, Novaseq S2</t>
  </si>
  <si>
    <t>3636: fimbriae</t>
  </si>
  <si>
    <t>SI-GA-H6</t>
  </si>
  <si>
    <t>SI-NA-C7</t>
  </si>
  <si>
    <t>SI-NA-C8</t>
  </si>
  <si>
    <t>3643: ampulla</t>
  </si>
  <si>
    <t>SI-GA-H7</t>
  </si>
  <si>
    <t>3643: fimbriae</t>
  </si>
  <si>
    <t>SI-GA-H8</t>
  </si>
  <si>
    <t>SI-NA-C9</t>
  </si>
  <si>
    <t>SI-NA-C10</t>
  </si>
  <si>
    <t>3668: ampulla</t>
  </si>
  <si>
    <t>SI-GA-A4</t>
  </si>
  <si>
    <t>3668: fimbriae</t>
  </si>
  <si>
    <t>SI-GA-A5</t>
  </si>
  <si>
    <t>SI-NA-D6</t>
  </si>
  <si>
    <t>SI-NA-D7</t>
  </si>
  <si>
    <t>3669: ampulla</t>
  </si>
  <si>
    <t>SI-GA-A1</t>
  </si>
  <si>
    <t>3669: fimbriae</t>
  </si>
  <si>
    <t>SI-GA-A2</t>
  </si>
  <si>
    <t>SI-NA-D3</t>
  </si>
  <si>
    <t>SI-NA-D4</t>
  </si>
  <si>
    <t>3679: ampulla</t>
  </si>
  <si>
    <t>SI-GA-A7</t>
  </si>
  <si>
    <t>3679: fimbriae</t>
  </si>
  <si>
    <t>SI-GA-A8</t>
  </si>
  <si>
    <t>SI-NA-D9</t>
  </si>
  <si>
    <t>SI-NA-D10</t>
  </si>
  <si>
    <t>SO/ HE</t>
  </si>
  <si>
    <t xml:space="preserve">SO </t>
  </si>
  <si>
    <t>PCR Cycles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</si>
</sst>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%"/>
  </numFmts>
  <fonts count="20" x14ac:knownFonts="1">
    <font>
      <sz val="12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2"/>
      <color rgb="FF006100"/>
      <name val="Calibri"/>
      <family val="2"/>
      <scheme val="minor"/>
    </font>
    <font>
      <sz val="12"/>
      <color rgb="FF9C0006"/>
      <name val="Calibri"/>
      <family val="2"/>
      <scheme val="minor"/>
    </font>
    <font>
      <sz val="12"/>
      <color rgb="FF9C5700"/>
      <name val="Calibri"/>
      <family val="2"/>
      <scheme val="minor"/>
    </font>
    <font>
      <sz val="12"/>
      <color rgb="FF3F3F76"/>
      <name val="Calibri"/>
      <family val="2"/>
      <scheme val="minor"/>
    </font>
    <font>
      <b/>
      <sz val="12"/>
      <color rgb="FF3F3F3F"/>
      <name val="Calibri"/>
      <family val="2"/>
      <scheme val="minor"/>
    </font>
    <font>
      <b/>
      <sz val="12"/>
      <color rgb="FFFA7D00"/>
      <name val="Calibri"/>
      <family val="2"/>
      <scheme val="minor"/>
    </font>
    <font>
      <sz val="12"/>
      <color rgb="FFFA7D00"/>
      <name val="Calibri"/>
      <family val="2"/>
      <scheme val="minor"/>
    </font>
    <font>
      <b/>
      <sz val="12"/>
      <color theme="0"/>
      <name val="Calibri"/>
      <family val="2"/>
      <scheme val="minor"/>
    </font>
    <font>
      <sz val="12"/>
      <color rgb="FFFF0000"/>
      <name val="Calibri"/>
      <family val="2"/>
      <scheme val="minor"/>
    </font>
    <font>
      <i/>
      <sz val="12"/>
      <color rgb="FF7F7F7F"/>
      <name val="Calibri"/>
      <family val="2"/>
      <scheme val="minor"/>
    </font>
    <font>
      <b/>
      <sz val="12"/>
      <color theme="1"/>
      <name val="Calibri"/>
      <family val="2"/>
      <scheme val="minor"/>
    </font>
    <font>
      <sz val="12"/>
      <color theme="0"/>
      <name val="Calibri"/>
      <family val="2"/>
      <scheme val="minor"/>
    </font>
    <font>
      <sz val="12"/>
      <name val="Calibri"/>
      <family val="2"/>
    </font>
    <font>
      <b/>
      <sz val="12"/>
      <name val="Calibri"/>
      <family val="2"/>
    </font>
  </fonts>
  <fills count="35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rgb="FFFFFF00"/>
        <bgColor indexed="64"/>
      </patternFill>
    </fill>
    <fill>
      <patternFill patternType="solid">
        <fgColor rgb="FFFFFFFF"/>
        <bgColor rgb="FFFFFFFF"/>
      </patternFill>
    </fill>
  </fills>
  <borders count="37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</borders>
  <cellStyleXfs count="43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9" fontId="1" fillId="0" borderId="0" applyFont="0" applyFill="0" applyBorder="0" applyAlignment="0" applyProtection="0"/>
  </cellStyleXfs>
  <cellXfs count="51">
    <xf numFmtId="0" fontId="0" fillId="0" borderId="0" xfId="0"/>
    <xf numFmtId="0" fontId="0" fillId="0" borderId="10" xfId="0" applyBorder="1"/>
    <xf numFmtId="164" fontId="0" fillId="0" borderId="10" xfId="42" applyNumberFormat="1" applyFont="1" applyBorder="1"/>
    <xf numFmtId="164" fontId="0" fillId="33" borderId="10" xfId="42" applyNumberFormat="1" applyFont="1" applyFill="1" applyBorder="1"/>
    <xf numFmtId="0" fontId="16" fillId="0" borderId="0" xfId="0" applyFont="1"/>
    <xf numFmtId="0" fontId="16" fillId="0" borderId="11" xfId="0" applyFont="1" applyBorder="1" applyAlignment="1">
      <alignment horizontal="center"/>
    </xf>
    <xf numFmtId="0" fontId="0" fillId="0" borderId="15" xfId="0" applyBorder="1"/>
    <xf numFmtId="0" fontId="0" fillId="0" borderId="16" xfId="0" applyBorder="1"/>
    <xf numFmtId="0" fontId="0" fillId="0" borderId="17" xfId="0" applyBorder="1"/>
    <xf numFmtId="0" fontId="0" fillId="0" borderId="18" xfId="0" applyBorder="1"/>
    <xf numFmtId="0" fontId="16" fillId="0" borderId="27" xfId="0" applyFont="1" applyBorder="1"/>
    <xf numFmtId="0" fontId="16" fillId="0" borderId="26" xfId="0" applyFont="1" applyBorder="1"/>
    <xf numFmtId="0" fontId="16" fillId="0" borderId="10" xfId="0" applyFont="1" applyBorder="1" applyAlignment="1">
      <alignment wrapText="1"/>
    </xf>
    <xf numFmtId="0" fontId="16" fillId="0" borderId="10" xfId="0" applyFont="1" applyBorder="1" applyAlignment="1">
      <alignment horizontal="center" vertical="center" wrapText="1"/>
    </xf>
    <xf numFmtId="0" fontId="0" fillId="0" borderId="0" xfId="0" applyAlignment="1">
      <alignment wrapText="1"/>
    </xf>
    <xf numFmtId="0" fontId="16" fillId="0" borderId="0" xfId="0" applyFont="1" applyAlignment="1">
      <alignment horizontal="center" wrapText="1"/>
    </xf>
    <xf numFmtId="0" fontId="0" fillId="0" borderId="23" xfId="0" applyBorder="1" applyAlignment="1">
      <alignment horizontal="right" wrapText="1"/>
    </xf>
    <xf numFmtId="9" fontId="0" fillId="0" borderId="23" xfId="0" applyNumberFormat="1" applyBorder="1" applyAlignment="1">
      <alignment horizontal="right" wrapText="1"/>
    </xf>
    <xf numFmtId="0" fontId="0" fillId="0" borderId="10" xfId="0" applyBorder="1" applyAlignment="1">
      <alignment horizontal="right" wrapText="1"/>
    </xf>
    <xf numFmtId="9" fontId="0" fillId="0" borderId="10" xfId="0" applyNumberFormat="1" applyBorder="1" applyAlignment="1">
      <alignment horizontal="right" wrapText="1"/>
    </xf>
    <xf numFmtId="0" fontId="16" fillId="0" borderId="0" xfId="0" applyFont="1" applyAlignment="1">
      <alignment wrapText="1"/>
    </xf>
    <xf numFmtId="0" fontId="18" fillId="0" borderId="0" xfId="0" applyFont="1" applyAlignment="1">
      <alignment horizontal="center" wrapText="1"/>
    </xf>
    <xf numFmtId="14" fontId="18" fillId="0" borderId="21" xfId="0" applyNumberFormat="1" applyFont="1" applyBorder="1" applyAlignment="1">
      <alignment horizontal="center" wrapText="1"/>
    </xf>
    <xf numFmtId="0" fontId="18" fillId="0" borderId="21" xfId="0" applyFont="1" applyBorder="1" applyAlignment="1">
      <alignment horizontal="center" wrapText="1"/>
    </xf>
    <xf numFmtId="0" fontId="18" fillId="0" borderId="22" xfId="0" applyFont="1" applyBorder="1" applyAlignment="1">
      <alignment horizontal="center" wrapText="1"/>
    </xf>
    <xf numFmtId="9" fontId="18" fillId="0" borderId="21" xfId="0" applyNumberFormat="1" applyFont="1" applyBorder="1" applyAlignment="1">
      <alignment horizontal="center" wrapText="1"/>
    </xf>
    <xf numFmtId="14" fontId="18" fillId="0" borderId="19" xfId="0" applyNumberFormat="1" applyFont="1" applyBorder="1" applyAlignment="1">
      <alignment horizontal="center" wrapText="1"/>
    </xf>
    <xf numFmtId="0" fontId="18" fillId="0" borderId="19" xfId="0" applyFont="1" applyBorder="1" applyAlignment="1">
      <alignment horizontal="center" wrapText="1"/>
    </xf>
    <xf numFmtId="9" fontId="18" fillId="0" borderId="19" xfId="0" applyNumberFormat="1" applyFont="1" applyBorder="1" applyAlignment="1">
      <alignment horizontal="center" wrapText="1"/>
    </xf>
    <xf numFmtId="0" fontId="18" fillId="0" borderId="20" xfId="0" applyFont="1" applyBorder="1" applyAlignment="1">
      <alignment horizontal="center" wrapText="1"/>
    </xf>
    <xf numFmtId="0" fontId="0" fillId="34" borderId="19" xfId="0" applyFill="1" applyBorder="1" applyAlignment="1">
      <alignment horizontal="center" wrapText="1"/>
    </xf>
    <xf numFmtId="14" fontId="19" fillId="0" borderId="24" xfId="0" applyNumberFormat="1" applyFont="1" applyBorder="1" applyAlignment="1">
      <alignment horizontal="center" vertical="center" wrapText="1"/>
    </xf>
    <xf numFmtId="0" fontId="19" fillId="0" borderId="24" xfId="0" applyFont="1" applyBorder="1" applyAlignment="1">
      <alignment horizontal="center" vertical="center" wrapText="1"/>
    </xf>
    <xf numFmtId="0" fontId="18" fillId="0" borderId="0" xfId="0" applyFont="1" applyAlignment="1">
      <alignment horizontal="center" vertical="center" wrapText="1"/>
    </xf>
    <xf numFmtId="0" fontId="0" fillId="0" borderId="0" xfId="0" applyAlignment="1">
      <alignment vertical="center" wrapText="1"/>
    </xf>
    <xf numFmtId="0" fontId="16" fillId="0" borderId="12" xfId="0" applyFont="1" applyBorder="1" applyAlignment="1">
      <alignment horizontal="center"/>
    </xf>
    <xf numFmtId="0" fontId="16" fillId="0" borderId="13" xfId="0" applyFont="1" applyBorder="1" applyAlignment="1">
      <alignment horizontal="center"/>
    </xf>
    <xf numFmtId="0" fontId="16" fillId="0" borderId="14" xfId="0" applyFont="1" applyBorder="1" applyAlignment="1">
      <alignment horizontal="center"/>
    </xf>
    <xf numFmtId="0" fontId="0" fillId="0" borderId="10" xfId="0" applyBorder="1" applyAlignment="1">
      <alignment horizontal="center" vertical="center" wrapText="1"/>
    </xf>
    <xf numFmtId="0" fontId="0" fillId="0" borderId="10" xfId="0" applyBorder="1" applyAlignment="1">
      <alignment horizontal="center" vertical="center"/>
    </xf>
    <xf numFmtId="0" fontId="16" fillId="0" borderId="28" xfId="0" applyFont="1" applyBorder="1" applyAlignment="1">
      <alignment horizontal="center" wrapText="1"/>
    </xf>
    <xf numFmtId="0" fontId="16" fillId="0" borderId="29" xfId="0" applyFont="1" applyBorder="1" applyAlignment="1">
      <alignment horizontal="center" wrapText="1"/>
    </xf>
    <xf numFmtId="0" fontId="16" fillId="0" borderId="30" xfId="0" applyFont="1" applyBorder="1" applyAlignment="1">
      <alignment horizontal="center" wrapText="1"/>
    </xf>
    <xf numFmtId="0" fontId="16" fillId="0" borderId="31" xfId="0" applyFont="1" applyBorder="1" applyAlignment="1">
      <alignment horizontal="left" wrapText="1"/>
    </xf>
    <xf numFmtId="0" fontId="0" fillId="0" borderId="32" xfId="0" applyBorder="1" applyAlignment="1">
      <alignment horizontal="right" wrapText="1"/>
    </xf>
    <xf numFmtId="0" fontId="16" fillId="0" borderId="33" xfId="0" applyFont="1" applyBorder="1" applyAlignment="1">
      <alignment horizontal="left" wrapText="1"/>
    </xf>
    <xf numFmtId="0" fontId="0" fillId="0" borderId="34" xfId="0" applyBorder="1" applyAlignment="1">
      <alignment horizontal="right" wrapText="1"/>
    </xf>
    <xf numFmtId="0" fontId="16" fillId="0" borderId="35" xfId="0" applyFont="1" applyBorder="1" applyAlignment="1">
      <alignment horizontal="left" wrapText="1"/>
    </xf>
    <xf numFmtId="0" fontId="0" fillId="0" borderId="25" xfId="0" applyBorder="1" applyAlignment="1">
      <alignment horizontal="right" wrapText="1"/>
    </xf>
    <xf numFmtId="9" fontId="0" fillId="0" borderId="25" xfId="0" applyNumberFormat="1" applyBorder="1" applyAlignment="1">
      <alignment horizontal="right" wrapText="1"/>
    </xf>
    <xf numFmtId="0" fontId="0" fillId="0" borderId="36" xfId="0" applyBorder="1" applyAlignment="1">
      <alignment horizontal="right" wrapText="1"/>
    </xf>
  </cellXfs>
  <cellStyles count="43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Percent" xfId="42" builtinId="5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41C6C58-CF46-4DC6-ABEB-A3BE8C834E65}">
  <dimension ref="A1:B38"/>
  <sheetViews>
    <sheetView workbookViewId="0">
      <selection activeCell="K22" sqref="K22"/>
    </sheetView>
  </sheetViews>
  <sheetFormatPr defaultRowHeight="15.75" x14ac:dyDescent="0.25"/>
  <cols>
    <col min="1" max="1" width="14.75" customWidth="1"/>
    <col min="2" max="2" width="63" customWidth="1"/>
  </cols>
  <sheetData>
    <row r="1" spans="1:2" ht="16.5" thickBot="1" x14ac:dyDescent="0.3">
      <c r="A1" s="11" t="s">
        <v>95</v>
      </c>
      <c r="B1" s="10" t="s">
        <v>96</v>
      </c>
    </row>
    <row r="2" spans="1:2" x14ac:dyDescent="0.25">
      <c r="A2" s="6" t="s">
        <v>43</v>
      </c>
      <c r="B2" s="7" t="s">
        <v>44</v>
      </c>
    </row>
    <row r="3" spans="1:2" x14ac:dyDescent="0.25">
      <c r="A3" s="6" t="s">
        <v>45</v>
      </c>
      <c r="B3" s="7" t="s">
        <v>46</v>
      </c>
    </row>
    <row r="4" spans="1:2" x14ac:dyDescent="0.25">
      <c r="A4" s="6" t="s">
        <v>47</v>
      </c>
      <c r="B4" s="7" t="s">
        <v>48</v>
      </c>
    </row>
    <row r="5" spans="1:2" x14ac:dyDescent="0.25">
      <c r="A5" s="6" t="s">
        <v>49</v>
      </c>
      <c r="B5" s="7" t="s">
        <v>50</v>
      </c>
    </row>
    <row r="6" spans="1:2" x14ac:dyDescent="0.25">
      <c r="A6" s="6" t="s">
        <v>51</v>
      </c>
      <c r="B6" s="7" t="s">
        <v>52</v>
      </c>
    </row>
    <row r="7" spans="1:2" x14ac:dyDescent="0.25">
      <c r="A7" s="6" t="s">
        <v>53</v>
      </c>
      <c r="B7" s="7" t="s">
        <v>54</v>
      </c>
    </row>
    <row r="8" spans="1:2" x14ac:dyDescent="0.25">
      <c r="A8" s="6" t="s">
        <v>55</v>
      </c>
      <c r="B8" s="7" t="s">
        <v>56</v>
      </c>
    </row>
    <row r="9" spans="1:2" x14ac:dyDescent="0.25">
      <c r="A9" s="6" t="s">
        <v>57</v>
      </c>
      <c r="B9" s="7" t="s">
        <v>58</v>
      </c>
    </row>
    <row r="10" spans="1:2" x14ac:dyDescent="0.25">
      <c r="A10" s="6" t="s">
        <v>59</v>
      </c>
      <c r="B10" s="7" t="s">
        <v>60</v>
      </c>
    </row>
    <row r="11" spans="1:2" x14ac:dyDescent="0.25">
      <c r="A11" s="6" t="s">
        <v>61</v>
      </c>
      <c r="B11" s="7" t="s">
        <v>62</v>
      </c>
    </row>
    <row r="12" spans="1:2" x14ac:dyDescent="0.25">
      <c r="A12" s="6" t="s">
        <v>63</v>
      </c>
      <c r="B12" s="7" t="s">
        <v>64</v>
      </c>
    </row>
    <row r="13" spans="1:2" x14ac:dyDescent="0.25">
      <c r="A13" s="6" t="s">
        <v>65</v>
      </c>
      <c r="B13" s="7" t="s">
        <v>66</v>
      </c>
    </row>
    <row r="14" spans="1:2" x14ac:dyDescent="0.25">
      <c r="A14" s="6" t="s">
        <v>67</v>
      </c>
      <c r="B14" s="7" t="s">
        <v>68</v>
      </c>
    </row>
    <row r="15" spans="1:2" x14ac:dyDescent="0.25">
      <c r="A15" s="6" t="s">
        <v>69</v>
      </c>
      <c r="B15" s="7" t="s">
        <v>70</v>
      </c>
    </row>
    <row r="16" spans="1:2" x14ac:dyDescent="0.25">
      <c r="A16" s="6" t="s">
        <v>71</v>
      </c>
      <c r="B16" s="7" t="s">
        <v>72</v>
      </c>
    </row>
    <row r="17" spans="1:2" x14ac:dyDescent="0.25">
      <c r="A17" s="6" t="s">
        <v>73</v>
      </c>
      <c r="B17" s="7" t="s">
        <v>74</v>
      </c>
    </row>
    <row r="18" spans="1:2" x14ac:dyDescent="0.25">
      <c r="A18" s="6" t="s">
        <v>75</v>
      </c>
      <c r="B18" s="7" t="s">
        <v>76</v>
      </c>
    </row>
    <row r="19" spans="1:2" x14ac:dyDescent="0.25">
      <c r="A19" s="6" t="s">
        <v>77</v>
      </c>
      <c r="B19" s="7" t="s">
        <v>78</v>
      </c>
    </row>
    <row r="20" spans="1:2" x14ac:dyDescent="0.25">
      <c r="A20" s="6" t="s">
        <v>79</v>
      </c>
      <c r="B20" s="7" t="s">
        <v>80</v>
      </c>
    </row>
    <row r="21" spans="1:2" x14ac:dyDescent="0.25">
      <c r="A21" s="6" t="s">
        <v>81</v>
      </c>
      <c r="B21" s="7" t="s">
        <v>82</v>
      </c>
    </row>
    <row r="22" spans="1:2" x14ac:dyDescent="0.25">
      <c r="A22" s="6" t="s">
        <v>83</v>
      </c>
      <c r="B22" s="7" t="s">
        <v>84</v>
      </c>
    </row>
    <row r="23" spans="1:2" x14ac:dyDescent="0.25">
      <c r="A23" s="6" t="s">
        <v>85</v>
      </c>
      <c r="B23" s="7" t="s">
        <v>86</v>
      </c>
    </row>
    <row r="24" spans="1:2" x14ac:dyDescent="0.25">
      <c r="A24" s="6" t="s">
        <v>87</v>
      </c>
      <c r="B24" s="7" t="s">
        <v>88</v>
      </c>
    </row>
    <row r="25" spans="1:2" x14ac:dyDescent="0.25">
      <c r="A25" s="6" t="s">
        <v>89</v>
      </c>
      <c r="B25" s="7" t="s">
        <v>90</v>
      </c>
    </row>
    <row r="26" spans="1:2" x14ac:dyDescent="0.25">
      <c r="A26" s="6" t="s">
        <v>91</v>
      </c>
      <c r="B26" s="7" t="s">
        <v>92</v>
      </c>
    </row>
    <row r="27" spans="1:2" x14ac:dyDescent="0.25">
      <c r="A27" s="6" t="s">
        <v>93</v>
      </c>
      <c r="B27" s="7" t="s">
        <v>94</v>
      </c>
    </row>
    <row r="28" spans="1:2" x14ac:dyDescent="0.25">
      <c r="A28" s="6" t="s">
        <v>97</v>
      </c>
      <c r="B28" s="7" t="s">
        <v>98</v>
      </c>
    </row>
    <row r="29" spans="1:2" x14ac:dyDescent="0.25">
      <c r="A29" s="6" t="s">
        <v>99</v>
      </c>
      <c r="B29" s="7" t="s">
        <v>100</v>
      </c>
    </row>
    <row r="30" spans="1:2" x14ac:dyDescent="0.25">
      <c r="A30" s="6" t="s">
        <v>101</v>
      </c>
      <c r="B30" s="7" t="s">
        <v>102</v>
      </c>
    </row>
    <row r="31" spans="1:2" x14ac:dyDescent="0.25">
      <c r="A31" s="6" t="s">
        <v>103</v>
      </c>
      <c r="B31" s="7" t="s">
        <v>104</v>
      </c>
    </row>
    <row r="32" spans="1:2" x14ac:dyDescent="0.25">
      <c r="A32" s="6" t="s">
        <v>105</v>
      </c>
      <c r="B32" s="7" t="s">
        <v>106</v>
      </c>
    </row>
    <row r="33" spans="1:2" x14ac:dyDescent="0.25">
      <c r="A33" s="6" t="s">
        <v>107</v>
      </c>
      <c r="B33" s="7" t="s">
        <v>108</v>
      </c>
    </row>
    <row r="34" spans="1:2" x14ac:dyDescent="0.25">
      <c r="A34" s="6" t="s">
        <v>109</v>
      </c>
      <c r="B34" s="7" t="s">
        <v>110</v>
      </c>
    </row>
    <row r="35" spans="1:2" x14ac:dyDescent="0.25">
      <c r="A35" s="6" t="s">
        <v>111</v>
      </c>
      <c r="B35" s="7" t="s">
        <v>112</v>
      </c>
    </row>
    <row r="36" spans="1:2" x14ac:dyDescent="0.25">
      <c r="A36" s="6" t="s">
        <v>113</v>
      </c>
      <c r="B36" s="7" t="s">
        <v>114</v>
      </c>
    </row>
    <row r="37" spans="1:2" x14ac:dyDescent="0.25">
      <c r="A37" s="6" t="s">
        <v>115</v>
      </c>
      <c r="B37" s="7" t="s">
        <v>116</v>
      </c>
    </row>
    <row r="38" spans="1:2" x14ac:dyDescent="0.25">
      <c r="A38" s="8" t="s">
        <v>117</v>
      </c>
      <c r="B38" s="9" t="s">
        <v>118</v>
      </c>
    </row>
  </sheetData>
  <pageMargins left="0.7" right="0.7" top="0.75" bottom="0.75" header="0.3" footer="0.3"/>
  <pageSetup orientation="portrait" r:id="rId1"/>
  <headerFooter>
    <oddHeader>&amp;F</oddHeader>
    <oddFooter>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H35"/>
  <sheetViews>
    <sheetView zoomScale="112" zoomScaleNormal="112" workbookViewId="0">
      <selection activeCell="A2" sqref="A2:XFD2"/>
    </sheetView>
  </sheetViews>
  <sheetFormatPr defaultColWidth="11" defaultRowHeight="15.75" x14ac:dyDescent="0.25"/>
  <cols>
    <col min="1" max="1" width="11.875" customWidth="1"/>
    <col min="3" max="3" width="10.375" customWidth="1"/>
    <col min="4" max="4" width="8.125" customWidth="1"/>
    <col min="5" max="5" width="8.875" customWidth="1"/>
    <col min="6" max="6" width="8.75" customWidth="1"/>
    <col min="7" max="7" width="9" customWidth="1"/>
  </cols>
  <sheetData>
    <row r="1" spans="1:8" x14ac:dyDescent="0.25">
      <c r="A1" s="4"/>
      <c r="B1" s="5"/>
      <c r="C1" s="35" t="s">
        <v>37</v>
      </c>
      <c r="D1" s="36"/>
      <c r="E1" s="35" t="s">
        <v>40</v>
      </c>
      <c r="F1" s="37"/>
      <c r="G1" s="37"/>
      <c r="H1" s="36"/>
    </row>
    <row r="2" spans="1:8" s="14" customFormat="1" ht="31.5" x14ac:dyDescent="0.25">
      <c r="A2" s="12"/>
      <c r="B2" s="12"/>
      <c r="C2" s="12" t="s">
        <v>38</v>
      </c>
      <c r="D2" s="12" t="s">
        <v>39</v>
      </c>
      <c r="E2" s="13" t="s">
        <v>33</v>
      </c>
      <c r="F2" s="13" t="s">
        <v>34</v>
      </c>
      <c r="G2" s="13" t="s">
        <v>35</v>
      </c>
      <c r="H2" s="13" t="s">
        <v>36</v>
      </c>
    </row>
    <row r="3" spans="1:8" ht="15.95" customHeight="1" x14ac:dyDescent="0.25">
      <c r="A3" s="38" t="s">
        <v>41</v>
      </c>
      <c r="B3" s="1" t="s">
        <v>0</v>
      </c>
      <c r="C3" s="1">
        <v>938</v>
      </c>
      <c r="D3" s="1">
        <v>443</v>
      </c>
      <c r="E3" s="2">
        <v>1.7000000000000001E-2</v>
      </c>
      <c r="F3" s="2">
        <v>0.115</v>
      </c>
      <c r="G3" s="2">
        <v>0.29299999999999998</v>
      </c>
      <c r="H3" s="3">
        <v>0.47699999999999998</v>
      </c>
    </row>
    <row r="4" spans="1:8" ht="15.95" customHeight="1" x14ac:dyDescent="0.25">
      <c r="A4" s="39"/>
      <c r="B4" s="1" t="s">
        <v>1</v>
      </c>
      <c r="C4" s="1">
        <v>651</v>
      </c>
      <c r="D4" s="1">
        <v>434</v>
      </c>
      <c r="E4" s="2">
        <v>0.04</v>
      </c>
      <c r="F4" s="2">
        <v>0.22</v>
      </c>
      <c r="G4" s="2">
        <v>0.49</v>
      </c>
      <c r="H4" s="3">
        <v>0.69</v>
      </c>
    </row>
    <row r="5" spans="1:8" x14ac:dyDescent="0.25">
      <c r="A5" s="39"/>
      <c r="B5" s="1" t="s">
        <v>2</v>
      </c>
      <c r="C5" s="1">
        <v>728</v>
      </c>
      <c r="D5" s="1">
        <v>630</v>
      </c>
      <c r="E5" s="2">
        <v>0.11</v>
      </c>
      <c r="F5" s="2">
        <v>0.47</v>
      </c>
      <c r="G5" s="2">
        <v>0.75</v>
      </c>
      <c r="H5" s="3">
        <v>0.89</v>
      </c>
    </row>
    <row r="6" spans="1:8" x14ac:dyDescent="0.25">
      <c r="A6" s="39"/>
      <c r="B6" s="1" t="s">
        <v>3</v>
      </c>
      <c r="C6" s="1">
        <v>5272</v>
      </c>
      <c r="D6" s="1">
        <v>4763</v>
      </c>
      <c r="E6" s="2">
        <v>4.5999999999999999E-2</v>
      </c>
      <c r="F6" s="2">
        <v>0.55700000000000005</v>
      </c>
      <c r="G6" s="2">
        <v>0.83199999999999996</v>
      </c>
      <c r="H6" s="3">
        <v>0.90300000000000002</v>
      </c>
    </row>
    <row r="7" spans="1:8" x14ac:dyDescent="0.25">
      <c r="A7" s="39"/>
      <c r="B7" s="1" t="s">
        <v>4</v>
      </c>
      <c r="C7" s="1">
        <v>4515</v>
      </c>
      <c r="D7" s="1">
        <v>4245</v>
      </c>
      <c r="E7" s="2">
        <v>0.22700000000000001</v>
      </c>
      <c r="F7" s="2">
        <v>0.7</v>
      </c>
      <c r="G7" s="2">
        <v>0.89700000000000002</v>
      </c>
      <c r="H7" s="3">
        <v>0.94</v>
      </c>
    </row>
    <row r="8" spans="1:8" x14ac:dyDescent="0.25">
      <c r="A8" s="39"/>
      <c r="B8" s="1" t="s">
        <v>5</v>
      </c>
      <c r="C8" s="1">
        <v>7336</v>
      </c>
      <c r="D8" s="1">
        <v>6252</v>
      </c>
      <c r="E8" s="2">
        <v>0.14699999999999999</v>
      </c>
      <c r="F8" s="2">
        <v>0.63600000000000001</v>
      </c>
      <c r="G8" s="2">
        <v>0.79300000000000004</v>
      </c>
      <c r="H8" s="3">
        <v>0.85199999999999998</v>
      </c>
    </row>
    <row r="9" spans="1:8" x14ac:dyDescent="0.25">
      <c r="A9" s="39"/>
      <c r="B9" s="1" t="s">
        <v>6</v>
      </c>
      <c r="C9" s="1">
        <v>7488</v>
      </c>
      <c r="D9" s="1">
        <v>6526</v>
      </c>
      <c r="E9" s="2">
        <v>0.13300000000000001</v>
      </c>
      <c r="F9" s="2">
        <v>0.68700000000000006</v>
      </c>
      <c r="G9" s="2">
        <v>0.82799999999999996</v>
      </c>
      <c r="H9" s="3">
        <v>0.872</v>
      </c>
    </row>
    <row r="10" spans="1:8" x14ac:dyDescent="0.25">
      <c r="A10" s="39"/>
      <c r="B10" s="1" t="s">
        <v>7</v>
      </c>
      <c r="C10" s="1">
        <v>9928</v>
      </c>
      <c r="D10" s="1">
        <v>9229</v>
      </c>
      <c r="E10" s="2">
        <v>0.19400000000000001</v>
      </c>
      <c r="F10" s="2">
        <v>0.77100000000000002</v>
      </c>
      <c r="G10" s="2">
        <v>0.89500000000000002</v>
      </c>
      <c r="H10" s="3">
        <v>0.93</v>
      </c>
    </row>
    <row r="11" spans="1:8" x14ac:dyDescent="0.25">
      <c r="A11" s="39"/>
      <c r="B11" s="1" t="s">
        <v>8</v>
      </c>
      <c r="C11" s="1">
        <v>6432</v>
      </c>
      <c r="D11" s="1">
        <v>4956</v>
      </c>
      <c r="E11" s="2">
        <v>0.125</v>
      </c>
      <c r="F11" s="2">
        <v>0.48899999999999999</v>
      </c>
      <c r="G11" s="2">
        <v>0.68600000000000005</v>
      </c>
      <c r="H11" s="3">
        <v>0.77100000000000002</v>
      </c>
    </row>
    <row r="12" spans="1:8" x14ac:dyDescent="0.25">
      <c r="A12" s="39"/>
      <c r="B12" s="1" t="s">
        <v>9</v>
      </c>
      <c r="C12" s="1">
        <v>4546</v>
      </c>
      <c r="D12" s="1">
        <v>2958</v>
      </c>
      <c r="E12" s="2">
        <v>7.0000000000000007E-2</v>
      </c>
      <c r="F12" s="2">
        <v>0.33</v>
      </c>
      <c r="G12" s="2">
        <v>0.54</v>
      </c>
      <c r="H12" s="3">
        <v>0.65</v>
      </c>
    </row>
    <row r="13" spans="1:8" x14ac:dyDescent="0.25">
      <c r="A13" s="39"/>
      <c r="B13" s="1" t="s">
        <v>10</v>
      </c>
      <c r="C13" s="1">
        <v>2752</v>
      </c>
      <c r="D13" s="1">
        <v>2358</v>
      </c>
      <c r="E13" s="2">
        <v>8.6999999999999994E-2</v>
      </c>
      <c r="F13" s="2">
        <v>0.52300000000000002</v>
      </c>
      <c r="G13" s="2">
        <v>0.77400000000000002</v>
      </c>
      <c r="H13" s="3">
        <v>0.85699999999999998</v>
      </c>
    </row>
    <row r="14" spans="1:8" x14ac:dyDescent="0.25">
      <c r="A14" s="39"/>
      <c r="B14" s="1" t="s">
        <v>11</v>
      </c>
      <c r="C14" s="1">
        <v>3769</v>
      </c>
      <c r="D14" s="1">
        <v>3317</v>
      </c>
      <c r="E14" s="2">
        <v>0.115</v>
      </c>
      <c r="F14" s="2">
        <v>0.60499999999999998</v>
      </c>
      <c r="G14" s="2">
        <v>0.81799999999999995</v>
      </c>
      <c r="H14" s="3">
        <v>0.88</v>
      </c>
    </row>
    <row r="15" spans="1:8" x14ac:dyDescent="0.25">
      <c r="A15" s="38" t="s">
        <v>42</v>
      </c>
      <c r="B15" s="1" t="s">
        <v>12</v>
      </c>
      <c r="C15" s="1">
        <v>5028</v>
      </c>
      <c r="D15" s="1">
        <v>4719</v>
      </c>
      <c r="E15" s="2">
        <v>0.51400000000000001</v>
      </c>
      <c r="F15" s="2">
        <v>0.84699999999999998</v>
      </c>
      <c r="G15" s="2">
        <v>0.91</v>
      </c>
      <c r="H15" s="3">
        <v>0.93899999999999995</v>
      </c>
    </row>
    <row r="16" spans="1:8" x14ac:dyDescent="0.25">
      <c r="A16" s="39"/>
      <c r="B16" s="1" t="s">
        <v>13</v>
      </c>
      <c r="C16" s="1">
        <v>4790</v>
      </c>
      <c r="D16" s="1">
        <v>4436</v>
      </c>
      <c r="E16" s="2">
        <v>0.312</v>
      </c>
      <c r="F16" s="2">
        <v>0.80800000000000005</v>
      </c>
      <c r="G16" s="2">
        <v>0.89500000000000002</v>
      </c>
      <c r="H16" s="3">
        <v>0.92600000000000005</v>
      </c>
    </row>
    <row r="17" spans="1:8" x14ac:dyDescent="0.25">
      <c r="A17" s="39"/>
      <c r="B17" s="1" t="s">
        <v>14</v>
      </c>
      <c r="C17" s="1">
        <v>7606</v>
      </c>
      <c r="D17" s="1">
        <v>6626</v>
      </c>
      <c r="E17" s="2">
        <v>0.23400000000000001</v>
      </c>
      <c r="F17" s="2">
        <v>0.60299999999999998</v>
      </c>
      <c r="G17" s="2">
        <v>0.80100000000000005</v>
      </c>
      <c r="H17" s="3">
        <v>0.871</v>
      </c>
    </row>
    <row r="18" spans="1:8" x14ac:dyDescent="0.25">
      <c r="A18" s="39"/>
      <c r="B18" s="1" t="s">
        <v>15</v>
      </c>
      <c r="C18" s="1">
        <v>4891</v>
      </c>
      <c r="D18" s="1">
        <v>4488</v>
      </c>
      <c r="E18" s="2">
        <v>0.27200000000000002</v>
      </c>
      <c r="F18" s="2">
        <v>0.745</v>
      </c>
      <c r="G18" s="2">
        <v>0.878</v>
      </c>
      <c r="H18" s="3">
        <v>0.91800000000000004</v>
      </c>
    </row>
    <row r="19" spans="1:8" x14ac:dyDescent="0.25">
      <c r="A19" s="39"/>
      <c r="B19" s="1" t="s">
        <v>16</v>
      </c>
      <c r="C19" s="1">
        <v>4703</v>
      </c>
      <c r="D19" s="1">
        <v>3807</v>
      </c>
      <c r="E19" s="2">
        <v>0.317</v>
      </c>
      <c r="F19" s="2">
        <v>0.627</v>
      </c>
      <c r="G19" s="2">
        <v>0.745</v>
      </c>
      <c r="H19" s="3">
        <v>0.80900000000000005</v>
      </c>
    </row>
    <row r="20" spans="1:8" x14ac:dyDescent="0.25">
      <c r="A20" s="39"/>
      <c r="B20" s="1" t="s">
        <v>17</v>
      </c>
      <c r="C20" s="1">
        <v>2777</v>
      </c>
      <c r="D20" s="1">
        <v>2364</v>
      </c>
      <c r="E20" s="2">
        <v>0.40899999999999997</v>
      </c>
      <c r="F20" s="2">
        <v>0.70699999999999996</v>
      </c>
      <c r="G20" s="2">
        <v>0.80600000000000005</v>
      </c>
      <c r="H20" s="3">
        <v>0.85099999999999998</v>
      </c>
    </row>
    <row r="21" spans="1:8" ht="15.95" customHeight="1" x14ac:dyDescent="0.25">
      <c r="A21" s="39"/>
      <c r="B21" s="1" t="s">
        <v>18</v>
      </c>
      <c r="C21" s="1">
        <v>5342</v>
      </c>
      <c r="D21" s="1">
        <v>4590</v>
      </c>
      <c r="E21" s="2">
        <v>0.24</v>
      </c>
      <c r="F21" s="2">
        <v>0.65300000000000002</v>
      </c>
      <c r="G21" s="2">
        <v>0.79300000000000004</v>
      </c>
      <c r="H21" s="3">
        <v>0.85899999999999999</v>
      </c>
    </row>
    <row r="22" spans="1:8" ht="15.95" customHeight="1" x14ac:dyDescent="0.25">
      <c r="A22" s="39"/>
      <c r="B22" s="1" t="s">
        <v>19</v>
      </c>
      <c r="C22" s="1">
        <v>5227</v>
      </c>
      <c r="D22" s="1">
        <v>4879</v>
      </c>
      <c r="E22" s="2">
        <v>0.46800000000000003</v>
      </c>
      <c r="F22" s="2">
        <v>0.81399999999999995</v>
      </c>
      <c r="G22" s="2">
        <v>0.90200000000000002</v>
      </c>
      <c r="H22" s="3">
        <v>0.93300000000000005</v>
      </c>
    </row>
    <row r="23" spans="1:8" x14ac:dyDescent="0.25">
      <c r="A23" s="39"/>
      <c r="B23" s="1" t="s">
        <v>20</v>
      </c>
      <c r="C23" s="1">
        <v>7184</v>
      </c>
      <c r="D23" s="1">
        <v>6202</v>
      </c>
      <c r="E23" s="2">
        <v>0.17699999999999999</v>
      </c>
      <c r="F23" s="2">
        <v>0.61399999999999999</v>
      </c>
      <c r="G23" s="2">
        <v>0.79300000000000004</v>
      </c>
      <c r="H23" s="3">
        <v>0.86299999999999999</v>
      </c>
    </row>
    <row r="24" spans="1:8" x14ac:dyDescent="0.25">
      <c r="A24" s="39"/>
      <c r="B24" s="1" t="s">
        <v>21</v>
      </c>
      <c r="C24" s="1">
        <v>6571</v>
      </c>
      <c r="D24" s="1">
        <v>5988</v>
      </c>
      <c r="E24" s="2">
        <v>0.17699999999999999</v>
      </c>
      <c r="F24" s="2">
        <v>0.70899999999999996</v>
      </c>
      <c r="G24" s="2">
        <v>0.871</v>
      </c>
      <c r="H24" s="3">
        <v>0.91100000000000003</v>
      </c>
    </row>
    <row r="25" spans="1:8" x14ac:dyDescent="0.25">
      <c r="A25" s="39"/>
      <c r="B25" s="1" t="s">
        <v>22</v>
      </c>
      <c r="C25" s="1">
        <v>7240</v>
      </c>
      <c r="D25" s="1">
        <v>5405</v>
      </c>
      <c r="E25" s="2">
        <v>0.27</v>
      </c>
      <c r="F25" s="2">
        <v>0.58199999999999996</v>
      </c>
      <c r="G25" s="2">
        <v>0.7</v>
      </c>
      <c r="H25" s="3">
        <v>0.747</v>
      </c>
    </row>
    <row r="26" spans="1:8" x14ac:dyDescent="0.25">
      <c r="A26" s="39"/>
      <c r="B26" s="1" t="s">
        <v>23</v>
      </c>
      <c r="C26" s="1">
        <v>6742</v>
      </c>
      <c r="D26" s="1">
        <v>6329</v>
      </c>
      <c r="E26" s="2">
        <v>0.57999999999999996</v>
      </c>
      <c r="F26" s="2">
        <v>0.86</v>
      </c>
      <c r="G26" s="2">
        <v>0.91800000000000004</v>
      </c>
      <c r="H26" s="3">
        <v>0.93899999999999995</v>
      </c>
    </row>
    <row r="27" spans="1:8" x14ac:dyDescent="0.25">
      <c r="A27" s="39"/>
      <c r="B27" s="1" t="s">
        <v>24</v>
      </c>
      <c r="C27" s="1">
        <v>5683</v>
      </c>
      <c r="D27" s="1">
        <v>5296</v>
      </c>
      <c r="E27" s="2">
        <v>0.41799999999999998</v>
      </c>
      <c r="F27" s="2">
        <v>0.79600000000000004</v>
      </c>
      <c r="G27" s="2">
        <v>0.89200000000000002</v>
      </c>
      <c r="H27" s="3">
        <v>0.93200000000000005</v>
      </c>
    </row>
    <row r="28" spans="1:8" x14ac:dyDescent="0.25">
      <c r="A28" s="39"/>
      <c r="B28" s="1" t="s">
        <v>25</v>
      </c>
      <c r="C28" s="1">
        <v>3948</v>
      </c>
      <c r="D28" s="1">
        <v>3136</v>
      </c>
      <c r="E28" s="2">
        <v>0.35899999999999999</v>
      </c>
      <c r="F28" s="2">
        <v>0.58899999999999997</v>
      </c>
      <c r="G28" s="2">
        <v>0.71799999999999997</v>
      </c>
      <c r="H28" s="3">
        <v>0.79400000000000004</v>
      </c>
    </row>
    <row r="29" spans="1:8" x14ac:dyDescent="0.25">
      <c r="A29" s="39"/>
      <c r="B29" s="1" t="s">
        <v>26</v>
      </c>
      <c r="C29" s="1">
        <v>1594</v>
      </c>
      <c r="D29" s="1">
        <v>1535</v>
      </c>
      <c r="E29" s="2">
        <v>0.63900000000000001</v>
      </c>
      <c r="F29" s="2">
        <v>0.90200000000000002</v>
      </c>
      <c r="G29" s="2">
        <v>0.94499999999999995</v>
      </c>
      <c r="H29" s="3">
        <v>0.96299999999999997</v>
      </c>
    </row>
    <row r="30" spans="1:8" x14ac:dyDescent="0.25">
      <c r="A30" s="39"/>
      <c r="B30" s="1" t="s">
        <v>27</v>
      </c>
      <c r="C30" s="1">
        <v>3115</v>
      </c>
      <c r="D30" s="1">
        <v>3009</v>
      </c>
      <c r="E30" s="2">
        <v>0.439</v>
      </c>
      <c r="F30" s="2">
        <v>0.90100000000000002</v>
      </c>
      <c r="G30" s="2">
        <v>0.95</v>
      </c>
      <c r="H30" s="3">
        <v>0.96599999999999997</v>
      </c>
    </row>
    <row r="31" spans="1:8" x14ac:dyDescent="0.25">
      <c r="A31" s="39"/>
      <c r="B31" s="1" t="s">
        <v>28</v>
      </c>
      <c r="C31" s="1">
        <v>5716</v>
      </c>
      <c r="D31" s="1">
        <v>5067</v>
      </c>
      <c r="E31" s="2">
        <v>0.33300000000000002</v>
      </c>
      <c r="F31" s="2">
        <v>0.69899999999999995</v>
      </c>
      <c r="G31" s="2">
        <v>0.83099999999999996</v>
      </c>
      <c r="H31" s="3">
        <v>0.88600000000000001</v>
      </c>
    </row>
    <row r="32" spans="1:8" x14ac:dyDescent="0.25">
      <c r="A32" s="39"/>
      <c r="B32" s="1" t="s">
        <v>29</v>
      </c>
      <c r="C32" s="1">
        <v>1487</v>
      </c>
      <c r="D32" s="1">
        <v>1324</v>
      </c>
      <c r="E32" s="2">
        <v>0.48199999999999998</v>
      </c>
      <c r="F32" s="2">
        <v>0.76100000000000001</v>
      </c>
      <c r="G32" s="2">
        <v>0.84099999999999997</v>
      </c>
      <c r="H32" s="3">
        <v>0.89</v>
      </c>
    </row>
    <row r="33" spans="1:8" x14ac:dyDescent="0.25">
      <c r="A33" s="39"/>
      <c r="B33" s="1" t="s">
        <v>30</v>
      </c>
      <c r="C33" s="1">
        <v>3237</v>
      </c>
      <c r="D33" s="1">
        <v>2949</v>
      </c>
      <c r="E33" s="2">
        <v>0.312</v>
      </c>
      <c r="F33" s="2">
        <v>0.76100000000000001</v>
      </c>
      <c r="G33" s="2">
        <v>0.875</v>
      </c>
      <c r="H33" s="3">
        <v>0.91100000000000003</v>
      </c>
    </row>
    <row r="34" spans="1:8" x14ac:dyDescent="0.25">
      <c r="A34" s="39"/>
      <c r="B34" s="1" t="s">
        <v>31</v>
      </c>
      <c r="C34" s="1">
        <v>3099</v>
      </c>
      <c r="D34" s="1">
        <v>2958</v>
      </c>
      <c r="E34" s="2">
        <v>0.58399999999999996</v>
      </c>
      <c r="F34" s="2">
        <v>0.877</v>
      </c>
      <c r="G34" s="2">
        <v>0.93400000000000005</v>
      </c>
      <c r="H34" s="3">
        <v>0.95499999999999996</v>
      </c>
    </row>
    <row r="35" spans="1:8" x14ac:dyDescent="0.25">
      <c r="A35" s="1" t="s">
        <v>32</v>
      </c>
      <c r="B35" s="1"/>
      <c r="C35" s="1">
        <f>SUM(C3:C34)</f>
        <v>150335</v>
      </c>
      <c r="D35" s="1">
        <f>SUM(D3:D34)</f>
        <v>131218</v>
      </c>
    </row>
  </sheetData>
  <mergeCells count="4">
    <mergeCell ref="C1:D1"/>
    <mergeCell ref="E1:H1"/>
    <mergeCell ref="A3:A14"/>
    <mergeCell ref="A15:A34"/>
  </mergeCells>
  <pageMargins left="0.7" right="0.7" top="0.75" bottom="0.75" header="0.3" footer="0.3"/>
  <pageSetup orientation="portrait" r:id="rId1"/>
  <headerFooter>
    <oddHeader>&amp;F</oddHeader>
    <oddFooter>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121913F-6CBF-47C0-AF4C-D08998403E3D}">
  <dimension ref="A1:K4"/>
  <sheetViews>
    <sheetView tabSelected="1" workbookViewId="0">
      <selection activeCell="H10" sqref="H10"/>
    </sheetView>
  </sheetViews>
  <sheetFormatPr defaultColWidth="11.125" defaultRowHeight="15.75" x14ac:dyDescent="0.25"/>
  <cols>
    <col min="1" max="1" width="8.5" style="20" customWidth="1"/>
    <col min="2" max="2" width="11.125" style="14"/>
    <col min="3" max="3" width="8.375" style="14" customWidth="1"/>
    <col min="4" max="4" width="10.75" style="14" customWidth="1"/>
    <col min="5" max="5" width="10.625" style="14" customWidth="1"/>
    <col min="6" max="6" width="11.125" style="14"/>
    <col min="7" max="7" width="10.375" style="14" customWidth="1"/>
    <col min="8" max="8" width="11.125" style="14"/>
    <col min="9" max="9" width="9.5" style="14" customWidth="1"/>
    <col min="10" max="10" width="9" style="14" customWidth="1"/>
    <col min="11" max="16384" width="11.125" style="14"/>
  </cols>
  <sheetData>
    <row r="1" spans="1:11" s="15" customFormat="1" ht="48" thickBot="1" x14ac:dyDescent="0.3">
      <c r="A1" s="40" t="s">
        <v>119</v>
      </c>
      <c r="B1" s="41" t="s">
        <v>120</v>
      </c>
      <c r="C1" s="41" t="s">
        <v>135</v>
      </c>
      <c r="D1" s="41" t="s">
        <v>121</v>
      </c>
      <c r="E1" s="41" t="s">
        <v>122</v>
      </c>
      <c r="F1" s="41" t="s">
        <v>123</v>
      </c>
      <c r="G1" s="41" t="s">
        <v>124</v>
      </c>
      <c r="H1" s="41" t="s">
        <v>125</v>
      </c>
      <c r="I1" s="41" t="s">
        <v>126</v>
      </c>
      <c r="J1" s="41" t="s">
        <v>127</v>
      </c>
      <c r="K1" s="42" t="s">
        <v>128</v>
      </c>
    </row>
    <row r="2" spans="1:11" ht="47.25" x14ac:dyDescent="0.25">
      <c r="A2" s="43" t="s">
        <v>0</v>
      </c>
      <c r="B2" s="16" t="s">
        <v>129</v>
      </c>
      <c r="C2" s="17">
        <v>0.74</v>
      </c>
      <c r="D2" s="16" t="s">
        <v>130</v>
      </c>
      <c r="E2" s="16" t="s">
        <v>131</v>
      </c>
      <c r="F2" s="16" t="s">
        <v>132</v>
      </c>
      <c r="G2" s="16">
        <v>125</v>
      </c>
      <c r="H2" s="16">
        <v>15</v>
      </c>
      <c r="I2" s="16">
        <v>6</v>
      </c>
      <c r="J2" s="16">
        <v>701</v>
      </c>
      <c r="K2" s="44" t="s">
        <v>133</v>
      </c>
    </row>
    <row r="3" spans="1:11" ht="47.25" x14ac:dyDescent="0.25">
      <c r="A3" s="45" t="s">
        <v>1</v>
      </c>
      <c r="B3" s="18" t="s">
        <v>129</v>
      </c>
      <c r="C3" s="19">
        <v>0.95</v>
      </c>
      <c r="D3" s="18" t="s">
        <v>130</v>
      </c>
      <c r="E3" s="18" t="s">
        <v>131</v>
      </c>
      <c r="F3" s="18" t="s">
        <v>132</v>
      </c>
      <c r="G3" s="18">
        <v>125</v>
      </c>
      <c r="H3" s="18">
        <v>15</v>
      </c>
      <c r="I3" s="18">
        <v>8</v>
      </c>
      <c r="J3" s="18">
        <v>703</v>
      </c>
      <c r="K3" s="46" t="s">
        <v>133</v>
      </c>
    </row>
    <row r="4" spans="1:11" ht="48" thickBot="1" x14ac:dyDescent="0.3">
      <c r="A4" s="47" t="s">
        <v>2</v>
      </c>
      <c r="B4" s="48" t="s">
        <v>129</v>
      </c>
      <c r="C4" s="49">
        <v>0.85</v>
      </c>
      <c r="D4" s="48" t="s">
        <v>130</v>
      </c>
      <c r="E4" s="48" t="s">
        <v>131</v>
      </c>
      <c r="F4" s="48" t="s">
        <v>132</v>
      </c>
      <c r="G4" s="48">
        <v>125</v>
      </c>
      <c r="H4" s="48">
        <v>15</v>
      </c>
      <c r="I4" s="48">
        <v>12</v>
      </c>
      <c r="J4" s="48">
        <v>709</v>
      </c>
      <c r="K4" s="50" t="s">
        <v>134</v>
      </c>
    </row>
  </sheetData>
  <pageMargins left="0.7" right="0.7" top="0.75" bottom="0.75" header="0.3" footer="0.3"/>
  <pageSetup orientation="landscape" r:id="rId1"/>
  <headerFooter>
    <oddHeader>&amp;F</oddHeader>
    <oddFooter>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C5894DC-3708-4D3F-BD06-8B6E327FC6D1}">
  <dimension ref="A1:AE61"/>
  <sheetViews>
    <sheetView workbookViewId="0">
      <selection activeCell="M9" sqref="M9"/>
    </sheetView>
  </sheetViews>
  <sheetFormatPr defaultRowHeight="15.75" x14ac:dyDescent="0.25"/>
  <cols>
    <col min="1" max="1" width="12.125" style="14" customWidth="1"/>
    <col min="2" max="2" width="10.25" style="14" customWidth="1"/>
    <col min="3" max="3" width="9.625" style="14" customWidth="1"/>
    <col min="4" max="4" width="9" style="14"/>
    <col min="5" max="5" width="15.5" style="14" customWidth="1"/>
    <col min="6" max="6" width="9.75" style="14" customWidth="1"/>
    <col min="7" max="7" width="11.375" style="14" customWidth="1"/>
    <col min="8" max="8" width="8.875" style="14" customWidth="1"/>
    <col min="9" max="9" width="10.375" style="14" customWidth="1"/>
    <col min="10" max="10" width="26.125" style="14" customWidth="1"/>
    <col min="11" max="16384" width="9" style="14"/>
  </cols>
  <sheetData>
    <row r="1" spans="1:31" s="34" customFormat="1" ht="41.25" customHeight="1" thickBot="1" x14ac:dyDescent="0.3">
      <c r="A1" s="31" t="s">
        <v>136</v>
      </c>
      <c r="B1" s="32" t="s">
        <v>137</v>
      </c>
      <c r="C1" s="32" t="s">
        <v>138</v>
      </c>
      <c r="D1" s="32" t="s">
        <v>139</v>
      </c>
      <c r="E1" s="32" t="s">
        <v>119</v>
      </c>
      <c r="F1" s="32" t="s">
        <v>140</v>
      </c>
      <c r="G1" s="32" t="s">
        <v>141</v>
      </c>
      <c r="H1" s="32" t="s">
        <v>255</v>
      </c>
      <c r="I1" s="32" t="s">
        <v>142</v>
      </c>
      <c r="J1" s="32" t="s">
        <v>143</v>
      </c>
      <c r="K1" s="33"/>
      <c r="L1" s="33"/>
      <c r="M1" s="33"/>
      <c r="N1" s="33"/>
      <c r="O1" s="33"/>
      <c r="P1" s="33"/>
      <c r="Q1" s="33"/>
      <c r="R1" s="33"/>
      <c r="S1" s="33"/>
      <c r="T1" s="33"/>
      <c r="U1" s="33"/>
      <c r="V1" s="33"/>
      <c r="W1" s="33"/>
      <c r="X1" s="33"/>
      <c r="Y1" s="33"/>
      <c r="Z1" s="33"/>
      <c r="AA1" s="33"/>
      <c r="AB1" s="33"/>
      <c r="AC1" s="33"/>
      <c r="AD1" s="33"/>
      <c r="AE1" s="33"/>
    </row>
    <row r="2" spans="1:31" ht="15" customHeight="1" x14ac:dyDescent="0.25">
      <c r="A2" s="22">
        <v>44082</v>
      </c>
      <c r="B2" s="23" t="s">
        <v>144</v>
      </c>
      <c r="C2" s="23" t="s">
        <v>253</v>
      </c>
      <c r="D2" s="23" t="s">
        <v>145</v>
      </c>
      <c r="E2" s="24" t="s">
        <v>146</v>
      </c>
      <c r="F2" s="25">
        <v>0.75</v>
      </c>
      <c r="G2" s="23">
        <v>10000</v>
      </c>
      <c r="H2" s="23">
        <v>15</v>
      </c>
      <c r="I2" s="23" t="s">
        <v>147</v>
      </c>
      <c r="J2" s="23" t="s">
        <v>148</v>
      </c>
      <c r="K2" s="21"/>
      <c r="L2" s="21"/>
      <c r="M2" s="21"/>
      <c r="N2" s="21"/>
      <c r="O2" s="21"/>
      <c r="P2" s="21"/>
      <c r="Q2" s="21"/>
      <c r="R2" s="21"/>
      <c r="S2" s="21"/>
      <c r="T2" s="21"/>
      <c r="U2" s="21"/>
      <c r="V2" s="21"/>
      <c r="W2" s="21"/>
      <c r="X2" s="21"/>
      <c r="Y2" s="21"/>
      <c r="Z2" s="21"/>
      <c r="AA2" s="21"/>
      <c r="AB2" s="21"/>
      <c r="AC2" s="21"/>
      <c r="AD2" s="21"/>
      <c r="AE2" s="21"/>
    </row>
    <row r="3" spans="1:31" ht="15" customHeight="1" x14ac:dyDescent="0.25">
      <c r="A3" s="26">
        <v>44082</v>
      </c>
      <c r="B3" s="27" t="s">
        <v>144</v>
      </c>
      <c r="C3" s="23" t="s">
        <v>253</v>
      </c>
      <c r="D3" s="23" t="s">
        <v>145</v>
      </c>
      <c r="E3" s="24" t="s">
        <v>149</v>
      </c>
      <c r="F3" s="28">
        <v>0.73</v>
      </c>
      <c r="G3" s="27">
        <v>10000</v>
      </c>
      <c r="H3" s="27">
        <v>15</v>
      </c>
      <c r="I3" s="27" t="s">
        <v>150</v>
      </c>
      <c r="J3" s="27" t="s">
        <v>148</v>
      </c>
      <c r="K3" s="21"/>
      <c r="L3" s="21"/>
      <c r="M3" s="21"/>
      <c r="N3" s="21"/>
      <c r="O3" s="21"/>
      <c r="P3" s="21"/>
      <c r="Q3" s="21"/>
      <c r="R3" s="21"/>
      <c r="S3" s="21"/>
      <c r="T3" s="21"/>
      <c r="U3" s="21"/>
      <c r="V3" s="21"/>
      <c r="W3" s="21"/>
      <c r="X3" s="21"/>
      <c r="Y3" s="21"/>
      <c r="Z3" s="21"/>
      <c r="AA3" s="21"/>
      <c r="AB3" s="21"/>
      <c r="AC3" s="21"/>
      <c r="AD3" s="21"/>
      <c r="AE3" s="21"/>
    </row>
    <row r="4" spans="1:31" x14ac:dyDescent="0.25">
      <c r="A4" s="26">
        <v>44082</v>
      </c>
      <c r="B4" s="27" t="s">
        <v>151</v>
      </c>
      <c r="C4" s="27" t="s">
        <v>178</v>
      </c>
      <c r="D4" s="27" t="s">
        <v>145</v>
      </c>
      <c r="E4" s="29" t="s">
        <v>146</v>
      </c>
      <c r="F4" s="28">
        <v>0.75</v>
      </c>
      <c r="G4" s="27">
        <v>10000</v>
      </c>
      <c r="H4" s="27" t="s">
        <v>152</v>
      </c>
      <c r="I4" s="27" t="s">
        <v>153</v>
      </c>
      <c r="J4" s="27" t="s">
        <v>154</v>
      </c>
      <c r="K4" s="21"/>
      <c r="L4" s="21"/>
      <c r="M4" s="21"/>
      <c r="N4" s="21"/>
      <c r="O4" s="21"/>
      <c r="P4" s="21"/>
      <c r="Q4" s="21"/>
      <c r="R4" s="21"/>
      <c r="S4" s="21"/>
      <c r="T4" s="21"/>
      <c r="U4" s="21"/>
      <c r="V4" s="21"/>
      <c r="W4" s="21"/>
      <c r="X4" s="21"/>
      <c r="Y4" s="21"/>
      <c r="Z4" s="21"/>
      <c r="AA4" s="21"/>
      <c r="AB4" s="21"/>
      <c r="AC4" s="21"/>
      <c r="AD4" s="21"/>
      <c r="AE4" s="21"/>
    </row>
    <row r="5" spans="1:31" x14ac:dyDescent="0.25">
      <c r="A5" s="26">
        <v>44082</v>
      </c>
      <c r="B5" s="27" t="s">
        <v>151</v>
      </c>
      <c r="C5" s="27" t="s">
        <v>178</v>
      </c>
      <c r="D5" s="23" t="s">
        <v>145</v>
      </c>
      <c r="E5" s="24" t="s">
        <v>149</v>
      </c>
      <c r="F5" s="28">
        <v>0.73</v>
      </c>
      <c r="G5" s="27">
        <v>10000</v>
      </c>
      <c r="H5" s="27" t="s">
        <v>152</v>
      </c>
      <c r="I5" s="27" t="s">
        <v>155</v>
      </c>
      <c r="J5" s="27" t="s">
        <v>148</v>
      </c>
      <c r="K5" s="21"/>
      <c r="L5" s="21"/>
      <c r="M5" s="21"/>
      <c r="N5" s="21"/>
      <c r="O5" s="21"/>
      <c r="P5" s="21"/>
      <c r="Q5" s="21"/>
      <c r="R5" s="21"/>
      <c r="S5" s="21"/>
      <c r="T5" s="21"/>
      <c r="U5" s="21"/>
      <c r="V5" s="21"/>
      <c r="W5" s="21"/>
      <c r="X5" s="21"/>
      <c r="Y5" s="21"/>
      <c r="Z5" s="21"/>
      <c r="AA5" s="21"/>
      <c r="AB5" s="21"/>
      <c r="AC5" s="21"/>
      <c r="AD5" s="21"/>
      <c r="AE5" s="21"/>
    </row>
    <row r="6" spans="1:31" x14ac:dyDescent="0.25">
      <c r="A6" s="26">
        <v>44152</v>
      </c>
      <c r="B6" s="27" t="s">
        <v>144</v>
      </c>
      <c r="C6" s="27" t="s">
        <v>254</v>
      </c>
      <c r="D6" s="27" t="s">
        <v>145</v>
      </c>
      <c r="E6" s="29" t="s">
        <v>156</v>
      </c>
      <c r="F6" s="28">
        <v>0.85</v>
      </c>
      <c r="G6" s="27">
        <v>8000</v>
      </c>
      <c r="H6" s="27">
        <v>15</v>
      </c>
      <c r="I6" s="27" t="s">
        <v>157</v>
      </c>
      <c r="J6" s="27" t="s">
        <v>148</v>
      </c>
      <c r="K6" s="21"/>
      <c r="L6" s="21"/>
      <c r="M6" s="21"/>
      <c r="N6" s="21"/>
      <c r="O6" s="21"/>
      <c r="P6" s="21"/>
      <c r="Q6" s="21"/>
      <c r="R6" s="21"/>
      <c r="S6" s="21"/>
      <c r="T6" s="21"/>
      <c r="U6" s="21"/>
      <c r="V6" s="21"/>
      <c r="W6" s="21"/>
      <c r="X6" s="21"/>
      <c r="Y6" s="21"/>
      <c r="Z6" s="21"/>
      <c r="AA6" s="21"/>
      <c r="AB6" s="21"/>
      <c r="AC6" s="21"/>
      <c r="AD6" s="21"/>
      <c r="AE6" s="21"/>
    </row>
    <row r="7" spans="1:31" x14ac:dyDescent="0.25">
      <c r="A7" s="26">
        <v>44152</v>
      </c>
      <c r="B7" s="27" t="s">
        <v>144</v>
      </c>
      <c r="C7" s="27" t="s">
        <v>254</v>
      </c>
      <c r="D7" s="23" t="s">
        <v>145</v>
      </c>
      <c r="E7" s="24" t="s">
        <v>158</v>
      </c>
      <c r="F7" s="28">
        <v>0.85</v>
      </c>
      <c r="G7" s="27">
        <v>8000</v>
      </c>
      <c r="H7" s="27">
        <v>15</v>
      </c>
      <c r="I7" s="27" t="s">
        <v>159</v>
      </c>
      <c r="J7" s="27" t="s">
        <v>148</v>
      </c>
      <c r="K7" s="21"/>
      <c r="L7" s="21"/>
      <c r="M7" s="21"/>
      <c r="N7" s="21"/>
      <c r="O7" s="21"/>
      <c r="P7" s="21"/>
      <c r="Q7" s="21"/>
      <c r="R7" s="21"/>
      <c r="S7" s="21"/>
      <c r="T7" s="21"/>
      <c r="U7" s="21"/>
      <c r="V7" s="21"/>
      <c r="W7" s="21"/>
      <c r="X7" s="21"/>
      <c r="Y7" s="21"/>
      <c r="Z7" s="21"/>
      <c r="AA7" s="21"/>
      <c r="AB7" s="21"/>
      <c r="AC7" s="21"/>
      <c r="AD7" s="21"/>
      <c r="AE7" s="21"/>
    </row>
    <row r="8" spans="1:31" x14ac:dyDescent="0.25">
      <c r="A8" s="26">
        <v>44152</v>
      </c>
      <c r="B8" s="27" t="s">
        <v>144</v>
      </c>
      <c r="C8" s="27" t="s">
        <v>254</v>
      </c>
      <c r="D8" s="27" t="s">
        <v>145</v>
      </c>
      <c r="E8" s="29" t="s">
        <v>160</v>
      </c>
      <c r="F8" s="28">
        <v>0.85</v>
      </c>
      <c r="G8" s="27">
        <v>8000</v>
      </c>
      <c r="H8" s="27">
        <v>15</v>
      </c>
      <c r="I8" s="27" t="s">
        <v>161</v>
      </c>
      <c r="J8" s="27" t="s">
        <v>162</v>
      </c>
      <c r="K8" s="21"/>
      <c r="L8" s="21"/>
      <c r="M8" s="21"/>
      <c r="N8" s="21"/>
      <c r="O8" s="21"/>
      <c r="P8" s="21"/>
      <c r="Q8" s="21"/>
      <c r="R8" s="21"/>
      <c r="S8" s="21"/>
      <c r="T8" s="21"/>
      <c r="U8" s="21"/>
      <c r="V8" s="21"/>
      <c r="W8" s="21"/>
      <c r="X8" s="21"/>
      <c r="Y8" s="21"/>
      <c r="Z8" s="21"/>
      <c r="AA8" s="21"/>
      <c r="AB8" s="21"/>
      <c r="AC8" s="21"/>
      <c r="AD8" s="21"/>
      <c r="AE8" s="21"/>
    </row>
    <row r="9" spans="1:31" x14ac:dyDescent="0.25">
      <c r="A9" s="26">
        <v>44152</v>
      </c>
      <c r="B9" s="27" t="s">
        <v>144</v>
      </c>
      <c r="C9" s="27" t="s">
        <v>254</v>
      </c>
      <c r="D9" s="23" t="s">
        <v>145</v>
      </c>
      <c r="E9" s="24" t="s">
        <v>163</v>
      </c>
      <c r="F9" s="28">
        <v>0.85</v>
      </c>
      <c r="G9" s="27">
        <v>8000</v>
      </c>
      <c r="H9" s="27">
        <v>15</v>
      </c>
      <c r="I9" s="27" t="s">
        <v>164</v>
      </c>
      <c r="J9" s="27" t="s">
        <v>162</v>
      </c>
      <c r="K9" s="21"/>
      <c r="L9" s="21"/>
      <c r="M9" s="21"/>
      <c r="N9" s="21"/>
      <c r="O9" s="21"/>
      <c r="P9" s="21"/>
      <c r="Q9" s="21"/>
      <c r="R9" s="21"/>
      <c r="S9" s="21"/>
      <c r="T9" s="21"/>
      <c r="U9" s="21"/>
      <c r="V9" s="21"/>
      <c r="W9" s="21"/>
      <c r="X9" s="21"/>
      <c r="Y9" s="21"/>
      <c r="Z9" s="21"/>
      <c r="AA9" s="21"/>
      <c r="AB9" s="21"/>
      <c r="AC9" s="21"/>
      <c r="AD9" s="21"/>
      <c r="AE9" s="21"/>
    </row>
    <row r="10" spans="1:31" x14ac:dyDescent="0.25">
      <c r="A10" s="26">
        <v>44152</v>
      </c>
      <c r="B10" s="27" t="s">
        <v>151</v>
      </c>
      <c r="C10" s="27" t="s">
        <v>165</v>
      </c>
      <c r="D10" s="27" t="s">
        <v>145</v>
      </c>
      <c r="E10" s="29" t="s">
        <v>156</v>
      </c>
      <c r="F10" s="27" t="s">
        <v>166</v>
      </c>
      <c r="G10" s="27">
        <v>8000</v>
      </c>
      <c r="H10" s="27">
        <v>9</v>
      </c>
      <c r="I10" s="27" t="s">
        <v>167</v>
      </c>
      <c r="J10" s="27" t="s">
        <v>148</v>
      </c>
      <c r="K10" s="21"/>
      <c r="L10" s="21"/>
      <c r="M10" s="21"/>
      <c r="N10" s="21"/>
      <c r="O10" s="21"/>
      <c r="P10" s="21"/>
      <c r="Q10" s="21"/>
      <c r="R10" s="21"/>
      <c r="S10" s="21"/>
      <c r="T10" s="21"/>
      <c r="U10" s="21"/>
      <c r="V10" s="21"/>
      <c r="W10" s="21"/>
      <c r="X10" s="21"/>
      <c r="Y10" s="21"/>
      <c r="Z10" s="21"/>
      <c r="AA10" s="21"/>
      <c r="AB10" s="21"/>
      <c r="AC10" s="21"/>
      <c r="AD10" s="21"/>
      <c r="AE10" s="21"/>
    </row>
    <row r="11" spans="1:31" x14ac:dyDescent="0.25">
      <c r="A11" s="26">
        <v>44152</v>
      </c>
      <c r="B11" s="27" t="s">
        <v>151</v>
      </c>
      <c r="C11" s="27" t="s">
        <v>165</v>
      </c>
      <c r="D11" s="23" t="s">
        <v>145</v>
      </c>
      <c r="E11" s="24" t="s">
        <v>158</v>
      </c>
      <c r="F11" s="27" t="s">
        <v>166</v>
      </c>
      <c r="G11" s="27">
        <v>8000</v>
      </c>
      <c r="H11" s="27">
        <v>9</v>
      </c>
      <c r="I11" s="30" t="s">
        <v>168</v>
      </c>
      <c r="J11" s="27" t="s">
        <v>148</v>
      </c>
      <c r="K11" s="21"/>
      <c r="L11" s="21"/>
      <c r="M11" s="21"/>
      <c r="N11" s="21"/>
      <c r="O11" s="21"/>
      <c r="P11" s="21"/>
      <c r="Q11" s="21"/>
      <c r="R11" s="21"/>
      <c r="S11" s="21"/>
      <c r="T11" s="21"/>
      <c r="U11" s="21"/>
      <c r="V11" s="21"/>
      <c r="W11" s="21"/>
      <c r="X11" s="21"/>
      <c r="Y11" s="21"/>
      <c r="Z11" s="21"/>
      <c r="AA11" s="21"/>
      <c r="AB11" s="21"/>
      <c r="AC11" s="21"/>
      <c r="AD11" s="21"/>
      <c r="AE11" s="21"/>
    </row>
    <row r="12" spans="1:31" x14ac:dyDescent="0.25">
      <c r="A12" s="26">
        <v>44152</v>
      </c>
      <c r="B12" s="27" t="s">
        <v>151</v>
      </c>
      <c r="C12" s="27" t="s">
        <v>165</v>
      </c>
      <c r="D12" s="27" t="s">
        <v>145</v>
      </c>
      <c r="E12" s="29" t="s">
        <v>160</v>
      </c>
      <c r="F12" s="27" t="s">
        <v>166</v>
      </c>
      <c r="G12" s="27">
        <v>8000</v>
      </c>
      <c r="H12" s="27">
        <v>9</v>
      </c>
      <c r="I12" s="30" t="s">
        <v>169</v>
      </c>
      <c r="J12" s="27" t="s">
        <v>162</v>
      </c>
      <c r="K12" s="21"/>
      <c r="L12" s="21"/>
      <c r="M12" s="21"/>
      <c r="N12" s="21"/>
      <c r="O12" s="21"/>
      <c r="P12" s="21"/>
      <c r="Q12" s="21"/>
      <c r="R12" s="21"/>
      <c r="S12" s="21"/>
      <c r="T12" s="21"/>
      <c r="U12" s="21"/>
      <c r="V12" s="21"/>
      <c r="W12" s="21"/>
      <c r="X12" s="21"/>
      <c r="Y12" s="21"/>
      <c r="Z12" s="21"/>
      <c r="AA12" s="21"/>
      <c r="AB12" s="21"/>
      <c r="AC12" s="21"/>
      <c r="AD12" s="21"/>
      <c r="AE12" s="21"/>
    </row>
    <row r="13" spans="1:31" x14ac:dyDescent="0.25">
      <c r="A13" s="26">
        <v>44152</v>
      </c>
      <c r="B13" s="27" t="s">
        <v>151</v>
      </c>
      <c r="C13" s="27" t="s">
        <v>165</v>
      </c>
      <c r="D13" s="23" t="s">
        <v>145</v>
      </c>
      <c r="E13" s="24" t="s">
        <v>163</v>
      </c>
      <c r="F13" s="27" t="s">
        <v>166</v>
      </c>
      <c r="G13" s="27">
        <v>8000</v>
      </c>
      <c r="H13" s="27">
        <v>9</v>
      </c>
      <c r="I13" s="30" t="s">
        <v>170</v>
      </c>
      <c r="J13" s="27" t="s">
        <v>171</v>
      </c>
      <c r="K13" s="21"/>
      <c r="L13" s="21"/>
      <c r="M13" s="21"/>
      <c r="N13" s="21"/>
      <c r="O13" s="21"/>
      <c r="P13" s="21"/>
      <c r="Q13" s="21"/>
      <c r="R13" s="21"/>
      <c r="S13" s="21"/>
      <c r="T13" s="21"/>
      <c r="U13" s="21"/>
      <c r="V13" s="21"/>
      <c r="W13" s="21"/>
      <c r="X13" s="21"/>
      <c r="Y13" s="21"/>
      <c r="Z13" s="21"/>
      <c r="AA13" s="21"/>
      <c r="AB13" s="21"/>
      <c r="AC13" s="21"/>
      <c r="AD13" s="21"/>
      <c r="AE13" s="21"/>
    </row>
    <row r="14" spans="1:31" x14ac:dyDescent="0.25">
      <c r="A14" s="26">
        <v>44222</v>
      </c>
      <c r="B14" s="27" t="s">
        <v>144</v>
      </c>
      <c r="C14" s="27" t="s">
        <v>178</v>
      </c>
      <c r="D14" s="27" t="s">
        <v>145</v>
      </c>
      <c r="E14" s="27" t="s">
        <v>172</v>
      </c>
      <c r="F14" s="28">
        <v>0.7</v>
      </c>
      <c r="G14" s="27">
        <v>8000</v>
      </c>
      <c r="H14" s="27">
        <v>15</v>
      </c>
      <c r="I14" s="30" t="s">
        <v>173</v>
      </c>
      <c r="J14" s="27" t="s">
        <v>162</v>
      </c>
      <c r="K14" s="21"/>
      <c r="L14" s="21"/>
      <c r="M14" s="21"/>
      <c r="N14" s="21"/>
      <c r="O14" s="21"/>
      <c r="P14" s="21"/>
      <c r="Q14" s="21"/>
      <c r="R14" s="21"/>
      <c r="S14" s="21"/>
      <c r="T14" s="21"/>
      <c r="U14" s="21"/>
      <c r="V14" s="21"/>
      <c r="W14" s="21"/>
      <c r="X14" s="21"/>
      <c r="Y14" s="21"/>
      <c r="Z14" s="21"/>
      <c r="AA14" s="21"/>
      <c r="AB14" s="21"/>
      <c r="AC14" s="21"/>
      <c r="AD14" s="21"/>
      <c r="AE14" s="21"/>
    </row>
    <row r="15" spans="1:31" x14ac:dyDescent="0.25">
      <c r="A15" s="26">
        <v>44222</v>
      </c>
      <c r="B15" s="27" t="s">
        <v>144</v>
      </c>
      <c r="C15" s="27" t="s">
        <v>178</v>
      </c>
      <c r="D15" s="27" t="s">
        <v>145</v>
      </c>
      <c r="E15" s="27" t="s">
        <v>174</v>
      </c>
      <c r="F15" s="28">
        <v>0.5</v>
      </c>
      <c r="G15" s="27">
        <v>8000</v>
      </c>
      <c r="H15" s="27">
        <v>15</v>
      </c>
      <c r="I15" s="30" t="s">
        <v>175</v>
      </c>
      <c r="J15" s="27" t="s">
        <v>162</v>
      </c>
      <c r="K15" s="21"/>
      <c r="L15" s="21"/>
      <c r="M15" s="21"/>
      <c r="N15" s="21"/>
      <c r="O15" s="21"/>
      <c r="P15" s="21"/>
      <c r="Q15" s="21"/>
      <c r="R15" s="21"/>
      <c r="S15" s="21"/>
      <c r="T15" s="21"/>
      <c r="U15" s="21"/>
      <c r="V15" s="21"/>
      <c r="W15" s="21"/>
      <c r="X15" s="21"/>
      <c r="Y15" s="21"/>
      <c r="Z15" s="21"/>
      <c r="AA15" s="21"/>
      <c r="AB15" s="21"/>
      <c r="AC15" s="21"/>
      <c r="AD15" s="21"/>
      <c r="AE15" s="21"/>
    </row>
    <row r="16" spans="1:31" x14ac:dyDescent="0.25">
      <c r="A16" s="26">
        <v>44222</v>
      </c>
      <c r="B16" s="27" t="s">
        <v>151</v>
      </c>
      <c r="C16" s="27" t="s">
        <v>178</v>
      </c>
      <c r="D16" s="27" t="s">
        <v>145</v>
      </c>
      <c r="E16" s="27" t="s">
        <v>172</v>
      </c>
      <c r="F16" s="28">
        <v>0.7</v>
      </c>
      <c r="G16" s="27">
        <v>8000</v>
      </c>
      <c r="H16" s="27" t="s">
        <v>152</v>
      </c>
      <c r="I16" s="27" t="s">
        <v>176</v>
      </c>
      <c r="J16" s="27" t="s">
        <v>162</v>
      </c>
      <c r="K16" s="21"/>
      <c r="L16" s="21"/>
      <c r="M16" s="21"/>
      <c r="N16" s="21"/>
      <c r="O16" s="21"/>
      <c r="P16" s="21"/>
      <c r="Q16" s="21"/>
      <c r="R16" s="21"/>
      <c r="S16" s="21"/>
      <c r="T16" s="21"/>
      <c r="U16" s="21"/>
      <c r="V16" s="21"/>
      <c r="W16" s="21"/>
      <c r="X16" s="21"/>
      <c r="Y16" s="21"/>
      <c r="Z16" s="21"/>
      <c r="AA16" s="21"/>
      <c r="AB16" s="21"/>
      <c r="AC16" s="21"/>
      <c r="AD16" s="21"/>
      <c r="AE16" s="21"/>
    </row>
    <row r="17" spans="1:31" x14ac:dyDescent="0.25">
      <c r="A17" s="26">
        <v>44222</v>
      </c>
      <c r="B17" s="27" t="s">
        <v>151</v>
      </c>
      <c r="C17" s="27" t="s">
        <v>178</v>
      </c>
      <c r="D17" s="27" t="s">
        <v>145</v>
      </c>
      <c r="E17" s="27" t="s">
        <v>174</v>
      </c>
      <c r="F17" s="28">
        <v>0.5</v>
      </c>
      <c r="G17" s="27">
        <v>8000</v>
      </c>
      <c r="H17" s="27" t="s">
        <v>152</v>
      </c>
      <c r="I17" s="27" t="s">
        <v>177</v>
      </c>
      <c r="J17" s="27" t="s">
        <v>162</v>
      </c>
      <c r="K17" s="21"/>
      <c r="L17" s="21"/>
      <c r="M17" s="21"/>
      <c r="N17" s="21"/>
      <c r="O17" s="21"/>
      <c r="P17" s="21"/>
      <c r="Q17" s="21"/>
      <c r="R17" s="21"/>
      <c r="S17" s="21"/>
      <c r="T17" s="21"/>
      <c r="U17" s="21"/>
      <c r="V17" s="21"/>
      <c r="W17" s="21"/>
      <c r="X17" s="21"/>
      <c r="Y17" s="21"/>
      <c r="Z17" s="21"/>
      <c r="AA17" s="21"/>
      <c r="AB17" s="21"/>
      <c r="AC17" s="21"/>
      <c r="AD17" s="21"/>
      <c r="AE17" s="21"/>
    </row>
    <row r="18" spans="1:31" x14ac:dyDescent="0.25">
      <c r="A18" s="26">
        <v>44232</v>
      </c>
      <c r="B18" s="27" t="s">
        <v>144</v>
      </c>
      <c r="C18" s="27" t="s">
        <v>178</v>
      </c>
      <c r="D18" s="27" t="s">
        <v>145</v>
      </c>
      <c r="E18" s="27" t="s">
        <v>179</v>
      </c>
      <c r="F18" s="28">
        <v>0.75</v>
      </c>
      <c r="G18" s="27">
        <v>8000</v>
      </c>
      <c r="H18" s="27">
        <v>14</v>
      </c>
      <c r="I18" s="27" t="s">
        <v>180</v>
      </c>
      <c r="J18" s="27" t="s">
        <v>181</v>
      </c>
      <c r="K18" s="21"/>
      <c r="L18" s="21"/>
      <c r="M18" s="21"/>
      <c r="N18" s="21"/>
      <c r="O18" s="21"/>
      <c r="P18" s="21"/>
      <c r="Q18" s="21"/>
      <c r="R18" s="21"/>
      <c r="S18" s="21"/>
      <c r="T18" s="21"/>
      <c r="U18" s="21"/>
      <c r="V18" s="21"/>
      <c r="W18" s="21"/>
      <c r="X18" s="21"/>
      <c r="Y18" s="21"/>
      <c r="Z18" s="21"/>
      <c r="AA18" s="21"/>
      <c r="AB18" s="21"/>
      <c r="AC18" s="21"/>
      <c r="AD18" s="21"/>
      <c r="AE18" s="21"/>
    </row>
    <row r="19" spans="1:31" x14ac:dyDescent="0.25">
      <c r="A19" s="26">
        <v>44232</v>
      </c>
      <c r="B19" s="27" t="s">
        <v>144</v>
      </c>
      <c r="C19" s="27" t="s">
        <v>178</v>
      </c>
      <c r="D19" s="27" t="s">
        <v>145</v>
      </c>
      <c r="E19" s="27" t="s">
        <v>182</v>
      </c>
      <c r="F19" s="28">
        <v>0.9</v>
      </c>
      <c r="G19" s="27">
        <v>8000</v>
      </c>
      <c r="H19" s="27">
        <v>14</v>
      </c>
      <c r="I19" s="27" t="s">
        <v>183</v>
      </c>
      <c r="J19" s="27" t="s">
        <v>181</v>
      </c>
      <c r="K19" s="21"/>
      <c r="L19" s="21"/>
      <c r="M19" s="21"/>
      <c r="N19" s="21"/>
      <c r="O19" s="21"/>
      <c r="P19" s="21"/>
      <c r="Q19" s="21"/>
      <c r="R19" s="21"/>
      <c r="S19" s="21"/>
      <c r="T19" s="21"/>
      <c r="U19" s="21"/>
      <c r="V19" s="21"/>
      <c r="W19" s="21"/>
      <c r="X19" s="21"/>
      <c r="Y19" s="21"/>
      <c r="Z19" s="21"/>
      <c r="AA19" s="21"/>
      <c r="AB19" s="21"/>
      <c r="AC19" s="21"/>
      <c r="AD19" s="21"/>
      <c r="AE19" s="21"/>
    </row>
    <row r="20" spans="1:31" x14ac:dyDescent="0.25">
      <c r="A20" s="26">
        <v>44232</v>
      </c>
      <c r="B20" s="27" t="s">
        <v>151</v>
      </c>
      <c r="C20" s="27" t="s">
        <v>178</v>
      </c>
      <c r="D20" s="27" t="s">
        <v>145</v>
      </c>
      <c r="E20" s="27" t="s">
        <v>179</v>
      </c>
      <c r="F20" s="27" t="s">
        <v>166</v>
      </c>
      <c r="G20" s="27">
        <v>6000</v>
      </c>
      <c r="H20" s="27" t="s">
        <v>152</v>
      </c>
      <c r="I20" s="27" t="s">
        <v>184</v>
      </c>
      <c r="J20" s="27" t="s">
        <v>181</v>
      </c>
      <c r="K20" s="21"/>
      <c r="L20" s="21"/>
      <c r="M20" s="21"/>
      <c r="N20" s="21"/>
      <c r="O20" s="21"/>
      <c r="P20" s="21"/>
      <c r="Q20" s="21"/>
      <c r="R20" s="21"/>
      <c r="S20" s="21"/>
      <c r="T20" s="21"/>
      <c r="U20" s="21"/>
      <c r="V20" s="21"/>
      <c r="W20" s="21"/>
      <c r="X20" s="21"/>
      <c r="Y20" s="21"/>
      <c r="Z20" s="21"/>
      <c r="AA20" s="21"/>
      <c r="AB20" s="21"/>
      <c r="AC20" s="21"/>
      <c r="AD20" s="21"/>
      <c r="AE20" s="21"/>
    </row>
    <row r="21" spans="1:31" x14ac:dyDescent="0.25">
      <c r="A21" s="26">
        <v>44232</v>
      </c>
      <c r="B21" s="27" t="s">
        <v>151</v>
      </c>
      <c r="C21" s="27" t="s">
        <v>178</v>
      </c>
      <c r="D21" s="27" t="s">
        <v>145</v>
      </c>
      <c r="E21" s="27" t="s">
        <v>182</v>
      </c>
      <c r="F21" s="27" t="s">
        <v>166</v>
      </c>
      <c r="G21" s="27">
        <v>6000</v>
      </c>
      <c r="H21" s="27" t="s">
        <v>152</v>
      </c>
      <c r="I21" s="27" t="s">
        <v>185</v>
      </c>
      <c r="J21" s="27" t="s">
        <v>181</v>
      </c>
      <c r="K21" s="21"/>
      <c r="L21" s="21"/>
      <c r="M21" s="21"/>
      <c r="N21" s="21"/>
      <c r="O21" s="21"/>
      <c r="P21" s="21"/>
      <c r="Q21" s="21"/>
      <c r="R21" s="21"/>
      <c r="S21" s="21"/>
      <c r="T21" s="21"/>
      <c r="U21" s="21"/>
      <c r="V21" s="21"/>
      <c r="W21" s="21"/>
      <c r="X21" s="21"/>
      <c r="Y21" s="21"/>
      <c r="Z21" s="21"/>
      <c r="AA21" s="21"/>
      <c r="AB21" s="21"/>
      <c r="AC21" s="21"/>
      <c r="AD21" s="21"/>
      <c r="AE21" s="21"/>
    </row>
    <row r="22" spans="1:31" x14ac:dyDescent="0.25">
      <c r="A22" s="26">
        <v>44399</v>
      </c>
      <c r="B22" s="27" t="s">
        <v>144</v>
      </c>
      <c r="C22" s="27" t="s">
        <v>178</v>
      </c>
      <c r="D22" s="27" t="s">
        <v>186</v>
      </c>
      <c r="E22" s="27" t="s">
        <v>187</v>
      </c>
      <c r="F22" s="28">
        <v>0.87</v>
      </c>
      <c r="G22" s="27">
        <v>8000</v>
      </c>
      <c r="H22" s="27">
        <v>14</v>
      </c>
      <c r="I22" s="27" t="s">
        <v>188</v>
      </c>
      <c r="J22" s="27" t="s">
        <v>189</v>
      </c>
      <c r="K22" s="21"/>
      <c r="L22" s="21"/>
      <c r="M22" s="21"/>
      <c r="N22" s="21"/>
      <c r="O22" s="21"/>
      <c r="P22" s="21"/>
      <c r="Q22" s="21"/>
      <c r="R22" s="21"/>
      <c r="S22" s="21"/>
      <c r="T22" s="21"/>
      <c r="U22" s="21"/>
      <c r="V22" s="21"/>
      <c r="W22" s="21"/>
      <c r="X22" s="21"/>
      <c r="Y22" s="21"/>
      <c r="Z22" s="21"/>
      <c r="AA22" s="21"/>
      <c r="AB22" s="21"/>
      <c r="AC22" s="21"/>
      <c r="AD22" s="21"/>
      <c r="AE22" s="21"/>
    </row>
    <row r="23" spans="1:31" x14ac:dyDescent="0.25">
      <c r="A23" s="26">
        <v>44399</v>
      </c>
      <c r="B23" s="27" t="s">
        <v>144</v>
      </c>
      <c r="C23" s="27" t="s">
        <v>178</v>
      </c>
      <c r="D23" s="27" t="s">
        <v>186</v>
      </c>
      <c r="E23" s="27" t="s">
        <v>190</v>
      </c>
      <c r="F23" s="28">
        <v>0.87</v>
      </c>
      <c r="G23" s="27">
        <v>8000</v>
      </c>
      <c r="H23" s="27">
        <v>14</v>
      </c>
      <c r="I23" s="27" t="s">
        <v>191</v>
      </c>
      <c r="J23" s="27" t="s">
        <v>189</v>
      </c>
      <c r="K23" s="21"/>
      <c r="L23" s="21"/>
      <c r="M23" s="21"/>
      <c r="N23" s="21"/>
      <c r="O23" s="21"/>
      <c r="P23" s="21"/>
      <c r="Q23" s="21"/>
      <c r="R23" s="21"/>
      <c r="S23" s="21"/>
      <c r="T23" s="21"/>
      <c r="U23" s="21"/>
      <c r="V23" s="21"/>
      <c r="W23" s="21"/>
      <c r="X23" s="21"/>
      <c r="Y23" s="21"/>
      <c r="Z23" s="21"/>
      <c r="AA23" s="21"/>
      <c r="AB23" s="21"/>
      <c r="AC23" s="21"/>
      <c r="AD23" s="21"/>
      <c r="AE23" s="21"/>
    </row>
    <row r="24" spans="1:31" x14ac:dyDescent="0.25">
      <c r="A24" s="26">
        <v>44399</v>
      </c>
      <c r="B24" s="27" t="s">
        <v>151</v>
      </c>
      <c r="C24" s="27" t="s">
        <v>178</v>
      </c>
      <c r="D24" s="27" t="s">
        <v>186</v>
      </c>
      <c r="E24" s="27" t="s">
        <v>187</v>
      </c>
      <c r="F24" s="28">
        <v>0.87</v>
      </c>
      <c r="G24" s="27">
        <v>6000</v>
      </c>
      <c r="H24" s="27">
        <v>10</v>
      </c>
      <c r="I24" s="27" t="s">
        <v>192</v>
      </c>
      <c r="J24" s="27" t="s">
        <v>189</v>
      </c>
      <c r="K24" s="21"/>
      <c r="L24" s="21"/>
      <c r="M24" s="21"/>
      <c r="N24" s="21"/>
      <c r="O24" s="21"/>
      <c r="P24" s="21"/>
      <c r="Q24" s="21"/>
      <c r="R24" s="21"/>
      <c r="S24" s="21"/>
      <c r="T24" s="21"/>
      <c r="U24" s="21"/>
      <c r="V24" s="21"/>
      <c r="W24" s="21"/>
      <c r="X24" s="21"/>
      <c r="Y24" s="21"/>
      <c r="Z24" s="21"/>
      <c r="AA24" s="21"/>
      <c r="AB24" s="21"/>
      <c r="AC24" s="21"/>
      <c r="AD24" s="21"/>
      <c r="AE24" s="21"/>
    </row>
    <row r="25" spans="1:31" x14ac:dyDescent="0.25">
      <c r="A25" s="26">
        <v>44399</v>
      </c>
      <c r="B25" s="27" t="s">
        <v>151</v>
      </c>
      <c r="C25" s="27" t="s">
        <v>178</v>
      </c>
      <c r="D25" s="27" t="s">
        <v>186</v>
      </c>
      <c r="E25" s="27" t="s">
        <v>190</v>
      </c>
      <c r="F25" s="28">
        <v>0.87</v>
      </c>
      <c r="G25" s="27">
        <v>6000</v>
      </c>
      <c r="H25" s="27">
        <v>10</v>
      </c>
      <c r="I25" s="27" t="s">
        <v>193</v>
      </c>
      <c r="J25" s="27" t="s">
        <v>189</v>
      </c>
      <c r="K25" s="21"/>
      <c r="L25" s="21"/>
      <c r="M25" s="21"/>
      <c r="N25" s="21"/>
      <c r="O25" s="21"/>
      <c r="P25" s="21"/>
      <c r="Q25" s="21"/>
      <c r="R25" s="21"/>
      <c r="S25" s="21"/>
      <c r="T25" s="21"/>
      <c r="U25" s="21"/>
      <c r="V25" s="21"/>
      <c r="W25" s="21"/>
      <c r="X25" s="21"/>
      <c r="Y25" s="21"/>
      <c r="Z25" s="21"/>
      <c r="AA25" s="21"/>
      <c r="AB25" s="21"/>
      <c r="AC25" s="21"/>
      <c r="AD25" s="21"/>
      <c r="AE25" s="21"/>
    </row>
    <row r="26" spans="1:31" x14ac:dyDescent="0.25">
      <c r="A26" s="26">
        <v>44321</v>
      </c>
      <c r="B26" s="27" t="s">
        <v>144</v>
      </c>
      <c r="C26" s="27" t="s">
        <v>178</v>
      </c>
      <c r="D26" s="27" t="s">
        <v>194</v>
      </c>
      <c r="E26" s="27" t="s">
        <v>195</v>
      </c>
      <c r="F26" s="28">
        <v>0.78</v>
      </c>
      <c r="G26" s="27">
        <v>8000</v>
      </c>
      <c r="H26" s="27">
        <v>15</v>
      </c>
      <c r="I26" s="27" t="s">
        <v>196</v>
      </c>
      <c r="J26" s="27" t="s">
        <v>181</v>
      </c>
      <c r="K26" s="21"/>
      <c r="L26" s="21"/>
      <c r="M26" s="21"/>
      <c r="N26" s="21"/>
      <c r="O26" s="21"/>
      <c r="P26" s="21"/>
      <c r="Q26" s="21"/>
      <c r="R26" s="21"/>
      <c r="S26" s="21"/>
      <c r="T26" s="21"/>
      <c r="U26" s="21"/>
      <c r="V26" s="21"/>
      <c r="W26" s="21"/>
      <c r="X26" s="21"/>
      <c r="Y26" s="21"/>
      <c r="Z26" s="21"/>
      <c r="AA26" s="21"/>
      <c r="AB26" s="21"/>
      <c r="AC26" s="21"/>
      <c r="AD26" s="21"/>
      <c r="AE26" s="21"/>
    </row>
    <row r="27" spans="1:31" x14ac:dyDescent="0.25">
      <c r="A27" s="26">
        <v>44321</v>
      </c>
      <c r="B27" s="27" t="s">
        <v>144</v>
      </c>
      <c r="C27" s="27" t="s">
        <v>178</v>
      </c>
      <c r="D27" s="27" t="s">
        <v>194</v>
      </c>
      <c r="E27" s="27" t="s">
        <v>197</v>
      </c>
      <c r="F27" s="28">
        <v>0.83</v>
      </c>
      <c r="G27" s="27">
        <v>8000</v>
      </c>
      <c r="H27" s="27">
        <v>15</v>
      </c>
      <c r="I27" s="27" t="s">
        <v>198</v>
      </c>
      <c r="J27" s="27" t="s">
        <v>181</v>
      </c>
      <c r="K27" s="21"/>
      <c r="L27" s="21"/>
      <c r="M27" s="21"/>
      <c r="N27" s="21"/>
      <c r="O27" s="21"/>
      <c r="P27" s="21"/>
      <c r="Q27" s="21"/>
      <c r="R27" s="21"/>
      <c r="S27" s="21"/>
      <c r="T27" s="21"/>
      <c r="U27" s="21"/>
      <c r="V27" s="21"/>
      <c r="W27" s="21"/>
      <c r="X27" s="21"/>
      <c r="Y27" s="21"/>
      <c r="Z27" s="21"/>
      <c r="AA27" s="21"/>
      <c r="AB27" s="21"/>
      <c r="AC27" s="21"/>
      <c r="AD27" s="21"/>
      <c r="AE27" s="21"/>
    </row>
    <row r="28" spans="1:31" x14ac:dyDescent="0.25">
      <c r="A28" s="26">
        <v>44321</v>
      </c>
      <c r="B28" s="27" t="s">
        <v>151</v>
      </c>
      <c r="C28" s="27" t="s">
        <v>178</v>
      </c>
      <c r="D28" s="27" t="s">
        <v>194</v>
      </c>
      <c r="E28" s="27" t="s">
        <v>195</v>
      </c>
      <c r="F28" s="28">
        <v>0.78</v>
      </c>
      <c r="G28" s="27">
        <v>6000</v>
      </c>
      <c r="H28" s="27">
        <v>10</v>
      </c>
      <c r="I28" s="27" t="s">
        <v>199</v>
      </c>
      <c r="J28" s="27" t="s">
        <v>181</v>
      </c>
      <c r="K28" s="21"/>
      <c r="L28" s="21"/>
      <c r="M28" s="21"/>
      <c r="N28" s="21"/>
      <c r="O28" s="21"/>
      <c r="P28" s="21"/>
      <c r="Q28" s="21"/>
      <c r="R28" s="21"/>
      <c r="S28" s="21"/>
      <c r="T28" s="21"/>
      <c r="U28" s="21"/>
      <c r="V28" s="21"/>
      <c r="W28" s="21"/>
      <c r="X28" s="21"/>
      <c r="Y28" s="21"/>
      <c r="Z28" s="21"/>
      <c r="AA28" s="21"/>
      <c r="AB28" s="21"/>
      <c r="AC28" s="21"/>
      <c r="AD28" s="21"/>
      <c r="AE28" s="21"/>
    </row>
    <row r="29" spans="1:31" x14ac:dyDescent="0.25">
      <c r="A29" s="26">
        <v>44321</v>
      </c>
      <c r="B29" s="27" t="s">
        <v>151</v>
      </c>
      <c r="C29" s="27" t="s">
        <v>178</v>
      </c>
      <c r="D29" s="27" t="s">
        <v>194</v>
      </c>
      <c r="E29" s="27" t="s">
        <v>197</v>
      </c>
      <c r="F29" s="28">
        <v>0.83</v>
      </c>
      <c r="G29" s="27">
        <v>6000</v>
      </c>
      <c r="H29" s="27">
        <v>10</v>
      </c>
      <c r="I29" s="27" t="s">
        <v>200</v>
      </c>
      <c r="J29" s="27" t="s">
        <v>181</v>
      </c>
      <c r="K29" s="21"/>
      <c r="L29" s="21"/>
      <c r="M29" s="21"/>
      <c r="N29" s="21"/>
      <c r="O29" s="21"/>
      <c r="P29" s="21"/>
      <c r="Q29" s="21"/>
      <c r="R29" s="21"/>
      <c r="S29" s="21"/>
      <c r="T29" s="21"/>
      <c r="U29" s="21"/>
      <c r="V29" s="21"/>
      <c r="W29" s="21"/>
      <c r="X29" s="21"/>
      <c r="Y29" s="21"/>
      <c r="Z29" s="21"/>
      <c r="AA29" s="21"/>
      <c r="AB29" s="21"/>
      <c r="AC29" s="21"/>
      <c r="AD29" s="21"/>
      <c r="AE29" s="21"/>
    </row>
    <row r="30" spans="1:31" x14ac:dyDescent="0.25">
      <c r="A30" s="26">
        <v>44370</v>
      </c>
      <c r="B30" s="27" t="s">
        <v>144</v>
      </c>
      <c r="C30" s="27" t="s">
        <v>178</v>
      </c>
      <c r="D30" s="27" t="s">
        <v>201</v>
      </c>
      <c r="E30" s="27" t="s">
        <v>202</v>
      </c>
      <c r="F30" s="28">
        <v>0.7</v>
      </c>
      <c r="G30" s="27">
        <v>8000</v>
      </c>
      <c r="H30" s="27">
        <v>14</v>
      </c>
      <c r="I30" s="27" t="s">
        <v>203</v>
      </c>
      <c r="J30" s="27" t="s">
        <v>204</v>
      </c>
      <c r="K30" s="21"/>
      <c r="L30" s="21"/>
      <c r="M30" s="21"/>
      <c r="N30" s="21"/>
      <c r="O30" s="21"/>
      <c r="P30" s="21"/>
      <c r="Q30" s="21"/>
      <c r="R30" s="21"/>
      <c r="S30" s="21"/>
      <c r="T30" s="21"/>
      <c r="U30" s="21"/>
      <c r="V30" s="21"/>
      <c r="W30" s="21"/>
      <c r="X30" s="21"/>
      <c r="Y30" s="21"/>
      <c r="Z30" s="21"/>
      <c r="AA30" s="21"/>
      <c r="AB30" s="21"/>
      <c r="AC30" s="21"/>
      <c r="AD30" s="21"/>
      <c r="AE30" s="21"/>
    </row>
    <row r="31" spans="1:31" x14ac:dyDescent="0.25">
      <c r="A31" s="26">
        <v>44370</v>
      </c>
      <c r="B31" s="27" t="s">
        <v>144</v>
      </c>
      <c r="C31" s="27" t="s">
        <v>178</v>
      </c>
      <c r="D31" s="27" t="s">
        <v>201</v>
      </c>
      <c r="E31" s="27" t="s">
        <v>205</v>
      </c>
      <c r="F31" s="28">
        <v>0.75</v>
      </c>
      <c r="G31" s="27">
        <v>8000</v>
      </c>
      <c r="H31" s="27">
        <v>14</v>
      </c>
      <c r="I31" s="27" t="s">
        <v>206</v>
      </c>
      <c r="J31" s="27" t="s">
        <v>204</v>
      </c>
      <c r="K31" s="21"/>
      <c r="L31" s="21"/>
      <c r="M31" s="21"/>
      <c r="N31" s="21"/>
      <c r="O31" s="21"/>
      <c r="P31" s="21"/>
      <c r="Q31" s="21"/>
      <c r="R31" s="21"/>
      <c r="S31" s="21"/>
      <c r="T31" s="21"/>
      <c r="U31" s="21"/>
      <c r="V31" s="21"/>
      <c r="W31" s="21"/>
      <c r="X31" s="21"/>
      <c r="Y31" s="21"/>
      <c r="Z31" s="21"/>
      <c r="AA31" s="21"/>
      <c r="AB31" s="21"/>
      <c r="AC31" s="21"/>
      <c r="AD31" s="21"/>
      <c r="AE31" s="21"/>
    </row>
    <row r="32" spans="1:31" x14ac:dyDescent="0.25">
      <c r="A32" s="26">
        <v>44370</v>
      </c>
      <c r="B32" s="27" t="s">
        <v>151</v>
      </c>
      <c r="C32" s="27" t="s">
        <v>178</v>
      </c>
      <c r="D32" s="27" t="s">
        <v>201</v>
      </c>
      <c r="E32" s="27" t="s">
        <v>202</v>
      </c>
      <c r="F32" s="27" t="s">
        <v>166</v>
      </c>
      <c r="G32" s="27">
        <v>6000</v>
      </c>
      <c r="H32" s="27">
        <v>10</v>
      </c>
      <c r="I32" s="27" t="s">
        <v>207</v>
      </c>
      <c r="J32" s="27" t="s">
        <v>204</v>
      </c>
      <c r="K32" s="21"/>
      <c r="L32" s="21"/>
      <c r="M32" s="21"/>
      <c r="N32" s="21"/>
      <c r="O32" s="21"/>
      <c r="P32" s="21"/>
      <c r="Q32" s="21"/>
      <c r="R32" s="21"/>
      <c r="S32" s="21"/>
      <c r="T32" s="21"/>
      <c r="U32" s="21"/>
      <c r="V32" s="21"/>
      <c r="W32" s="21"/>
      <c r="X32" s="21"/>
      <c r="Y32" s="21"/>
      <c r="Z32" s="21"/>
      <c r="AA32" s="21"/>
      <c r="AB32" s="21"/>
      <c r="AC32" s="21"/>
      <c r="AD32" s="21"/>
      <c r="AE32" s="21"/>
    </row>
    <row r="33" spans="1:31" x14ac:dyDescent="0.25">
      <c r="A33" s="26">
        <v>44370</v>
      </c>
      <c r="B33" s="27" t="s">
        <v>151</v>
      </c>
      <c r="C33" s="27" t="s">
        <v>178</v>
      </c>
      <c r="D33" s="27" t="s">
        <v>201</v>
      </c>
      <c r="E33" s="27" t="s">
        <v>205</v>
      </c>
      <c r="F33" s="27" t="s">
        <v>166</v>
      </c>
      <c r="G33" s="27">
        <v>6000</v>
      </c>
      <c r="H33" s="27">
        <v>10</v>
      </c>
      <c r="I33" s="27" t="s">
        <v>208</v>
      </c>
      <c r="J33" s="27" t="s">
        <v>204</v>
      </c>
      <c r="K33" s="21"/>
      <c r="L33" s="21"/>
      <c r="M33" s="21"/>
      <c r="N33" s="21"/>
      <c r="O33" s="21"/>
      <c r="P33" s="21"/>
      <c r="Q33" s="21"/>
      <c r="R33" s="21"/>
      <c r="S33" s="21"/>
      <c r="T33" s="21"/>
      <c r="U33" s="21"/>
      <c r="V33" s="21"/>
      <c r="W33" s="21"/>
      <c r="X33" s="21"/>
      <c r="Y33" s="21"/>
      <c r="Z33" s="21"/>
      <c r="AA33" s="21"/>
      <c r="AB33" s="21"/>
      <c r="AC33" s="21"/>
      <c r="AD33" s="21"/>
      <c r="AE33" s="21"/>
    </row>
    <row r="34" spans="1:31" x14ac:dyDescent="0.25">
      <c r="A34" s="26">
        <v>44383</v>
      </c>
      <c r="B34" s="27" t="s">
        <v>144</v>
      </c>
      <c r="C34" s="27" t="s">
        <v>178</v>
      </c>
      <c r="D34" s="27" t="s">
        <v>186</v>
      </c>
      <c r="E34" s="27" t="s">
        <v>209</v>
      </c>
      <c r="F34" s="28">
        <v>0.85</v>
      </c>
      <c r="G34" s="27">
        <v>8000</v>
      </c>
      <c r="H34" s="27">
        <v>14</v>
      </c>
      <c r="I34" s="27" t="s">
        <v>210</v>
      </c>
      <c r="J34" s="27" t="s">
        <v>204</v>
      </c>
      <c r="K34" s="21"/>
      <c r="L34" s="21"/>
      <c r="M34" s="21"/>
      <c r="N34" s="21"/>
      <c r="O34" s="21"/>
      <c r="P34" s="21"/>
      <c r="Q34" s="21"/>
      <c r="R34" s="21"/>
      <c r="S34" s="21"/>
      <c r="T34" s="21"/>
      <c r="U34" s="21"/>
      <c r="V34" s="21"/>
      <c r="W34" s="21"/>
      <c r="X34" s="21"/>
      <c r="Y34" s="21"/>
      <c r="Z34" s="21"/>
      <c r="AA34" s="21"/>
      <c r="AB34" s="21"/>
      <c r="AC34" s="21"/>
      <c r="AD34" s="21"/>
      <c r="AE34" s="21"/>
    </row>
    <row r="35" spans="1:31" x14ac:dyDescent="0.25">
      <c r="A35" s="26">
        <v>44383</v>
      </c>
      <c r="B35" s="27" t="s">
        <v>144</v>
      </c>
      <c r="C35" s="27" t="s">
        <v>178</v>
      </c>
      <c r="D35" s="27" t="s">
        <v>186</v>
      </c>
      <c r="E35" s="27" t="s">
        <v>211</v>
      </c>
      <c r="F35" s="28">
        <v>0.75</v>
      </c>
      <c r="G35" s="27">
        <v>8000</v>
      </c>
      <c r="H35" s="27">
        <v>14</v>
      </c>
      <c r="I35" s="27" t="s">
        <v>212</v>
      </c>
      <c r="J35" s="27" t="s">
        <v>204</v>
      </c>
      <c r="K35" s="21"/>
      <c r="L35" s="21"/>
      <c r="M35" s="21"/>
      <c r="N35" s="21"/>
      <c r="O35" s="21"/>
      <c r="P35" s="21"/>
      <c r="Q35" s="21"/>
      <c r="R35" s="21"/>
      <c r="S35" s="21"/>
      <c r="T35" s="21"/>
      <c r="U35" s="21"/>
      <c r="V35" s="21"/>
      <c r="W35" s="21"/>
      <c r="X35" s="21"/>
      <c r="Y35" s="21"/>
      <c r="Z35" s="21"/>
      <c r="AA35" s="21"/>
      <c r="AB35" s="21"/>
      <c r="AC35" s="21"/>
      <c r="AD35" s="21"/>
      <c r="AE35" s="21"/>
    </row>
    <row r="36" spans="1:31" x14ac:dyDescent="0.25">
      <c r="A36" s="26">
        <v>44383</v>
      </c>
      <c r="B36" s="27" t="s">
        <v>151</v>
      </c>
      <c r="C36" s="27" t="s">
        <v>178</v>
      </c>
      <c r="D36" s="27" t="s">
        <v>186</v>
      </c>
      <c r="E36" s="27" t="s">
        <v>209</v>
      </c>
      <c r="F36" s="28">
        <v>0.85</v>
      </c>
      <c r="G36" s="27">
        <v>6000</v>
      </c>
      <c r="H36" s="27">
        <v>10</v>
      </c>
      <c r="I36" s="27" t="s">
        <v>213</v>
      </c>
      <c r="J36" s="27" t="s">
        <v>204</v>
      </c>
      <c r="K36" s="21"/>
      <c r="L36" s="21"/>
      <c r="M36" s="21"/>
      <c r="N36" s="21"/>
      <c r="O36" s="21"/>
      <c r="P36" s="21"/>
      <c r="Q36" s="21"/>
      <c r="R36" s="21"/>
      <c r="S36" s="21"/>
      <c r="T36" s="21"/>
      <c r="U36" s="21"/>
      <c r="V36" s="21"/>
      <c r="W36" s="21"/>
      <c r="X36" s="21"/>
      <c r="Y36" s="21"/>
      <c r="Z36" s="21"/>
      <c r="AA36" s="21"/>
      <c r="AB36" s="21"/>
      <c r="AC36" s="21"/>
      <c r="AD36" s="21"/>
      <c r="AE36" s="21"/>
    </row>
    <row r="37" spans="1:31" x14ac:dyDescent="0.25">
      <c r="A37" s="26">
        <v>44383</v>
      </c>
      <c r="B37" s="27" t="s">
        <v>151</v>
      </c>
      <c r="C37" s="27" t="s">
        <v>178</v>
      </c>
      <c r="D37" s="27" t="s">
        <v>186</v>
      </c>
      <c r="E37" s="27" t="s">
        <v>214</v>
      </c>
      <c r="F37" s="28">
        <v>0.75</v>
      </c>
      <c r="G37" s="27">
        <v>6000</v>
      </c>
      <c r="H37" s="27">
        <v>10</v>
      </c>
      <c r="I37" s="27" t="s">
        <v>215</v>
      </c>
      <c r="J37" s="27" t="s">
        <v>204</v>
      </c>
      <c r="K37" s="21"/>
      <c r="L37" s="21"/>
      <c r="M37" s="21"/>
      <c r="N37" s="21"/>
      <c r="O37" s="21"/>
      <c r="P37" s="21"/>
      <c r="Q37" s="21"/>
      <c r="R37" s="21"/>
      <c r="S37" s="21"/>
      <c r="T37" s="21"/>
      <c r="U37" s="21"/>
      <c r="V37" s="21"/>
      <c r="W37" s="21"/>
      <c r="X37" s="21"/>
      <c r="Y37" s="21"/>
      <c r="Z37" s="21"/>
      <c r="AA37" s="21"/>
      <c r="AB37" s="21"/>
      <c r="AC37" s="21"/>
      <c r="AD37" s="21"/>
      <c r="AE37" s="21"/>
    </row>
    <row r="38" spans="1:31" x14ac:dyDescent="0.25">
      <c r="A38" s="26">
        <v>44392</v>
      </c>
      <c r="B38" s="27" t="s">
        <v>144</v>
      </c>
      <c r="C38" s="27" t="s">
        <v>178</v>
      </c>
      <c r="D38" s="27" t="s">
        <v>186</v>
      </c>
      <c r="E38" s="27" t="s">
        <v>216</v>
      </c>
      <c r="F38" s="28">
        <v>0.84</v>
      </c>
      <c r="G38" s="27">
        <v>8000</v>
      </c>
      <c r="H38" s="27">
        <v>14</v>
      </c>
      <c r="I38" s="27" t="s">
        <v>217</v>
      </c>
      <c r="J38" s="27" t="s">
        <v>204</v>
      </c>
      <c r="K38" s="21"/>
      <c r="L38" s="21"/>
      <c r="M38" s="21"/>
      <c r="N38" s="21"/>
      <c r="O38" s="21"/>
      <c r="P38" s="21"/>
      <c r="Q38" s="21"/>
      <c r="R38" s="21"/>
      <c r="S38" s="21"/>
      <c r="T38" s="21"/>
      <c r="U38" s="21"/>
      <c r="V38" s="21"/>
      <c r="W38" s="21"/>
      <c r="X38" s="21"/>
      <c r="Y38" s="21"/>
      <c r="Z38" s="21"/>
      <c r="AA38" s="21"/>
      <c r="AB38" s="21"/>
      <c r="AC38" s="21"/>
      <c r="AD38" s="21"/>
      <c r="AE38" s="21"/>
    </row>
    <row r="39" spans="1:31" x14ac:dyDescent="0.25">
      <c r="A39" s="26">
        <v>44392</v>
      </c>
      <c r="B39" s="27" t="s">
        <v>144</v>
      </c>
      <c r="C39" s="27" t="s">
        <v>178</v>
      </c>
      <c r="D39" s="27" t="s">
        <v>186</v>
      </c>
      <c r="E39" s="27" t="s">
        <v>218</v>
      </c>
      <c r="F39" s="28">
        <v>0.8</v>
      </c>
      <c r="G39" s="27">
        <v>8000</v>
      </c>
      <c r="H39" s="27">
        <v>14</v>
      </c>
      <c r="I39" s="27" t="s">
        <v>219</v>
      </c>
      <c r="J39" s="27" t="s">
        <v>204</v>
      </c>
      <c r="K39" s="21"/>
      <c r="L39" s="21"/>
      <c r="M39" s="21"/>
      <c r="N39" s="21"/>
      <c r="O39" s="21"/>
      <c r="P39" s="21"/>
      <c r="Q39" s="21"/>
      <c r="R39" s="21"/>
      <c r="S39" s="21"/>
      <c r="T39" s="21"/>
      <c r="U39" s="21"/>
      <c r="V39" s="21"/>
      <c r="W39" s="21"/>
      <c r="X39" s="21"/>
      <c r="Y39" s="21"/>
      <c r="Z39" s="21"/>
      <c r="AA39" s="21"/>
      <c r="AB39" s="21"/>
      <c r="AC39" s="21"/>
      <c r="AD39" s="21"/>
      <c r="AE39" s="21"/>
    </row>
    <row r="40" spans="1:31" x14ac:dyDescent="0.25">
      <c r="A40" s="26">
        <v>44392</v>
      </c>
      <c r="B40" s="27" t="s">
        <v>151</v>
      </c>
      <c r="C40" s="27" t="s">
        <v>178</v>
      </c>
      <c r="D40" s="27" t="s">
        <v>186</v>
      </c>
      <c r="E40" s="27" t="s">
        <v>216</v>
      </c>
      <c r="F40" s="28">
        <v>0.84</v>
      </c>
      <c r="G40" s="27">
        <v>6000</v>
      </c>
      <c r="H40" s="27">
        <v>10</v>
      </c>
      <c r="I40" s="27" t="s">
        <v>220</v>
      </c>
      <c r="J40" s="27" t="s">
        <v>204</v>
      </c>
      <c r="K40" s="21"/>
      <c r="L40" s="21"/>
      <c r="M40" s="21"/>
      <c r="N40" s="21"/>
      <c r="O40" s="21"/>
      <c r="P40" s="21"/>
      <c r="Q40" s="21"/>
      <c r="R40" s="21"/>
      <c r="S40" s="21"/>
      <c r="T40" s="21"/>
      <c r="U40" s="21"/>
      <c r="V40" s="21"/>
      <c r="W40" s="21"/>
      <c r="X40" s="21"/>
      <c r="Y40" s="21"/>
      <c r="Z40" s="21"/>
      <c r="AA40" s="21"/>
      <c r="AB40" s="21"/>
      <c r="AC40" s="21"/>
      <c r="AD40" s="21"/>
      <c r="AE40" s="21"/>
    </row>
    <row r="41" spans="1:31" x14ac:dyDescent="0.25">
      <c r="A41" s="26">
        <v>44392</v>
      </c>
      <c r="B41" s="27" t="s">
        <v>151</v>
      </c>
      <c r="C41" s="27" t="s">
        <v>178</v>
      </c>
      <c r="D41" s="27" t="s">
        <v>186</v>
      </c>
      <c r="E41" s="27" t="s">
        <v>218</v>
      </c>
      <c r="F41" s="28">
        <v>0.8</v>
      </c>
      <c r="G41" s="27">
        <v>6000</v>
      </c>
      <c r="H41" s="27">
        <v>10</v>
      </c>
      <c r="I41" s="27" t="s">
        <v>221</v>
      </c>
      <c r="J41" s="27" t="s">
        <v>204</v>
      </c>
      <c r="K41" s="21"/>
      <c r="L41" s="21"/>
      <c r="M41" s="21"/>
      <c r="N41" s="21"/>
      <c r="O41" s="21"/>
      <c r="P41" s="21"/>
      <c r="Q41" s="21"/>
      <c r="R41" s="21"/>
      <c r="S41" s="21"/>
      <c r="T41" s="21"/>
      <c r="U41" s="21"/>
      <c r="V41" s="21"/>
      <c r="W41" s="21"/>
      <c r="X41" s="21"/>
      <c r="Y41" s="21"/>
      <c r="Z41" s="21"/>
      <c r="AA41" s="21"/>
      <c r="AB41" s="21"/>
      <c r="AC41" s="21"/>
      <c r="AD41" s="21"/>
      <c r="AE41" s="21"/>
    </row>
    <row r="42" spans="1:31" x14ac:dyDescent="0.25">
      <c r="A42" s="26">
        <v>44406</v>
      </c>
      <c r="B42" s="27" t="s">
        <v>144</v>
      </c>
      <c r="C42" s="27" t="s">
        <v>178</v>
      </c>
      <c r="D42" s="27" t="s">
        <v>186</v>
      </c>
      <c r="E42" s="27" t="s">
        <v>222</v>
      </c>
      <c r="F42" s="28">
        <v>0.78</v>
      </c>
      <c r="G42" s="27">
        <v>8000</v>
      </c>
      <c r="H42" s="27">
        <v>14</v>
      </c>
      <c r="I42" s="27" t="s">
        <v>223</v>
      </c>
      <c r="J42" s="27" t="s">
        <v>224</v>
      </c>
      <c r="K42" s="21"/>
      <c r="L42" s="21"/>
      <c r="M42" s="21"/>
      <c r="N42" s="21"/>
      <c r="O42" s="21"/>
      <c r="P42" s="21"/>
      <c r="Q42" s="21"/>
      <c r="R42" s="21"/>
      <c r="S42" s="21"/>
      <c r="T42" s="21"/>
      <c r="U42" s="21"/>
      <c r="V42" s="21"/>
      <c r="W42" s="21"/>
      <c r="X42" s="21"/>
      <c r="Y42" s="21"/>
      <c r="Z42" s="21"/>
      <c r="AA42" s="21"/>
      <c r="AB42" s="21"/>
      <c r="AC42" s="21"/>
      <c r="AD42" s="21"/>
      <c r="AE42" s="21"/>
    </row>
    <row r="43" spans="1:31" x14ac:dyDescent="0.25">
      <c r="A43" s="26">
        <v>44406</v>
      </c>
      <c r="B43" s="27" t="s">
        <v>144</v>
      </c>
      <c r="C43" s="27" t="s">
        <v>178</v>
      </c>
      <c r="D43" s="27" t="s">
        <v>186</v>
      </c>
      <c r="E43" s="27" t="s">
        <v>225</v>
      </c>
      <c r="F43" s="28">
        <v>0.91</v>
      </c>
      <c r="G43" s="27">
        <v>8000</v>
      </c>
      <c r="H43" s="27">
        <v>14</v>
      </c>
      <c r="I43" s="27" t="s">
        <v>226</v>
      </c>
      <c r="J43" s="27" t="s">
        <v>224</v>
      </c>
      <c r="K43" s="21"/>
      <c r="L43" s="21"/>
      <c r="M43" s="21"/>
      <c r="N43" s="21"/>
      <c r="O43" s="21"/>
      <c r="P43" s="21"/>
      <c r="Q43" s="21"/>
      <c r="R43" s="21"/>
      <c r="S43" s="21"/>
      <c r="T43" s="21"/>
      <c r="U43" s="21"/>
      <c r="V43" s="21"/>
      <c r="W43" s="21"/>
      <c r="X43" s="21"/>
      <c r="Y43" s="21"/>
      <c r="Z43" s="21"/>
      <c r="AA43" s="21"/>
      <c r="AB43" s="21"/>
      <c r="AC43" s="21"/>
      <c r="AD43" s="21"/>
      <c r="AE43" s="21"/>
    </row>
    <row r="44" spans="1:31" x14ac:dyDescent="0.25">
      <c r="A44" s="26">
        <v>44406</v>
      </c>
      <c r="B44" s="27" t="s">
        <v>151</v>
      </c>
      <c r="C44" s="27" t="s">
        <v>178</v>
      </c>
      <c r="D44" s="27" t="s">
        <v>186</v>
      </c>
      <c r="E44" s="27" t="s">
        <v>222</v>
      </c>
      <c r="F44" s="28">
        <v>0.78</v>
      </c>
      <c r="G44" s="27">
        <v>6000</v>
      </c>
      <c r="H44" s="27">
        <v>10</v>
      </c>
      <c r="I44" s="27" t="s">
        <v>227</v>
      </c>
      <c r="J44" s="27" t="s">
        <v>224</v>
      </c>
      <c r="K44" s="21"/>
      <c r="L44" s="21"/>
      <c r="M44" s="21"/>
      <c r="N44" s="21"/>
      <c r="O44" s="21"/>
      <c r="P44" s="21"/>
      <c r="Q44" s="21"/>
      <c r="R44" s="21"/>
      <c r="S44" s="21"/>
      <c r="T44" s="21"/>
      <c r="U44" s="21"/>
      <c r="V44" s="21"/>
      <c r="W44" s="21"/>
      <c r="X44" s="21"/>
      <c r="Y44" s="21"/>
      <c r="Z44" s="21"/>
      <c r="AA44" s="21"/>
      <c r="AB44" s="21"/>
      <c r="AC44" s="21"/>
      <c r="AD44" s="21"/>
      <c r="AE44" s="21"/>
    </row>
    <row r="45" spans="1:31" x14ac:dyDescent="0.25">
      <c r="A45" s="26">
        <v>44406</v>
      </c>
      <c r="B45" s="27" t="s">
        <v>151</v>
      </c>
      <c r="C45" s="27" t="s">
        <v>178</v>
      </c>
      <c r="D45" s="27" t="s">
        <v>186</v>
      </c>
      <c r="E45" s="27" t="s">
        <v>225</v>
      </c>
      <c r="F45" s="28">
        <v>0.91</v>
      </c>
      <c r="G45" s="27">
        <v>6000</v>
      </c>
      <c r="H45" s="27">
        <v>10</v>
      </c>
      <c r="I45" s="27" t="s">
        <v>228</v>
      </c>
      <c r="J45" s="27" t="s">
        <v>224</v>
      </c>
      <c r="K45" s="21"/>
      <c r="L45" s="21"/>
      <c r="M45" s="21"/>
      <c r="N45" s="21"/>
      <c r="O45" s="21"/>
      <c r="P45" s="21"/>
      <c r="Q45" s="21"/>
      <c r="R45" s="21"/>
      <c r="S45" s="21"/>
      <c r="T45" s="21"/>
      <c r="U45" s="21"/>
      <c r="V45" s="21"/>
      <c r="W45" s="21"/>
      <c r="X45" s="21"/>
      <c r="Y45" s="21"/>
      <c r="Z45" s="21"/>
      <c r="AA45" s="21"/>
      <c r="AB45" s="21"/>
      <c r="AC45" s="21"/>
      <c r="AD45" s="21"/>
      <c r="AE45" s="21"/>
    </row>
    <row r="46" spans="1:31" x14ac:dyDescent="0.25">
      <c r="A46" s="26">
        <v>44412</v>
      </c>
      <c r="B46" s="27" t="s">
        <v>144</v>
      </c>
      <c r="C46" s="27" t="s">
        <v>178</v>
      </c>
      <c r="D46" s="27" t="s">
        <v>186</v>
      </c>
      <c r="E46" s="27" t="s">
        <v>229</v>
      </c>
      <c r="F46" s="28">
        <v>0.95</v>
      </c>
      <c r="G46" s="27">
        <v>8000</v>
      </c>
      <c r="H46" s="27">
        <v>14</v>
      </c>
      <c r="I46" s="27" t="s">
        <v>230</v>
      </c>
      <c r="J46" s="27" t="s">
        <v>224</v>
      </c>
      <c r="K46" s="21"/>
      <c r="L46" s="21"/>
      <c r="M46" s="21"/>
      <c r="N46" s="21"/>
      <c r="O46" s="21"/>
      <c r="P46" s="21"/>
      <c r="Q46" s="21"/>
      <c r="R46" s="21"/>
      <c r="S46" s="21"/>
      <c r="T46" s="21"/>
      <c r="U46" s="21"/>
      <c r="V46" s="21"/>
      <c r="W46" s="21"/>
      <c r="X46" s="21"/>
      <c r="Y46" s="21"/>
      <c r="Z46" s="21"/>
      <c r="AA46" s="21"/>
      <c r="AB46" s="21"/>
      <c r="AC46" s="21"/>
      <c r="AD46" s="21"/>
      <c r="AE46" s="21"/>
    </row>
    <row r="47" spans="1:31" x14ac:dyDescent="0.25">
      <c r="A47" s="26">
        <v>44412</v>
      </c>
      <c r="B47" s="27" t="s">
        <v>144</v>
      </c>
      <c r="C47" s="27" t="s">
        <v>178</v>
      </c>
      <c r="D47" s="27" t="s">
        <v>186</v>
      </c>
      <c r="E47" s="27" t="s">
        <v>231</v>
      </c>
      <c r="F47" s="28">
        <v>0.85</v>
      </c>
      <c r="G47" s="27">
        <v>8000</v>
      </c>
      <c r="H47" s="27">
        <v>14</v>
      </c>
      <c r="I47" s="27" t="s">
        <v>232</v>
      </c>
      <c r="J47" s="27" t="s">
        <v>224</v>
      </c>
      <c r="K47" s="21"/>
      <c r="L47" s="21"/>
      <c r="M47" s="21"/>
      <c r="N47" s="21"/>
      <c r="O47" s="21"/>
      <c r="P47" s="21"/>
      <c r="Q47" s="21"/>
      <c r="R47" s="21"/>
      <c r="S47" s="21"/>
      <c r="T47" s="21"/>
      <c r="U47" s="21"/>
      <c r="V47" s="21"/>
      <c r="W47" s="21"/>
      <c r="X47" s="21"/>
      <c r="Y47" s="21"/>
      <c r="Z47" s="21"/>
      <c r="AA47" s="21"/>
      <c r="AB47" s="21"/>
      <c r="AC47" s="21"/>
      <c r="AD47" s="21"/>
      <c r="AE47" s="21"/>
    </row>
    <row r="48" spans="1:31" x14ac:dyDescent="0.25">
      <c r="A48" s="26">
        <v>44412</v>
      </c>
      <c r="B48" s="27" t="s">
        <v>151</v>
      </c>
      <c r="C48" s="27" t="s">
        <v>178</v>
      </c>
      <c r="D48" s="27" t="s">
        <v>186</v>
      </c>
      <c r="E48" s="27" t="s">
        <v>229</v>
      </c>
      <c r="F48" s="28">
        <v>0.95</v>
      </c>
      <c r="G48" s="27">
        <v>6000</v>
      </c>
      <c r="H48" s="27">
        <v>10</v>
      </c>
      <c r="I48" s="27" t="s">
        <v>233</v>
      </c>
      <c r="J48" s="27" t="s">
        <v>224</v>
      </c>
      <c r="K48" s="21"/>
      <c r="L48" s="21"/>
      <c r="M48" s="21"/>
      <c r="N48" s="21"/>
      <c r="O48" s="21"/>
      <c r="P48" s="21"/>
      <c r="Q48" s="21"/>
      <c r="R48" s="21"/>
      <c r="S48" s="21"/>
      <c r="T48" s="21"/>
      <c r="U48" s="21"/>
      <c r="V48" s="21"/>
      <c r="W48" s="21"/>
      <c r="X48" s="21"/>
      <c r="Y48" s="21"/>
      <c r="Z48" s="21"/>
      <c r="AA48" s="21"/>
      <c r="AB48" s="21"/>
      <c r="AC48" s="21"/>
      <c r="AD48" s="21"/>
      <c r="AE48" s="21"/>
    </row>
    <row r="49" spans="1:31" x14ac:dyDescent="0.25">
      <c r="A49" s="26">
        <v>44412</v>
      </c>
      <c r="B49" s="27" t="s">
        <v>151</v>
      </c>
      <c r="C49" s="27" t="s">
        <v>178</v>
      </c>
      <c r="D49" s="27" t="s">
        <v>186</v>
      </c>
      <c r="E49" s="27" t="s">
        <v>231</v>
      </c>
      <c r="F49" s="28">
        <v>0.85</v>
      </c>
      <c r="G49" s="27">
        <v>6000</v>
      </c>
      <c r="H49" s="27">
        <v>10</v>
      </c>
      <c r="I49" s="27" t="s">
        <v>234</v>
      </c>
      <c r="J49" s="27" t="s">
        <v>224</v>
      </c>
      <c r="K49" s="21"/>
      <c r="L49" s="21"/>
      <c r="M49" s="21"/>
      <c r="N49" s="21"/>
      <c r="O49" s="21"/>
      <c r="P49" s="21"/>
      <c r="Q49" s="21"/>
      <c r="R49" s="21"/>
      <c r="S49" s="21"/>
      <c r="T49" s="21"/>
      <c r="U49" s="21"/>
      <c r="V49" s="21"/>
      <c r="W49" s="21"/>
      <c r="X49" s="21"/>
      <c r="Y49" s="21"/>
      <c r="Z49" s="21"/>
      <c r="AA49" s="21"/>
      <c r="AB49" s="21"/>
      <c r="AC49" s="21"/>
      <c r="AD49" s="21"/>
      <c r="AE49" s="21"/>
    </row>
    <row r="50" spans="1:31" x14ac:dyDescent="0.25">
      <c r="A50" s="26">
        <v>44426</v>
      </c>
      <c r="B50" s="27" t="s">
        <v>144</v>
      </c>
      <c r="C50" s="27" t="s">
        <v>178</v>
      </c>
      <c r="D50" s="27" t="s">
        <v>186</v>
      </c>
      <c r="E50" s="27" t="s">
        <v>235</v>
      </c>
      <c r="F50" s="28">
        <v>0.95</v>
      </c>
      <c r="G50" s="27">
        <v>8000</v>
      </c>
      <c r="H50" s="27">
        <v>15</v>
      </c>
      <c r="I50" s="27" t="s">
        <v>236</v>
      </c>
      <c r="J50" s="27" t="s">
        <v>224</v>
      </c>
      <c r="K50" s="21"/>
      <c r="L50" s="21"/>
      <c r="M50" s="21"/>
      <c r="N50" s="21"/>
      <c r="O50" s="21"/>
      <c r="P50" s="21"/>
      <c r="Q50" s="21"/>
      <c r="R50" s="21"/>
      <c r="S50" s="21"/>
      <c r="T50" s="21"/>
      <c r="U50" s="21"/>
      <c r="V50" s="21"/>
      <c r="W50" s="21"/>
      <c r="X50" s="21"/>
      <c r="Y50" s="21"/>
      <c r="Z50" s="21"/>
      <c r="AA50" s="21"/>
      <c r="AB50" s="21"/>
      <c r="AC50" s="21"/>
      <c r="AD50" s="21"/>
      <c r="AE50" s="21"/>
    </row>
    <row r="51" spans="1:31" x14ac:dyDescent="0.25">
      <c r="A51" s="26">
        <v>44426</v>
      </c>
      <c r="B51" s="27" t="s">
        <v>144</v>
      </c>
      <c r="C51" s="27" t="s">
        <v>178</v>
      </c>
      <c r="D51" s="27" t="s">
        <v>186</v>
      </c>
      <c r="E51" s="27" t="s">
        <v>237</v>
      </c>
      <c r="F51" s="28">
        <v>0.99</v>
      </c>
      <c r="G51" s="27">
        <v>8000</v>
      </c>
      <c r="H51" s="27">
        <v>14</v>
      </c>
      <c r="I51" s="27" t="s">
        <v>238</v>
      </c>
      <c r="J51" s="27" t="s">
        <v>224</v>
      </c>
      <c r="K51" s="21"/>
      <c r="L51" s="21"/>
      <c r="M51" s="21"/>
      <c r="N51" s="21"/>
      <c r="O51" s="21"/>
      <c r="P51" s="21"/>
      <c r="Q51" s="21"/>
      <c r="R51" s="21"/>
      <c r="S51" s="21"/>
      <c r="T51" s="21"/>
      <c r="U51" s="21"/>
      <c r="V51" s="21"/>
      <c r="W51" s="21"/>
      <c r="X51" s="21"/>
      <c r="Y51" s="21"/>
      <c r="Z51" s="21"/>
      <c r="AA51" s="21"/>
      <c r="AB51" s="21"/>
      <c r="AC51" s="21"/>
      <c r="AD51" s="21"/>
      <c r="AE51" s="21"/>
    </row>
    <row r="52" spans="1:31" x14ac:dyDescent="0.25">
      <c r="A52" s="26">
        <v>44426</v>
      </c>
      <c r="B52" s="27" t="s">
        <v>151</v>
      </c>
      <c r="C52" s="27" t="s">
        <v>178</v>
      </c>
      <c r="D52" s="27" t="s">
        <v>186</v>
      </c>
      <c r="E52" s="27" t="s">
        <v>235</v>
      </c>
      <c r="F52" s="28">
        <v>0.95</v>
      </c>
      <c r="G52" s="27">
        <v>6000</v>
      </c>
      <c r="H52" s="27">
        <v>10</v>
      </c>
      <c r="I52" s="27" t="s">
        <v>239</v>
      </c>
      <c r="J52" s="27" t="s">
        <v>224</v>
      </c>
      <c r="K52" s="21"/>
      <c r="L52" s="21"/>
      <c r="M52" s="21"/>
      <c r="N52" s="21"/>
      <c r="O52" s="21"/>
      <c r="P52" s="21"/>
      <c r="Q52" s="21"/>
      <c r="R52" s="21"/>
      <c r="S52" s="21"/>
      <c r="T52" s="21"/>
      <c r="U52" s="21"/>
      <c r="V52" s="21"/>
      <c r="W52" s="21"/>
      <c r="X52" s="21"/>
      <c r="Y52" s="21"/>
      <c r="Z52" s="21"/>
      <c r="AA52" s="21"/>
      <c r="AB52" s="21"/>
      <c r="AC52" s="21"/>
      <c r="AD52" s="21"/>
      <c r="AE52" s="21"/>
    </row>
    <row r="53" spans="1:31" x14ac:dyDescent="0.25">
      <c r="A53" s="26">
        <v>44426</v>
      </c>
      <c r="B53" s="27" t="s">
        <v>151</v>
      </c>
      <c r="C53" s="27" t="s">
        <v>178</v>
      </c>
      <c r="D53" s="27" t="s">
        <v>186</v>
      </c>
      <c r="E53" s="27" t="s">
        <v>237</v>
      </c>
      <c r="F53" s="28">
        <v>0.99</v>
      </c>
      <c r="G53" s="27">
        <v>6000</v>
      </c>
      <c r="H53" s="27">
        <v>10</v>
      </c>
      <c r="I53" s="27" t="s">
        <v>240</v>
      </c>
      <c r="J53" s="27" t="s">
        <v>224</v>
      </c>
      <c r="K53" s="21"/>
      <c r="L53" s="21"/>
      <c r="M53" s="21"/>
      <c r="N53" s="21"/>
      <c r="O53" s="21"/>
      <c r="P53" s="21"/>
      <c r="Q53" s="21"/>
      <c r="R53" s="21"/>
      <c r="S53" s="21"/>
      <c r="T53" s="21"/>
      <c r="U53" s="21"/>
      <c r="V53" s="21"/>
      <c r="W53" s="21"/>
      <c r="X53" s="21"/>
      <c r="Y53" s="21"/>
      <c r="Z53" s="21"/>
      <c r="AA53" s="21"/>
      <c r="AB53" s="21"/>
      <c r="AC53" s="21"/>
      <c r="AD53" s="21"/>
      <c r="AE53" s="21"/>
    </row>
    <row r="54" spans="1:31" x14ac:dyDescent="0.25">
      <c r="A54" s="26">
        <v>44426</v>
      </c>
      <c r="B54" s="27" t="s">
        <v>144</v>
      </c>
      <c r="C54" s="27" t="s">
        <v>178</v>
      </c>
      <c r="D54" s="27" t="s">
        <v>186</v>
      </c>
      <c r="E54" s="27" t="s">
        <v>241</v>
      </c>
      <c r="F54" s="28">
        <v>0.9</v>
      </c>
      <c r="G54" s="27">
        <v>8000</v>
      </c>
      <c r="H54" s="27">
        <v>14</v>
      </c>
      <c r="I54" s="27" t="s">
        <v>242</v>
      </c>
      <c r="J54" s="27" t="s">
        <v>224</v>
      </c>
      <c r="K54" s="21"/>
      <c r="L54" s="21"/>
      <c r="M54" s="21"/>
      <c r="N54" s="21"/>
      <c r="O54" s="21"/>
      <c r="P54" s="21"/>
      <c r="Q54" s="21"/>
      <c r="R54" s="21"/>
      <c r="S54" s="21"/>
      <c r="T54" s="21"/>
      <c r="U54" s="21"/>
      <c r="V54" s="21"/>
      <c r="W54" s="21"/>
      <c r="X54" s="21"/>
      <c r="Y54" s="21"/>
      <c r="Z54" s="21"/>
      <c r="AA54" s="21"/>
      <c r="AB54" s="21"/>
      <c r="AC54" s="21"/>
      <c r="AD54" s="21"/>
      <c r="AE54" s="21"/>
    </row>
    <row r="55" spans="1:31" x14ac:dyDescent="0.25">
      <c r="A55" s="26">
        <v>44426</v>
      </c>
      <c r="B55" s="27" t="s">
        <v>144</v>
      </c>
      <c r="C55" s="27" t="s">
        <v>178</v>
      </c>
      <c r="D55" s="27" t="s">
        <v>186</v>
      </c>
      <c r="E55" s="27" t="s">
        <v>243</v>
      </c>
      <c r="F55" s="28">
        <v>0.95</v>
      </c>
      <c r="G55" s="27">
        <v>8000</v>
      </c>
      <c r="H55" s="27">
        <v>15</v>
      </c>
      <c r="I55" s="27" t="s">
        <v>244</v>
      </c>
      <c r="J55" s="27" t="s">
        <v>224</v>
      </c>
      <c r="K55" s="21"/>
      <c r="L55" s="21"/>
      <c r="M55" s="21"/>
      <c r="N55" s="21"/>
      <c r="O55" s="21"/>
      <c r="P55" s="21"/>
      <c r="Q55" s="21"/>
      <c r="R55" s="21"/>
      <c r="S55" s="21"/>
      <c r="T55" s="21"/>
      <c r="U55" s="21"/>
      <c r="V55" s="21"/>
      <c r="W55" s="21"/>
      <c r="X55" s="21"/>
      <c r="Y55" s="21"/>
      <c r="Z55" s="21"/>
      <c r="AA55" s="21"/>
      <c r="AB55" s="21"/>
      <c r="AC55" s="21"/>
      <c r="AD55" s="21"/>
      <c r="AE55" s="21"/>
    </row>
    <row r="56" spans="1:31" x14ac:dyDescent="0.25">
      <c r="A56" s="26">
        <v>44426</v>
      </c>
      <c r="B56" s="27" t="s">
        <v>151</v>
      </c>
      <c r="C56" s="27" t="s">
        <v>178</v>
      </c>
      <c r="D56" s="27" t="s">
        <v>186</v>
      </c>
      <c r="E56" s="27" t="s">
        <v>241</v>
      </c>
      <c r="F56" s="28">
        <v>0.9</v>
      </c>
      <c r="G56" s="27">
        <v>6000</v>
      </c>
      <c r="H56" s="27">
        <v>10</v>
      </c>
      <c r="I56" s="27" t="s">
        <v>245</v>
      </c>
      <c r="J56" s="27" t="s">
        <v>224</v>
      </c>
      <c r="K56" s="21"/>
      <c r="L56" s="21"/>
      <c r="M56" s="21"/>
      <c r="N56" s="21"/>
      <c r="O56" s="21"/>
      <c r="P56" s="21"/>
      <c r="Q56" s="21"/>
      <c r="R56" s="21"/>
      <c r="S56" s="21"/>
      <c r="T56" s="21"/>
      <c r="U56" s="21"/>
      <c r="V56" s="21"/>
      <c r="W56" s="21"/>
      <c r="X56" s="21"/>
      <c r="Y56" s="21"/>
      <c r="Z56" s="21"/>
      <c r="AA56" s="21"/>
      <c r="AB56" s="21"/>
      <c r="AC56" s="21"/>
      <c r="AD56" s="21"/>
      <c r="AE56" s="21"/>
    </row>
    <row r="57" spans="1:31" x14ac:dyDescent="0.25">
      <c r="A57" s="26">
        <v>44426</v>
      </c>
      <c r="B57" s="27" t="s">
        <v>151</v>
      </c>
      <c r="C57" s="27" t="s">
        <v>178</v>
      </c>
      <c r="D57" s="27" t="s">
        <v>186</v>
      </c>
      <c r="E57" s="27" t="s">
        <v>243</v>
      </c>
      <c r="F57" s="28">
        <v>0.95</v>
      </c>
      <c r="G57" s="27">
        <v>6000</v>
      </c>
      <c r="H57" s="27">
        <v>10</v>
      </c>
      <c r="I57" s="27" t="s">
        <v>246</v>
      </c>
      <c r="J57" s="27" t="s">
        <v>224</v>
      </c>
      <c r="K57" s="21"/>
      <c r="L57" s="21"/>
      <c r="M57" s="21"/>
      <c r="N57" s="21"/>
      <c r="O57" s="21"/>
      <c r="P57" s="21"/>
      <c r="Q57" s="21"/>
      <c r="R57" s="21"/>
      <c r="S57" s="21"/>
      <c r="T57" s="21"/>
      <c r="U57" s="21"/>
      <c r="V57" s="21"/>
      <c r="W57" s="21"/>
      <c r="X57" s="21"/>
      <c r="Y57" s="21"/>
      <c r="Z57" s="21"/>
      <c r="AA57" s="21"/>
      <c r="AB57" s="21"/>
      <c r="AC57" s="21"/>
      <c r="AD57" s="21"/>
      <c r="AE57" s="21"/>
    </row>
    <row r="58" spans="1:31" x14ac:dyDescent="0.25">
      <c r="A58" s="26">
        <v>44431</v>
      </c>
      <c r="B58" s="27" t="s">
        <v>144</v>
      </c>
      <c r="C58" s="27" t="s">
        <v>178</v>
      </c>
      <c r="D58" s="27" t="s">
        <v>186</v>
      </c>
      <c r="E58" s="27" t="s">
        <v>247</v>
      </c>
      <c r="F58" s="28">
        <v>0.9</v>
      </c>
      <c r="G58" s="27">
        <v>8000</v>
      </c>
      <c r="H58" s="27">
        <v>15</v>
      </c>
      <c r="I58" s="27" t="s">
        <v>248</v>
      </c>
      <c r="J58" s="27" t="s">
        <v>224</v>
      </c>
      <c r="K58" s="21"/>
      <c r="L58" s="21"/>
      <c r="M58" s="21"/>
      <c r="N58" s="21"/>
      <c r="O58" s="21"/>
      <c r="P58" s="21"/>
      <c r="Q58" s="21"/>
      <c r="R58" s="21"/>
      <c r="S58" s="21"/>
      <c r="T58" s="21"/>
      <c r="U58" s="21"/>
      <c r="V58" s="21"/>
      <c r="W58" s="21"/>
      <c r="X58" s="21"/>
      <c r="Y58" s="21"/>
      <c r="Z58" s="21"/>
      <c r="AA58" s="21"/>
      <c r="AB58" s="21"/>
      <c r="AC58" s="21"/>
      <c r="AD58" s="21"/>
      <c r="AE58" s="21"/>
    </row>
    <row r="59" spans="1:31" x14ac:dyDescent="0.25">
      <c r="A59" s="26">
        <v>44431</v>
      </c>
      <c r="B59" s="27" t="s">
        <v>144</v>
      </c>
      <c r="C59" s="27" t="s">
        <v>178</v>
      </c>
      <c r="D59" s="27" t="s">
        <v>186</v>
      </c>
      <c r="E59" s="27" t="s">
        <v>249</v>
      </c>
      <c r="F59" s="28">
        <v>0.9</v>
      </c>
      <c r="G59" s="27">
        <v>8000</v>
      </c>
      <c r="H59" s="27">
        <v>15</v>
      </c>
      <c r="I59" s="27" t="s">
        <v>250</v>
      </c>
      <c r="J59" s="27" t="s">
        <v>224</v>
      </c>
      <c r="K59" s="21"/>
      <c r="L59" s="21"/>
      <c r="M59" s="21"/>
      <c r="N59" s="21"/>
      <c r="O59" s="21"/>
      <c r="P59" s="21"/>
      <c r="Q59" s="21"/>
      <c r="R59" s="21"/>
      <c r="S59" s="21"/>
      <c r="T59" s="21"/>
      <c r="U59" s="21"/>
      <c r="V59" s="21"/>
      <c r="W59" s="21"/>
      <c r="X59" s="21"/>
      <c r="Y59" s="21"/>
      <c r="Z59" s="21"/>
      <c r="AA59" s="21"/>
      <c r="AB59" s="21"/>
      <c r="AC59" s="21"/>
      <c r="AD59" s="21"/>
      <c r="AE59" s="21"/>
    </row>
    <row r="60" spans="1:31" x14ac:dyDescent="0.25">
      <c r="A60" s="26">
        <v>44431</v>
      </c>
      <c r="B60" s="27" t="s">
        <v>151</v>
      </c>
      <c r="C60" s="27" t="s">
        <v>178</v>
      </c>
      <c r="D60" s="27" t="s">
        <v>186</v>
      </c>
      <c r="E60" s="27" t="s">
        <v>247</v>
      </c>
      <c r="F60" s="28">
        <v>0.9</v>
      </c>
      <c r="G60" s="27">
        <v>6000</v>
      </c>
      <c r="H60" s="27">
        <v>10</v>
      </c>
      <c r="I60" s="27" t="s">
        <v>251</v>
      </c>
      <c r="J60" s="27" t="s">
        <v>224</v>
      </c>
      <c r="K60" s="21"/>
      <c r="L60" s="21"/>
      <c r="M60" s="21"/>
      <c r="N60" s="21"/>
      <c r="O60" s="21"/>
      <c r="P60" s="21"/>
      <c r="Q60" s="21"/>
      <c r="R60" s="21"/>
      <c r="S60" s="21"/>
      <c r="T60" s="21"/>
      <c r="U60" s="21"/>
      <c r="V60" s="21"/>
      <c r="W60" s="21"/>
      <c r="X60" s="21"/>
      <c r="Y60" s="21"/>
      <c r="Z60" s="21"/>
      <c r="AA60" s="21"/>
      <c r="AB60" s="21"/>
      <c r="AC60" s="21"/>
      <c r="AD60" s="21"/>
      <c r="AE60" s="21"/>
    </row>
    <row r="61" spans="1:31" x14ac:dyDescent="0.25">
      <c r="A61" s="26">
        <v>44431</v>
      </c>
      <c r="B61" s="27" t="s">
        <v>151</v>
      </c>
      <c r="C61" s="27" t="s">
        <v>178</v>
      </c>
      <c r="D61" s="27" t="s">
        <v>186</v>
      </c>
      <c r="E61" s="27" t="s">
        <v>249</v>
      </c>
      <c r="F61" s="28">
        <v>0.9</v>
      </c>
      <c r="G61" s="27">
        <v>6000</v>
      </c>
      <c r="H61" s="27">
        <v>10</v>
      </c>
      <c r="I61" s="27" t="s">
        <v>252</v>
      </c>
      <c r="J61" s="27" t="s">
        <v>224</v>
      </c>
      <c r="K61" s="21"/>
      <c r="L61" s="21"/>
      <c r="M61" s="21"/>
      <c r="N61" s="21"/>
      <c r="O61" s="21"/>
      <c r="P61" s="21"/>
      <c r="Q61" s="21"/>
      <c r="R61" s="21"/>
      <c r="S61" s="21"/>
      <c r="T61" s="21"/>
      <c r="U61" s="21"/>
      <c r="V61" s="21"/>
      <c r="W61" s="21"/>
      <c r="X61" s="21"/>
      <c r="Y61" s="21"/>
      <c r="Z61" s="21"/>
      <c r="AA61" s="21"/>
      <c r="AB61" s="21"/>
      <c r="AC61" s="21"/>
      <c r="AD61" s="21"/>
      <c r="AE61" s="21"/>
    </row>
  </sheetData>
  <pageMargins left="0.7" right="0.7" top="0.75" bottom="0.75" header="0.3" footer="0.3"/>
  <pageSetup orientation="landscape" r:id="rId1"/>
  <headerFooter>
    <oddHeader>&amp;F</oddHeader>
    <oddFooter>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Abbreviations</vt:lpstr>
      <vt:lpstr>Quality filters</vt:lpstr>
      <vt:lpstr>Drop-seq</vt:lpstr>
      <vt:lpstr>10x Genomics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 Office User</dc:creator>
  <cp:lastModifiedBy>Weigert, Melanie [OBG]</cp:lastModifiedBy>
  <cp:lastPrinted>2024-03-22T15:45:36Z</cp:lastPrinted>
  <dcterms:created xsi:type="dcterms:W3CDTF">2022-04-26T20:07:55Z</dcterms:created>
  <dcterms:modified xsi:type="dcterms:W3CDTF">2024-03-22T15:48:20Z</dcterms:modified>
</cp:coreProperties>
</file>