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0CB84DD9-4A58-40FB-9980-12B93B3F6DF3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Abbreviations" sheetId="5" r:id="rId1"/>
    <sheet name="pre- &amp; post- A &amp; F" sheetId="2" r:id="rId2"/>
    <sheet name="pre-&amp; post- patient specific" sheetId="4" r:id="rId3"/>
    <sheet name="pre- only cells" sheetId="1" r:id="rId4"/>
    <sheet name="post- only cells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4" l="1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B28" i="4"/>
  <c r="D21" i="3"/>
  <c r="E21" i="3"/>
  <c r="F21" i="3"/>
  <c r="C21" i="3"/>
  <c r="E22" i="2"/>
  <c r="D22" i="2"/>
  <c r="C22" i="2"/>
  <c r="E19" i="1"/>
  <c r="F19" i="1"/>
  <c r="D19" i="1"/>
  <c r="C19" i="1"/>
</calcChain>
</file>

<file path=xl/sharedStrings.xml><?xml version="1.0" encoding="utf-8"?>
<sst xmlns="http://schemas.openxmlformats.org/spreadsheetml/2006/main" count="312" uniqueCount="133">
  <si>
    <t>clusters</t>
  </si>
  <si>
    <t>B/P</t>
  </si>
  <si>
    <t>CE</t>
  </si>
  <si>
    <t>EN</t>
  </si>
  <si>
    <t>LE</t>
  </si>
  <si>
    <t>MA</t>
  </si>
  <si>
    <t>MN</t>
  </si>
  <si>
    <t>MP</t>
  </si>
  <si>
    <t>P/V</t>
  </si>
  <si>
    <t>SE1</t>
  </si>
  <si>
    <t>SE2</t>
  </si>
  <si>
    <t>SE3</t>
  </si>
  <si>
    <t>SM</t>
  </si>
  <si>
    <t>ST1</t>
  </si>
  <si>
    <t>ST2</t>
  </si>
  <si>
    <t>ST3</t>
  </si>
  <si>
    <t>T/NK</t>
  </si>
  <si>
    <t>I</t>
  </si>
  <si>
    <t>A</t>
  </si>
  <si>
    <t>F</t>
  </si>
  <si>
    <t>total cell No.</t>
  </si>
  <si>
    <t>cell No.</t>
  </si>
  <si>
    <t>relative cell %</t>
  </si>
  <si>
    <t>B/P1</t>
  </si>
  <si>
    <t>B/P2</t>
  </si>
  <si>
    <t>EN1</t>
  </si>
  <si>
    <t>EN2</t>
  </si>
  <si>
    <t>P/V1</t>
  </si>
  <si>
    <t>P/V2</t>
  </si>
  <si>
    <t>pre-</t>
  </si>
  <si>
    <t>post-</t>
  </si>
  <si>
    <t>SE post</t>
  </si>
  <si>
    <t>SE post specific</t>
  </si>
  <si>
    <t>cellNo</t>
  </si>
  <si>
    <t>CD4</t>
  </si>
  <si>
    <t>CD8</t>
  </si>
  <si>
    <t>NK</t>
  </si>
  <si>
    <t>SE1 pre</t>
  </si>
  <si>
    <t>SE2 pre</t>
  </si>
  <si>
    <t>SE3 pre</t>
  </si>
  <si>
    <t>T cells</t>
  </si>
  <si>
    <t>D10A</t>
  </si>
  <si>
    <t>D10F</t>
  </si>
  <si>
    <t>D11A</t>
  </si>
  <si>
    <t>D11F</t>
  </si>
  <si>
    <t>D12A</t>
  </si>
  <si>
    <t>D12F</t>
  </si>
  <si>
    <t>D13A</t>
  </si>
  <si>
    <t>D13F</t>
  </si>
  <si>
    <t>D14A</t>
  </si>
  <si>
    <t>D14F</t>
  </si>
  <si>
    <t>D15A</t>
  </si>
  <si>
    <t>D15F</t>
  </si>
  <si>
    <t>D16A</t>
  </si>
  <si>
    <t>D16F</t>
  </si>
  <si>
    <t>D17A</t>
  </si>
  <si>
    <t>D17F</t>
  </si>
  <si>
    <t>D18A</t>
  </si>
  <si>
    <t>D18F</t>
  </si>
  <si>
    <t>D1A</t>
  </si>
  <si>
    <t>D1F</t>
  </si>
  <si>
    <t>D2A</t>
  </si>
  <si>
    <t>D3A</t>
  </si>
  <si>
    <t>D3F</t>
  </si>
  <si>
    <t>D4F</t>
  </si>
  <si>
    <t>D5A</t>
  </si>
  <si>
    <t>D5F</t>
  </si>
  <si>
    <t>D6A</t>
  </si>
  <si>
    <t>D6F</t>
  </si>
  <si>
    <t>D7A</t>
  </si>
  <si>
    <t>D7F</t>
  </si>
  <si>
    <t>D9A</t>
  </si>
  <si>
    <t>D9F</t>
  </si>
  <si>
    <t>Total No.</t>
  </si>
  <si>
    <t>B/ plasma cells subtype 1</t>
  </si>
  <si>
    <t>B/ plasma cells subtype 2</t>
  </si>
  <si>
    <t>Cilliated epithelial cells</t>
  </si>
  <si>
    <t>Endothelial cells subtype 1</t>
  </si>
  <si>
    <t>Endothelial cells subtype 2</t>
  </si>
  <si>
    <t>Lymphatic endothelial cells</t>
  </si>
  <si>
    <t>Mast cells</t>
  </si>
  <si>
    <t>Monocytes</t>
  </si>
  <si>
    <t>Macrophages</t>
  </si>
  <si>
    <t>Pericytes/ vascular smooth muscle cells subtype 1</t>
  </si>
  <si>
    <t>Pericytes/ vascular smooth muscle cells subtype 2</t>
  </si>
  <si>
    <t>Secretory epithelial cells subtype 1</t>
  </si>
  <si>
    <t>Secretory epithelial cells subtype 2</t>
  </si>
  <si>
    <t>Secretory epithelial cells subtype 3</t>
  </si>
  <si>
    <t>Smooth muscle cells</t>
  </si>
  <si>
    <t>Stromal cells subtype 1</t>
  </si>
  <si>
    <t>Stromal cells subtype 2</t>
  </si>
  <si>
    <t>Stromal cells subtype 3</t>
  </si>
  <si>
    <t>T/ natural killer cells</t>
  </si>
  <si>
    <t>Proliferative</t>
  </si>
  <si>
    <t>Inactive</t>
  </si>
  <si>
    <t>Secretory</t>
  </si>
  <si>
    <t>Classification</t>
  </si>
  <si>
    <t>Fimbria</t>
  </si>
  <si>
    <t>Isthmus</t>
  </si>
  <si>
    <t>Ampulla</t>
  </si>
  <si>
    <t>pre-menopausal</t>
  </si>
  <si>
    <t>post-menopausal</t>
  </si>
  <si>
    <t>SE-post</t>
  </si>
  <si>
    <t>SE-post specific</t>
  </si>
  <si>
    <t>Post-menopausal specific secretory epithelial cells</t>
  </si>
  <si>
    <t>Post-menopausal secretory epithelial cells</t>
  </si>
  <si>
    <t>Column</t>
  </si>
  <si>
    <t>Description</t>
  </si>
  <si>
    <t>Gene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</si>
  <si>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</si>
  <si>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</si>
  <si>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</si>
  <si>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</si>
  <si>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</si>
  <si>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</si>
  <si>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</si>
  <si>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</si>
  <si>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</si>
  <si>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</si>
  <si>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</si>
  <si>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</si>
  <si>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</si>
  <si>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</si>
  <si>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</si>
  <si>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pvalue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</si>
  <si>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</si>
  <si>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</si>
  <si>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</si>
  <si>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</si>
  <si>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</si>
  <si>
    <t>Realtive %</t>
  </si>
  <si>
    <t>Post</t>
  </si>
  <si>
    <t>SE post-specific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</si>
</sst>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4">
    <xf numFmtId="0" fontId="0" fillId="0" borderId="0" xfId="0"/>
    <xf numFmtId="0" fontId="0" fillId="0" borderId="10" xfId="0" applyBorder="1"/>
    <xf numFmtId="164" fontId="0" fillId="0" borderId="10" xfId="1" applyNumberFormat="1" applyFont="1" applyBorder="1"/>
    <xf numFmtId="2" fontId="0" fillId="0" borderId="10" xfId="0" applyNumberFormat="1" applyBorder="1"/>
    <xf numFmtId="0" fontId="16" fillId="0" borderId="10" xfId="0" applyFont="1" applyBorder="1" applyAlignment="1">
      <alignment horizontal="center" vertical="center"/>
    </xf>
    <xf numFmtId="164" fontId="18" fillId="0" borderId="10" xfId="1" applyNumberFormat="1" applyFont="1" applyBorder="1"/>
    <xf numFmtId="2" fontId="18" fillId="0" borderId="10" xfId="0" applyNumberFormat="1" applyFont="1" applyBorder="1"/>
    <xf numFmtId="0" fontId="16" fillId="0" borderId="10" xfId="0" applyFont="1" applyBorder="1"/>
    <xf numFmtId="0" fontId="19" fillId="0" borderId="10" xfId="0" applyFont="1" applyBorder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/>
    </xf>
    <xf numFmtId="164" fontId="16" fillId="0" borderId="10" xfId="1" applyNumberFormat="1" applyFont="1" applyBorder="1"/>
    <xf numFmtId="0" fontId="0" fillId="0" borderId="10" xfId="0" applyBorder="1" applyAlignment="1">
      <alignment horizontal="right" vertical="center"/>
    </xf>
    <xf numFmtId="164" fontId="0" fillId="0" borderId="0" xfId="0" applyNumberFormat="1"/>
    <xf numFmtId="0" fontId="0" fillId="0" borderId="0" xfId="0" applyAlignment="1">
      <alignment horizontal="right" vertical="center"/>
    </xf>
    <xf numFmtId="164" fontId="16" fillId="0" borderId="10" xfId="0" applyNumberFormat="1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0" borderId="19" xfId="0" applyFont="1" applyBorder="1"/>
    <xf numFmtId="0" fontId="16" fillId="0" borderId="20" xfId="0" applyFont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8" xfId="0" applyBorder="1" applyAlignment="1">
      <alignment wrapText="1"/>
    </xf>
    <xf numFmtId="0" fontId="1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26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33" borderId="40" xfId="0" applyFont="1" applyFill="1" applyBorder="1" applyAlignment="1">
      <alignment horizontal="center" vertical="center" wrapText="1"/>
    </xf>
    <xf numFmtId="0" fontId="16" fillId="33" borderId="41" xfId="0" applyFont="1" applyFill="1" applyBorder="1" applyAlignment="1">
      <alignment horizontal="center" vertical="center" wrapText="1"/>
    </xf>
    <xf numFmtId="0" fontId="16" fillId="33" borderId="42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3" xfId="0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16" fillId="0" borderId="10" xfId="0" applyFont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CCD0-B143-4988-A121-BC41BD096684}">
  <dimension ref="A1:B38"/>
  <sheetViews>
    <sheetView workbookViewId="0">
      <selection sqref="A1:B1"/>
    </sheetView>
  </sheetViews>
  <sheetFormatPr defaultRowHeight="15.75" x14ac:dyDescent="0.25"/>
  <cols>
    <col min="1" max="1" width="14.75" customWidth="1"/>
    <col min="2" max="2" width="63" customWidth="1"/>
  </cols>
  <sheetData>
    <row r="1" spans="1:2" ht="16.5" thickBot="1" x14ac:dyDescent="0.3">
      <c r="A1" s="20" t="s">
        <v>106</v>
      </c>
      <c r="B1" s="21" t="s">
        <v>107</v>
      </c>
    </row>
    <row r="2" spans="1:2" x14ac:dyDescent="0.25">
      <c r="A2" s="16" t="s">
        <v>23</v>
      </c>
      <c r="B2" s="17" t="s">
        <v>74</v>
      </c>
    </row>
    <row r="3" spans="1:2" x14ac:dyDescent="0.25">
      <c r="A3" s="16" t="s">
        <v>24</v>
      </c>
      <c r="B3" s="17" t="s">
        <v>75</v>
      </c>
    </row>
    <row r="4" spans="1:2" x14ac:dyDescent="0.25">
      <c r="A4" s="16" t="s">
        <v>2</v>
      </c>
      <c r="B4" s="17" t="s">
        <v>76</v>
      </c>
    </row>
    <row r="5" spans="1:2" x14ac:dyDescent="0.25">
      <c r="A5" s="16" t="s">
        <v>25</v>
      </c>
      <c r="B5" s="17" t="s">
        <v>77</v>
      </c>
    </row>
    <row r="6" spans="1:2" x14ac:dyDescent="0.25">
      <c r="A6" s="16" t="s">
        <v>26</v>
      </c>
      <c r="B6" s="17" t="s">
        <v>78</v>
      </c>
    </row>
    <row r="7" spans="1:2" x14ac:dyDescent="0.25">
      <c r="A7" s="16" t="s">
        <v>4</v>
      </c>
      <c r="B7" s="17" t="s">
        <v>79</v>
      </c>
    </row>
    <row r="8" spans="1:2" x14ac:dyDescent="0.25">
      <c r="A8" s="16" t="s">
        <v>5</v>
      </c>
      <c r="B8" s="17" t="s">
        <v>80</v>
      </c>
    </row>
    <row r="9" spans="1:2" x14ac:dyDescent="0.25">
      <c r="A9" s="16" t="s">
        <v>6</v>
      </c>
      <c r="B9" s="17" t="s">
        <v>81</v>
      </c>
    </row>
    <row r="10" spans="1:2" x14ac:dyDescent="0.25">
      <c r="A10" s="16" t="s">
        <v>7</v>
      </c>
      <c r="B10" s="17" t="s">
        <v>82</v>
      </c>
    </row>
    <row r="11" spans="1:2" x14ac:dyDescent="0.25">
      <c r="A11" s="16" t="s">
        <v>27</v>
      </c>
      <c r="B11" s="17" t="s">
        <v>83</v>
      </c>
    </row>
    <row r="12" spans="1:2" x14ac:dyDescent="0.25">
      <c r="A12" s="16" t="s">
        <v>28</v>
      </c>
      <c r="B12" s="17" t="s">
        <v>84</v>
      </c>
    </row>
    <row r="13" spans="1:2" x14ac:dyDescent="0.25">
      <c r="A13" s="16" t="s">
        <v>9</v>
      </c>
      <c r="B13" s="17" t="s">
        <v>85</v>
      </c>
    </row>
    <row r="14" spans="1:2" x14ac:dyDescent="0.25">
      <c r="A14" s="16" t="s">
        <v>10</v>
      </c>
      <c r="B14" s="17" t="s">
        <v>86</v>
      </c>
    </row>
    <row r="15" spans="1:2" x14ac:dyDescent="0.25">
      <c r="A15" s="16" t="s">
        <v>11</v>
      </c>
      <c r="B15" s="17" t="s">
        <v>87</v>
      </c>
    </row>
    <row r="16" spans="1:2" x14ac:dyDescent="0.25">
      <c r="A16" s="16" t="s">
        <v>102</v>
      </c>
      <c r="B16" s="17" t="s">
        <v>105</v>
      </c>
    </row>
    <row r="17" spans="1:2" x14ac:dyDescent="0.25">
      <c r="A17" s="16" t="s">
        <v>103</v>
      </c>
      <c r="B17" s="17" t="s">
        <v>104</v>
      </c>
    </row>
    <row r="18" spans="1:2" x14ac:dyDescent="0.25">
      <c r="A18" s="16" t="s">
        <v>12</v>
      </c>
      <c r="B18" s="17" t="s">
        <v>88</v>
      </c>
    </row>
    <row r="19" spans="1:2" x14ac:dyDescent="0.25">
      <c r="A19" s="16" t="s">
        <v>13</v>
      </c>
      <c r="B19" s="17" t="s">
        <v>89</v>
      </c>
    </row>
    <row r="20" spans="1:2" x14ac:dyDescent="0.25">
      <c r="A20" s="16" t="s">
        <v>14</v>
      </c>
      <c r="B20" s="17" t="s">
        <v>90</v>
      </c>
    </row>
    <row r="21" spans="1:2" x14ac:dyDescent="0.25">
      <c r="A21" s="16" t="s">
        <v>15</v>
      </c>
      <c r="B21" s="17" t="s">
        <v>91</v>
      </c>
    </row>
    <row r="22" spans="1:2" x14ac:dyDescent="0.25">
      <c r="A22" s="16" t="s">
        <v>16</v>
      </c>
      <c r="B22" s="17" t="s">
        <v>92</v>
      </c>
    </row>
    <row r="23" spans="1:2" x14ac:dyDescent="0.25">
      <c r="A23" s="16" t="s">
        <v>19</v>
      </c>
      <c r="B23" s="17" t="s">
        <v>97</v>
      </c>
    </row>
    <row r="24" spans="1:2" x14ac:dyDescent="0.25">
      <c r="A24" s="16" t="s">
        <v>17</v>
      </c>
      <c r="B24" s="17" t="s">
        <v>98</v>
      </c>
    </row>
    <row r="25" spans="1:2" x14ac:dyDescent="0.25">
      <c r="A25" s="16" t="s">
        <v>18</v>
      </c>
      <c r="B25" s="17" t="s">
        <v>99</v>
      </c>
    </row>
    <row r="26" spans="1:2" x14ac:dyDescent="0.25">
      <c r="A26" s="16" t="s">
        <v>29</v>
      </c>
      <c r="B26" s="17" t="s">
        <v>100</v>
      </c>
    </row>
    <row r="27" spans="1:2" x14ac:dyDescent="0.25">
      <c r="A27" s="16" t="s">
        <v>30</v>
      </c>
      <c r="B27" s="17" t="s">
        <v>101</v>
      </c>
    </row>
    <row r="28" spans="1:2" x14ac:dyDescent="0.25">
      <c r="A28" s="16" t="s">
        <v>108</v>
      </c>
      <c r="B28" s="17" t="s">
        <v>109</v>
      </c>
    </row>
    <row r="29" spans="1:2" x14ac:dyDescent="0.25">
      <c r="A29" s="16" t="s">
        <v>110</v>
      </c>
      <c r="B29" s="17" t="s">
        <v>111</v>
      </c>
    </row>
    <row r="30" spans="1:2" x14ac:dyDescent="0.25">
      <c r="A30" s="16" t="s">
        <v>112</v>
      </c>
      <c r="B30" s="17" t="s">
        <v>113</v>
      </c>
    </row>
    <row r="31" spans="1:2" x14ac:dyDescent="0.25">
      <c r="A31" s="16" t="s">
        <v>114</v>
      </c>
      <c r="B31" s="17" t="s">
        <v>115</v>
      </c>
    </row>
    <row r="32" spans="1:2" x14ac:dyDescent="0.25">
      <c r="A32" s="16" t="s">
        <v>116</v>
      </c>
      <c r="B32" s="17" t="s">
        <v>117</v>
      </c>
    </row>
    <row r="33" spans="1:2" x14ac:dyDescent="0.25">
      <c r="A33" s="16" t="s">
        <v>118</v>
      </c>
      <c r="B33" s="17" t="s">
        <v>119</v>
      </c>
    </row>
    <row r="34" spans="1:2" x14ac:dyDescent="0.25">
      <c r="A34" s="16" t="s">
        <v>120</v>
      </c>
      <c r="B34" s="17" t="s">
        <v>121</v>
      </c>
    </row>
    <row r="35" spans="1:2" x14ac:dyDescent="0.25">
      <c r="A35" s="16" t="s">
        <v>122</v>
      </c>
      <c r="B35" s="17" t="s">
        <v>123</v>
      </c>
    </row>
    <row r="36" spans="1:2" x14ac:dyDescent="0.25">
      <c r="A36" s="16" t="s">
        <v>124</v>
      </c>
      <c r="B36" s="17" t="s">
        <v>125</v>
      </c>
    </row>
    <row r="37" spans="1:2" x14ac:dyDescent="0.25">
      <c r="A37" s="16" t="s">
        <v>126</v>
      </c>
      <c r="B37" s="17" t="s">
        <v>127</v>
      </c>
    </row>
    <row r="38" spans="1:2" x14ac:dyDescent="0.25">
      <c r="A38" s="18" t="s">
        <v>128</v>
      </c>
      <c r="B38" s="19" t="s">
        <v>129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59A4-BB42-3E41-B81E-7CF0D0422E87}">
  <dimension ref="A1:G22"/>
  <sheetViews>
    <sheetView tabSelected="1" workbookViewId="0">
      <selection activeCell="E27" sqref="E27"/>
    </sheetView>
  </sheetViews>
  <sheetFormatPr defaultColWidth="11" defaultRowHeight="15.75" x14ac:dyDescent="0.25"/>
  <cols>
    <col min="1" max="1" width="5.625" customWidth="1"/>
    <col min="3" max="3" width="13.125" customWidth="1"/>
    <col min="4" max="5" width="11" bestFit="1" customWidth="1"/>
  </cols>
  <sheetData>
    <row r="1" spans="1:7" x14ac:dyDescent="0.25">
      <c r="B1" s="7"/>
      <c r="C1" s="7"/>
      <c r="D1" s="49" t="s">
        <v>21</v>
      </c>
      <c r="E1" s="49"/>
      <c r="F1" s="49" t="s">
        <v>22</v>
      </c>
      <c r="G1" s="49"/>
    </row>
    <row r="2" spans="1:7" x14ac:dyDescent="0.25">
      <c r="B2" s="8" t="s">
        <v>0</v>
      </c>
      <c r="C2" s="8" t="s">
        <v>20</v>
      </c>
      <c r="D2" s="9" t="s">
        <v>29</v>
      </c>
      <c r="E2" s="9" t="s">
        <v>30</v>
      </c>
      <c r="F2" s="9" t="s">
        <v>29</v>
      </c>
      <c r="G2" s="9" t="s">
        <v>30</v>
      </c>
    </row>
    <row r="3" spans="1:7" x14ac:dyDescent="0.25">
      <c r="A3" s="1">
        <v>1</v>
      </c>
      <c r="B3" s="8" t="s">
        <v>23</v>
      </c>
      <c r="C3" s="5">
        <v>1198</v>
      </c>
      <c r="D3" s="5">
        <v>1066</v>
      </c>
      <c r="E3" s="5">
        <v>132</v>
      </c>
      <c r="F3" s="6">
        <v>1.25</v>
      </c>
      <c r="G3" s="6">
        <v>0.28999999999999998</v>
      </c>
    </row>
    <row r="4" spans="1:7" x14ac:dyDescent="0.25">
      <c r="A4" s="1">
        <v>2</v>
      </c>
      <c r="B4" s="8" t="s">
        <v>24</v>
      </c>
      <c r="C4" s="5">
        <v>396</v>
      </c>
      <c r="D4" s="5">
        <v>98</v>
      </c>
      <c r="E4" s="5">
        <v>298</v>
      </c>
      <c r="F4" s="6">
        <v>0.12</v>
      </c>
      <c r="G4" s="6">
        <v>0.65</v>
      </c>
    </row>
    <row r="5" spans="1:7" x14ac:dyDescent="0.25">
      <c r="A5" s="1">
        <v>3</v>
      </c>
      <c r="B5" s="8" t="s">
        <v>2</v>
      </c>
      <c r="C5" s="5">
        <v>9727</v>
      </c>
      <c r="D5" s="5">
        <v>8798</v>
      </c>
      <c r="E5" s="5">
        <v>929</v>
      </c>
      <c r="F5" s="6">
        <v>10.34</v>
      </c>
      <c r="G5" s="6">
        <v>2.0099999999999998</v>
      </c>
    </row>
    <row r="6" spans="1:7" x14ac:dyDescent="0.25">
      <c r="A6" s="1">
        <v>4</v>
      </c>
      <c r="B6" s="8" t="s">
        <v>25</v>
      </c>
      <c r="C6" s="5">
        <v>4942</v>
      </c>
      <c r="D6" s="5">
        <v>1736</v>
      </c>
      <c r="E6" s="5">
        <v>3206</v>
      </c>
      <c r="F6" s="6">
        <v>2.04</v>
      </c>
      <c r="G6" s="6">
        <v>6.95</v>
      </c>
    </row>
    <row r="7" spans="1:7" x14ac:dyDescent="0.25">
      <c r="A7" s="1">
        <v>5</v>
      </c>
      <c r="B7" s="8" t="s">
        <v>26</v>
      </c>
      <c r="C7" s="5">
        <v>962</v>
      </c>
      <c r="D7" s="5">
        <v>157</v>
      </c>
      <c r="E7" s="5">
        <v>805</v>
      </c>
      <c r="F7" s="6">
        <v>0.18</v>
      </c>
      <c r="G7" s="6">
        <v>1.75</v>
      </c>
    </row>
    <row r="8" spans="1:7" x14ac:dyDescent="0.25">
      <c r="A8" s="1">
        <v>6</v>
      </c>
      <c r="B8" s="8" t="s">
        <v>4</v>
      </c>
      <c r="C8" s="5">
        <v>3286</v>
      </c>
      <c r="D8" s="5">
        <v>2012</v>
      </c>
      <c r="E8" s="5">
        <v>1274</v>
      </c>
      <c r="F8" s="6">
        <v>2.36</v>
      </c>
      <c r="G8" s="6">
        <v>2.76</v>
      </c>
    </row>
    <row r="9" spans="1:7" x14ac:dyDescent="0.25">
      <c r="A9" s="1">
        <v>7</v>
      </c>
      <c r="B9" s="8" t="s">
        <v>5</v>
      </c>
      <c r="C9" s="5">
        <v>1020</v>
      </c>
      <c r="D9" s="5">
        <v>791</v>
      </c>
      <c r="E9" s="5">
        <v>229</v>
      </c>
      <c r="F9" s="6">
        <v>0.93</v>
      </c>
      <c r="G9" s="6">
        <v>0.5</v>
      </c>
    </row>
    <row r="10" spans="1:7" x14ac:dyDescent="0.25">
      <c r="A10" s="1">
        <v>8</v>
      </c>
      <c r="B10" s="8" t="s">
        <v>6</v>
      </c>
      <c r="C10" s="5">
        <v>1199</v>
      </c>
      <c r="D10" s="5">
        <v>932</v>
      </c>
      <c r="E10" s="5">
        <v>267</v>
      </c>
      <c r="F10" s="6">
        <v>1.1000000000000001</v>
      </c>
      <c r="G10" s="6">
        <v>0.57999999999999996</v>
      </c>
    </row>
    <row r="11" spans="1:7" x14ac:dyDescent="0.25">
      <c r="A11" s="1">
        <v>9</v>
      </c>
      <c r="B11" s="8" t="s">
        <v>7</v>
      </c>
      <c r="C11" s="5">
        <v>6173</v>
      </c>
      <c r="D11" s="5">
        <v>4690</v>
      </c>
      <c r="E11" s="5">
        <v>1483</v>
      </c>
      <c r="F11" s="6">
        <v>5.51</v>
      </c>
      <c r="G11" s="6">
        <v>3.22</v>
      </c>
    </row>
    <row r="12" spans="1:7" x14ac:dyDescent="0.25">
      <c r="A12" s="1">
        <v>10</v>
      </c>
      <c r="B12" s="8" t="s">
        <v>27</v>
      </c>
      <c r="C12" s="5">
        <v>8280</v>
      </c>
      <c r="D12" s="5">
        <v>1455</v>
      </c>
      <c r="E12" s="5">
        <v>6825</v>
      </c>
      <c r="F12" s="6">
        <v>1.71</v>
      </c>
      <c r="G12" s="6">
        <v>14.8</v>
      </c>
    </row>
    <row r="13" spans="1:7" x14ac:dyDescent="0.25">
      <c r="A13" s="1">
        <v>11</v>
      </c>
      <c r="B13" s="8" t="s">
        <v>28</v>
      </c>
      <c r="C13" s="5">
        <v>1354</v>
      </c>
      <c r="D13" s="5">
        <v>410</v>
      </c>
      <c r="E13" s="5">
        <v>944</v>
      </c>
      <c r="F13" s="6">
        <v>0.48</v>
      </c>
      <c r="G13" s="6">
        <v>2.0499999999999998</v>
      </c>
    </row>
    <row r="14" spans="1:7" x14ac:dyDescent="0.25">
      <c r="A14" s="1">
        <v>12</v>
      </c>
      <c r="B14" s="8" t="s">
        <v>9</v>
      </c>
      <c r="C14" s="5">
        <v>2834</v>
      </c>
      <c r="D14" s="5">
        <v>1675</v>
      </c>
      <c r="E14" s="5">
        <v>1159</v>
      </c>
      <c r="F14" s="6">
        <v>1.97</v>
      </c>
      <c r="G14" s="6">
        <v>2.5099999999999998</v>
      </c>
    </row>
    <row r="15" spans="1:7" x14ac:dyDescent="0.25">
      <c r="A15" s="1">
        <v>13</v>
      </c>
      <c r="B15" s="8" t="s">
        <v>10</v>
      </c>
      <c r="C15" s="5">
        <v>11461</v>
      </c>
      <c r="D15" s="5">
        <v>9787</v>
      </c>
      <c r="E15" s="5">
        <v>1674</v>
      </c>
      <c r="F15" s="6">
        <v>11.5</v>
      </c>
      <c r="G15" s="6">
        <v>3.63</v>
      </c>
    </row>
    <row r="16" spans="1:7" x14ac:dyDescent="0.25">
      <c r="A16" s="1">
        <v>14</v>
      </c>
      <c r="B16" s="8" t="s">
        <v>11</v>
      </c>
      <c r="C16" s="5">
        <v>450</v>
      </c>
      <c r="D16" s="5">
        <v>58</v>
      </c>
      <c r="E16" s="5">
        <v>392</v>
      </c>
      <c r="F16" s="6">
        <v>7.0000000000000007E-2</v>
      </c>
      <c r="G16" s="6">
        <v>0.85</v>
      </c>
    </row>
    <row r="17" spans="1:7" x14ac:dyDescent="0.25">
      <c r="A17" s="1">
        <v>15</v>
      </c>
      <c r="B17" s="8" t="s">
        <v>12</v>
      </c>
      <c r="C17" s="5">
        <v>3444</v>
      </c>
      <c r="D17" s="5">
        <v>2095</v>
      </c>
      <c r="E17" s="5">
        <v>1349</v>
      </c>
      <c r="F17" s="6">
        <v>2.46</v>
      </c>
      <c r="G17" s="6">
        <v>2.93</v>
      </c>
    </row>
    <row r="18" spans="1:7" x14ac:dyDescent="0.25">
      <c r="A18" s="1">
        <v>16</v>
      </c>
      <c r="B18" s="8" t="s">
        <v>13</v>
      </c>
      <c r="C18" s="5">
        <v>36977</v>
      </c>
      <c r="D18" s="5">
        <v>23460</v>
      </c>
      <c r="E18" s="5">
        <v>13517</v>
      </c>
      <c r="F18" s="6">
        <v>27.57</v>
      </c>
      <c r="G18" s="6">
        <v>29.31</v>
      </c>
    </row>
    <row r="19" spans="1:7" x14ac:dyDescent="0.25">
      <c r="A19" s="1">
        <v>17</v>
      </c>
      <c r="B19" s="8" t="s">
        <v>14</v>
      </c>
      <c r="C19" s="5">
        <v>11762</v>
      </c>
      <c r="D19" s="5">
        <v>6496</v>
      </c>
      <c r="E19" s="5">
        <v>5266</v>
      </c>
      <c r="F19" s="6">
        <v>7.63</v>
      </c>
      <c r="G19" s="6">
        <v>11.42</v>
      </c>
    </row>
    <row r="20" spans="1:7" x14ac:dyDescent="0.25">
      <c r="A20" s="1">
        <v>18</v>
      </c>
      <c r="B20" s="8" t="s">
        <v>15</v>
      </c>
      <c r="C20" s="5">
        <v>6634</v>
      </c>
      <c r="D20" s="5">
        <v>3859</v>
      </c>
      <c r="E20" s="5">
        <v>2775</v>
      </c>
      <c r="F20" s="6">
        <v>4.53</v>
      </c>
      <c r="G20" s="6">
        <v>6.02</v>
      </c>
    </row>
    <row r="21" spans="1:7" x14ac:dyDescent="0.25">
      <c r="A21" s="1">
        <v>19</v>
      </c>
      <c r="B21" s="8" t="s">
        <v>16</v>
      </c>
      <c r="C21" s="5">
        <v>19119</v>
      </c>
      <c r="D21" s="5">
        <v>15532</v>
      </c>
      <c r="E21" s="5">
        <v>3587</v>
      </c>
      <c r="F21" s="6">
        <v>18.25</v>
      </c>
      <c r="G21" s="6">
        <v>7.78</v>
      </c>
    </row>
    <row r="22" spans="1:7" x14ac:dyDescent="0.25">
      <c r="C22" s="11">
        <f>SUM(C3:C21)</f>
        <v>131218</v>
      </c>
      <c r="D22" s="11">
        <f>SUM(D3:D21)</f>
        <v>85107</v>
      </c>
      <c r="E22" s="11">
        <f t="shared" ref="E22" si="0">SUM(E3:E21)</f>
        <v>46111</v>
      </c>
    </row>
  </sheetData>
  <mergeCells count="2">
    <mergeCell ref="D1:E1"/>
    <mergeCell ref="F1:G1"/>
  </mergeCells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DD9B-9A0C-234C-901C-10B92373A15C}">
  <dimension ref="A1:AH56"/>
  <sheetViews>
    <sheetView zoomScale="80" zoomScaleNormal="80" workbookViewId="0">
      <selection activeCell="A45" sqref="A45:AH45"/>
    </sheetView>
  </sheetViews>
  <sheetFormatPr defaultColWidth="2.625" defaultRowHeight="15.75" x14ac:dyDescent="0.25"/>
  <cols>
    <col min="1" max="1" width="8.5" style="23" customWidth="1"/>
    <col min="2" max="2" width="8" style="23" customWidth="1"/>
    <col min="3" max="22" width="5.875" style="23" bestFit="1" customWidth="1"/>
    <col min="23" max="23" width="7.75" style="23" customWidth="1"/>
    <col min="24" max="25" width="5.875" style="23" bestFit="1" customWidth="1"/>
    <col min="26" max="26" width="7.25" style="23" customWidth="1"/>
    <col min="27" max="28" width="5.875" style="23" bestFit="1" customWidth="1"/>
    <col min="29" max="29" width="5.5" style="23" bestFit="1" customWidth="1"/>
    <col min="30" max="34" width="5.875" style="23" bestFit="1" customWidth="1"/>
    <col min="35" max="16384" width="2.625" style="23"/>
  </cols>
  <sheetData>
    <row r="1" spans="1:34" s="39" customFormat="1" ht="16.5" thickBot="1" x14ac:dyDescent="0.3">
      <c r="A1" s="46"/>
      <c r="B1" s="47"/>
      <c r="C1" s="53" t="s">
        <v>21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5"/>
    </row>
    <row r="2" spans="1:34" s="48" customFormat="1" ht="17.25" customHeight="1" x14ac:dyDescent="0.25">
      <c r="A2" s="61" t="s">
        <v>96</v>
      </c>
      <c r="B2" s="58"/>
      <c r="C2" s="59" t="s">
        <v>93</v>
      </c>
      <c r="D2" s="57"/>
      <c r="E2" s="56" t="s">
        <v>94</v>
      </c>
      <c r="F2" s="57"/>
      <c r="G2" s="56" t="s">
        <v>94</v>
      </c>
      <c r="H2" s="57"/>
      <c r="I2" s="56" t="s">
        <v>93</v>
      </c>
      <c r="J2" s="57"/>
      <c r="K2" s="56" t="s">
        <v>93</v>
      </c>
      <c r="L2" s="57"/>
      <c r="M2" s="56" t="s">
        <v>93</v>
      </c>
      <c r="N2" s="57"/>
      <c r="O2" s="56" t="s">
        <v>94</v>
      </c>
      <c r="P2" s="57"/>
      <c r="Q2" s="56" t="s">
        <v>95</v>
      </c>
      <c r="R2" s="57"/>
      <c r="S2" s="56" t="s">
        <v>95</v>
      </c>
      <c r="T2" s="57"/>
      <c r="U2" s="56" t="s">
        <v>131</v>
      </c>
      <c r="V2" s="57"/>
      <c r="W2" s="44" t="s">
        <v>131</v>
      </c>
      <c r="X2" s="56" t="s">
        <v>131</v>
      </c>
      <c r="Y2" s="57"/>
      <c r="Z2" s="44" t="s">
        <v>131</v>
      </c>
      <c r="AA2" s="56" t="s">
        <v>131</v>
      </c>
      <c r="AB2" s="57"/>
      <c r="AC2" s="56" t="s">
        <v>131</v>
      </c>
      <c r="AD2" s="57"/>
      <c r="AE2" s="56" t="s">
        <v>131</v>
      </c>
      <c r="AF2" s="57"/>
      <c r="AG2" s="56" t="s">
        <v>95</v>
      </c>
      <c r="AH2" s="58"/>
    </row>
    <row r="3" spans="1:34" s="45" customFormat="1" ht="16.5" thickBot="1" x14ac:dyDescent="0.3">
      <c r="A3" s="40" t="s">
        <v>0</v>
      </c>
      <c r="B3" s="41" t="s">
        <v>33</v>
      </c>
      <c r="C3" s="42" t="s">
        <v>41</v>
      </c>
      <c r="D3" s="43" t="s">
        <v>42</v>
      </c>
      <c r="E3" s="43" t="s">
        <v>43</v>
      </c>
      <c r="F3" s="43" t="s">
        <v>44</v>
      </c>
      <c r="G3" s="43" t="s">
        <v>45</v>
      </c>
      <c r="H3" s="43" t="s">
        <v>46</v>
      </c>
      <c r="I3" s="43" t="s">
        <v>47</v>
      </c>
      <c r="J3" s="43" t="s">
        <v>48</v>
      </c>
      <c r="K3" s="43" t="s">
        <v>49</v>
      </c>
      <c r="L3" s="43" t="s">
        <v>50</v>
      </c>
      <c r="M3" s="43" t="s">
        <v>51</v>
      </c>
      <c r="N3" s="43" t="s">
        <v>52</v>
      </c>
      <c r="O3" s="43" t="s">
        <v>53</v>
      </c>
      <c r="P3" s="43" t="s">
        <v>54</v>
      </c>
      <c r="Q3" s="43" t="s">
        <v>55</v>
      </c>
      <c r="R3" s="43" t="s">
        <v>56</v>
      </c>
      <c r="S3" s="43" t="s">
        <v>57</v>
      </c>
      <c r="T3" s="43" t="s">
        <v>58</v>
      </c>
      <c r="U3" s="43" t="s">
        <v>59</v>
      </c>
      <c r="V3" s="43" t="s">
        <v>60</v>
      </c>
      <c r="W3" s="43" t="s">
        <v>61</v>
      </c>
      <c r="X3" s="43" t="s">
        <v>62</v>
      </c>
      <c r="Y3" s="43" t="s">
        <v>63</v>
      </c>
      <c r="Z3" s="43" t="s">
        <v>64</v>
      </c>
      <c r="AA3" s="43" t="s">
        <v>65</v>
      </c>
      <c r="AB3" s="43" t="s">
        <v>66</v>
      </c>
      <c r="AC3" s="43" t="s">
        <v>67</v>
      </c>
      <c r="AD3" s="43" t="s">
        <v>68</v>
      </c>
      <c r="AE3" s="43" t="s">
        <v>69</v>
      </c>
      <c r="AF3" s="43" t="s">
        <v>70</v>
      </c>
      <c r="AG3" s="43" t="s">
        <v>71</v>
      </c>
      <c r="AH3" s="41" t="s">
        <v>72</v>
      </c>
    </row>
    <row r="4" spans="1:34" x14ac:dyDescent="0.25">
      <c r="A4" s="25" t="s">
        <v>23</v>
      </c>
      <c r="B4" s="27">
        <v>1198</v>
      </c>
      <c r="C4" s="33">
        <v>562</v>
      </c>
      <c r="D4" s="26">
        <v>272</v>
      </c>
      <c r="E4" s="26">
        <v>6</v>
      </c>
      <c r="F4" s="26">
        <v>2</v>
      </c>
      <c r="G4" s="26">
        <v>9</v>
      </c>
      <c r="H4" s="26">
        <v>6</v>
      </c>
      <c r="I4" s="26">
        <v>20</v>
      </c>
      <c r="J4" s="26">
        <v>3</v>
      </c>
      <c r="K4" s="26">
        <v>25</v>
      </c>
      <c r="L4" s="26">
        <v>10</v>
      </c>
      <c r="M4" s="26">
        <v>68</v>
      </c>
      <c r="N4" s="26">
        <v>1</v>
      </c>
      <c r="O4" s="26">
        <v>10</v>
      </c>
      <c r="P4" s="26">
        <v>14</v>
      </c>
      <c r="Q4" s="26">
        <v>40</v>
      </c>
      <c r="R4" s="26">
        <v>2</v>
      </c>
      <c r="S4" s="26">
        <v>5</v>
      </c>
      <c r="T4" s="26">
        <v>1</v>
      </c>
      <c r="U4" s="26">
        <v>1</v>
      </c>
      <c r="V4" s="26">
        <v>10</v>
      </c>
      <c r="W4" s="26">
        <v>5</v>
      </c>
      <c r="X4" s="26">
        <v>4</v>
      </c>
      <c r="Y4" s="26">
        <v>12</v>
      </c>
      <c r="Z4" s="26">
        <v>9</v>
      </c>
      <c r="AA4" s="26">
        <v>10</v>
      </c>
      <c r="AB4" s="26">
        <v>25</v>
      </c>
      <c r="AC4" s="26">
        <v>25</v>
      </c>
      <c r="AD4" s="26">
        <v>6</v>
      </c>
      <c r="AE4" s="26">
        <v>22</v>
      </c>
      <c r="AF4" s="26">
        <v>3</v>
      </c>
      <c r="AG4" s="26">
        <v>9</v>
      </c>
      <c r="AH4" s="27">
        <v>1</v>
      </c>
    </row>
    <row r="5" spans="1:34" x14ac:dyDescent="0.25">
      <c r="A5" s="28" t="s">
        <v>24</v>
      </c>
      <c r="B5" s="29">
        <v>396</v>
      </c>
      <c r="C5" s="34">
        <v>13</v>
      </c>
      <c r="D5" s="22">
        <v>0</v>
      </c>
      <c r="E5" s="22">
        <v>1</v>
      </c>
      <c r="F5" s="22">
        <v>2</v>
      </c>
      <c r="G5" s="22">
        <v>2</v>
      </c>
      <c r="H5" s="22">
        <v>1</v>
      </c>
      <c r="I5" s="22">
        <v>23</v>
      </c>
      <c r="J5" s="22">
        <v>4</v>
      </c>
      <c r="K5" s="22">
        <v>6</v>
      </c>
      <c r="L5" s="22">
        <v>1</v>
      </c>
      <c r="M5" s="22">
        <v>8</v>
      </c>
      <c r="N5" s="22">
        <v>2</v>
      </c>
      <c r="O5" s="22">
        <v>2</v>
      </c>
      <c r="P5" s="22">
        <v>2</v>
      </c>
      <c r="Q5" s="22">
        <v>16</v>
      </c>
      <c r="R5" s="22">
        <v>0</v>
      </c>
      <c r="S5" s="22">
        <v>8</v>
      </c>
      <c r="T5" s="22">
        <v>1</v>
      </c>
      <c r="U5" s="22">
        <v>0</v>
      </c>
      <c r="V5" s="22">
        <v>0</v>
      </c>
      <c r="W5" s="22">
        <v>5</v>
      </c>
      <c r="X5" s="22">
        <v>38</v>
      </c>
      <c r="Y5" s="22">
        <v>67</v>
      </c>
      <c r="Z5" s="22">
        <v>3</v>
      </c>
      <c r="AA5" s="22">
        <v>14</v>
      </c>
      <c r="AB5" s="22">
        <v>166</v>
      </c>
      <c r="AC5" s="22">
        <v>3</v>
      </c>
      <c r="AD5" s="22">
        <v>1</v>
      </c>
      <c r="AE5" s="22">
        <v>1</v>
      </c>
      <c r="AF5" s="22">
        <v>0</v>
      </c>
      <c r="AG5" s="22">
        <v>4</v>
      </c>
      <c r="AH5" s="29">
        <v>2</v>
      </c>
    </row>
    <row r="6" spans="1:34" x14ac:dyDescent="0.25">
      <c r="A6" s="28" t="s">
        <v>34</v>
      </c>
      <c r="B6" s="29">
        <v>5835</v>
      </c>
      <c r="C6" s="34">
        <v>228</v>
      </c>
      <c r="D6" s="22">
        <v>42</v>
      </c>
      <c r="E6" s="22">
        <v>76</v>
      </c>
      <c r="F6" s="22">
        <v>164</v>
      </c>
      <c r="G6" s="22">
        <v>233</v>
      </c>
      <c r="H6" s="22">
        <v>189</v>
      </c>
      <c r="I6" s="22">
        <v>330</v>
      </c>
      <c r="J6" s="22">
        <v>187</v>
      </c>
      <c r="K6" s="22">
        <v>286</v>
      </c>
      <c r="L6" s="22">
        <v>295</v>
      </c>
      <c r="M6" s="22">
        <v>809</v>
      </c>
      <c r="N6" s="22">
        <v>82</v>
      </c>
      <c r="O6" s="22">
        <v>46</v>
      </c>
      <c r="P6" s="22">
        <v>142</v>
      </c>
      <c r="Q6" s="22">
        <v>628</v>
      </c>
      <c r="R6" s="22">
        <v>260</v>
      </c>
      <c r="S6" s="22">
        <v>234</v>
      </c>
      <c r="T6" s="22">
        <v>294</v>
      </c>
      <c r="U6" s="22">
        <v>0</v>
      </c>
      <c r="V6" s="22">
        <v>0</v>
      </c>
      <c r="W6" s="22">
        <v>0</v>
      </c>
      <c r="X6" s="22">
        <v>219</v>
      </c>
      <c r="Y6" s="22">
        <v>66</v>
      </c>
      <c r="Z6" s="22">
        <v>118</v>
      </c>
      <c r="AA6" s="22">
        <v>75</v>
      </c>
      <c r="AB6" s="22">
        <v>157</v>
      </c>
      <c r="AC6" s="22">
        <v>97</v>
      </c>
      <c r="AD6" s="22">
        <v>42</v>
      </c>
      <c r="AE6" s="22">
        <v>124</v>
      </c>
      <c r="AF6" s="22">
        <v>63</v>
      </c>
      <c r="AG6" s="22">
        <v>211</v>
      </c>
      <c r="AH6" s="29">
        <v>138</v>
      </c>
    </row>
    <row r="7" spans="1:34" x14ac:dyDescent="0.25">
      <c r="A7" s="28" t="s">
        <v>35</v>
      </c>
      <c r="B7" s="29">
        <v>8623</v>
      </c>
      <c r="C7" s="34">
        <v>953</v>
      </c>
      <c r="D7" s="22">
        <v>68</v>
      </c>
      <c r="E7" s="22">
        <v>314</v>
      </c>
      <c r="F7" s="22">
        <v>399</v>
      </c>
      <c r="G7" s="22">
        <v>210</v>
      </c>
      <c r="H7" s="22">
        <v>412</v>
      </c>
      <c r="I7" s="22">
        <v>695</v>
      </c>
      <c r="J7" s="22">
        <v>736</v>
      </c>
      <c r="K7" s="22">
        <v>280</v>
      </c>
      <c r="L7" s="22">
        <v>199</v>
      </c>
      <c r="M7" s="22">
        <v>552</v>
      </c>
      <c r="N7" s="22">
        <v>115</v>
      </c>
      <c r="O7" s="22">
        <v>187</v>
      </c>
      <c r="P7" s="22">
        <v>324</v>
      </c>
      <c r="Q7" s="22">
        <v>661</v>
      </c>
      <c r="R7" s="22">
        <v>130</v>
      </c>
      <c r="S7" s="22">
        <v>368</v>
      </c>
      <c r="T7" s="22">
        <v>299</v>
      </c>
      <c r="U7" s="22">
        <v>0</v>
      </c>
      <c r="V7" s="22">
        <v>0</v>
      </c>
      <c r="W7" s="22">
        <v>1</v>
      </c>
      <c r="X7" s="22">
        <v>288</v>
      </c>
      <c r="Y7" s="22">
        <v>162</v>
      </c>
      <c r="Z7" s="22">
        <v>167</v>
      </c>
      <c r="AA7" s="22">
        <v>56</v>
      </c>
      <c r="AB7" s="22">
        <v>104</v>
      </c>
      <c r="AC7" s="22">
        <v>43</v>
      </c>
      <c r="AD7" s="22">
        <v>63</v>
      </c>
      <c r="AE7" s="22">
        <v>162</v>
      </c>
      <c r="AF7" s="22">
        <v>115</v>
      </c>
      <c r="AG7" s="22">
        <v>304</v>
      </c>
      <c r="AH7" s="29">
        <v>256</v>
      </c>
    </row>
    <row r="8" spans="1:34" x14ac:dyDescent="0.25">
      <c r="A8" s="28" t="s">
        <v>2</v>
      </c>
      <c r="B8" s="29">
        <v>9727</v>
      </c>
      <c r="C8" s="34">
        <v>432</v>
      </c>
      <c r="D8" s="22">
        <v>603</v>
      </c>
      <c r="E8" s="22">
        <v>406</v>
      </c>
      <c r="F8" s="22">
        <v>645</v>
      </c>
      <c r="G8" s="22">
        <v>210</v>
      </c>
      <c r="H8" s="22">
        <v>384</v>
      </c>
      <c r="I8" s="22">
        <v>612</v>
      </c>
      <c r="J8" s="22">
        <v>143</v>
      </c>
      <c r="K8" s="22">
        <v>1012</v>
      </c>
      <c r="L8" s="22">
        <v>376</v>
      </c>
      <c r="M8" s="22">
        <v>655</v>
      </c>
      <c r="N8" s="22">
        <v>1337</v>
      </c>
      <c r="O8" s="22">
        <v>84</v>
      </c>
      <c r="P8" s="22">
        <v>66</v>
      </c>
      <c r="Q8" s="22">
        <v>576</v>
      </c>
      <c r="R8" s="22">
        <v>206</v>
      </c>
      <c r="S8" s="22">
        <v>252</v>
      </c>
      <c r="T8" s="22">
        <v>251</v>
      </c>
      <c r="U8" s="22">
        <v>16</v>
      </c>
      <c r="V8" s="22">
        <v>8</v>
      </c>
      <c r="W8" s="22">
        <v>3</v>
      </c>
      <c r="X8" s="22">
        <v>3</v>
      </c>
      <c r="Y8" s="22">
        <v>0</v>
      </c>
      <c r="Z8" s="22">
        <v>169</v>
      </c>
      <c r="AA8" s="22">
        <v>52</v>
      </c>
      <c r="AB8" s="22">
        <v>36</v>
      </c>
      <c r="AC8" s="22">
        <v>233</v>
      </c>
      <c r="AD8" s="22">
        <v>233</v>
      </c>
      <c r="AE8" s="22">
        <v>99</v>
      </c>
      <c r="AF8" s="22">
        <v>77</v>
      </c>
      <c r="AG8" s="22">
        <v>372</v>
      </c>
      <c r="AH8" s="29">
        <v>176</v>
      </c>
    </row>
    <row r="9" spans="1:34" x14ac:dyDescent="0.25">
      <c r="A9" s="28" t="s">
        <v>25</v>
      </c>
      <c r="B9" s="29">
        <v>4942</v>
      </c>
      <c r="C9" s="34">
        <v>242</v>
      </c>
      <c r="D9" s="22">
        <v>43</v>
      </c>
      <c r="E9" s="22">
        <v>13</v>
      </c>
      <c r="F9" s="22">
        <v>0</v>
      </c>
      <c r="G9" s="22">
        <v>47</v>
      </c>
      <c r="H9" s="22">
        <v>31</v>
      </c>
      <c r="I9" s="22">
        <v>353</v>
      </c>
      <c r="J9" s="22">
        <v>311</v>
      </c>
      <c r="K9" s="22">
        <v>210</v>
      </c>
      <c r="L9" s="22">
        <v>114</v>
      </c>
      <c r="M9" s="22">
        <v>28</v>
      </c>
      <c r="N9" s="22">
        <v>3</v>
      </c>
      <c r="O9" s="22">
        <v>37</v>
      </c>
      <c r="P9" s="22">
        <v>22</v>
      </c>
      <c r="Q9" s="22">
        <v>86</v>
      </c>
      <c r="R9" s="22">
        <v>0</v>
      </c>
      <c r="S9" s="22">
        <v>78</v>
      </c>
      <c r="T9" s="22">
        <v>23</v>
      </c>
      <c r="U9" s="22">
        <v>4</v>
      </c>
      <c r="V9" s="22">
        <v>19</v>
      </c>
      <c r="W9" s="22">
        <v>13</v>
      </c>
      <c r="X9" s="22">
        <v>514</v>
      </c>
      <c r="Y9" s="22">
        <v>454</v>
      </c>
      <c r="Z9" s="22">
        <v>420</v>
      </c>
      <c r="AA9" s="22">
        <v>582</v>
      </c>
      <c r="AB9" s="22">
        <v>537</v>
      </c>
      <c r="AC9" s="22">
        <v>195</v>
      </c>
      <c r="AD9" s="22">
        <v>388</v>
      </c>
      <c r="AE9" s="22">
        <v>58</v>
      </c>
      <c r="AF9" s="22">
        <v>22</v>
      </c>
      <c r="AG9" s="22">
        <v>68</v>
      </c>
      <c r="AH9" s="29">
        <v>27</v>
      </c>
    </row>
    <row r="10" spans="1:34" x14ac:dyDescent="0.25">
      <c r="A10" s="28" t="s">
        <v>26</v>
      </c>
      <c r="B10" s="29">
        <v>962</v>
      </c>
      <c r="C10" s="34">
        <v>27</v>
      </c>
      <c r="D10" s="22">
        <v>4</v>
      </c>
      <c r="E10" s="22">
        <v>1</v>
      </c>
      <c r="F10" s="22">
        <v>0</v>
      </c>
      <c r="G10" s="22">
        <v>2</v>
      </c>
      <c r="H10" s="22">
        <v>0</v>
      </c>
      <c r="I10" s="22">
        <v>27</v>
      </c>
      <c r="J10" s="22">
        <v>28</v>
      </c>
      <c r="K10" s="22">
        <v>30</v>
      </c>
      <c r="L10" s="22">
        <v>8</v>
      </c>
      <c r="M10" s="22">
        <v>4</v>
      </c>
      <c r="N10" s="22">
        <v>0</v>
      </c>
      <c r="O10" s="22">
        <v>2</v>
      </c>
      <c r="P10" s="22">
        <v>6</v>
      </c>
      <c r="Q10" s="22">
        <v>1</v>
      </c>
      <c r="R10" s="22">
        <v>0</v>
      </c>
      <c r="S10" s="22">
        <v>4</v>
      </c>
      <c r="T10" s="22">
        <v>9</v>
      </c>
      <c r="U10" s="22">
        <v>0</v>
      </c>
      <c r="V10" s="22">
        <v>2</v>
      </c>
      <c r="W10" s="22">
        <v>1</v>
      </c>
      <c r="X10" s="22">
        <v>94</v>
      </c>
      <c r="Y10" s="22">
        <v>82</v>
      </c>
      <c r="Z10" s="22">
        <v>75</v>
      </c>
      <c r="AA10" s="22">
        <v>195</v>
      </c>
      <c r="AB10" s="22">
        <v>209</v>
      </c>
      <c r="AC10" s="22">
        <v>52</v>
      </c>
      <c r="AD10" s="22">
        <v>71</v>
      </c>
      <c r="AE10" s="22">
        <v>16</v>
      </c>
      <c r="AF10" s="22">
        <v>8</v>
      </c>
      <c r="AG10" s="22">
        <v>4</v>
      </c>
      <c r="AH10" s="29">
        <v>0</v>
      </c>
    </row>
    <row r="11" spans="1:34" x14ac:dyDescent="0.25">
      <c r="A11" s="28" t="s">
        <v>4</v>
      </c>
      <c r="B11" s="29">
        <v>3286</v>
      </c>
      <c r="C11" s="34">
        <v>130</v>
      </c>
      <c r="D11" s="22">
        <v>103</v>
      </c>
      <c r="E11" s="22">
        <v>75</v>
      </c>
      <c r="F11" s="22">
        <v>72</v>
      </c>
      <c r="G11" s="22">
        <v>124</v>
      </c>
      <c r="H11" s="22">
        <v>141</v>
      </c>
      <c r="I11" s="22">
        <v>75</v>
      </c>
      <c r="J11" s="22">
        <v>224</v>
      </c>
      <c r="K11" s="22">
        <v>100</v>
      </c>
      <c r="L11" s="22">
        <v>223</v>
      </c>
      <c r="M11" s="22">
        <v>173</v>
      </c>
      <c r="N11" s="22">
        <v>7</v>
      </c>
      <c r="O11" s="22">
        <v>34</v>
      </c>
      <c r="P11" s="22">
        <v>40</v>
      </c>
      <c r="Q11" s="22">
        <v>44</v>
      </c>
      <c r="R11" s="22">
        <v>40</v>
      </c>
      <c r="S11" s="22">
        <v>50</v>
      </c>
      <c r="T11" s="22">
        <v>22</v>
      </c>
      <c r="U11" s="22">
        <v>2</v>
      </c>
      <c r="V11" s="22">
        <v>3</v>
      </c>
      <c r="W11" s="22">
        <v>6</v>
      </c>
      <c r="X11" s="22">
        <v>67</v>
      </c>
      <c r="Y11" s="22">
        <v>99</v>
      </c>
      <c r="Z11" s="22">
        <v>181</v>
      </c>
      <c r="AA11" s="22">
        <v>115</v>
      </c>
      <c r="AB11" s="22">
        <v>126</v>
      </c>
      <c r="AC11" s="22">
        <v>172</v>
      </c>
      <c r="AD11" s="22">
        <v>105</v>
      </c>
      <c r="AE11" s="22">
        <v>62</v>
      </c>
      <c r="AF11" s="22">
        <v>336</v>
      </c>
      <c r="AG11" s="22">
        <v>125</v>
      </c>
      <c r="AH11" s="29">
        <v>210</v>
      </c>
    </row>
    <row r="12" spans="1:34" x14ac:dyDescent="0.25">
      <c r="A12" s="28" t="s">
        <v>5</v>
      </c>
      <c r="B12" s="29">
        <v>1020</v>
      </c>
      <c r="C12" s="34">
        <v>103</v>
      </c>
      <c r="D12" s="22">
        <v>27</v>
      </c>
      <c r="E12" s="22">
        <v>16</v>
      </c>
      <c r="F12" s="22">
        <v>0</v>
      </c>
      <c r="G12" s="22">
        <v>60</v>
      </c>
      <c r="H12" s="22">
        <v>73</v>
      </c>
      <c r="I12" s="22">
        <v>51</v>
      </c>
      <c r="J12" s="22">
        <v>33</v>
      </c>
      <c r="K12" s="22">
        <v>61</v>
      </c>
      <c r="L12" s="22">
        <v>124</v>
      </c>
      <c r="M12" s="22">
        <v>50</v>
      </c>
      <c r="N12" s="22">
        <v>0</v>
      </c>
      <c r="O12" s="22">
        <v>6</v>
      </c>
      <c r="P12" s="22">
        <v>10</v>
      </c>
      <c r="Q12" s="22">
        <v>63</v>
      </c>
      <c r="R12" s="22">
        <v>16</v>
      </c>
      <c r="S12" s="22">
        <v>7</v>
      </c>
      <c r="T12" s="22">
        <v>7</v>
      </c>
      <c r="U12" s="22">
        <v>3</v>
      </c>
      <c r="V12" s="22">
        <v>11</v>
      </c>
      <c r="W12" s="22">
        <v>2</v>
      </c>
      <c r="X12" s="22">
        <v>16</v>
      </c>
      <c r="Y12" s="22">
        <v>6</v>
      </c>
      <c r="Z12" s="22">
        <v>16</v>
      </c>
      <c r="AA12" s="22">
        <v>20</v>
      </c>
      <c r="AB12" s="22">
        <v>72</v>
      </c>
      <c r="AC12" s="22">
        <v>16</v>
      </c>
      <c r="AD12" s="22">
        <v>24</v>
      </c>
      <c r="AE12" s="22">
        <v>11</v>
      </c>
      <c r="AF12" s="22">
        <v>32</v>
      </c>
      <c r="AG12" s="22">
        <v>30</v>
      </c>
      <c r="AH12" s="29">
        <v>54</v>
      </c>
    </row>
    <row r="13" spans="1:34" x14ac:dyDescent="0.25">
      <c r="A13" s="28" t="s">
        <v>6</v>
      </c>
      <c r="B13" s="29">
        <v>1199</v>
      </c>
      <c r="C13" s="34">
        <v>184</v>
      </c>
      <c r="D13" s="22">
        <v>16</v>
      </c>
      <c r="E13" s="22">
        <v>12</v>
      </c>
      <c r="F13" s="22">
        <v>17</v>
      </c>
      <c r="G13" s="22">
        <v>40</v>
      </c>
      <c r="H13" s="22">
        <v>31</v>
      </c>
      <c r="I13" s="22">
        <v>70</v>
      </c>
      <c r="J13" s="22">
        <v>60</v>
      </c>
      <c r="K13" s="22">
        <v>55</v>
      </c>
      <c r="L13" s="22">
        <v>82</v>
      </c>
      <c r="M13" s="22">
        <v>120</v>
      </c>
      <c r="N13" s="22">
        <v>11</v>
      </c>
      <c r="O13" s="22">
        <v>6</v>
      </c>
      <c r="P13" s="22">
        <v>14</v>
      </c>
      <c r="Q13" s="22">
        <v>20</v>
      </c>
      <c r="R13" s="22">
        <v>11</v>
      </c>
      <c r="S13" s="22">
        <v>78</v>
      </c>
      <c r="T13" s="22">
        <v>32</v>
      </c>
      <c r="U13" s="22">
        <v>6</v>
      </c>
      <c r="V13" s="22">
        <v>1</v>
      </c>
      <c r="W13" s="22">
        <v>0</v>
      </c>
      <c r="X13" s="22">
        <v>3</v>
      </c>
      <c r="Y13" s="22">
        <v>13</v>
      </c>
      <c r="Z13" s="22">
        <v>10</v>
      </c>
      <c r="AA13" s="22">
        <v>35</v>
      </c>
      <c r="AB13" s="22">
        <v>78</v>
      </c>
      <c r="AC13" s="22">
        <v>55</v>
      </c>
      <c r="AD13" s="22">
        <v>6</v>
      </c>
      <c r="AE13" s="22">
        <v>35</v>
      </c>
      <c r="AF13" s="22">
        <v>25</v>
      </c>
      <c r="AG13" s="22">
        <v>38</v>
      </c>
      <c r="AH13" s="29">
        <v>35</v>
      </c>
    </row>
    <row r="14" spans="1:34" x14ac:dyDescent="0.25">
      <c r="A14" s="28" t="s">
        <v>7</v>
      </c>
      <c r="B14" s="29">
        <v>6173</v>
      </c>
      <c r="C14" s="34">
        <v>838</v>
      </c>
      <c r="D14" s="22">
        <v>170</v>
      </c>
      <c r="E14" s="22">
        <v>99</v>
      </c>
      <c r="F14" s="22">
        <v>178</v>
      </c>
      <c r="G14" s="22">
        <v>353</v>
      </c>
      <c r="H14" s="22">
        <v>259</v>
      </c>
      <c r="I14" s="22">
        <v>312</v>
      </c>
      <c r="J14" s="22">
        <v>324</v>
      </c>
      <c r="K14" s="22">
        <v>215</v>
      </c>
      <c r="L14" s="22">
        <v>248</v>
      </c>
      <c r="M14" s="22">
        <v>433</v>
      </c>
      <c r="N14" s="22">
        <v>116</v>
      </c>
      <c r="O14" s="22">
        <v>70</v>
      </c>
      <c r="P14" s="22">
        <v>60</v>
      </c>
      <c r="Q14" s="22">
        <v>154</v>
      </c>
      <c r="R14" s="22">
        <v>41</v>
      </c>
      <c r="S14" s="22">
        <v>280</v>
      </c>
      <c r="T14" s="22">
        <v>121</v>
      </c>
      <c r="U14" s="22">
        <v>31</v>
      </c>
      <c r="V14" s="22">
        <v>12</v>
      </c>
      <c r="W14" s="22">
        <v>29</v>
      </c>
      <c r="X14" s="22">
        <v>22</v>
      </c>
      <c r="Y14" s="22">
        <v>122</v>
      </c>
      <c r="Z14" s="22">
        <v>109</v>
      </c>
      <c r="AA14" s="22">
        <v>225</v>
      </c>
      <c r="AB14" s="22">
        <v>334</v>
      </c>
      <c r="AC14" s="22">
        <v>235</v>
      </c>
      <c r="AD14" s="22">
        <v>28</v>
      </c>
      <c r="AE14" s="22">
        <v>199</v>
      </c>
      <c r="AF14" s="22">
        <v>137</v>
      </c>
      <c r="AG14" s="22">
        <v>241</v>
      </c>
      <c r="AH14" s="29">
        <v>178</v>
      </c>
    </row>
    <row r="15" spans="1:34" x14ac:dyDescent="0.25">
      <c r="A15" s="28" t="s">
        <v>36</v>
      </c>
      <c r="B15" s="29">
        <v>3269</v>
      </c>
      <c r="C15" s="34">
        <v>178</v>
      </c>
      <c r="D15" s="22">
        <v>26</v>
      </c>
      <c r="E15" s="22">
        <v>263</v>
      </c>
      <c r="F15" s="22">
        <v>278</v>
      </c>
      <c r="G15" s="22">
        <v>535</v>
      </c>
      <c r="H15" s="22">
        <v>311</v>
      </c>
      <c r="I15" s="22">
        <v>41</v>
      </c>
      <c r="J15" s="22">
        <v>125</v>
      </c>
      <c r="K15" s="22">
        <v>103</v>
      </c>
      <c r="L15" s="22">
        <v>164</v>
      </c>
      <c r="M15" s="22">
        <v>227</v>
      </c>
      <c r="N15" s="22">
        <v>44</v>
      </c>
      <c r="O15" s="22">
        <v>53</v>
      </c>
      <c r="P15" s="22">
        <v>77</v>
      </c>
      <c r="Q15" s="22">
        <v>41</v>
      </c>
      <c r="R15" s="22">
        <v>22</v>
      </c>
      <c r="S15" s="22">
        <v>48</v>
      </c>
      <c r="T15" s="22">
        <v>26</v>
      </c>
      <c r="U15" s="22">
        <v>0</v>
      </c>
      <c r="V15" s="22">
        <v>0</v>
      </c>
      <c r="W15" s="22">
        <v>1</v>
      </c>
      <c r="X15" s="22">
        <v>37</v>
      </c>
      <c r="Y15" s="22">
        <v>16</v>
      </c>
      <c r="Z15" s="22">
        <v>150</v>
      </c>
      <c r="AA15" s="22">
        <v>109</v>
      </c>
      <c r="AB15" s="22">
        <v>89</v>
      </c>
      <c r="AC15" s="22">
        <v>66</v>
      </c>
      <c r="AD15" s="22">
        <v>53</v>
      </c>
      <c r="AE15" s="22">
        <v>92</v>
      </c>
      <c r="AF15" s="22">
        <v>32</v>
      </c>
      <c r="AG15" s="22">
        <v>39</v>
      </c>
      <c r="AH15" s="29">
        <v>23</v>
      </c>
    </row>
    <row r="16" spans="1:34" x14ac:dyDescent="0.25">
      <c r="A16" s="28" t="s">
        <v>27</v>
      </c>
      <c r="B16" s="29">
        <v>8280</v>
      </c>
      <c r="C16" s="34">
        <v>292</v>
      </c>
      <c r="D16" s="22">
        <v>220</v>
      </c>
      <c r="E16" s="22">
        <v>1</v>
      </c>
      <c r="F16" s="22">
        <v>0</v>
      </c>
      <c r="G16" s="22">
        <v>67</v>
      </c>
      <c r="H16" s="22">
        <v>22</v>
      </c>
      <c r="I16" s="22">
        <v>176</v>
      </c>
      <c r="J16" s="22">
        <v>204</v>
      </c>
      <c r="K16" s="22">
        <v>33</v>
      </c>
      <c r="L16" s="22">
        <v>82</v>
      </c>
      <c r="M16" s="22">
        <v>41</v>
      </c>
      <c r="N16" s="22">
        <v>1</v>
      </c>
      <c r="O16" s="22">
        <v>28</v>
      </c>
      <c r="P16" s="22">
        <v>38</v>
      </c>
      <c r="Q16" s="22">
        <v>19</v>
      </c>
      <c r="R16" s="22">
        <v>0</v>
      </c>
      <c r="S16" s="22">
        <v>25</v>
      </c>
      <c r="T16" s="22">
        <v>140</v>
      </c>
      <c r="U16" s="22">
        <v>3</v>
      </c>
      <c r="V16" s="22">
        <v>40</v>
      </c>
      <c r="W16" s="22">
        <v>8</v>
      </c>
      <c r="X16" s="22">
        <v>972</v>
      </c>
      <c r="Y16" s="22">
        <v>911</v>
      </c>
      <c r="Z16" s="22">
        <v>285</v>
      </c>
      <c r="AA16" s="22">
        <v>1965</v>
      </c>
      <c r="AB16" s="22">
        <v>1685</v>
      </c>
      <c r="AC16" s="22">
        <v>585</v>
      </c>
      <c r="AD16" s="22">
        <v>96</v>
      </c>
      <c r="AE16" s="22">
        <v>229</v>
      </c>
      <c r="AF16" s="22">
        <v>46</v>
      </c>
      <c r="AG16" s="22">
        <v>13</v>
      </c>
      <c r="AH16" s="29">
        <v>53</v>
      </c>
    </row>
    <row r="17" spans="1:34" x14ac:dyDescent="0.25">
      <c r="A17" s="28" t="s">
        <v>28</v>
      </c>
      <c r="B17" s="29">
        <v>1354</v>
      </c>
      <c r="C17" s="34">
        <v>40</v>
      </c>
      <c r="D17" s="22">
        <v>16</v>
      </c>
      <c r="E17" s="22">
        <v>6</v>
      </c>
      <c r="F17" s="22">
        <v>1</v>
      </c>
      <c r="G17" s="22">
        <v>21</v>
      </c>
      <c r="H17" s="22">
        <v>12</v>
      </c>
      <c r="I17" s="22">
        <v>30</v>
      </c>
      <c r="J17" s="22">
        <v>53</v>
      </c>
      <c r="K17" s="22">
        <v>45</v>
      </c>
      <c r="L17" s="22">
        <v>59</v>
      </c>
      <c r="M17" s="22">
        <v>11</v>
      </c>
      <c r="N17" s="22">
        <v>0</v>
      </c>
      <c r="O17" s="22">
        <v>16</v>
      </c>
      <c r="P17" s="22">
        <v>16</v>
      </c>
      <c r="Q17" s="22">
        <v>19</v>
      </c>
      <c r="R17" s="22">
        <v>7</v>
      </c>
      <c r="S17" s="22">
        <v>7</v>
      </c>
      <c r="T17" s="22">
        <v>29</v>
      </c>
      <c r="U17" s="22">
        <v>5</v>
      </c>
      <c r="V17" s="22">
        <v>9</v>
      </c>
      <c r="W17" s="22">
        <v>1</v>
      </c>
      <c r="X17" s="22">
        <v>148</v>
      </c>
      <c r="Y17" s="22">
        <v>143</v>
      </c>
      <c r="Z17" s="22">
        <v>50</v>
      </c>
      <c r="AA17" s="22">
        <v>205</v>
      </c>
      <c r="AB17" s="22">
        <v>308</v>
      </c>
      <c r="AC17" s="22">
        <v>48</v>
      </c>
      <c r="AD17" s="22">
        <v>14</v>
      </c>
      <c r="AE17" s="22">
        <v>10</v>
      </c>
      <c r="AF17" s="22">
        <v>3</v>
      </c>
      <c r="AG17" s="22">
        <v>4</v>
      </c>
      <c r="AH17" s="29">
        <v>18</v>
      </c>
    </row>
    <row r="18" spans="1:34" x14ac:dyDescent="0.25">
      <c r="A18" s="28" t="s">
        <v>31</v>
      </c>
      <c r="B18" s="29">
        <v>2833</v>
      </c>
      <c r="C18" s="34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51</v>
      </c>
      <c r="V18" s="22">
        <v>49</v>
      </c>
      <c r="W18" s="22">
        <v>52</v>
      </c>
      <c r="X18" s="22">
        <v>93</v>
      </c>
      <c r="Y18" s="22">
        <v>63</v>
      </c>
      <c r="Z18" s="22">
        <v>839</v>
      </c>
      <c r="AA18" s="22">
        <v>383</v>
      </c>
      <c r="AB18" s="22">
        <v>244</v>
      </c>
      <c r="AC18" s="22">
        <v>273</v>
      </c>
      <c r="AD18" s="22">
        <v>176</v>
      </c>
      <c r="AE18" s="22">
        <v>248</v>
      </c>
      <c r="AF18" s="22">
        <v>362</v>
      </c>
      <c r="AG18" s="22">
        <v>0</v>
      </c>
      <c r="AH18" s="29">
        <v>0</v>
      </c>
    </row>
    <row r="19" spans="1:34" ht="31.5" x14ac:dyDescent="0.25">
      <c r="A19" s="28" t="s">
        <v>132</v>
      </c>
      <c r="B19" s="29">
        <v>392</v>
      </c>
      <c r="C19" s="34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152</v>
      </c>
      <c r="Z19" s="22">
        <v>0</v>
      </c>
      <c r="AA19" s="22">
        <v>0</v>
      </c>
      <c r="AB19" s="22">
        <v>10</v>
      </c>
      <c r="AC19" s="22">
        <v>2</v>
      </c>
      <c r="AD19" s="22">
        <v>32</v>
      </c>
      <c r="AE19" s="22">
        <v>0</v>
      </c>
      <c r="AF19" s="22">
        <v>195</v>
      </c>
      <c r="AG19" s="22">
        <v>0</v>
      </c>
      <c r="AH19" s="29">
        <v>0</v>
      </c>
    </row>
    <row r="20" spans="1:34" x14ac:dyDescent="0.25">
      <c r="A20" s="28" t="s">
        <v>37</v>
      </c>
      <c r="B20" s="29">
        <v>1675</v>
      </c>
      <c r="C20" s="34">
        <v>5</v>
      </c>
      <c r="D20" s="22">
        <v>1</v>
      </c>
      <c r="E20" s="22">
        <v>7</v>
      </c>
      <c r="F20" s="22">
        <v>4</v>
      </c>
      <c r="G20" s="22">
        <v>167</v>
      </c>
      <c r="H20" s="22">
        <v>74</v>
      </c>
      <c r="I20" s="22">
        <v>0</v>
      </c>
      <c r="J20" s="22">
        <v>1</v>
      </c>
      <c r="K20" s="22">
        <v>1</v>
      </c>
      <c r="L20" s="22">
        <v>1</v>
      </c>
      <c r="M20" s="22">
        <v>0</v>
      </c>
      <c r="N20" s="22">
        <v>0</v>
      </c>
      <c r="O20" s="22">
        <v>87</v>
      </c>
      <c r="P20" s="22">
        <v>123</v>
      </c>
      <c r="Q20" s="22">
        <v>423</v>
      </c>
      <c r="R20" s="22">
        <v>94</v>
      </c>
      <c r="S20" s="22">
        <v>187</v>
      </c>
      <c r="T20" s="22">
        <v>115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295</v>
      </c>
      <c r="AH20" s="29">
        <v>90</v>
      </c>
    </row>
    <row r="21" spans="1:34" x14ac:dyDescent="0.25">
      <c r="A21" s="28" t="s">
        <v>38</v>
      </c>
      <c r="B21" s="29">
        <v>9787</v>
      </c>
      <c r="C21" s="34">
        <v>654</v>
      </c>
      <c r="D21" s="22">
        <v>950</v>
      </c>
      <c r="E21" s="22">
        <v>1572</v>
      </c>
      <c r="F21" s="22">
        <v>483</v>
      </c>
      <c r="G21" s="22">
        <v>213</v>
      </c>
      <c r="H21" s="22">
        <v>100</v>
      </c>
      <c r="I21" s="22">
        <v>1097</v>
      </c>
      <c r="J21" s="22">
        <v>756</v>
      </c>
      <c r="K21" s="22">
        <v>1289</v>
      </c>
      <c r="L21" s="22">
        <v>410</v>
      </c>
      <c r="M21" s="22">
        <v>497</v>
      </c>
      <c r="N21" s="22">
        <v>1125</v>
      </c>
      <c r="O21" s="22">
        <v>40</v>
      </c>
      <c r="P21" s="22">
        <v>115</v>
      </c>
      <c r="Q21" s="22">
        <v>116</v>
      </c>
      <c r="R21" s="22">
        <v>31</v>
      </c>
      <c r="S21" s="22">
        <v>104</v>
      </c>
      <c r="T21" s="22">
        <v>70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105</v>
      </c>
      <c r="AH21" s="29">
        <v>60</v>
      </c>
    </row>
    <row r="22" spans="1:34" x14ac:dyDescent="0.25">
      <c r="A22" s="28" t="s">
        <v>39</v>
      </c>
      <c r="B22" s="29">
        <v>58</v>
      </c>
      <c r="C22" s="34">
        <v>2</v>
      </c>
      <c r="D22" s="22">
        <v>0</v>
      </c>
      <c r="E22" s="22">
        <v>7</v>
      </c>
      <c r="F22" s="22">
        <v>10</v>
      </c>
      <c r="G22" s="22">
        <v>0</v>
      </c>
      <c r="H22" s="22">
        <v>0</v>
      </c>
      <c r="I22" s="22">
        <v>2</v>
      </c>
      <c r="J22" s="22">
        <v>0</v>
      </c>
      <c r="K22" s="22">
        <v>4</v>
      </c>
      <c r="L22" s="22">
        <v>5</v>
      </c>
      <c r="M22" s="22">
        <v>3</v>
      </c>
      <c r="N22" s="22">
        <v>12</v>
      </c>
      <c r="O22" s="22">
        <v>0</v>
      </c>
      <c r="P22" s="22">
        <v>1</v>
      </c>
      <c r="Q22" s="22">
        <v>3</v>
      </c>
      <c r="R22" s="22">
        <v>4</v>
      </c>
      <c r="S22" s="22">
        <v>3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1</v>
      </c>
      <c r="AH22" s="29">
        <v>1</v>
      </c>
    </row>
    <row r="23" spans="1:34" x14ac:dyDescent="0.25">
      <c r="A23" s="28" t="s">
        <v>12</v>
      </c>
      <c r="B23" s="29">
        <v>3444</v>
      </c>
      <c r="C23" s="34">
        <v>186</v>
      </c>
      <c r="D23" s="22">
        <v>64</v>
      </c>
      <c r="E23" s="22">
        <v>12</v>
      </c>
      <c r="F23" s="22">
        <v>0</v>
      </c>
      <c r="G23" s="22">
        <v>52</v>
      </c>
      <c r="H23" s="22">
        <v>242</v>
      </c>
      <c r="I23" s="22">
        <v>437</v>
      </c>
      <c r="J23" s="22">
        <v>315</v>
      </c>
      <c r="K23" s="22">
        <v>41</v>
      </c>
      <c r="L23" s="22">
        <v>119</v>
      </c>
      <c r="M23" s="22">
        <v>42</v>
      </c>
      <c r="N23" s="22">
        <v>0</v>
      </c>
      <c r="O23" s="22">
        <v>68</v>
      </c>
      <c r="P23" s="22">
        <v>96</v>
      </c>
      <c r="Q23" s="22">
        <v>59</v>
      </c>
      <c r="R23" s="22">
        <v>12</v>
      </c>
      <c r="S23" s="22">
        <v>28</v>
      </c>
      <c r="T23" s="22">
        <v>78</v>
      </c>
      <c r="U23" s="22">
        <v>0</v>
      </c>
      <c r="V23" s="22">
        <v>6</v>
      </c>
      <c r="W23" s="22">
        <v>6</v>
      </c>
      <c r="X23" s="22">
        <v>154</v>
      </c>
      <c r="Y23" s="22">
        <v>243</v>
      </c>
      <c r="Z23" s="22">
        <v>305</v>
      </c>
      <c r="AA23" s="22">
        <v>305</v>
      </c>
      <c r="AB23" s="22">
        <v>191</v>
      </c>
      <c r="AC23" s="22">
        <v>82</v>
      </c>
      <c r="AD23" s="22">
        <v>17</v>
      </c>
      <c r="AE23" s="22">
        <v>8</v>
      </c>
      <c r="AF23" s="22">
        <v>32</v>
      </c>
      <c r="AG23" s="22">
        <v>108</v>
      </c>
      <c r="AH23" s="29">
        <v>136</v>
      </c>
    </row>
    <row r="24" spans="1:34" x14ac:dyDescent="0.25">
      <c r="A24" s="28" t="s">
        <v>13</v>
      </c>
      <c r="B24" s="29">
        <v>36977</v>
      </c>
      <c r="C24" s="34">
        <v>904</v>
      </c>
      <c r="D24" s="22">
        <v>1427</v>
      </c>
      <c r="E24" s="22">
        <v>138</v>
      </c>
      <c r="F24" s="22">
        <v>68</v>
      </c>
      <c r="G24" s="22">
        <v>1197</v>
      </c>
      <c r="H24" s="22">
        <v>2070</v>
      </c>
      <c r="I24" s="22">
        <v>1160</v>
      </c>
      <c r="J24" s="22">
        <v>1733</v>
      </c>
      <c r="K24" s="22">
        <v>1141</v>
      </c>
      <c r="L24" s="22">
        <v>3071</v>
      </c>
      <c r="M24" s="22">
        <v>1213</v>
      </c>
      <c r="N24" s="22">
        <v>36</v>
      </c>
      <c r="O24" s="22">
        <v>451</v>
      </c>
      <c r="P24" s="22">
        <v>1323</v>
      </c>
      <c r="Q24" s="22">
        <v>1621</v>
      </c>
      <c r="R24" s="22">
        <v>397</v>
      </c>
      <c r="S24" s="22">
        <v>467</v>
      </c>
      <c r="T24" s="22">
        <v>1118</v>
      </c>
      <c r="U24" s="22">
        <v>148</v>
      </c>
      <c r="V24" s="22">
        <v>74</v>
      </c>
      <c r="W24" s="22">
        <v>109</v>
      </c>
      <c r="X24" s="22">
        <v>1735</v>
      </c>
      <c r="Y24" s="22">
        <v>1038</v>
      </c>
      <c r="Z24" s="22">
        <v>2638</v>
      </c>
      <c r="AA24" s="22">
        <v>1239</v>
      </c>
      <c r="AB24" s="22">
        <v>3987</v>
      </c>
      <c r="AC24" s="22">
        <v>377</v>
      </c>
      <c r="AD24" s="22">
        <v>640</v>
      </c>
      <c r="AE24" s="22">
        <v>294</v>
      </c>
      <c r="AF24" s="22">
        <v>1238</v>
      </c>
      <c r="AG24" s="22">
        <v>1793</v>
      </c>
      <c r="AH24" s="29">
        <v>2132</v>
      </c>
    </row>
    <row r="25" spans="1:34" x14ac:dyDescent="0.25">
      <c r="A25" s="28" t="s">
        <v>14</v>
      </c>
      <c r="B25" s="29">
        <v>11762</v>
      </c>
      <c r="C25" s="34">
        <v>502</v>
      </c>
      <c r="D25" s="22">
        <v>261</v>
      </c>
      <c r="E25" s="22">
        <v>510</v>
      </c>
      <c r="F25" s="22">
        <v>8</v>
      </c>
      <c r="G25" s="22">
        <v>806</v>
      </c>
      <c r="H25" s="22">
        <v>245</v>
      </c>
      <c r="I25" s="22">
        <v>510</v>
      </c>
      <c r="J25" s="22">
        <v>336</v>
      </c>
      <c r="K25" s="22">
        <v>268</v>
      </c>
      <c r="L25" s="22">
        <v>285</v>
      </c>
      <c r="M25" s="22">
        <v>315</v>
      </c>
      <c r="N25" s="22">
        <v>6</v>
      </c>
      <c r="O25" s="22">
        <v>235</v>
      </c>
      <c r="P25" s="22">
        <v>270</v>
      </c>
      <c r="Q25" s="22">
        <v>270</v>
      </c>
      <c r="R25" s="22">
        <v>39</v>
      </c>
      <c r="S25" s="22">
        <v>633</v>
      </c>
      <c r="T25" s="22">
        <v>154</v>
      </c>
      <c r="U25" s="22">
        <v>23</v>
      </c>
      <c r="V25" s="22">
        <v>109</v>
      </c>
      <c r="W25" s="22">
        <v>161</v>
      </c>
      <c r="X25" s="22">
        <v>163</v>
      </c>
      <c r="Y25" s="22">
        <v>396</v>
      </c>
      <c r="Z25" s="22">
        <v>268</v>
      </c>
      <c r="AA25" s="22">
        <v>657</v>
      </c>
      <c r="AB25" s="22">
        <v>471</v>
      </c>
      <c r="AC25" s="22">
        <v>1923</v>
      </c>
      <c r="AD25" s="22">
        <v>228</v>
      </c>
      <c r="AE25" s="22">
        <v>544</v>
      </c>
      <c r="AF25" s="22">
        <v>323</v>
      </c>
      <c r="AG25" s="22">
        <v>550</v>
      </c>
      <c r="AH25" s="29">
        <v>293</v>
      </c>
    </row>
    <row r="26" spans="1:34" x14ac:dyDescent="0.25">
      <c r="A26" s="28" t="s">
        <v>15</v>
      </c>
      <c r="B26" s="29">
        <v>6634</v>
      </c>
      <c r="C26" s="34">
        <v>118</v>
      </c>
      <c r="D26" s="22">
        <v>167</v>
      </c>
      <c r="E26" s="22">
        <v>267</v>
      </c>
      <c r="F26" s="22">
        <v>32</v>
      </c>
      <c r="G26" s="22">
        <v>178</v>
      </c>
      <c r="H26" s="22">
        <v>204</v>
      </c>
      <c r="I26" s="22">
        <v>140</v>
      </c>
      <c r="J26" s="22">
        <v>355</v>
      </c>
      <c r="K26" s="22">
        <v>185</v>
      </c>
      <c r="L26" s="22">
        <v>414</v>
      </c>
      <c r="M26" s="22">
        <v>30</v>
      </c>
      <c r="N26" s="22">
        <v>231</v>
      </c>
      <c r="O26" s="22">
        <v>66</v>
      </c>
      <c r="P26" s="22">
        <v>238</v>
      </c>
      <c r="Q26" s="22">
        <v>142</v>
      </c>
      <c r="R26" s="22">
        <v>10</v>
      </c>
      <c r="S26" s="22">
        <v>69</v>
      </c>
      <c r="T26" s="22">
        <v>162</v>
      </c>
      <c r="U26" s="22">
        <v>132</v>
      </c>
      <c r="V26" s="22">
        <v>44</v>
      </c>
      <c r="W26" s="22">
        <v>151</v>
      </c>
      <c r="X26" s="22">
        <v>168</v>
      </c>
      <c r="Y26" s="22">
        <v>181</v>
      </c>
      <c r="Z26" s="22">
        <v>351</v>
      </c>
      <c r="AA26" s="22">
        <v>223</v>
      </c>
      <c r="AB26" s="22">
        <v>303</v>
      </c>
      <c r="AC26" s="22">
        <v>321</v>
      </c>
      <c r="AD26" s="22">
        <v>609</v>
      </c>
      <c r="AE26" s="22">
        <v>71</v>
      </c>
      <c r="AF26" s="22">
        <v>221</v>
      </c>
      <c r="AG26" s="22">
        <v>351</v>
      </c>
      <c r="AH26" s="29">
        <v>500</v>
      </c>
    </row>
    <row r="27" spans="1:34" ht="16.5" thickBot="1" x14ac:dyDescent="0.3">
      <c r="A27" s="30" t="s">
        <v>40</v>
      </c>
      <c r="B27" s="32">
        <v>1392</v>
      </c>
      <c r="C27" s="35">
        <v>33</v>
      </c>
      <c r="D27" s="31">
        <v>8</v>
      </c>
      <c r="E27" s="31">
        <v>5</v>
      </c>
      <c r="F27" s="31">
        <v>1</v>
      </c>
      <c r="G27" s="31">
        <v>64</v>
      </c>
      <c r="H27" s="31">
        <v>72</v>
      </c>
      <c r="I27" s="31">
        <v>41</v>
      </c>
      <c r="J27" s="31">
        <v>57</v>
      </c>
      <c r="K27" s="31">
        <v>15</v>
      </c>
      <c r="L27" s="31">
        <v>39</v>
      </c>
      <c r="M27" s="31">
        <v>17</v>
      </c>
      <c r="N27" s="31">
        <v>7</v>
      </c>
      <c r="O27" s="31">
        <v>7</v>
      </c>
      <c r="P27" s="31">
        <v>12</v>
      </c>
      <c r="Q27" s="31">
        <v>65</v>
      </c>
      <c r="R27" s="31">
        <v>2</v>
      </c>
      <c r="S27" s="31">
        <v>14</v>
      </c>
      <c r="T27" s="31">
        <v>6</v>
      </c>
      <c r="U27" s="31">
        <v>18</v>
      </c>
      <c r="V27" s="31">
        <v>36</v>
      </c>
      <c r="W27" s="31">
        <v>76</v>
      </c>
      <c r="X27" s="31">
        <v>25</v>
      </c>
      <c r="Y27" s="31">
        <v>19</v>
      </c>
      <c r="Z27" s="31">
        <v>89</v>
      </c>
      <c r="AA27" s="31">
        <v>61</v>
      </c>
      <c r="AB27" s="31">
        <v>97</v>
      </c>
      <c r="AC27" s="31">
        <v>153</v>
      </c>
      <c r="AD27" s="31">
        <v>126</v>
      </c>
      <c r="AE27" s="31">
        <v>73</v>
      </c>
      <c r="AF27" s="31">
        <v>47</v>
      </c>
      <c r="AG27" s="31">
        <v>54</v>
      </c>
      <c r="AH27" s="32">
        <v>53</v>
      </c>
    </row>
    <row r="28" spans="1:34" x14ac:dyDescent="0.25">
      <c r="A28" s="24" t="s">
        <v>73</v>
      </c>
      <c r="B28" s="24">
        <f>SUM(B4:B27)</f>
        <v>131218</v>
      </c>
      <c r="C28" s="24">
        <f t="shared" ref="C28:AH28" si="0">SUM(C4:C27)</f>
        <v>6626</v>
      </c>
      <c r="D28" s="24">
        <f t="shared" si="0"/>
        <v>4488</v>
      </c>
      <c r="E28" s="24">
        <f t="shared" si="0"/>
        <v>3807</v>
      </c>
      <c r="F28" s="24">
        <f t="shared" si="0"/>
        <v>2364</v>
      </c>
      <c r="G28" s="24">
        <f t="shared" si="0"/>
        <v>4590</v>
      </c>
      <c r="H28" s="24">
        <f t="shared" si="0"/>
        <v>4879</v>
      </c>
      <c r="I28" s="24">
        <f t="shared" si="0"/>
        <v>6202</v>
      </c>
      <c r="J28" s="24">
        <f t="shared" si="0"/>
        <v>5988</v>
      </c>
      <c r="K28" s="24">
        <f t="shared" si="0"/>
        <v>5405</v>
      </c>
      <c r="L28" s="24">
        <f t="shared" si="0"/>
        <v>6329</v>
      </c>
      <c r="M28" s="24">
        <f t="shared" si="0"/>
        <v>5296</v>
      </c>
      <c r="N28" s="24">
        <f t="shared" si="0"/>
        <v>3136</v>
      </c>
      <c r="O28" s="24">
        <f t="shared" si="0"/>
        <v>1535</v>
      </c>
      <c r="P28" s="24">
        <f t="shared" si="0"/>
        <v>3009</v>
      </c>
      <c r="Q28" s="24">
        <f t="shared" si="0"/>
        <v>5067</v>
      </c>
      <c r="R28" s="24">
        <f t="shared" si="0"/>
        <v>1324</v>
      </c>
      <c r="S28" s="24">
        <f t="shared" si="0"/>
        <v>2949</v>
      </c>
      <c r="T28" s="24">
        <f t="shared" si="0"/>
        <v>2958</v>
      </c>
      <c r="U28" s="24">
        <f t="shared" si="0"/>
        <v>443</v>
      </c>
      <c r="V28" s="24">
        <f t="shared" si="0"/>
        <v>434</v>
      </c>
      <c r="W28" s="24">
        <f t="shared" si="0"/>
        <v>630</v>
      </c>
      <c r="X28" s="24">
        <f t="shared" si="0"/>
        <v>4763</v>
      </c>
      <c r="Y28" s="24">
        <f t="shared" si="0"/>
        <v>4245</v>
      </c>
      <c r="Z28" s="24">
        <f t="shared" si="0"/>
        <v>6252</v>
      </c>
      <c r="AA28" s="24">
        <f t="shared" si="0"/>
        <v>6526</v>
      </c>
      <c r="AB28" s="24">
        <f t="shared" si="0"/>
        <v>9229</v>
      </c>
      <c r="AC28" s="24">
        <f t="shared" si="0"/>
        <v>4956</v>
      </c>
      <c r="AD28" s="24">
        <f t="shared" si="0"/>
        <v>2958</v>
      </c>
      <c r="AE28" s="24">
        <f t="shared" si="0"/>
        <v>2358</v>
      </c>
      <c r="AF28" s="24">
        <f t="shared" si="0"/>
        <v>3317</v>
      </c>
      <c r="AG28" s="24">
        <f t="shared" si="0"/>
        <v>4719</v>
      </c>
      <c r="AH28" s="24">
        <f t="shared" si="0"/>
        <v>4436</v>
      </c>
    </row>
    <row r="29" spans="1:34" ht="24.75" customHeight="1" thickBot="1" x14ac:dyDescent="0.3"/>
    <row r="30" spans="1:34" s="39" customFormat="1" ht="16.5" thickBot="1" x14ac:dyDescent="0.3">
      <c r="C30" s="62" t="s">
        <v>130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4"/>
    </row>
    <row r="31" spans="1:34" s="39" customFormat="1" x14ac:dyDescent="0.25">
      <c r="A31" s="60" t="s">
        <v>96</v>
      </c>
      <c r="B31" s="51"/>
      <c r="C31" s="65" t="s">
        <v>93</v>
      </c>
      <c r="D31" s="52"/>
      <c r="E31" s="50" t="s">
        <v>94</v>
      </c>
      <c r="F31" s="52"/>
      <c r="G31" s="50" t="s">
        <v>94</v>
      </c>
      <c r="H31" s="52"/>
      <c r="I31" s="50" t="s">
        <v>93</v>
      </c>
      <c r="J31" s="52"/>
      <c r="K31" s="50" t="s">
        <v>93</v>
      </c>
      <c r="L31" s="52"/>
      <c r="M31" s="50" t="s">
        <v>93</v>
      </c>
      <c r="N31" s="52"/>
      <c r="O31" s="50" t="s">
        <v>94</v>
      </c>
      <c r="P31" s="52"/>
      <c r="Q31" s="50" t="s">
        <v>95</v>
      </c>
      <c r="R31" s="52"/>
      <c r="S31" s="50" t="s">
        <v>95</v>
      </c>
      <c r="T31" s="52"/>
      <c r="U31" s="50" t="s">
        <v>131</v>
      </c>
      <c r="V31" s="52"/>
      <c r="W31" s="38" t="s">
        <v>131</v>
      </c>
      <c r="X31" s="50" t="s">
        <v>131</v>
      </c>
      <c r="Y31" s="52"/>
      <c r="Z31" s="38" t="s">
        <v>131</v>
      </c>
      <c r="AA31" s="50" t="s">
        <v>131</v>
      </c>
      <c r="AB31" s="52"/>
      <c r="AC31" s="50" t="s">
        <v>131</v>
      </c>
      <c r="AD31" s="52"/>
      <c r="AE31" s="50" t="s">
        <v>131</v>
      </c>
      <c r="AF31" s="52"/>
      <c r="AG31" s="50" t="s">
        <v>95</v>
      </c>
      <c r="AH31" s="51"/>
    </row>
    <row r="32" spans="1:34" s="39" customFormat="1" ht="16.5" thickBot="1" x14ac:dyDescent="0.3">
      <c r="A32" s="40" t="s">
        <v>0</v>
      </c>
      <c r="B32" s="41" t="s">
        <v>33</v>
      </c>
      <c r="C32" s="42" t="s">
        <v>41</v>
      </c>
      <c r="D32" s="43" t="s">
        <v>42</v>
      </c>
      <c r="E32" s="43" t="s">
        <v>43</v>
      </c>
      <c r="F32" s="43" t="s">
        <v>44</v>
      </c>
      <c r="G32" s="43" t="s">
        <v>45</v>
      </c>
      <c r="H32" s="43" t="s">
        <v>46</v>
      </c>
      <c r="I32" s="43" t="s">
        <v>47</v>
      </c>
      <c r="J32" s="43" t="s">
        <v>48</v>
      </c>
      <c r="K32" s="43" t="s">
        <v>49</v>
      </c>
      <c r="L32" s="43" t="s">
        <v>50</v>
      </c>
      <c r="M32" s="43" t="s">
        <v>51</v>
      </c>
      <c r="N32" s="43" t="s">
        <v>52</v>
      </c>
      <c r="O32" s="43" t="s">
        <v>53</v>
      </c>
      <c r="P32" s="43" t="s">
        <v>54</v>
      </c>
      <c r="Q32" s="43" t="s">
        <v>55</v>
      </c>
      <c r="R32" s="43" t="s">
        <v>56</v>
      </c>
      <c r="S32" s="43" t="s">
        <v>57</v>
      </c>
      <c r="T32" s="43" t="s">
        <v>58</v>
      </c>
      <c r="U32" s="43" t="s">
        <v>59</v>
      </c>
      <c r="V32" s="43" t="s">
        <v>60</v>
      </c>
      <c r="W32" s="43" t="s">
        <v>61</v>
      </c>
      <c r="X32" s="43" t="s">
        <v>62</v>
      </c>
      <c r="Y32" s="43" t="s">
        <v>63</v>
      </c>
      <c r="Z32" s="43" t="s">
        <v>64</v>
      </c>
      <c r="AA32" s="43" t="s">
        <v>65</v>
      </c>
      <c r="AB32" s="43" t="s">
        <v>66</v>
      </c>
      <c r="AC32" s="43" t="s">
        <v>67</v>
      </c>
      <c r="AD32" s="43" t="s">
        <v>68</v>
      </c>
      <c r="AE32" s="43" t="s">
        <v>69</v>
      </c>
      <c r="AF32" s="43" t="s">
        <v>70</v>
      </c>
      <c r="AG32" s="43" t="s">
        <v>71</v>
      </c>
      <c r="AH32" s="41" t="s">
        <v>72</v>
      </c>
    </row>
    <row r="33" spans="1:34" x14ac:dyDescent="0.25">
      <c r="A33" s="36" t="s">
        <v>23</v>
      </c>
      <c r="B33" s="37">
        <v>1198</v>
      </c>
      <c r="C33" s="33">
        <v>8.48</v>
      </c>
      <c r="D33" s="26">
        <v>6.06</v>
      </c>
      <c r="E33" s="26">
        <v>0.16</v>
      </c>
      <c r="F33" s="26">
        <v>0.08</v>
      </c>
      <c r="G33" s="26">
        <v>0.2</v>
      </c>
      <c r="H33" s="26">
        <v>0.12</v>
      </c>
      <c r="I33" s="26">
        <v>0.32</v>
      </c>
      <c r="J33" s="26">
        <v>0.05</v>
      </c>
      <c r="K33" s="26">
        <v>0.46</v>
      </c>
      <c r="L33" s="26">
        <v>0.16</v>
      </c>
      <c r="M33" s="26">
        <v>1.28</v>
      </c>
      <c r="N33" s="26">
        <v>0.03</v>
      </c>
      <c r="O33" s="26">
        <v>0.65</v>
      </c>
      <c r="P33" s="26">
        <v>0.47</v>
      </c>
      <c r="Q33" s="26">
        <v>0.79</v>
      </c>
      <c r="R33" s="26">
        <v>0.15</v>
      </c>
      <c r="S33" s="26">
        <v>0.17</v>
      </c>
      <c r="T33" s="26">
        <v>0.03</v>
      </c>
      <c r="U33" s="26">
        <v>0.23</v>
      </c>
      <c r="V33" s="26">
        <v>2.2999999999999998</v>
      </c>
      <c r="W33" s="26">
        <v>0.79</v>
      </c>
      <c r="X33" s="26">
        <v>0.08</v>
      </c>
      <c r="Y33" s="26">
        <v>0.28000000000000003</v>
      </c>
      <c r="Z33" s="26">
        <v>0.14000000000000001</v>
      </c>
      <c r="AA33" s="26">
        <v>0.15</v>
      </c>
      <c r="AB33" s="26">
        <v>0.27</v>
      </c>
      <c r="AC33" s="26">
        <v>0.5</v>
      </c>
      <c r="AD33" s="26">
        <v>0.2</v>
      </c>
      <c r="AE33" s="26">
        <v>0.93</v>
      </c>
      <c r="AF33" s="26">
        <v>0.09</v>
      </c>
      <c r="AG33" s="26">
        <v>0.19</v>
      </c>
      <c r="AH33" s="27">
        <v>0.02</v>
      </c>
    </row>
    <row r="34" spans="1:34" x14ac:dyDescent="0.25">
      <c r="A34" s="28" t="s">
        <v>24</v>
      </c>
      <c r="B34" s="29">
        <v>396</v>
      </c>
      <c r="C34" s="34">
        <v>0.2</v>
      </c>
      <c r="D34" s="22">
        <v>0</v>
      </c>
      <c r="E34" s="22">
        <v>0.03</v>
      </c>
      <c r="F34" s="22">
        <v>0.08</v>
      </c>
      <c r="G34" s="22">
        <v>0.04</v>
      </c>
      <c r="H34" s="22">
        <v>0.02</v>
      </c>
      <c r="I34" s="22">
        <v>0.37</v>
      </c>
      <c r="J34" s="22">
        <v>7.0000000000000007E-2</v>
      </c>
      <c r="K34" s="22">
        <v>0.11</v>
      </c>
      <c r="L34" s="22">
        <v>0.02</v>
      </c>
      <c r="M34" s="22">
        <v>0.15</v>
      </c>
      <c r="N34" s="22">
        <v>0.06</v>
      </c>
      <c r="O34" s="22">
        <v>0.13</v>
      </c>
      <c r="P34" s="22">
        <v>7.0000000000000007E-2</v>
      </c>
      <c r="Q34" s="22">
        <v>0.32</v>
      </c>
      <c r="R34" s="22">
        <v>0</v>
      </c>
      <c r="S34" s="22">
        <v>0.27</v>
      </c>
      <c r="T34" s="22">
        <v>0.03</v>
      </c>
      <c r="U34" s="22">
        <v>0</v>
      </c>
      <c r="V34" s="22">
        <v>0</v>
      </c>
      <c r="W34" s="22">
        <v>0.79</v>
      </c>
      <c r="X34" s="22">
        <v>0.8</v>
      </c>
      <c r="Y34" s="22">
        <v>1.58</v>
      </c>
      <c r="Z34" s="22">
        <v>0.05</v>
      </c>
      <c r="AA34" s="22">
        <v>0.21</v>
      </c>
      <c r="AB34" s="22">
        <v>1.8</v>
      </c>
      <c r="AC34" s="22">
        <v>0.06</v>
      </c>
      <c r="AD34" s="22">
        <v>0.03</v>
      </c>
      <c r="AE34" s="22">
        <v>0.04</v>
      </c>
      <c r="AF34" s="22">
        <v>0</v>
      </c>
      <c r="AG34" s="22">
        <v>0.08</v>
      </c>
      <c r="AH34" s="29">
        <v>0.05</v>
      </c>
    </row>
    <row r="35" spans="1:34" x14ac:dyDescent="0.25">
      <c r="A35" s="28" t="s">
        <v>34</v>
      </c>
      <c r="B35" s="29">
        <v>5835</v>
      </c>
      <c r="C35" s="34">
        <v>3.44</v>
      </c>
      <c r="D35" s="22">
        <v>0.94</v>
      </c>
      <c r="E35" s="22">
        <v>2</v>
      </c>
      <c r="F35" s="22">
        <v>6.94</v>
      </c>
      <c r="G35" s="22">
        <v>5.08</v>
      </c>
      <c r="H35" s="22">
        <v>3.87</v>
      </c>
      <c r="I35" s="22">
        <v>5.32</v>
      </c>
      <c r="J35" s="22">
        <v>3.12</v>
      </c>
      <c r="K35" s="22">
        <v>5.29</v>
      </c>
      <c r="L35" s="22">
        <v>4.66</v>
      </c>
      <c r="M35" s="22">
        <v>15.28</v>
      </c>
      <c r="N35" s="22">
        <v>2.61</v>
      </c>
      <c r="O35" s="22">
        <v>3</v>
      </c>
      <c r="P35" s="22">
        <v>4.72</v>
      </c>
      <c r="Q35" s="22">
        <v>12.39</v>
      </c>
      <c r="R35" s="22">
        <v>19.64</v>
      </c>
      <c r="S35" s="22">
        <v>7.93</v>
      </c>
      <c r="T35" s="22">
        <v>9.94</v>
      </c>
      <c r="U35" s="22">
        <v>0</v>
      </c>
      <c r="V35" s="22">
        <v>0</v>
      </c>
      <c r="W35" s="22">
        <v>0</v>
      </c>
      <c r="X35" s="22">
        <v>4.5999999999999996</v>
      </c>
      <c r="Y35" s="22">
        <v>1.55</v>
      </c>
      <c r="Z35" s="22">
        <v>1.89</v>
      </c>
      <c r="AA35" s="22">
        <v>1.1499999999999999</v>
      </c>
      <c r="AB35" s="22">
        <v>1.7</v>
      </c>
      <c r="AC35" s="22">
        <v>1.96</v>
      </c>
      <c r="AD35" s="22">
        <v>1.42</v>
      </c>
      <c r="AE35" s="22">
        <v>5.26</v>
      </c>
      <c r="AF35" s="22">
        <v>1.9</v>
      </c>
      <c r="AG35" s="22">
        <v>4.47</v>
      </c>
      <c r="AH35" s="29">
        <v>3.11</v>
      </c>
    </row>
    <row r="36" spans="1:34" x14ac:dyDescent="0.25">
      <c r="A36" s="28" t="s">
        <v>35</v>
      </c>
      <c r="B36" s="29">
        <v>8623</v>
      </c>
      <c r="C36" s="34">
        <v>14.38</v>
      </c>
      <c r="D36" s="22">
        <v>1.52</v>
      </c>
      <c r="E36" s="22">
        <v>8.25</v>
      </c>
      <c r="F36" s="22">
        <v>16.88</v>
      </c>
      <c r="G36" s="22">
        <v>4.58</v>
      </c>
      <c r="H36" s="22">
        <v>8.44</v>
      </c>
      <c r="I36" s="22">
        <v>11.21</v>
      </c>
      <c r="J36" s="22">
        <v>12.29</v>
      </c>
      <c r="K36" s="22">
        <v>5.18</v>
      </c>
      <c r="L36" s="22">
        <v>3.14</v>
      </c>
      <c r="M36" s="22">
        <v>10.42</v>
      </c>
      <c r="N36" s="22">
        <v>3.67</v>
      </c>
      <c r="O36" s="22">
        <v>12.18</v>
      </c>
      <c r="P36" s="22">
        <v>10.77</v>
      </c>
      <c r="Q36" s="22">
        <v>13.05</v>
      </c>
      <c r="R36" s="22">
        <v>9.82</v>
      </c>
      <c r="S36" s="22">
        <v>12.48</v>
      </c>
      <c r="T36" s="22">
        <v>10.11</v>
      </c>
      <c r="U36" s="22">
        <v>0</v>
      </c>
      <c r="V36" s="22">
        <v>0</v>
      </c>
      <c r="W36" s="22">
        <v>0.16</v>
      </c>
      <c r="X36" s="22">
        <v>6.05</v>
      </c>
      <c r="Y36" s="22">
        <v>3.82</v>
      </c>
      <c r="Z36" s="22">
        <v>2.67</v>
      </c>
      <c r="AA36" s="22">
        <v>0.86</v>
      </c>
      <c r="AB36" s="22">
        <v>1.1299999999999999</v>
      </c>
      <c r="AC36" s="22">
        <v>0.87</v>
      </c>
      <c r="AD36" s="22">
        <v>2.13</v>
      </c>
      <c r="AE36" s="22">
        <v>6.87</v>
      </c>
      <c r="AF36" s="22">
        <v>3.47</v>
      </c>
      <c r="AG36" s="22">
        <v>6.44</v>
      </c>
      <c r="AH36" s="29">
        <v>5.77</v>
      </c>
    </row>
    <row r="37" spans="1:34" x14ac:dyDescent="0.25">
      <c r="A37" s="28" t="s">
        <v>2</v>
      </c>
      <c r="B37" s="29">
        <v>9727</v>
      </c>
      <c r="C37" s="34">
        <v>6.52</v>
      </c>
      <c r="D37" s="22">
        <v>13.44</v>
      </c>
      <c r="E37" s="22">
        <v>10.66</v>
      </c>
      <c r="F37" s="22">
        <v>27.28</v>
      </c>
      <c r="G37" s="22">
        <v>4.58</v>
      </c>
      <c r="H37" s="22">
        <v>7.87</v>
      </c>
      <c r="I37" s="22">
        <v>9.8699999999999992</v>
      </c>
      <c r="J37" s="22">
        <v>2.39</v>
      </c>
      <c r="K37" s="22">
        <v>18.72</v>
      </c>
      <c r="L37" s="22">
        <v>5.94</v>
      </c>
      <c r="M37" s="22">
        <v>12.37</v>
      </c>
      <c r="N37" s="22">
        <v>42.63</v>
      </c>
      <c r="O37" s="22">
        <v>5.47</v>
      </c>
      <c r="P37" s="22">
        <v>2.19</v>
      </c>
      <c r="Q37" s="22">
        <v>11.37</v>
      </c>
      <c r="R37" s="22">
        <v>15.56</v>
      </c>
      <c r="S37" s="22">
        <v>8.5500000000000007</v>
      </c>
      <c r="T37" s="22">
        <v>8.49</v>
      </c>
      <c r="U37" s="22">
        <v>3.61</v>
      </c>
      <c r="V37" s="22">
        <v>1.84</v>
      </c>
      <c r="W37" s="22">
        <v>0.48</v>
      </c>
      <c r="X37" s="22">
        <v>0.06</v>
      </c>
      <c r="Y37" s="22">
        <v>0</v>
      </c>
      <c r="Z37" s="22">
        <v>2.7</v>
      </c>
      <c r="AA37" s="22">
        <v>0.8</v>
      </c>
      <c r="AB37" s="22">
        <v>0.39</v>
      </c>
      <c r="AC37" s="22">
        <v>4.7</v>
      </c>
      <c r="AD37" s="22">
        <v>7.88</v>
      </c>
      <c r="AE37" s="22">
        <v>4.2</v>
      </c>
      <c r="AF37" s="22">
        <v>2.3199999999999998</v>
      </c>
      <c r="AG37" s="22">
        <v>7.88</v>
      </c>
      <c r="AH37" s="29">
        <v>3.97</v>
      </c>
    </row>
    <row r="38" spans="1:34" x14ac:dyDescent="0.25">
      <c r="A38" s="28" t="s">
        <v>25</v>
      </c>
      <c r="B38" s="29">
        <v>4942</v>
      </c>
      <c r="C38" s="34">
        <v>3.65</v>
      </c>
      <c r="D38" s="22">
        <v>0.96</v>
      </c>
      <c r="E38" s="22">
        <v>0.34</v>
      </c>
      <c r="F38" s="22">
        <v>0</v>
      </c>
      <c r="G38" s="22">
        <v>1.02</v>
      </c>
      <c r="H38" s="22">
        <v>0.64</v>
      </c>
      <c r="I38" s="22">
        <v>5.69</v>
      </c>
      <c r="J38" s="22">
        <v>5.19</v>
      </c>
      <c r="K38" s="22">
        <v>3.89</v>
      </c>
      <c r="L38" s="22">
        <v>1.8</v>
      </c>
      <c r="M38" s="22">
        <v>0.53</v>
      </c>
      <c r="N38" s="22">
        <v>0.1</v>
      </c>
      <c r="O38" s="22">
        <v>2.41</v>
      </c>
      <c r="P38" s="22">
        <v>0.73</v>
      </c>
      <c r="Q38" s="22">
        <v>1.7</v>
      </c>
      <c r="R38" s="22">
        <v>0</v>
      </c>
      <c r="S38" s="22">
        <v>2.64</v>
      </c>
      <c r="T38" s="22">
        <v>0.78</v>
      </c>
      <c r="U38" s="22">
        <v>0.9</v>
      </c>
      <c r="V38" s="22">
        <v>4.38</v>
      </c>
      <c r="W38" s="22">
        <v>2.06</v>
      </c>
      <c r="X38" s="22">
        <v>10.79</v>
      </c>
      <c r="Y38" s="22">
        <v>10.69</v>
      </c>
      <c r="Z38" s="22">
        <v>6.72</v>
      </c>
      <c r="AA38" s="22">
        <v>8.92</v>
      </c>
      <c r="AB38" s="22">
        <v>5.82</v>
      </c>
      <c r="AC38" s="22">
        <v>3.93</v>
      </c>
      <c r="AD38" s="22">
        <v>13.12</v>
      </c>
      <c r="AE38" s="22">
        <v>2.46</v>
      </c>
      <c r="AF38" s="22">
        <v>0.66</v>
      </c>
      <c r="AG38" s="22">
        <v>1.44</v>
      </c>
      <c r="AH38" s="29">
        <v>0.61</v>
      </c>
    </row>
    <row r="39" spans="1:34" x14ac:dyDescent="0.25">
      <c r="A39" s="28" t="s">
        <v>26</v>
      </c>
      <c r="B39" s="29">
        <v>962</v>
      </c>
      <c r="C39" s="34">
        <v>0.41</v>
      </c>
      <c r="D39" s="22">
        <v>0.09</v>
      </c>
      <c r="E39" s="22">
        <v>0.03</v>
      </c>
      <c r="F39" s="22">
        <v>0</v>
      </c>
      <c r="G39" s="22">
        <v>0.04</v>
      </c>
      <c r="H39" s="22">
        <v>0</v>
      </c>
      <c r="I39" s="22">
        <v>0.44</v>
      </c>
      <c r="J39" s="22">
        <v>0.47</v>
      </c>
      <c r="K39" s="22">
        <v>0.56000000000000005</v>
      </c>
      <c r="L39" s="22">
        <v>0.13</v>
      </c>
      <c r="M39" s="22">
        <v>0.08</v>
      </c>
      <c r="N39" s="22">
        <v>0</v>
      </c>
      <c r="O39" s="22">
        <v>0.13</v>
      </c>
      <c r="P39" s="22">
        <v>0.2</v>
      </c>
      <c r="Q39" s="22">
        <v>0.02</v>
      </c>
      <c r="R39" s="22">
        <v>0</v>
      </c>
      <c r="S39" s="22">
        <v>0.14000000000000001</v>
      </c>
      <c r="T39" s="22">
        <v>0.3</v>
      </c>
      <c r="U39" s="22">
        <v>0</v>
      </c>
      <c r="V39" s="22">
        <v>0.46</v>
      </c>
      <c r="W39" s="22">
        <v>0.16</v>
      </c>
      <c r="X39" s="22">
        <v>1.97</v>
      </c>
      <c r="Y39" s="22">
        <v>1.93</v>
      </c>
      <c r="Z39" s="22">
        <v>1.2</v>
      </c>
      <c r="AA39" s="22">
        <v>2.99</v>
      </c>
      <c r="AB39" s="22">
        <v>2.2599999999999998</v>
      </c>
      <c r="AC39" s="22">
        <v>1.05</v>
      </c>
      <c r="AD39" s="22">
        <v>2.4</v>
      </c>
      <c r="AE39" s="22">
        <v>0.68</v>
      </c>
      <c r="AF39" s="22">
        <v>0.24</v>
      </c>
      <c r="AG39" s="22">
        <v>0.08</v>
      </c>
      <c r="AH39" s="29">
        <v>0</v>
      </c>
    </row>
    <row r="40" spans="1:34" x14ac:dyDescent="0.25">
      <c r="A40" s="28" t="s">
        <v>4</v>
      </c>
      <c r="B40" s="29">
        <v>3286</v>
      </c>
      <c r="C40" s="34">
        <v>1.96</v>
      </c>
      <c r="D40" s="22">
        <v>2.2999999999999998</v>
      </c>
      <c r="E40" s="22">
        <v>1.97</v>
      </c>
      <c r="F40" s="22">
        <v>3.05</v>
      </c>
      <c r="G40" s="22">
        <v>2.7</v>
      </c>
      <c r="H40" s="22">
        <v>2.89</v>
      </c>
      <c r="I40" s="22">
        <v>1.21</v>
      </c>
      <c r="J40" s="22">
        <v>3.74</v>
      </c>
      <c r="K40" s="22">
        <v>1.85</v>
      </c>
      <c r="L40" s="22">
        <v>3.52</v>
      </c>
      <c r="M40" s="22">
        <v>3.27</v>
      </c>
      <c r="N40" s="22">
        <v>0.22</v>
      </c>
      <c r="O40" s="22">
        <v>2.21</v>
      </c>
      <c r="P40" s="22">
        <v>1.33</v>
      </c>
      <c r="Q40" s="22">
        <v>0.87</v>
      </c>
      <c r="R40" s="22">
        <v>3.02</v>
      </c>
      <c r="S40" s="22">
        <v>1.7</v>
      </c>
      <c r="T40" s="22">
        <v>0.74</v>
      </c>
      <c r="U40" s="22">
        <v>0.45</v>
      </c>
      <c r="V40" s="22">
        <v>0.69</v>
      </c>
      <c r="W40" s="22">
        <v>0.95</v>
      </c>
      <c r="X40" s="22">
        <v>1.41</v>
      </c>
      <c r="Y40" s="22">
        <v>2.33</v>
      </c>
      <c r="Z40" s="22">
        <v>2.9</v>
      </c>
      <c r="AA40" s="22">
        <v>1.76</v>
      </c>
      <c r="AB40" s="22">
        <v>1.37</v>
      </c>
      <c r="AC40" s="22">
        <v>3.47</v>
      </c>
      <c r="AD40" s="22">
        <v>3.55</v>
      </c>
      <c r="AE40" s="22">
        <v>2.63</v>
      </c>
      <c r="AF40" s="22">
        <v>10.130000000000001</v>
      </c>
      <c r="AG40" s="22">
        <v>2.65</v>
      </c>
      <c r="AH40" s="29">
        <v>4.7300000000000004</v>
      </c>
    </row>
    <row r="41" spans="1:34" x14ac:dyDescent="0.25">
      <c r="A41" s="28" t="s">
        <v>5</v>
      </c>
      <c r="B41" s="29">
        <v>1020</v>
      </c>
      <c r="C41" s="34">
        <v>1.55</v>
      </c>
      <c r="D41" s="22">
        <v>0.6</v>
      </c>
      <c r="E41" s="22">
        <v>0.42</v>
      </c>
      <c r="F41" s="22">
        <v>0</v>
      </c>
      <c r="G41" s="22">
        <v>1.31</v>
      </c>
      <c r="H41" s="22">
        <v>1.5</v>
      </c>
      <c r="I41" s="22">
        <v>0.82</v>
      </c>
      <c r="J41" s="22">
        <v>0.55000000000000004</v>
      </c>
      <c r="K41" s="22">
        <v>1.1299999999999999</v>
      </c>
      <c r="L41" s="22">
        <v>1.96</v>
      </c>
      <c r="M41" s="22">
        <v>0.94</v>
      </c>
      <c r="N41" s="22">
        <v>0</v>
      </c>
      <c r="O41" s="22">
        <v>0.39</v>
      </c>
      <c r="P41" s="22">
        <v>0.33</v>
      </c>
      <c r="Q41" s="22">
        <v>1.24</v>
      </c>
      <c r="R41" s="22">
        <v>1.21</v>
      </c>
      <c r="S41" s="22">
        <v>0.24</v>
      </c>
      <c r="T41" s="22">
        <v>0.24</v>
      </c>
      <c r="U41" s="22">
        <v>0.68</v>
      </c>
      <c r="V41" s="22">
        <v>2.5299999999999998</v>
      </c>
      <c r="W41" s="22">
        <v>0.32</v>
      </c>
      <c r="X41" s="22">
        <v>0.34</v>
      </c>
      <c r="Y41" s="22">
        <v>0.14000000000000001</v>
      </c>
      <c r="Z41" s="22">
        <v>0.26</v>
      </c>
      <c r="AA41" s="22">
        <v>0.31</v>
      </c>
      <c r="AB41" s="22">
        <v>0.78</v>
      </c>
      <c r="AC41" s="22">
        <v>0.32</v>
      </c>
      <c r="AD41" s="22">
        <v>0.81</v>
      </c>
      <c r="AE41" s="22">
        <v>0.47</v>
      </c>
      <c r="AF41" s="22">
        <v>0.96</v>
      </c>
      <c r="AG41" s="22">
        <v>0.64</v>
      </c>
      <c r="AH41" s="29">
        <v>1.22</v>
      </c>
    </row>
    <row r="42" spans="1:34" x14ac:dyDescent="0.25">
      <c r="A42" s="28" t="s">
        <v>6</v>
      </c>
      <c r="B42" s="29">
        <v>1199</v>
      </c>
      <c r="C42" s="34">
        <v>2.78</v>
      </c>
      <c r="D42" s="22">
        <v>0.36</v>
      </c>
      <c r="E42" s="22">
        <v>0.32</v>
      </c>
      <c r="F42" s="22">
        <v>0.72</v>
      </c>
      <c r="G42" s="22">
        <v>0.87</v>
      </c>
      <c r="H42" s="22">
        <v>0.64</v>
      </c>
      <c r="I42" s="22">
        <v>1.1299999999999999</v>
      </c>
      <c r="J42" s="22">
        <v>1</v>
      </c>
      <c r="K42" s="22">
        <v>1.02</v>
      </c>
      <c r="L42" s="22">
        <v>1.3</v>
      </c>
      <c r="M42" s="22">
        <v>2.27</v>
      </c>
      <c r="N42" s="22">
        <v>0.35</v>
      </c>
      <c r="O42" s="22">
        <v>0.39</v>
      </c>
      <c r="P42" s="22">
        <v>0.47</v>
      </c>
      <c r="Q42" s="22">
        <v>0.39</v>
      </c>
      <c r="R42" s="22">
        <v>0.83</v>
      </c>
      <c r="S42" s="22">
        <v>2.64</v>
      </c>
      <c r="T42" s="22">
        <v>1.08</v>
      </c>
      <c r="U42" s="22">
        <v>1.35</v>
      </c>
      <c r="V42" s="22">
        <v>0.23</v>
      </c>
      <c r="W42" s="22">
        <v>0</v>
      </c>
      <c r="X42" s="22">
        <v>0.06</v>
      </c>
      <c r="Y42" s="22">
        <v>0.31</v>
      </c>
      <c r="Z42" s="22">
        <v>0.16</v>
      </c>
      <c r="AA42" s="22">
        <v>0.54</v>
      </c>
      <c r="AB42" s="22">
        <v>0.85</v>
      </c>
      <c r="AC42" s="22">
        <v>1.1100000000000001</v>
      </c>
      <c r="AD42" s="22">
        <v>0.2</v>
      </c>
      <c r="AE42" s="22">
        <v>1.48</v>
      </c>
      <c r="AF42" s="22">
        <v>0.75</v>
      </c>
      <c r="AG42" s="22">
        <v>0.81</v>
      </c>
      <c r="AH42" s="29">
        <v>0.79</v>
      </c>
    </row>
    <row r="43" spans="1:34" x14ac:dyDescent="0.25">
      <c r="A43" s="28" t="s">
        <v>7</v>
      </c>
      <c r="B43" s="29">
        <v>6173</v>
      </c>
      <c r="C43" s="34">
        <v>12.65</v>
      </c>
      <c r="D43" s="22">
        <v>3.79</v>
      </c>
      <c r="E43" s="22">
        <v>2.6</v>
      </c>
      <c r="F43" s="22">
        <v>7.53</v>
      </c>
      <c r="G43" s="22">
        <v>7.69</v>
      </c>
      <c r="H43" s="22">
        <v>5.31</v>
      </c>
      <c r="I43" s="22">
        <v>5.03</v>
      </c>
      <c r="J43" s="22">
        <v>5.41</v>
      </c>
      <c r="K43" s="22">
        <v>3.98</v>
      </c>
      <c r="L43" s="22">
        <v>3.92</v>
      </c>
      <c r="M43" s="22">
        <v>8.18</v>
      </c>
      <c r="N43" s="22">
        <v>3.7</v>
      </c>
      <c r="O43" s="22">
        <v>4.5599999999999996</v>
      </c>
      <c r="P43" s="22">
        <v>1.99</v>
      </c>
      <c r="Q43" s="22">
        <v>3.04</v>
      </c>
      <c r="R43" s="22">
        <v>3.1</v>
      </c>
      <c r="S43" s="22">
        <v>9.49</v>
      </c>
      <c r="T43" s="22">
        <v>4.09</v>
      </c>
      <c r="U43" s="22">
        <v>7</v>
      </c>
      <c r="V43" s="22">
        <v>2.76</v>
      </c>
      <c r="W43" s="22">
        <v>4.5999999999999996</v>
      </c>
      <c r="X43" s="22">
        <v>0.46</v>
      </c>
      <c r="Y43" s="22">
        <v>2.87</v>
      </c>
      <c r="Z43" s="22">
        <v>1.74</v>
      </c>
      <c r="AA43" s="22">
        <v>3.45</v>
      </c>
      <c r="AB43" s="22">
        <v>3.62</v>
      </c>
      <c r="AC43" s="22">
        <v>4.74</v>
      </c>
      <c r="AD43" s="22">
        <v>0.95</v>
      </c>
      <c r="AE43" s="22">
        <v>8.44</v>
      </c>
      <c r="AF43" s="22">
        <v>4.13</v>
      </c>
      <c r="AG43" s="22">
        <v>5.1100000000000003</v>
      </c>
      <c r="AH43" s="29">
        <v>4.01</v>
      </c>
    </row>
    <row r="44" spans="1:34" x14ac:dyDescent="0.25">
      <c r="A44" s="28" t="s">
        <v>36</v>
      </c>
      <c r="B44" s="29">
        <v>3269</v>
      </c>
      <c r="C44" s="34">
        <v>2.69</v>
      </c>
      <c r="D44" s="22">
        <v>0.57999999999999996</v>
      </c>
      <c r="E44" s="22">
        <v>6.91</v>
      </c>
      <c r="F44" s="22">
        <v>11.76</v>
      </c>
      <c r="G44" s="22">
        <v>11.66</v>
      </c>
      <c r="H44" s="22">
        <v>6.37</v>
      </c>
      <c r="I44" s="22">
        <v>0.66</v>
      </c>
      <c r="J44" s="22">
        <v>2.09</v>
      </c>
      <c r="K44" s="22">
        <v>1.91</v>
      </c>
      <c r="L44" s="22">
        <v>2.59</v>
      </c>
      <c r="M44" s="22">
        <v>4.29</v>
      </c>
      <c r="N44" s="22">
        <v>1.4</v>
      </c>
      <c r="O44" s="22">
        <v>3.45</v>
      </c>
      <c r="P44" s="22">
        <v>2.56</v>
      </c>
      <c r="Q44" s="22">
        <v>0.81</v>
      </c>
      <c r="R44" s="22">
        <v>1.66</v>
      </c>
      <c r="S44" s="22">
        <v>1.63</v>
      </c>
      <c r="T44" s="22">
        <v>0.88</v>
      </c>
      <c r="U44" s="22">
        <v>0</v>
      </c>
      <c r="V44" s="22">
        <v>0</v>
      </c>
      <c r="W44" s="22">
        <v>0.16</v>
      </c>
      <c r="X44" s="22">
        <v>0.78</v>
      </c>
      <c r="Y44" s="22">
        <v>0.38</v>
      </c>
      <c r="Z44" s="22">
        <v>2.4</v>
      </c>
      <c r="AA44" s="22">
        <v>1.67</v>
      </c>
      <c r="AB44" s="22">
        <v>0.96</v>
      </c>
      <c r="AC44" s="22">
        <v>1.33</v>
      </c>
      <c r="AD44" s="22">
        <v>1.79</v>
      </c>
      <c r="AE44" s="22">
        <v>3.9</v>
      </c>
      <c r="AF44" s="22">
        <v>0.96</v>
      </c>
      <c r="AG44" s="22">
        <v>0.83</v>
      </c>
      <c r="AH44" s="29">
        <v>0.52</v>
      </c>
    </row>
    <row r="45" spans="1:34" x14ac:dyDescent="0.25">
      <c r="A45" s="28" t="s">
        <v>27</v>
      </c>
      <c r="B45" s="29">
        <v>8280</v>
      </c>
      <c r="C45" s="34">
        <v>4.41</v>
      </c>
      <c r="D45" s="22">
        <v>4.9000000000000004</v>
      </c>
      <c r="E45" s="22">
        <v>0.03</v>
      </c>
      <c r="F45" s="22">
        <v>0</v>
      </c>
      <c r="G45" s="22">
        <v>1.46</v>
      </c>
      <c r="H45" s="22">
        <v>0.45</v>
      </c>
      <c r="I45" s="22">
        <v>2.84</v>
      </c>
      <c r="J45" s="22">
        <v>3.41</v>
      </c>
      <c r="K45" s="22">
        <v>0.61</v>
      </c>
      <c r="L45" s="22">
        <v>1.3</v>
      </c>
      <c r="M45" s="22">
        <v>0.77</v>
      </c>
      <c r="N45" s="22">
        <v>0.03</v>
      </c>
      <c r="O45" s="22">
        <v>1.82</v>
      </c>
      <c r="P45" s="22">
        <v>1.26</v>
      </c>
      <c r="Q45" s="22">
        <v>0.37</v>
      </c>
      <c r="R45" s="22">
        <v>0</v>
      </c>
      <c r="S45" s="22">
        <v>0.85</v>
      </c>
      <c r="T45" s="22">
        <v>4.7300000000000004</v>
      </c>
      <c r="U45" s="22">
        <v>0.68</v>
      </c>
      <c r="V45" s="22">
        <v>9.2200000000000006</v>
      </c>
      <c r="W45" s="22">
        <v>1.27</v>
      </c>
      <c r="X45" s="22">
        <v>20.41</v>
      </c>
      <c r="Y45" s="22">
        <v>21.46</v>
      </c>
      <c r="Z45" s="22">
        <v>4.5599999999999996</v>
      </c>
      <c r="AA45" s="22">
        <v>30.11</v>
      </c>
      <c r="AB45" s="22">
        <v>18.260000000000002</v>
      </c>
      <c r="AC45" s="22">
        <v>11.8</v>
      </c>
      <c r="AD45" s="22">
        <v>3.25</v>
      </c>
      <c r="AE45" s="22">
        <v>9.7100000000000009</v>
      </c>
      <c r="AF45" s="22">
        <v>1.39</v>
      </c>
      <c r="AG45" s="22">
        <v>0.28000000000000003</v>
      </c>
      <c r="AH45" s="29">
        <v>1.19</v>
      </c>
    </row>
    <row r="46" spans="1:34" x14ac:dyDescent="0.25">
      <c r="A46" s="28" t="s">
        <v>28</v>
      </c>
      <c r="B46" s="29">
        <v>1354</v>
      </c>
      <c r="C46" s="34">
        <v>0.6</v>
      </c>
      <c r="D46" s="22">
        <v>0.36</v>
      </c>
      <c r="E46" s="22">
        <v>0.16</v>
      </c>
      <c r="F46" s="22">
        <v>0.04</v>
      </c>
      <c r="G46" s="22">
        <v>0.46</v>
      </c>
      <c r="H46" s="22">
        <v>0.25</v>
      </c>
      <c r="I46" s="22">
        <v>0.48</v>
      </c>
      <c r="J46" s="22">
        <v>0.89</v>
      </c>
      <c r="K46" s="22">
        <v>0.83</v>
      </c>
      <c r="L46" s="22">
        <v>0.93</v>
      </c>
      <c r="M46" s="22">
        <v>0.21</v>
      </c>
      <c r="N46" s="22">
        <v>0</v>
      </c>
      <c r="O46" s="22">
        <v>1.04</v>
      </c>
      <c r="P46" s="22">
        <v>0.53</v>
      </c>
      <c r="Q46" s="22">
        <v>0.37</v>
      </c>
      <c r="R46" s="22">
        <v>0.53</v>
      </c>
      <c r="S46" s="22">
        <v>0.24</v>
      </c>
      <c r="T46" s="22">
        <v>0.98</v>
      </c>
      <c r="U46" s="22">
        <v>1.1299999999999999</v>
      </c>
      <c r="V46" s="22">
        <v>2.0699999999999998</v>
      </c>
      <c r="W46" s="22">
        <v>0.16</v>
      </c>
      <c r="X46" s="22">
        <v>3.11</v>
      </c>
      <c r="Y46" s="22">
        <v>3.37</v>
      </c>
      <c r="Z46" s="22">
        <v>0.8</v>
      </c>
      <c r="AA46" s="22">
        <v>3.14</v>
      </c>
      <c r="AB46" s="22">
        <v>3.34</v>
      </c>
      <c r="AC46" s="22">
        <v>0.97</v>
      </c>
      <c r="AD46" s="22">
        <v>0.47</v>
      </c>
      <c r="AE46" s="22">
        <v>0.42</v>
      </c>
      <c r="AF46" s="22">
        <v>0.09</v>
      </c>
      <c r="AG46" s="22">
        <v>0.08</v>
      </c>
      <c r="AH46" s="29">
        <v>0.41</v>
      </c>
    </row>
    <row r="47" spans="1:34" x14ac:dyDescent="0.25">
      <c r="A47" s="28" t="s">
        <v>31</v>
      </c>
      <c r="B47" s="29">
        <v>2833</v>
      </c>
      <c r="C47" s="34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11.51</v>
      </c>
      <c r="V47" s="22">
        <v>11.29</v>
      </c>
      <c r="W47" s="22">
        <v>8.25</v>
      </c>
      <c r="X47" s="22">
        <v>1.95</v>
      </c>
      <c r="Y47" s="22">
        <v>1.48</v>
      </c>
      <c r="Z47" s="22">
        <v>13.42</v>
      </c>
      <c r="AA47" s="22">
        <v>5.87</v>
      </c>
      <c r="AB47" s="22">
        <v>2.64</v>
      </c>
      <c r="AC47" s="22">
        <v>5.51</v>
      </c>
      <c r="AD47" s="22">
        <v>5.95</v>
      </c>
      <c r="AE47" s="22">
        <v>10.52</v>
      </c>
      <c r="AF47" s="22">
        <v>10.91</v>
      </c>
      <c r="AG47" s="22">
        <v>0</v>
      </c>
      <c r="AH47" s="29">
        <v>0</v>
      </c>
    </row>
    <row r="48" spans="1:34" ht="31.5" x14ac:dyDescent="0.25">
      <c r="A48" s="28" t="s">
        <v>132</v>
      </c>
      <c r="B48" s="29">
        <v>392</v>
      </c>
      <c r="C48" s="34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0.23</v>
      </c>
      <c r="W48" s="22">
        <v>0</v>
      </c>
      <c r="X48" s="22">
        <v>0</v>
      </c>
      <c r="Y48" s="22">
        <v>3.58</v>
      </c>
      <c r="Z48" s="22">
        <v>0</v>
      </c>
      <c r="AA48" s="22">
        <v>0</v>
      </c>
      <c r="AB48" s="22">
        <v>0.11</v>
      </c>
      <c r="AC48" s="22">
        <v>0.04</v>
      </c>
      <c r="AD48" s="22">
        <v>1.08</v>
      </c>
      <c r="AE48" s="22">
        <v>0</v>
      </c>
      <c r="AF48" s="22">
        <v>5.88</v>
      </c>
      <c r="AG48" s="22">
        <v>0</v>
      </c>
      <c r="AH48" s="29">
        <v>0</v>
      </c>
    </row>
    <row r="49" spans="1:34" x14ac:dyDescent="0.25">
      <c r="A49" s="28" t="s">
        <v>37</v>
      </c>
      <c r="B49" s="29">
        <v>1675</v>
      </c>
      <c r="C49" s="34">
        <v>0.08</v>
      </c>
      <c r="D49" s="22">
        <v>0.02</v>
      </c>
      <c r="E49" s="22">
        <v>0.18</v>
      </c>
      <c r="F49" s="22">
        <v>0.17</v>
      </c>
      <c r="G49" s="22">
        <v>3.64</v>
      </c>
      <c r="H49" s="22">
        <v>1.52</v>
      </c>
      <c r="I49" s="22">
        <v>0</v>
      </c>
      <c r="J49" s="22">
        <v>0.02</v>
      </c>
      <c r="K49" s="22">
        <v>0.02</v>
      </c>
      <c r="L49" s="22">
        <v>0.02</v>
      </c>
      <c r="M49" s="22">
        <v>0</v>
      </c>
      <c r="N49" s="22">
        <v>0</v>
      </c>
      <c r="O49" s="22">
        <v>5.67</v>
      </c>
      <c r="P49" s="22">
        <v>4.09</v>
      </c>
      <c r="Q49" s="22">
        <v>8.35</v>
      </c>
      <c r="R49" s="22">
        <v>7.1</v>
      </c>
      <c r="S49" s="22">
        <v>6.34</v>
      </c>
      <c r="T49" s="22">
        <v>3.89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6.25</v>
      </c>
      <c r="AH49" s="29">
        <v>2.0299999999999998</v>
      </c>
    </row>
    <row r="50" spans="1:34" x14ac:dyDescent="0.25">
      <c r="A50" s="28" t="s">
        <v>38</v>
      </c>
      <c r="B50" s="29">
        <v>9787</v>
      </c>
      <c r="C50" s="34">
        <v>9.8699999999999992</v>
      </c>
      <c r="D50" s="22">
        <v>21.17</v>
      </c>
      <c r="E50" s="22">
        <v>41.29</v>
      </c>
      <c r="F50" s="22">
        <v>20.43</v>
      </c>
      <c r="G50" s="22">
        <v>4.6399999999999997</v>
      </c>
      <c r="H50" s="22">
        <v>2.0499999999999998</v>
      </c>
      <c r="I50" s="22">
        <v>17.690000000000001</v>
      </c>
      <c r="J50" s="22">
        <v>12.63</v>
      </c>
      <c r="K50" s="22">
        <v>23.85</v>
      </c>
      <c r="L50" s="22">
        <v>6.48</v>
      </c>
      <c r="M50" s="22">
        <v>9.3800000000000008</v>
      </c>
      <c r="N50" s="22">
        <v>35.869999999999997</v>
      </c>
      <c r="O50" s="22">
        <v>2.61</v>
      </c>
      <c r="P50" s="22">
        <v>3.82</v>
      </c>
      <c r="Q50" s="22">
        <v>2.29</v>
      </c>
      <c r="R50" s="22">
        <v>2.34</v>
      </c>
      <c r="S50" s="22">
        <v>3.53</v>
      </c>
      <c r="T50" s="22">
        <v>2.37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2.23</v>
      </c>
      <c r="AH50" s="29">
        <v>1.35</v>
      </c>
    </row>
    <row r="51" spans="1:34" x14ac:dyDescent="0.25">
      <c r="A51" s="28" t="s">
        <v>39</v>
      </c>
      <c r="B51" s="29">
        <v>58</v>
      </c>
      <c r="C51" s="34">
        <v>0.03</v>
      </c>
      <c r="D51" s="22">
        <v>0</v>
      </c>
      <c r="E51" s="22">
        <v>0.18</v>
      </c>
      <c r="F51" s="22">
        <v>0.42</v>
      </c>
      <c r="G51" s="22">
        <v>0</v>
      </c>
      <c r="H51" s="22">
        <v>0</v>
      </c>
      <c r="I51" s="22">
        <v>0.03</v>
      </c>
      <c r="J51" s="22">
        <v>0</v>
      </c>
      <c r="K51" s="22">
        <v>7.0000000000000007E-2</v>
      </c>
      <c r="L51" s="22">
        <v>0.08</v>
      </c>
      <c r="M51" s="22">
        <v>0.06</v>
      </c>
      <c r="N51" s="22">
        <v>0.38</v>
      </c>
      <c r="O51" s="22">
        <v>0</v>
      </c>
      <c r="P51" s="22">
        <v>0.03</v>
      </c>
      <c r="Q51" s="22">
        <v>0.06</v>
      </c>
      <c r="R51" s="22">
        <v>0.3</v>
      </c>
      <c r="S51" s="22">
        <v>0.1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0.02</v>
      </c>
      <c r="AH51" s="29">
        <v>0.02</v>
      </c>
    </row>
    <row r="52" spans="1:34" x14ac:dyDescent="0.25">
      <c r="A52" s="28" t="s">
        <v>12</v>
      </c>
      <c r="B52" s="29">
        <v>3444</v>
      </c>
      <c r="C52" s="34">
        <v>2.81</v>
      </c>
      <c r="D52" s="22">
        <v>1.43</v>
      </c>
      <c r="E52" s="22">
        <v>0.32</v>
      </c>
      <c r="F52" s="22">
        <v>0</v>
      </c>
      <c r="G52" s="22">
        <v>1.1299999999999999</v>
      </c>
      <c r="H52" s="22">
        <v>4.96</v>
      </c>
      <c r="I52" s="22">
        <v>7.05</v>
      </c>
      <c r="J52" s="22">
        <v>5.26</v>
      </c>
      <c r="K52" s="22">
        <v>0.76</v>
      </c>
      <c r="L52" s="22">
        <v>1.88</v>
      </c>
      <c r="M52" s="22">
        <v>0.79</v>
      </c>
      <c r="N52" s="22">
        <v>0</v>
      </c>
      <c r="O52" s="22">
        <v>4.43</v>
      </c>
      <c r="P52" s="22">
        <v>3.19</v>
      </c>
      <c r="Q52" s="22">
        <v>1.1599999999999999</v>
      </c>
      <c r="R52" s="22">
        <v>0.91</v>
      </c>
      <c r="S52" s="22">
        <v>0.95</v>
      </c>
      <c r="T52" s="22">
        <v>2.64</v>
      </c>
      <c r="U52" s="22">
        <v>0</v>
      </c>
      <c r="V52" s="22">
        <v>1.38</v>
      </c>
      <c r="W52" s="22">
        <v>0.95</v>
      </c>
      <c r="X52" s="22">
        <v>3.23</v>
      </c>
      <c r="Y52" s="22">
        <v>5.72</v>
      </c>
      <c r="Z52" s="22">
        <v>4.88</v>
      </c>
      <c r="AA52" s="22">
        <v>4.67</v>
      </c>
      <c r="AB52" s="22">
        <v>2.0699999999999998</v>
      </c>
      <c r="AC52" s="22">
        <v>1.65</v>
      </c>
      <c r="AD52" s="22">
        <v>0.56999999999999995</v>
      </c>
      <c r="AE52" s="22">
        <v>0.34</v>
      </c>
      <c r="AF52" s="22">
        <v>0.96</v>
      </c>
      <c r="AG52" s="22">
        <v>2.29</v>
      </c>
      <c r="AH52" s="29">
        <v>3.07</v>
      </c>
    </row>
    <row r="53" spans="1:34" x14ac:dyDescent="0.25">
      <c r="A53" s="28" t="s">
        <v>13</v>
      </c>
      <c r="B53" s="29">
        <v>36977</v>
      </c>
      <c r="C53" s="34">
        <v>13.64</v>
      </c>
      <c r="D53" s="22">
        <v>31.8</v>
      </c>
      <c r="E53" s="22">
        <v>3.62</v>
      </c>
      <c r="F53" s="22">
        <v>2.88</v>
      </c>
      <c r="G53" s="22">
        <v>26.08</v>
      </c>
      <c r="H53" s="22">
        <v>42.43</v>
      </c>
      <c r="I53" s="22">
        <v>18.7</v>
      </c>
      <c r="J53" s="22">
        <v>28.94</v>
      </c>
      <c r="K53" s="22">
        <v>21.11</v>
      </c>
      <c r="L53" s="22">
        <v>48.52</v>
      </c>
      <c r="M53" s="22">
        <v>22.9</v>
      </c>
      <c r="N53" s="22">
        <v>1.1499999999999999</v>
      </c>
      <c r="O53" s="22">
        <v>29.38</v>
      </c>
      <c r="P53" s="22">
        <v>43.97</v>
      </c>
      <c r="Q53" s="22">
        <v>31.99</v>
      </c>
      <c r="R53" s="22">
        <v>29.98</v>
      </c>
      <c r="S53" s="22">
        <v>15.84</v>
      </c>
      <c r="T53" s="22">
        <v>37.799999999999997</v>
      </c>
      <c r="U53" s="22">
        <v>33.409999999999997</v>
      </c>
      <c r="V53" s="22">
        <v>17.05</v>
      </c>
      <c r="W53" s="22">
        <v>17.3</v>
      </c>
      <c r="X53" s="22">
        <v>36.43</v>
      </c>
      <c r="Y53" s="22">
        <v>24.45</v>
      </c>
      <c r="Z53" s="22">
        <v>42.19</v>
      </c>
      <c r="AA53" s="22">
        <v>18.989999999999998</v>
      </c>
      <c r="AB53" s="22">
        <v>43.2</v>
      </c>
      <c r="AC53" s="22">
        <v>7.61</v>
      </c>
      <c r="AD53" s="22">
        <v>21.64</v>
      </c>
      <c r="AE53" s="22">
        <v>12.47</v>
      </c>
      <c r="AF53" s="22">
        <v>37.32</v>
      </c>
      <c r="AG53" s="22">
        <v>38</v>
      </c>
      <c r="AH53" s="29">
        <v>48.06</v>
      </c>
    </row>
    <row r="54" spans="1:34" x14ac:dyDescent="0.25">
      <c r="A54" s="28" t="s">
        <v>14</v>
      </c>
      <c r="B54" s="29">
        <v>11762</v>
      </c>
      <c r="C54" s="34">
        <v>7.58</v>
      </c>
      <c r="D54" s="22">
        <v>5.82</v>
      </c>
      <c r="E54" s="22">
        <v>13.4</v>
      </c>
      <c r="F54" s="22">
        <v>0.34</v>
      </c>
      <c r="G54" s="22">
        <v>17.559999999999999</v>
      </c>
      <c r="H54" s="22">
        <v>5.0199999999999996</v>
      </c>
      <c r="I54" s="22">
        <v>8.2200000000000006</v>
      </c>
      <c r="J54" s="22">
        <v>5.61</v>
      </c>
      <c r="K54" s="22">
        <v>4.96</v>
      </c>
      <c r="L54" s="22">
        <v>4.5</v>
      </c>
      <c r="M54" s="22">
        <v>5.95</v>
      </c>
      <c r="N54" s="22">
        <v>0.19</v>
      </c>
      <c r="O54" s="22">
        <v>15.31</v>
      </c>
      <c r="P54" s="22">
        <v>8.9700000000000006</v>
      </c>
      <c r="Q54" s="22">
        <v>5.33</v>
      </c>
      <c r="R54" s="22">
        <v>2.95</v>
      </c>
      <c r="S54" s="22">
        <v>21.46</v>
      </c>
      <c r="T54" s="22">
        <v>5.21</v>
      </c>
      <c r="U54" s="22">
        <v>5.19</v>
      </c>
      <c r="V54" s="22">
        <v>25.12</v>
      </c>
      <c r="W54" s="22">
        <v>25.56</v>
      </c>
      <c r="X54" s="22">
        <v>3.42</v>
      </c>
      <c r="Y54" s="22">
        <v>9.33</v>
      </c>
      <c r="Z54" s="22">
        <v>4.29</v>
      </c>
      <c r="AA54" s="22">
        <v>10.07</v>
      </c>
      <c r="AB54" s="22">
        <v>5.0999999999999996</v>
      </c>
      <c r="AC54" s="22">
        <v>38.799999999999997</v>
      </c>
      <c r="AD54" s="22">
        <v>7.71</v>
      </c>
      <c r="AE54" s="22">
        <v>23.07</v>
      </c>
      <c r="AF54" s="22">
        <v>9.74</v>
      </c>
      <c r="AG54" s="22">
        <v>11.66</v>
      </c>
      <c r="AH54" s="29">
        <v>6.61</v>
      </c>
    </row>
    <row r="55" spans="1:34" x14ac:dyDescent="0.25">
      <c r="A55" s="28" t="s">
        <v>15</v>
      </c>
      <c r="B55" s="29">
        <v>6634</v>
      </c>
      <c r="C55" s="34">
        <v>1.78</v>
      </c>
      <c r="D55" s="22">
        <v>3.72</v>
      </c>
      <c r="E55" s="22">
        <v>7.01</v>
      </c>
      <c r="F55" s="22">
        <v>1.35</v>
      </c>
      <c r="G55" s="22">
        <v>3.88</v>
      </c>
      <c r="H55" s="22">
        <v>4.18</v>
      </c>
      <c r="I55" s="22">
        <v>2.2599999999999998</v>
      </c>
      <c r="J55" s="22">
        <v>5.93</v>
      </c>
      <c r="K55" s="22">
        <v>3.42</v>
      </c>
      <c r="L55" s="22">
        <v>6.54</v>
      </c>
      <c r="M55" s="22">
        <v>0.56999999999999995</v>
      </c>
      <c r="N55" s="22">
        <v>7.37</v>
      </c>
      <c r="O55" s="22">
        <v>4.3</v>
      </c>
      <c r="P55" s="22">
        <v>7.91</v>
      </c>
      <c r="Q55" s="22">
        <v>2.8</v>
      </c>
      <c r="R55" s="22">
        <v>0.76</v>
      </c>
      <c r="S55" s="22">
        <v>2.34</v>
      </c>
      <c r="T55" s="22">
        <v>5.48</v>
      </c>
      <c r="U55" s="22">
        <v>29.8</v>
      </c>
      <c r="V55" s="22">
        <v>10.14</v>
      </c>
      <c r="W55" s="22">
        <v>23.97</v>
      </c>
      <c r="X55" s="22">
        <v>3.53</v>
      </c>
      <c r="Y55" s="22">
        <v>4.26</v>
      </c>
      <c r="Z55" s="22">
        <v>5.61</v>
      </c>
      <c r="AA55" s="22">
        <v>3.42</v>
      </c>
      <c r="AB55" s="22">
        <v>3.28</v>
      </c>
      <c r="AC55" s="22">
        <v>6.48</v>
      </c>
      <c r="AD55" s="22">
        <v>20.59</v>
      </c>
      <c r="AE55" s="22">
        <v>3.01</v>
      </c>
      <c r="AF55" s="22">
        <v>6.66</v>
      </c>
      <c r="AG55" s="22">
        <v>7.44</v>
      </c>
      <c r="AH55" s="29">
        <v>11.27</v>
      </c>
    </row>
    <row r="56" spans="1:34" ht="16.5" thickBot="1" x14ac:dyDescent="0.3">
      <c r="A56" s="30" t="s">
        <v>40</v>
      </c>
      <c r="B56" s="32">
        <v>1392</v>
      </c>
      <c r="C56" s="35">
        <v>0.5</v>
      </c>
      <c r="D56" s="31">
        <v>0.18</v>
      </c>
      <c r="E56" s="31">
        <v>0.13</v>
      </c>
      <c r="F56" s="31">
        <v>0.04</v>
      </c>
      <c r="G56" s="31">
        <v>1.39</v>
      </c>
      <c r="H56" s="31">
        <v>1.48</v>
      </c>
      <c r="I56" s="31">
        <v>0.66</v>
      </c>
      <c r="J56" s="31">
        <v>0.95</v>
      </c>
      <c r="K56" s="31">
        <v>0.28000000000000003</v>
      </c>
      <c r="L56" s="31">
        <v>0.62</v>
      </c>
      <c r="M56" s="31">
        <v>0.32</v>
      </c>
      <c r="N56" s="31">
        <v>0.22</v>
      </c>
      <c r="O56" s="31">
        <v>0.46</v>
      </c>
      <c r="P56" s="31">
        <v>0.4</v>
      </c>
      <c r="Q56" s="31">
        <v>1.28</v>
      </c>
      <c r="R56" s="31">
        <v>0.15</v>
      </c>
      <c r="S56" s="31">
        <v>0.47</v>
      </c>
      <c r="T56" s="31">
        <v>0.2</v>
      </c>
      <c r="U56" s="31">
        <v>4.0599999999999996</v>
      </c>
      <c r="V56" s="31">
        <v>8.2899999999999991</v>
      </c>
      <c r="W56" s="31">
        <v>12.06</v>
      </c>
      <c r="X56" s="31">
        <v>0.52</v>
      </c>
      <c r="Y56" s="31">
        <v>0.45</v>
      </c>
      <c r="Z56" s="31">
        <v>1.42</v>
      </c>
      <c r="AA56" s="31">
        <v>0.93</v>
      </c>
      <c r="AB56" s="31">
        <v>1.05</v>
      </c>
      <c r="AC56" s="31">
        <v>3.09</v>
      </c>
      <c r="AD56" s="31">
        <v>4.26</v>
      </c>
      <c r="AE56" s="31">
        <v>3.1</v>
      </c>
      <c r="AF56" s="31">
        <v>1.42</v>
      </c>
      <c r="AG56" s="31">
        <v>1.1399999999999999</v>
      </c>
      <c r="AH56" s="32">
        <v>1.19</v>
      </c>
    </row>
  </sheetData>
  <mergeCells count="34">
    <mergeCell ref="A31:B31"/>
    <mergeCell ref="U31:V31"/>
    <mergeCell ref="A2:B2"/>
    <mergeCell ref="C30:AH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C1:AH1"/>
    <mergeCell ref="K2:L2"/>
    <mergeCell ref="M2:N2"/>
    <mergeCell ref="O2:P2"/>
    <mergeCell ref="Q2:R2"/>
    <mergeCell ref="S2:T2"/>
    <mergeCell ref="AG2:AH2"/>
    <mergeCell ref="X2:Y2"/>
    <mergeCell ref="AA2:AB2"/>
    <mergeCell ref="U2:V2"/>
    <mergeCell ref="C2:D2"/>
    <mergeCell ref="E2:F2"/>
    <mergeCell ref="G2:H2"/>
    <mergeCell ref="I2:J2"/>
    <mergeCell ref="AE2:AF2"/>
    <mergeCell ref="AC2:AD2"/>
    <mergeCell ref="AG31:AH31"/>
    <mergeCell ref="AE31:AF31"/>
    <mergeCell ref="AC31:AD31"/>
    <mergeCell ref="AA31:AB31"/>
    <mergeCell ref="X31:Y31"/>
  </mergeCells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workbookViewId="0">
      <selection activeCell="L8" sqref="L8"/>
    </sheetView>
  </sheetViews>
  <sheetFormatPr defaultColWidth="11" defaultRowHeight="15.75" x14ac:dyDescent="0.25"/>
  <cols>
    <col min="1" max="1" width="5.625" customWidth="1"/>
    <col min="2" max="2" width="9.375" customWidth="1"/>
    <col min="3" max="3" width="12.375" customWidth="1"/>
    <col min="4" max="6" width="8.625" customWidth="1"/>
    <col min="7" max="9" width="8.125" customWidth="1"/>
  </cols>
  <sheetData>
    <row r="1" spans="1:9" x14ac:dyDescent="0.25">
      <c r="B1" s="67" t="s">
        <v>0</v>
      </c>
      <c r="C1" s="68" t="s">
        <v>20</v>
      </c>
      <c r="D1" s="49" t="s">
        <v>21</v>
      </c>
      <c r="E1" s="49"/>
      <c r="F1" s="49"/>
      <c r="G1" s="49" t="s">
        <v>22</v>
      </c>
      <c r="H1" s="49"/>
      <c r="I1" s="49"/>
    </row>
    <row r="2" spans="1:9" x14ac:dyDescent="0.25">
      <c r="B2" s="67"/>
      <c r="C2" s="69"/>
      <c r="D2" s="4" t="s">
        <v>17</v>
      </c>
      <c r="E2" s="4" t="s">
        <v>18</v>
      </c>
      <c r="F2" s="4" t="s">
        <v>19</v>
      </c>
      <c r="G2" s="4" t="s">
        <v>17</v>
      </c>
      <c r="H2" s="4" t="s">
        <v>18</v>
      </c>
      <c r="I2" s="4" t="s">
        <v>19</v>
      </c>
    </row>
    <row r="3" spans="1:9" x14ac:dyDescent="0.25">
      <c r="A3" s="1">
        <v>1</v>
      </c>
      <c r="B3" s="10" t="s">
        <v>1</v>
      </c>
      <c r="C3" s="2">
        <v>1211</v>
      </c>
      <c r="D3" s="2">
        <v>47</v>
      </c>
      <c r="E3" s="2">
        <v>837</v>
      </c>
      <c r="F3" s="2">
        <v>327</v>
      </c>
      <c r="G3" s="3">
        <v>0.27</v>
      </c>
      <c r="H3" s="3">
        <v>1.81</v>
      </c>
      <c r="I3" s="3">
        <v>0.84</v>
      </c>
    </row>
    <row r="4" spans="1:9" x14ac:dyDescent="0.25">
      <c r="A4" s="1">
        <v>2</v>
      </c>
      <c r="B4" s="10" t="s">
        <v>2</v>
      </c>
      <c r="C4" s="2">
        <v>9227</v>
      </c>
      <c r="D4" s="2">
        <v>429</v>
      </c>
      <c r="E4" s="2">
        <v>4611</v>
      </c>
      <c r="F4" s="2">
        <v>4187</v>
      </c>
      <c r="G4" s="3">
        <v>2.44</v>
      </c>
      <c r="H4" s="3">
        <v>9.98</v>
      </c>
      <c r="I4" s="3">
        <v>10.76</v>
      </c>
    </row>
    <row r="5" spans="1:9" x14ac:dyDescent="0.25">
      <c r="A5" s="1">
        <v>3</v>
      </c>
      <c r="B5" s="10" t="s">
        <v>3</v>
      </c>
      <c r="C5" s="2">
        <v>2922</v>
      </c>
      <c r="D5" s="2">
        <v>1029</v>
      </c>
      <c r="E5" s="2">
        <v>1264</v>
      </c>
      <c r="F5" s="2">
        <v>629</v>
      </c>
      <c r="G5" s="3">
        <v>5.85</v>
      </c>
      <c r="H5" s="3">
        <v>2.74</v>
      </c>
      <c r="I5" s="3">
        <v>1.62</v>
      </c>
    </row>
    <row r="6" spans="1:9" x14ac:dyDescent="0.25">
      <c r="A6" s="1">
        <v>4</v>
      </c>
      <c r="B6" s="10" t="s">
        <v>4</v>
      </c>
      <c r="C6" s="2">
        <v>2301</v>
      </c>
      <c r="D6" s="2">
        <v>289</v>
      </c>
      <c r="E6" s="2">
        <v>930</v>
      </c>
      <c r="F6" s="2">
        <v>1082</v>
      </c>
      <c r="G6" s="3">
        <v>1.64</v>
      </c>
      <c r="H6" s="3">
        <v>2.0099999999999998</v>
      </c>
      <c r="I6" s="3">
        <v>2.78</v>
      </c>
    </row>
    <row r="7" spans="1:9" x14ac:dyDescent="0.25">
      <c r="A7" s="1">
        <v>5</v>
      </c>
      <c r="B7" s="10" t="s">
        <v>5</v>
      </c>
      <c r="C7" s="2">
        <v>818</v>
      </c>
      <c r="D7" s="2">
        <v>27</v>
      </c>
      <c r="E7" s="2">
        <v>447</v>
      </c>
      <c r="F7" s="2">
        <v>344</v>
      </c>
      <c r="G7" s="3">
        <v>0.15</v>
      </c>
      <c r="H7" s="3">
        <v>0.97</v>
      </c>
      <c r="I7" s="3">
        <v>0.88</v>
      </c>
    </row>
    <row r="8" spans="1:9" x14ac:dyDescent="0.25">
      <c r="A8" s="1">
        <v>6</v>
      </c>
      <c r="B8" s="10" t="s">
        <v>6</v>
      </c>
      <c r="C8" s="2">
        <v>1108</v>
      </c>
      <c r="D8" s="2">
        <v>176</v>
      </c>
      <c r="E8" s="2">
        <v>623</v>
      </c>
      <c r="F8" s="2">
        <v>309</v>
      </c>
      <c r="G8" s="3">
        <v>1</v>
      </c>
      <c r="H8" s="3">
        <v>1.35</v>
      </c>
      <c r="I8" s="3">
        <v>0.79</v>
      </c>
    </row>
    <row r="9" spans="1:9" x14ac:dyDescent="0.25">
      <c r="A9" s="1">
        <v>7</v>
      </c>
      <c r="B9" s="10" t="s">
        <v>7</v>
      </c>
      <c r="C9" s="2">
        <v>5595</v>
      </c>
      <c r="D9" s="2">
        <v>905</v>
      </c>
      <c r="E9" s="2">
        <v>2995</v>
      </c>
      <c r="F9" s="2">
        <v>1695</v>
      </c>
      <c r="G9" s="3">
        <v>5.15</v>
      </c>
      <c r="H9" s="3">
        <v>6.48</v>
      </c>
      <c r="I9" s="3">
        <v>4.3600000000000003</v>
      </c>
    </row>
    <row r="10" spans="1:9" x14ac:dyDescent="0.25">
      <c r="A10" s="1">
        <v>8</v>
      </c>
      <c r="B10" s="10" t="s">
        <v>8</v>
      </c>
      <c r="C10" s="2">
        <v>2181</v>
      </c>
      <c r="D10" s="2">
        <v>316</v>
      </c>
      <c r="E10" s="2">
        <v>894</v>
      </c>
      <c r="F10" s="2">
        <v>971</v>
      </c>
      <c r="G10" s="3">
        <v>1.8</v>
      </c>
      <c r="H10" s="3">
        <v>1.94</v>
      </c>
      <c r="I10" s="3">
        <v>2.5</v>
      </c>
    </row>
    <row r="11" spans="1:9" x14ac:dyDescent="0.25">
      <c r="A11" s="70">
        <v>9</v>
      </c>
      <c r="B11" s="10" t="s">
        <v>9</v>
      </c>
      <c r="C11" s="2">
        <v>2331</v>
      </c>
      <c r="D11" s="2">
        <v>656</v>
      </c>
      <c r="E11" s="2">
        <v>1172</v>
      </c>
      <c r="F11" s="2">
        <v>503</v>
      </c>
      <c r="G11" s="3">
        <v>3.73</v>
      </c>
      <c r="H11" s="3">
        <v>2.54</v>
      </c>
      <c r="I11" s="3">
        <v>1.29</v>
      </c>
    </row>
    <row r="12" spans="1:9" x14ac:dyDescent="0.25">
      <c r="A12" s="71"/>
      <c r="B12" s="10" t="s">
        <v>10</v>
      </c>
      <c r="C12" s="2">
        <v>10151</v>
      </c>
      <c r="D12" s="2">
        <v>364</v>
      </c>
      <c r="E12" s="2">
        <v>5687</v>
      </c>
      <c r="F12" s="2">
        <v>4100</v>
      </c>
      <c r="G12" s="3">
        <v>2.0699999999999998</v>
      </c>
      <c r="H12" s="3">
        <v>12.31</v>
      </c>
      <c r="I12" s="3">
        <v>10.54</v>
      </c>
    </row>
    <row r="13" spans="1:9" x14ac:dyDescent="0.25">
      <c r="A13" s="72"/>
      <c r="B13" s="10" t="s">
        <v>11</v>
      </c>
      <c r="C13" s="2">
        <v>61</v>
      </c>
      <c r="D13" s="2">
        <v>3</v>
      </c>
      <c r="E13" s="2">
        <v>25</v>
      </c>
      <c r="F13" s="2">
        <v>33</v>
      </c>
      <c r="G13" s="3">
        <v>0.02</v>
      </c>
      <c r="H13" s="3">
        <v>0.05</v>
      </c>
      <c r="I13" s="3">
        <v>0.08</v>
      </c>
    </row>
    <row r="14" spans="1:9" x14ac:dyDescent="0.25">
      <c r="A14" s="12">
        <v>10</v>
      </c>
      <c r="B14" s="10" t="s">
        <v>12</v>
      </c>
      <c r="C14" s="2">
        <v>4193</v>
      </c>
      <c r="D14" s="2">
        <v>2098</v>
      </c>
      <c r="E14" s="2">
        <v>1033</v>
      </c>
      <c r="F14" s="2">
        <v>1062</v>
      </c>
      <c r="G14" s="3">
        <v>11.94</v>
      </c>
      <c r="H14" s="3">
        <v>2.2400000000000002</v>
      </c>
      <c r="I14" s="3">
        <v>2.73</v>
      </c>
    </row>
    <row r="15" spans="1:9" x14ac:dyDescent="0.25">
      <c r="A15" s="66">
        <v>11</v>
      </c>
      <c r="B15" s="10" t="s">
        <v>13</v>
      </c>
      <c r="C15" s="2">
        <v>25184</v>
      </c>
      <c r="D15" s="2">
        <v>1724</v>
      </c>
      <c r="E15" s="2">
        <v>10085</v>
      </c>
      <c r="F15" s="2">
        <v>13375</v>
      </c>
      <c r="G15" s="3">
        <v>9.81</v>
      </c>
      <c r="H15" s="3">
        <v>21.83</v>
      </c>
      <c r="I15" s="3">
        <v>34.369999999999997</v>
      </c>
    </row>
    <row r="16" spans="1:9" x14ac:dyDescent="0.25">
      <c r="A16" s="66"/>
      <c r="B16" s="10" t="s">
        <v>14</v>
      </c>
      <c r="C16" s="2">
        <v>11338</v>
      </c>
      <c r="D16" s="2">
        <v>4842</v>
      </c>
      <c r="E16" s="2">
        <v>4599</v>
      </c>
      <c r="F16" s="2">
        <v>1897</v>
      </c>
      <c r="G16" s="3">
        <v>27.55</v>
      </c>
      <c r="H16" s="3">
        <v>9.9600000000000009</v>
      </c>
      <c r="I16" s="3">
        <v>4.88</v>
      </c>
    </row>
    <row r="17" spans="1:9" x14ac:dyDescent="0.25">
      <c r="A17" s="66"/>
      <c r="B17" s="10" t="s">
        <v>15</v>
      </c>
      <c r="C17" s="2">
        <v>4780</v>
      </c>
      <c r="D17" s="2">
        <v>921</v>
      </c>
      <c r="E17" s="2">
        <v>1546</v>
      </c>
      <c r="F17" s="2">
        <v>2313</v>
      </c>
      <c r="G17" s="3">
        <v>5.24</v>
      </c>
      <c r="H17" s="3">
        <v>3.35</v>
      </c>
      <c r="I17" s="3">
        <v>5.94</v>
      </c>
    </row>
    <row r="18" spans="1:9" x14ac:dyDescent="0.25">
      <c r="A18" s="1">
        <v>12</v>
      </c>
      <c r="B18" s="10" t="s">
        <v>16</v>
      </c>
      <c r="C18" s="2">
        <v>19281</v>
      </c>
      <c r="D18" s="2">
        <v>3749</v>
      </c>
      <c r="E18" s="2">
        <v>9448</v>
      </c>
      <c r="F18" s="2">
        <v>6084</v>
      </c>
      <c r="G18" s="3">
        <v>21.33</v>
      </c>
      <c r="H18" s="3">
        <v>20.45</v>
      </c>
      <c r="I18" s="3">
        <v>15.64</v>
      </c>
    </row>
    <row r="19" spans="1:9" x14ac:dyDescent="0.25">
      <c r="C19" s="11">
        <f>SUM(C3:C18)</f>
        <v>102682</v>
      </c>
      <c r="D19" s="11">
        <f>SUM(D3:D18)</f>
        <v>17575</v>
      </c>
      <c r="E19" s="11">
        <f t="shared" ref="E19:F19" si="0">SUM(E3:E18)</f>
        <v>46196</v>
      </c>
      <c r="F19" s="11">
        <f t="shared" si="0"/>
        <v>38911</v>
      </c>
    </row>
    <row r="20" spans="1:9" x14ac:dyDescent="0.25">
      <c r="E20" s="13"/>
    </row>
  </sheetData>
  <mergeCells count="6">
    <mergeCell ref="A15:A17"/>
    <mergeCell ref="D1:F1"/>
    <mergeCell ref="G1:I1"/>
    <mergeCell ref="B1:B2"/>
    <mergeCell ref="C1:C2"/>
    <mergeCell ref="A11:A13"/>
  </mergeCells>
  <pageMargins left="0.75" right="0.75" top="1" bottom="1" header="0.5" footer="0.5"/>
  <pageSetup orientation="landscape" r:id="rId1"/>
  <headerFooter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6721-DE5F-0945-8493-7769688783B5}">
  <dimension ref="A1:I21"/>
  <sheetViews>
    <sheetView workbookViewId="0">
      <selection activeCell="K29" sqref="K29"/>
    </sheetView>
  </sheetViews>
  <sheetFormatPr defaultColWidth="11" defaultRowHeight="15.75" x14ac:dyDescent="0.25"/>
  <cols>
    <col min="1" max="1" width="4.125" customWidth="1"/>
    <col min="2" max="2" width="11.25" style="23" customWidth="1"/>
    <col min="3" max="3" width="12.875" customWidth="1"/>
    <col min="4" max="9" width="9.875" customWidth="1"/>
  </cols>
  <sheetData>
    <row r="1" spans="1:9" x14ac:dyDescent="0.25">
      <c r="A1" s="14"/>
      <c r="B1" s="73" t="s">
        <v>0</v>
      </c>
      <c r="C1" s="67" t="s">
        <v>20</v>
      </c>
      <c r="D1" s="49" t="s">
        <v>21</v>
      </c>
      <c r="E1" s="49"/>
      <c r="F1" s="49"/>
      <c r="G1" s="49" t="s">
        <v>22</v>
      </c>
      <c r="H1" s="49"/>
      <c r="I1" s="49"/>
    </row>
    <row r="2" spans="1:9" x14ac:dyDescent="0.25">
      <c r="A2" s="14"/>
      <c r="B2" s="73"/>
      <c r="C2" s="67"/>
      <c r="D2" s="4" t="s">
        <v>17</v>
      </c>
      <c r="E2" s="4" t="s">
        <v>18</v>
      </c>
      <c r="F2" s="4" t="s">
        <v>19</v>
      </c>
      <c r="G2" s="4" t="s">
        <v>17</v>
      </c>
      <c r="H2" s="4" t="s">
        <v>18</v>
      </c>
      <c r="I2" s="4" t="s">
        <v>19</v>
      </c>
    </row>
    <row r="3" spans="1:9" x14ac:dyDescent="0.25">
      <c r="A3" s="66">
        <v>1</v>
      </c>
      <c r="B3" s="22" t="s">
        <v>23</v>
      </c>
      <c r="C3" s="1">
        <v>175</v>
      </c>
      <c r="D3" s="2">
        <v>43</v>
      </c>
      <c r="E3" s="2">
        <v>67</v>
      </c>
      <c r="F3" s="2">
        <v>65</v>
      </c>
      <c r="G3" s="3">
        <v>0.3</v>
      </c>
      <c r="H3" s="3">
        <v>0.34</v>
      </c>
      <c r="I3" s="3">
        <v>0.25</v>
      </c>
    </row>
    <row r="4" spans="1:9" x14ac:dyDescent="0.25">
      <c r="A4" s="66"/>
      <c r="B4" s="22" t="s">
        <v>24</v>
      </c>
      <c r="C4" s="1">
        <v>444</v>
      </c>
      <c r="D4" s="2">
        <v>146</v>
      </c>
      <c r="E4" s="2">
        <v>61</v>
      </c>
      <c r="F4" s="2">
        <v>237</v>
      </c>
      <c r="G4" s="3">
        <v>1.01</v>
      </c>
      <c r="H4" s="3">
        <v>0.31</v>
      </c>
      <c r="I4" s="3">
        <v>0.9</v>
      </c>
    </row>
    <row r="5" spans="1:9" x14ac:dyDescent="0.25">
      <c r="A5" s="12">
        <v>2</v>
      </c>
      <c r="B5" s="22" t="s">
        <v>2</v>
      </c>
      <c r="C5" s="1">
        <v>1192</v>
      </c>
      <c r="D5" s="2">
        <v>263</v>
      </c>
      <c r="E5" s="2">
        <v>406</v>
      </c>
      <c r="F5" s="2">
        <v>523</v>
      </c>
      <c r="G5" s="3">
        <v>1.82</v>
      </c>
      <c r="H5" s="3">
        <v>2.06</v>
      </c>
      <c r="I5" s="3">
        <v>1.98</v>
      </c>
    </row>
    <row r="6" spans="1:9" x14ac:dyDescent="0.25">
      <c r="A6" s="66">
        <v>3</v>
      </c>
      <c r="B6" s="22" t="s">
        <v>25</v>
      </c>
      <c r="C6" s="1">
        <v>4939</v>
      </c>
      <c r="D6" s="2">
        <v>1733</v>
      </c>
      <c r="E6" s="2">
        <v>1366</v>
      </c>
      <c r="F6" s="2">
        <v>1840</v>
      </c>
      <c r="G6" s="3">
        <v>11.98</v>
      </c>
      <c r="H6" s="3">
        <v>6.94</v>
      </c>
      <c r="I6" s="3">
        <v>6.96</v>
      </c>
    </row>
    <row r="7" spans="1:9" x14ac:dyDescent="0.25">
      <c r="A7" s="66"/>
      <c r="B7" s="22" t="s">
        <v>26</v>
      </c>
      <c r="C7" s="1">
        <v>993</v>
      </c>
      <c r="D7" s="2">
        <v>188</v>
      </c>
      <c r="E7" s="2">
        <v>358</v>
      </c>
      <c r="F7" s="2">
        <v>447</v>
      </c>
      <c r="G7" s="3">
        <v>1.3</v>
      </c>
      <c r="H7" s="3">
        <v>1.82</v>
      </c>
      <c r="I7" s="3">
        <v>1.69</v>
      </c>
    </row>
    <row r="8" spans="1:9" x14ac:dyDescent="0.25">
      <c r="A8" s="12">
        <v>4</v>
      </c>
      <c r="B8" s="22" t="s">
        <v>4</v>
      </c>
      <c r="C8" s="1">
        <v>1551</v>
      </c>
      <c r="D8" s="2">
        <v>277</v>
      </c>
      <c r="E8" s="2">
        <v>424</v>
      </c>
      <c r="F8" s="2">
        <v>850</v>
      </c>
      <c r="G8" s="3">
        <v>1.92</v>
      </c>
      <c r="H8" s="3">
        <v>2.15</v>
      </c>
      <c r="I8" s="3">
        <v>3.22</v>
      </c>
    </row>
    <row r="9" spans="1:9" x14ac:dyDescent="0.25">
      <c r="A9" s="12">
        <v>5</v>
      </c>
      <c r="B9" s="22" t="s">
        <v>5</v>
      </c>
      <c r="C9" s="1">
        <v>417</v>
      </c>
      <c r="D9" s="2">
        <v>188</v>
      </c>
      <c r="E9" s="2">
        <v>68</v>
      </c>
      <c r="F9" s="2">
        <v>161</v>
      </c>
      <c r="G9" s="3">
        <v>1.3</v>
      </c>
      <c r="H9" s="3">
        <v>0.35</v>
      </c>
      <c r="I9" s="3">
        <v>0.61</v>
      </c>
    </row>
    <row r="10" spans="1:9" x14ac:dyDescent="0.25">
      <c r="A10" s="12">
        <v>6</v>
      </c>
      <c r="B10" s="22" t="s">
        <v>6</v>
      </c>
      <c r="C10" s="1">
        <v>383</v>
      </c>
      <c r="D10" s="2">
        <v>116</v>
      </c>
      <c r="E10" s="2">
        <v>134</v>
      </c>
      <c r="F10" s="2">
        <v>133</v>
      </c>
      <c r="G10" s="3">
        <v>0.8</v>
      </c>
      <c r="H10" s="3">
        <v>0.68</v>
      </c>
      <c r="I10" s="3">
        <v>0.5</v>
      </c>
    </row>
    <row r="11" spans="1:9" x14ac:dyDescent="0.25">
      <c r="A11" s="12">
        <v>7</v>
      </c>
      <c r="B11" s="22" t="s">
        <v>7</v>
      </c>
      <c r="C11" s="1">
        <v>1961</v>
      </c>
      <c r="D11" s="2">
        <v>478</v>
      </c>
      <c r="E11" s="2">
        <v>741</v>
      </c>
      <c r="F11" s="2">
        <v>742</v>
      </c>
      <c r="G11" s="3">
        <v>3.3</v>
      </c>
      <c r="H11" s="3">
        <v>3.77</v>
      </c>
      <c r="I11" s="3">
        <v>2.81</v>
      </c>
    </row>
    <row r="12" spans="1:9" x14ac:dyDescent="0.25">
      <c r="A12" s="66">
        <v>8</v>
      </c>
      <c r="B12" s="22" t="s">
        <v>27</v>
      </c>
      <c r="C12" s="1">
        <v>8289</v>
      </c>
      <c r="D12" s="2">
        <v>1464</v>
      </c>
      <c r="E12" s="2">
        <v>3762</v>
      </c>
      <c r="F12" s="2">
        <v>3063</v>
      </c>
      <c r="G12" s="3">
        <v>10.119999999999999</v>
      </c>
      <c r="H12" s="3">
        <v>19.12</v>
      </c>
      <c r="I12" s="3">
        <v>11.59</v>
      </c>
    </row>
    <row r="13" spans="1:9" x14ac:dyDescent="0.25">
      <c r="A13" s="66"/>
      <c r="B13" s="22" t="s">
        <v>28</v>
      </c>
      <c r="C13" s="1">
        <v>1231</v>
      </c>
      <c r="D13" s="2">
        <v>287</v>
      </c>
      <c r="E13" s="2">
        <v>417</v>
      </c>
      <c r="F13" s="2">
        <v>527</v>
      </c>
      <c r="G13" s="3">
        <v>1.98</v>
      </c>
      <c r="H13" s="3">
        <v>2.12</v>
      </c>
      <c r="I13" s="3">
        <v>1.99</v>
      </c>
    </row>
    <row r="14" spans="1:9" x14ac:dyDescent="0.25">
      <c r="A14" s="66">
        <v>9</v>
      </c>
      <c r="B14" s="22" t="s">
        <v>31</v>
      </c>
      <c r="C14" s="1">
        <v>3459</v>
      </c>
      <c r="D14" s="2">
        <v>626</v>
      </c>
      <c r="E14" s="2">
        <v>1100</v>
      </c>
      <c r="F14" s="2">
        <v>1733</v>
      </c>
      <c r="G14" s="3">
        <v>4.33</v>
      </c>
      <c r="H14" s="3">
        <v>5.59</v>
      </c>
      <c r="I14" s="3">
        <v>6.56</v>
      </c>
    </row>
    <row r="15" spans="1:9" ht="31.5" x14ac:dyDescent="0.25">
      <c r="A15" s="66"/>
      <c r="B15" s="22" t="s">
        <v>32</v>
      </c>
      <c r="C15" s="1">
        <v>429</v>
      </c>
      <c r="D15" s="2">
        <v>37</v>
      </c>
      <c r="E15" s="2">
        <v>2</v>
      </c>
      <c r="F15" s="2">
        <v>390</v>
      </c>
      <c r="G15" s="3">
        <v>0.26</v>
      </c>
      <c r="H15" s="3">
        <v>0.01</v>
      </c>
      <c r="I15" s="3">
        <v>1.48</v>
      </c>
    </row>
    <row r="16" spans="1:9" x14ac:dyDescent="0.25">
      <c r="A16" s="12">
        <v>10</v>
      </c>
      <c r="B16" s="22" t="s">
        <v>12</v>
      </c>
      <c r="C16" s="1">
        <v>2286</v>
      </c>
      <c r="D16" s="2">
        <v>937</v>
      </c>
      <c r="E16" s="2">
        <v>555</v>
      </c>
      <c r="F16" s="2">
        <v>794</v>
      </c>
      <c r="G16" s="3">
        <v>6.48</v>
      </c>
      <c r="H16" s="3">
        <v>2.82</v>
      </c>
      <c r="I16" s="3">
        <v>3</v>
      </c>
    </row>
    <row r="17" spans="1:9" x14ac:dyDescent="0.25">
      <c r="A17" s="66">
        <v>11</v>
      </c>
      <c r="B17" s="22" t="s">
        <v>13</v>
      </c>
      <c r="C17" s="1">
        <v>16762</v>
      </c>
      <c r="D17" s="2">
        <v>3245</v>
      </c>
      <c r="E17" s="2">
        <v>3902</v>
      </c>
      <c r="F17" s="2">
        <v>9615</v>
      </c>
      <c r="G17" s="3">
        <v>22.44</v>
      </c>
      <c r="H17" s="3">
        <v>19.829999999999998</v>
      </c>
      <c r="I17" s="3">
        <v>36.369999999999997</v>
      </c>
    </row>
    <row r="18" spans="1:9" x14ac:dyDescent="0.25">
      <c r="A18" s="66"/>
      <c r="B18" s="22" t="s">
        <v>14</v>
      </c>
      <c r="C18" s="1">
        <v>7448</v>
      </c>
      <c r="D18" s="2">
        <v>2182</v>
      </c>
      <c r="E18" s="2">
        <v>3471</v>
      </c>
      <c r="F18" s="2">
        <v>1795</v>
      </c>
      <c r="G18" s="3">
        <v>15.09</v>
      </c>
      <c r="H18" s="3">
        <v>17.64</v>
      </c>
      <c r="I18" s="3">
        <v>6.79</v>
      </c>
    </row>
    <row r="19" spans="1:9" x14ac:dyDescent="0.25">
      <c r="A19" s="66"/>
      <c r="B19" s="22" t="s">
        <v>15</v>
      </c>
      <c r="C19" s="1">
        <v>3852</v>
      </c>
      <c r="D19" s="2">
        <v>1077</v>
      </c>
      <c r="E19" s="2">
        <v>1066</v>
      </c>
      <c r="F19" s="2">
        <v>1709</v>
      </c>
      <c r="G19" s="3">
        <v>7.45</v>
      </c>
      <c r="H19" s="3">
        <v>5.42</v>
      </c>
      <c r="I19" s="3">
        <v>6.46</v>
      </c>
    </row>
    <row r="20" spans="1:9" x14ac:dyDescent="0.25">
      <c r="A20" s="12">
        <v>12</v>
      </c>
      <c r="B20" s="22" t="s">
        <v>16</v>
      </c>
      <c r="C20" s="1">
        <v>4763</v>
      </c>
      <c r="D20" s="2">
        <v>1176</v>
      </c>
      <c r="E20" s="2">
        <v>1776</v>
      </c>
      <c r="F20" s="2">
        <v>1811</v>
      </c>
      <c r="G20" s="3">
        <v>8.1300000000000008</v>
      </c>
      <c r="H20" s="3">
        <v>9.0299999999999994</v>
      </c>
      <c r="I20" s="3">
        <v>6.85</v>
      </c>
    </row>
    <row r="21" spans="1:9" x14ac:dyDescent="0.25">
      <c r="C21" s="7">
        <f>SUM(C3:C20)</f>
        <v>60574</v>
      </c>
      <c r="D21" s="15">
        <f>SUM(D3:D20)</f>
        <v>14463</v>
      </c>
      <c r="E21" s="7">
        <f t="shared" ref="E21:F21" si="0">SUM(E3:E20)</f>
        <v>19676</v>
      </c>
      <c r="F21" s="7">
        <f t="shared" si="0"/>
        <v>26435</v>
      </c>
    </row>
  </sheetData>
  <mergeCells count="9">
    <mergeCell ref="A12:A13"/>
    <mergeCell ref="A14:A15"/>
    <mergeCell ref="A17:A19"/>
    <mergeCell ref="D1:F1"/>
    <mergeCell ref="G1:I1"/>
    <mergeCell ref="B1:B2"/>
    <mergeCell ref="C1:C2"/>
    <mergeCell ref="A3:A4"/>
    <mergeCell ref="A6:A7"/>
  </mergeCells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Abbreviations</vt:lpstr>
      <vt:lpstr>pre- &amp; post- A &amp; F</vt:lpstr>
      <vt:lpstr>pre-&amp; post- patient specific</vt:lpstr>
      <vt:lpstr>pre- only cells</vt:lpstr>
      <vt:lpstr>post- only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Li</dc:creator>
  <cp:lastModifiedBy>Weigert, Melanie [OBG]</cp:lastModifiedBy>
  <cp:lastPrinted>2024-03-22T15:15:09Z</cp:lastPrinted>
  <dcterms:created xsi:type="dcterms:W3CDTF">2023-09-28T00:17:14Z</dcterms:created>
  <dcterms:modified xsi:type="dcterms:W3CDTF">2024-03-22T15:50:54Z</dcterms:modified>
</cp:coreProperties>
</file>