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io/Desktop/new_iteration/figure4/tables/"/>
    </mc:Choice>
  </mc:AlternateContent>
  <xr:revisionPtr revIDLastSave="0" documentId="8_{BDF29C4E-EF23-DA4C-8448-9B521973671B}" xr6:coauthVersionLast="47" xr6:coauthVersionMax="47" xr10:uidLastSave="{00000000-0000-0000-0000-000000000000}"/>
  <bookViews>
    <workbookView xWindow="4380" yWindow="3180" windowWidth="27640" windowHeight="16940" xr2:uid="{50CF9D4D-3961-004F-B1EA-E714077883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K11" i="1"/>
  <c r="J11" i="1"/>
  <c r="H11" i="1"/>
  <c r="D11" i="1"/>
  <c r="C11" i="1"/>
  <c r="B11" i="1"/>
  <c r="G10" i="1"/>
  <c r="F10" i="1"/>
  <c r="M9" i="1"/>
  <c r="L9" i="1"/>
  <c r="K9" i="1"/>
  <c r="J9" i="1"/>
  <c r="I9" i="1"/>
  <c r="H9" i="1"/>
  <c r="F9" i="1"/>
  <c r="E9" i="1"/>
  <c r="D9" i="1"/>
  <c r="C9" i="1"/>
  <c r="B9" i="1"/>
  <c r="M5" i="1"/>
  <c r="I11" i="1" s="1"/>
  <c r="M4" i="1"/>
  <c r="M10" i="1" s="1"/>
  <c r="M3" i="1"/>
  <c r="G9" i="1" s="1"/>
  <c r="M17" i="1" l="1"/>
  <c r="I16" i="1"/>
  <c r="K12" i="1"/>
  <c r="K18" i="1" s="1"/>
  <c r="C12" i="1"/>
  <c r="C18" i="1" s="1"/>
  <c r="M12" i="1"/>
  <c r="I10" i="1"/>
  <c r="H10" i="1"/>
  <c r="H12" i="1"/>
  <c r="H16" i="1" s="1"/>
  <c r="E11" i="1"/>
  <c r="M11" i="1"/>
  <c r="I12" i="1"/>
  <c r="I18" i="1" s="1"/>
  <c r="M16" i="1"/>
  <c r="B10" i="1"/>
  <c r="J10" i="1"/>
  <c r="F11" i="1"/>
  <c r="C10" i="1"/>
  <c r="K10" i="1"/>
  <c r="G11" i="1"/>
  <c r="D10" i="1"/>
  <c r="L10" i="1"/>
  <c r="E10" i="1"/>
  <c r="I19" i="1" l="1"/>
  <c r="L17" i="1"/>
  <c r="J17" i="1"/>
  <c r="H18" i="1"/>
  <c r="D17" i="1"/>
  <c r="H17" i="1"/>
  <c r="H19" i="1" s="1"/>
  <c r="E12" i="1"/>
  <c r="E16" i="1" s="1"/>
  <c r="G18" i="1"/>
  <c r="K16" i="1"/>
  <c r="K17" i="1"/>
  <c r="F12" i="1"/>
  <c r="G12" i="1"/>
  <c r="C17" i="1"/>
  <c r="I17" i="1"/>
  <c r="D12" i="1"/>
  <c r="J12" i="1"/>
  <c r="M18" i="1"/>
  <c r="M19" i="1" s="1"/>
  <c r="B12" i="1"/>
  <c r="E18" i="1"/>
  <c r="C16" i="1"/>
  <c r="L12" i="1"/>
  <c r="F16" i="1" l="1"/>
  <c r="F17" i="1"/>
  <c r="B16" i="1"/>
  <c r="B18" i="1"/>
  <c r="K19" i="1"/>
  <c r="J18" i="1"/>
  <c r="J16" i="1"/>
  <c r="J19" i="1" s="1"/>
  <c r="D16" i="1"/>
  <c r="D18" i="1"/>
  <c r="E19" i="1"/>
  <c r="F18" i="1"/>
  <c r="L18" i="1"/>
  <c r="L16" i="1"/>
  <c r="L19" i="1" s="1"/>
  <c r="E17" i="1"/>
  <c r="C19" i="1"/>
  <c r="G17" i="1"/>
  <c r="G16" i="1"/>
  <c r="G19" i="1" s="1"/>
  <c r="B17" i="1"/>
  <c r="F19" i="1" l="1"/>
  <c r="D19" i="1"/>
  <c r="B19" i="1"/>
</calcChain>
</file>

<file path=xl/sharedStrings.xml><?xml version="1.0" encoding="utf-8"?>
<sst xmlns="http://schemas.openxmlformats.org/spreadsheetml/2006/main" count="50" uniqueCount="18">
  <si>
    <t>Number of cells per cluster per genotype</t>
  </si>
  <si>
    <t>C1</t>
  </si>
  <si>
    <t>C2</t>
  </si>
  <si>
    <t>C3</t>
  </si>
  <si>
    <t>M1</t>
  </si>
  <si>
    <t>M2</t>
  </si>
  <si>
    <t>M3</t>
  </si>
  <si>
    <t>M4</t>
  </si>
  <si>
    <t>P1</t>
  </si>
  <si>
    <t>P2</t>
  </si>
  <si>
    <t>P3</t>
  </si>
  <si>
    <t>P4</t>
  </si>
  <si>
    <t>total</t>
  </si>
  <si>
    <t>1_wt</t>
  </si>
  <si>
    <t>2_E1C8</t>
  </si>
  <si>
    <t>3_E1C5</t>
  </si>
  <si>
    <t>Percentage of cells per cluster with respect to total per genotype</t>
  </si>
  <si>
    <t>contribution per genotype to each cluster accounting for total cell differences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</si>
</sst>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8" xfId="1" applyNumberFormat="1" applyFont="1" applyBorder="1" applyAlignment="1">
      <alignment horizontal="center" vertical="center"/>
    </xf>
    <xf numFmtId="10" fontId="0" fillId="0" borderId="9" xfId="1" applyNumberFormat="1" applyFont="1" applyBorder="1" applyAlignment="1">
      <alignment horizontal="center" vertical="center"/>
    </xf>
    <xf numFmtId="10" fontId="0" fillId="0" borderId="10" xfId="1" applyNumberFormat="1" applyFont="1" applyBorder="1" applyAlignment="1">
      <alignment horizontal="center" vertical="center"/>
    </xf>
    <xf numFmtId="9" fontId="0" fillId="0" borderId="11" xfId="1" applyFont="1" applyBorder="1" applyAlignment="1">
      <alignment horizontal="center" vertical="center"/>
    </xf>
    <xf numFmtId="10" fontId="0" fillId="0" borderId="12" xfId="1" applyNumberFormat="1" applyFont="1" applyBorder="1" applyAlignment="1">
      <alignment horizontal="center" vertical="center"/>
    </xf>
    <xf numFmtId="10" fontId="0" fillId="0" borderId="13" xfId="1" applyNumberFormat="1" applyFont="1" applyBorder="1" applyAlignment="1">
      <alignment horizontal="center" vertical="center"/>
    </xf>
    <xf numFmtId="10" fontId="0" fillId="0" borderId="14" xfId="1" applyNumberFormat="1" applyFont="1" applyBorder="1" applyAlignment="1">
      <alignment horizontal="center" vertical="center"/>
    </xf>
    <xf numFmtId="9" fontId="0" fillId="0" borderId="15" xfId="1" applyFont="1" applyBorder="1" applyAlignment="1">
      <alignment horizontal="center" vertical="center"/>
    </xf>
    <xf numFmtId="10" fontId="0" fillId="0" borderId="17" xfId="0" applyNumberFormat="1" applyBorder="1" applyAlignment="1">
      <alignment horizontal="center" vertical="center"/>
    </xf>
    <xf numFmtId="10" fontId="0" fillId="0" borderId="18" xfId="0" applyNumberFormat="1" applyBorder="1" applyAlignment="1">
      <alignment horizontal="center" vertical="center"/>
    </xf>
    <xf numFmtId="10" fontId="0" fillId="0" borderId="19" xfId="0" applyNumberFormat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0" fontId="0" fillId="0" borderId="22" xfId="0" applyNumberFormat="1" applyBorder="1" applyAlignment="1">
      <alignment horizontal="center" vertical="center"/>
    </xf>
    <xf numFmtId="10" fontId="0" fillId="0" borderId="23" xfId="0" applyNumberFormat="1" applyBorder="1" applyAlignment="1">
      <alignment horizontal="center" vertical="center"/>
    </xf>
    <xf numFmtId="10" fontId="0" fillId="0" borderId="24" xfId="0" applyNumberFormat="1" applyBorder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10" fontId="0" fillId="0" borderId="15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99CE0-C356-BA4F-96E9-D8291A7B2A2B}">
  <dimension ref="A1:M19"/>
  <sheetViews>
    <sheetView tabSelected="1" workbookViewId="0">
      <selection activeCell="P15" sqref="P15"/>
    </sheetView>
  </sheetViews>
  <sheetFormatPr baseColWidth="10" defaultRowHeight="16" x14ac:dyDescent="0.2"/>
  <cols>
    <col min="1" max="12" width="7.1640625" bestFit="1" customWidth="1"/>
    <col min="13" max="13" width="8.1640625" bestFit="1" customWidth="1"/>
  </cols>
  <sheetData>
    <row r="1" spans="1:13" ht="17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7" thickBot="1" x14ac:dyDescent="0.25">
      <c r="A2" s="4"/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7" t="s">
        <v>11</v>
      </c>
      <c r="M2" s="8" t="s">
        <v>12</v>
      </c>
    </row>
    <row r="3" spans="1:13" x14ac:dyDescent="0.2">
      <c r="A3" s="9" t="s">
        <v>13</v>
      </c>
      <c r="B3" s="10">
        <v>1366</v>
      </c>
      <c r="C3" s="11">
        <v>732</v>
      </c>
      <c r="D3" s="11">
        <v>679</v>
      </c>
      <c r="E3" s="11">
        <v>783</v>
      </c>
      <c r="F3" s="11">
        <v>1074</v>
      </c>
      <c r="G3" s="11">
        <v>723</v>
      </c>
      <c r="H3" s="11">
        <v>2051</v>
      </c>
      <c r="I3" s="11">
        <v>1203</v>
      </c>
      <c r="J3" s="11">
        <v>766</v>
      </c>
      <c r="K3" s="11">
        <v>801</v>
      </c>
      <c r="L3" s="12">
        <v>977</v>
      </c>
      <c r="M3" s="13">
        <f>SUM(B3:L3)</f>
        <v>11155</v>
      </c>
    </row>
    <row r="4" spans="1:13" x14ac:dyDescent="0.2">
      <c r="A4" s="9" t="s">
        <v>14</v>
      </c>
      <c r="B4" s="14">
        <v>1045</v>
      </c>
      <c r="C4" s="15">
        <v>1133</v>
      </c>
      <c r="D4" s="15">
        <v>1036</v>
      </c>
      <c r="E4" s="15">
        <v>1276</v>
      </c>
      <c r="F4" s="15">
        <v>1701</v>
      </c>
      <c r="G4" s="15">
        <v>643</v>
      </c>
      <c r="H4" s="15">
        <v>2182</v>
      </c>
      <c r="I4" s="15">
        <v>1640</v>
      </c>
      <c r="J4" s="15">
        <v>868</v>
      </c>
      <c r="K4" s="15">
        <v>1184</v>
      </c>
      <c r="L4" s="16">
        <v>867</v>
      </c>
      <c r="M4" s="17">
        <f t="shared" ref="M4:M5" si="0">SUM(B4:L4)</f>
        <v>13575</v>
      </c>
    </row>
    <row r="5" spans="1:13" ht="17" thickBot="1" x14ac:dyDescent="0.25">
      <c r="A5" s="18" t="s">
        <v>15</v>
      </c>
      <c r="B5" s="19">
        <v>598</v>
      </c>
      <c r="C5" s="20">
        <v>592</v>
      </c>
      <c r="D5" s="20">
        <v>1253</v>
      </c>
      <c r="E5" s="20">
        <v>666</v>
      </c>
      <c r="F5" s="20">
        <v>1215</v>
      </c>
      <c r="G5" s="20">
        <v>606</v>
      </c>
      <c r="H5" s="20">
        <v>2246</v>
      </c>
      <c r="I5" s="20">
        <v>1155</v>
      </c>
      <c r="J5" s="20">
        <v>1014</v>
      </c>
      <c r="K5" s="20">
        <v>964</v>
      </c>
      <c r="L5" s="21">
        <v>762</v>
      </c>
      <c r="M5" s="22">
        <f t="shared" si="0"/>
        <v>11071</v>
      </c>
    </row>
    <row r="6" spans="1:13" ht="17" thickBo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17" thickBot="1" x14ac:dyDescent="0.25">
      <c r="A7" s="1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</row>
    <row r="8" spans="1:13" ht="17" thickBot="1" x14ac:dyDescent="0.25">
      <c r="A8" s="4"/>
      <c r="B8" s="5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7" t="s">
        <v>11</v>
      </c>
      <c r="M8" s="8" t="s">
        <v>12</v>
      </c>
    </row>
    <row r="9" spans="1:13" x14ac:dyDescent="0.2">
      <c r="A9" s="9" t="s">
        <v>13</v>
      </c>
      <c r="B9" s="24">
        <f>B3/$M$3</f>
        <v>0.12245629762438369</v>
      </c>
      <c r="C9" s="25">
        <f>C3/$M$3</f>
        <v>6.5620797848498433E-2</v>
      </c>
      <c r="D9" s="25">
        <f>D3/$M$3</f>
        <v>6.0869565217391307E-2</v>
      </c>
      <c r="E9" s="25">
        <f>E3/$M$3</f>
        <v>7.0192738682205283E-2</v>
      </c>
      <c r="F9" s="25">
        <f>F3/$M$3</f>
        <v>9.6279695203944415E-2</v>
      </c>
      <c r="G9" s="25">
        <f>G3/$M$3</f>
        <v>6.4813984760197216E-2</v>
      </c>
      <c r="H9" s="25">
        <f>H3/$M$3</f>
        <v>0.18386373823397578</v>
      </c>
      <c r="I9" s="25">
        <f>I3/$M$3</f>
        <v>0.10784401613626177</v>
      </c>
      <c r="J9" s="25">
        <f>J3/$M$3</f>
        <v>6.8668758404303004E-2</v>
      </c>
      <c r="K9" s="25">
        <f>K3/$M$3</f>
        <v>7.1806364858807703E-2</v>
      </c>
      <c r="L9" s="26">
        <f>L3/$M$3</f>
        <v>8.758404303003138E-2</v>
      </c>
      <c r="M9" s="27">
        <f>M3/$M$3</f>
        <v>1</v>
      </c>
    </row>
    <row r="10" spans="1:13" x14ac:dyDescent="0.2">
      <c r="A10" s="9" t="s">
        <v>14</v>
      </c>
      <c r="B10" s="28">
        <f>B4/$M$4</f>
        <v>7.6979742173112334E-2</v>
      </c>
      <c r="C10" s="29">
        <f>C4/$M$4</f>
        <v>8.3462246777163906E-2</v>
      </c>
      <c r="D10" s="29">
        <f>D4/$M$4</f>
        <v>7.6316758747697971E-2</v>
      </c>
      <c r="E10" s="29">
        <f>E4/$M$4</f>
        <v>9.39963167587477E-2</v>
      </c>
      <c r="F10" s="29">
        <f>F4/$M$4</f>
        <v>0.12530386740331492</v>
      </c>
      <c r="G10" s="29">
        <f>G4/$M$4</f>
        <v>4.7366482504604054E-2</v>
      </c>
      <c r="H10" s="29">
        <f>H4/$M$4</f>
        <v>0.16073664825046041</v>
      </c>
      <c r="I10" s="29">
        <f>I4/$M$4</f>
        <v>0.12081031307550645</v>
      </c>
      <c r="J10" s="29">
        <f>J4/$M$4</f>
        <v>6.394106813996317E-2</v>
      </c>
      <c r="K10" s="29">
        <f>K4/$M$4</f>
        <v>8.7219152854511969E-2</v>
      </c>
      <c r="L10" s="30">
        <f>L4/$M$4</f>
        <v>6.3867403314917123E-2</v>
      </c>
      <c r="M10" s="31">
        <f>M4/$M$4</f>
        <v>1</v>
      </c>
    </row>
    <row r="11" spans="1:13" x14ac:dyDescent="0.2">
      <c r="A11" s="9" t="s">
        <v>15</v>
      </c>
      <c r="B11" s="28">
        <f>B5/$M$5</f>
        <v>5.4014994128804984E-2</v>
      </c>
      <c r="C11" s="29">
        <f>C5/$M$5</f>
        <v>5.3473037665974166E-2</v>
      </c>
      <c r="D11" s="29">
        <f>D5/$M$5</f>
        <v>0.11317857465450276</v>
      </c>
      <c r="E11" s="29">
        <f>E5/$M$5</f>
        <v>6.0157167374220936E-2</v>
      </c>
      <c r="F11" s="29">
        <f>F5/$M$5</f>
        <v>0.10974618372324089</v>
      </c>
      <c r="G11" s="29">
        <f>G5/$M$5</f>
        <v>5.4737602745912745E-2</v>
      </c>
      <c r="H11" s="29">
        <f>H5/$M$5</f>
        <v>0.20287236925300334</v>
      </c>
      <c r="I11" s="29">
        <f>I5/$M$5</f>
        <v>0.10432661909493271</v>
      </c>
      <c r="J11" s="29">
        <f>J5/$M$5</f>
        <v>9.1590642218408458E-2</v>
      </c>
      <c r="K11" s="29">
        <f>K5/$M$5</f>
        <v>8.7074338361484954E-2</v>
      </c>
      <c r="L11" s="30">
        <f>L5/$M$5</f>
        <v>6.8828470779514039E-2</v>
      </c>
      <c r="M11" s="31">
        <f>M5/$M$5</f>
        <v>1</v>
      </c>
    </row>
    <row r="12" spans="1:13" ht="17" thickBot="1" x14ac:dyDescent="0.25">
      <c r="A12" s="18" t="s">
        <v>12</v>
      </c>
      <c r="B12" s="32">
        <f>SUM(B9:B11)</f>
        <v>0.25345103392630103</v>
      </c>
      <c r="C12" s="33">
        <f t="shared" ref="C12:M12" si="1">SUM(C9:C11)</f>
        <v>0.20255608229163652</v>
      </c>
      <c r="D12" s="33">
        <f t="shared" si="1"/>
        <v>0.25036489861959205</v>
      </c>
      <c r="E12" s="33">
        <f t="shared" si="1"/>
        <v>0.22434622281517391</v>
      </c>
      <c r="F12" s="33">
        <f t="shared" si="1"/>
        <v>0.33132974633050022</v>
      </c>
      <c r="G12" s="33">
        <f t="shared" si="1"/>
        <v>0.16691807001071401</v>
      </c>
      <c r="H12" s="33">
        <f t="shared" si="1"/>
        <v>0.54747275573743948</v>
      </c>
      <c r="I12" s="33">
        <f t="shared" si="1"/>
        <v>0.33298094830670089</v>
      </c>
      <c r="J12" s="33">
        <f t="shared" si="1"/>
        <v>0.22420046876267463</v>
      </c>
      <c r="K12" s="33">
        <f t="shared" si="1"/>
        <v>0.24609985607480464</v>
      </c>
      <c r="L12" s="34">
        <f t="shared" si="1"/>
        <v>0.22027991712446254</v>
      </c>
      <c r="M12" s="35">
        <f t="shared" si="1"/>
        <v>3</v>
      </c>
    </row>
    <row r="13" spans="1:13" ht="17" thickBot="1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3" ht="17" thickBot="1" x14ac:dyDescent="0.25">
      <c r="A14" s="1" t="s">
        <v>17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</row>
    <row r="15" spans="1:13" ht="17" thickBot="1" x14ac:dyDescent="0.25">
      <c r="A15" s="4"/>
      <c r="B15" s="5" t="s">
        <v>1</v>
      </c>
      <c r="C15" s="6" t="s">
        <v>2</v>
      </c>
      <c r="D15" s="6" t="s">
        <v>3</v>
      </c>
      <c r="E15" s="6" t="s">
        <v>4</v>
      </c>
      <c r="F15" s="6" t="s">
        <v>5</v>
      </c>
      <c r="G15" s="6" t="s">
        <v>6</v>
      </c>
      <c r="H15" s="6" t="s">
        <v>7</v>
      </c>
      <c r="I15" s="6" t="s">
        <v>8</v>
      </c>
      <c r="J15" s="6" t="s">
        <v>9</v>
      </c>
      <c r="K15" s="6" t="s">
        <v>10</v>
      </c>
      <c r="L15" s="7" t="s">
        <v>11</v>
      </c>
      <c r="M15" s="8" t="s">
        <v>12</v>
      </c>
    </row>
    <row r="16" spans="1:13" x14ac:dyDescent="0.2">
      <c r="A16" s="9" t="s">
        <v>13</v>
      </c>
      <c r="B16" s="36">
        <f>B9/B12</f>
        <v>0.48315564441529074</v>
      </c>
      <c r="C16" s="37">
        <f>C9/C12</f>
        <v>0.32396360112266992</v>
      </c>
      <c r="D16" s="37">
        <f>D9/D12</f>
        <v>0.24312339929838719</v>
      </c>
      <c r="E16" s="37">
        <f>E9/E12</f>
        <v>0.3128768463377834</v>
      </c>
      <c r="F16" s="37">
        <f>F9/F12</f>
        <v>0.29058572696912571</v>
      </c>
      <c r="G16" s="37">
        <f>G9/G12</f>
        <v>0.38829819177778047</v>
      </c>
      <c r="H16" s="37">
        <f>H9/H12</f>
        <v>0.33584089127195643</v>
      </c>
      <c r="I16" s="37">
        <f>I9/I12</f>
        <v>0.32387443391184406</v>
      </c>
      <c r="J16" s="37">
        <f>J9/J12</f>
        <v>0.30628284937705325</v>
      </c>
      <c r="K16" s="37">
        <f>K9/K12</f>
        <v>0.29177735413620642</v>
      </c>
      <c r="L16" s="38">
        <f>L9/L12</f>
        <v>0.39760339559481789</v>
      </c>
      <c r="M16" s="39">
        <f>M9/M12</f>
        <v>0.33333333333333331</v>
      </c>
    </row>
    <row r="17" spans="1:13" x14ac:dyDescent="0.2">
      <c r="A17" s="9" t="s">
        <v>14</v>
      </c>
      <c r="B17" s="40">
        <f>B10/B12</f>
        <v>0.30372628977120941</v>
      </c>
      <c r="C17" s="41">
        <f>C10/C12</f>
        <v>0.4120451276155534</v>
      </c>
      <c r="D17" s="41">
        <f>D10/D12</f>
        <v>0.30482211831002209</v>
      </c>
      <c r="E17" s="41">
        <f>E10/E12</f>
        <v>0.41897882469002351</v>
      </c>
      <c r="F17" s="41">
        <f>F10/F12</f>
        <v>0.37818478054283955</v>
      </c>
      <c r="G17" s="41">
        <f>G10/G12</f>
        <v>0.28377084938475344</v>
      </c>
      <c r="H17" s="41">
        <f>H10/H12</f>
        <v>0.29359752894726243</v>
      </c>
      <c r="I17" s="41">
        <f>I10/I12</f>
        <v>0.36281449040811464</v>
      </c>
      <c r="J17" s="41">
        <f>J10/J12</f>
        <v>0.28519596097565436</v>
      </c>
      <c r="K17" s="41">
        <f>K10/K12</f>
        <v>0.35440554190328655</v>
      </c>
      <c r="L17" s="42">
        <f>L10/L12</f>
        <v>0.2899374765917983</v>
      </c>
      <c r="M17" s="43">
        <f>M10/M12</f>
        <v>0.33333333333333331</v>
      </c>
    </row>
    <row r="18" spans="1:13" x14ac:dyDescent="0.2">
      <c r="A18" s="9" t="s">
        <v>15</v>
      </c>
      <c r="B18" s="40">
        <f>B11/B12</f>
        <v>0.21311806581349976</v>
      </c>
      <c r="C18" s="41">
        <f>C11/C12</f>
        <v>0.26399127126177663</v>
      </c>
      <c r="D18" s="41">
        <f>D11/D12</f>
        <v>0.45205448239159068</v>
      </c>
      <c r="E18" s="41">
        <f>E11/E12</f>
        <v>0.26814432897219315</v>
      </c>
      <c r="F18" s="41">
        <f>F11/F12</f>
        <v>0.33122949248803479</v>
      </c>
      <c r="G18" s="41">
        <f>G11/G12</f>
        <v>0.32793095883746609</v>
      </c>
      <c r="H18" s="41">
        <f>H11/H12</f>
        <v>0.37056157978078125</v>
      </c>
      <c r="I18" s="41">
        <f>I11/I12</f>
        <v>0.31331107568004141</v>
      </c>
      <c r="J18" s="41">
        <f>J11/J12</f>
        <v>0.40852118964729239</v>
      </c>
      <c r="K18" s="41">
        <f>K11/K12</f>
        <v>0.35381710396050697</v>
      </c>
      <c r="L18" s="42">
        <f>L11/L12</f>
        <v>0.31245912781338381</v>
      </c>
      <c r="M18" s="43">
        <f>M11/M12</f>
        <v>0.33333333333333331</v>
      </c>
    </row>
    <row r="19" spans="1:13" ht="17" thickBot="1" x14ac:dyDescent="0.25">
      <c r="A19" s="18" t="s">
        <v>12</v>
      </c>
      <c r="B19" s="44">
        <f>SUM(B16:B18)</f>
        <v>0.99999999999999989</v>
      </c>
      <c r="C19" s="45">
        <f t="shared" ref="C19:M19" si="2">SUM(C16:C18)</f>
        <v>1</v>
      </c>
      <c r="D19" s="45">
        <f t="shared" si="2"/>
        <v>1</v>
      </c>
      <c r="E19" s="45">
        <f t="shared" si="2"/>
        <v>1</v>
      </c>
      <c r="F19" s="45">
        <f t="shared" si="2"/>
        <v>1</v>
      </c>
      <c r="G19" s="45">
        <f t="shared" si="2"/>
        <v>1</v>
      </c>
      <c r="H19" s="45">
        <f t="shared" si="2"/>
        <v>1.0000000000000002</v>
      </c>
      <c r="I19" s="45">
        <f t="shared" si="2"/>
        <v>1.0000000000000002</v>
      </c>
      <c r="J19" s="45">
        <f t="shared" si="2"/>
        <v>1</v>
      </c>
      <c r="K19" s="45">
        <f t="shared" si="2"/>
        <v>1</v>
      </c>
      <c r="L19" s="46">
        <f t="shared" si="2"/>
        <v>1</v>
      </c>
      <c r="M19" s="47">
        <f t="shared" si="2"/>
        <v>1</v>
      </c>
    </row>
  </sheetData>
  <mergeCells count="3">
    <mergeCell ref="A1:M1"/>
    <mergeCell ref="A7:M7"/>
    <mergeCell ref="A14:M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2024-10-17T14:36:37Z</dcterms:created>
  <dcterms:modified xsi:type="dcterms:W3CDTF">2024-10-17T14:37:21Z</dcterms:modified>
</cp:coreProperties>
</file>