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ostdoc HCRC\Papers_FWO\Nat Commun - Tat L2 tissues\Manuscript\Rebuttal\Sup data\"/>
    </mc:Choice>
  </mc:AlternateContent>
  <xr:revisionPtr revIDLastSave="0" documentId="13_ncr:1_{3C4C8CE7-2493-46BE-9732-0498645F21E8}" xr6:coauthVersionLast="47" xr6:coauthVersionMax="47" xr10:uidLastSave="{00000000-0000-0000-0000-000000000000}"/>
  <bookViews>
    <workbookView xWindow="-108" yWindow="-108" windowWidth="23256" windowHeight="12576" firstSheet="11" activeTab="18" xr2:uid="{BEAE7A9B-9A56-44B3-96A6-E3A74F9F5BE7}"/>
  </bookViews>
  <sheets>
    <sheet name="Figure 2A-C" sheetId="1" r:id="rId1"/>
    <sheet name="Figure 2E" sheetId="2" r:id="rId2"/>
    <sheet name="Figure 2F" sheetId="3" r:id="rId3"/>
    <sheet name="Figure 3B" sheetId="11" r:id="rId4"/>
    <sheet name="Figure 3C" sheetId="12" r:id="rId5"/>
    <sheet name="Figure 3D" sheetId="13" r:id="rId6"/>
    <sheet name="Figure 3E" sheetId="14" r:id="rId7"/>
    <sheet name="Figure 4A" sheetId="15" r:id="rId8"/>
    <sheet name="Figure 4B" sheetId="5" r:id="rId9"/>
    <sheet name="Figure S1" sheetId="6" r:id="rId10"/>
    <sheet name="Figure S2B" sheetId="7" r:id="rId11"/>
    <sheet name="Figure S2C" sheetId="8" r:id="rId12"/>
    <sheet name="Figure S3A" sheetId="9" r:id="rId13"/>
    <sheet name="Figure S3B-C" sheetId="10" r:id="rId14"/>
    <sheet name="FigureS4" sheetId="16" r:id="rId15"/>
    <sheet name="Figure S5" sheetId="18" r:id="rId16"/>
    <sheet name="Figure S6" sheetId="17" r:id="rId17"/>
    <sheet name="Figure S7A" sheetId="19" r:id="rId18"/>
    <sheet name="Figure S7B" sheetId="20" r:id="rId19"/>
  </sheets>
  <definedNames>
    <definedName name="_xlnm._FilterDatabase" localSheetId="6" hidden="1">'Figure 3E'!$A$2:$C$30</definedName>
    <definedName name="_xlnm._FilterDatabase" localSheetId="7" hidden="1">'Figure 4A'!$A$2:$F$321</definedName>
    <definedName name="_xlnm._FilterDatabase" localSheetId="8" hidden="1">'Figure 4B'!$A$2:$E$318</definedName>
    <definedName name="_xlnm._FilterDatabase" localSheetId="15" hidden="1">'Figure S5'!$A$2:$F$2</definedName>
    <definedName name="_xlnm._FilterDatabase" localSheetId="16" hidden="1">'Figure S6'!$A$2:$F$2</definedName>
    <definedName name="_xlnm._FilterDatabase" localSheetId="14" hidden="1">FigureS4!$A$2:$E$2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0" l="1"/>
  <c r="D7" i="10"/>
  <c r="D6" i="10"/>
  <c r="D5" i="10"/>
  <c r="D4" i="10"/>
  <c r="L12" i="7"/>
  <c r="L13" i="7"/>
  <c r="L14" i="7"/>
  <c r="L15" i="7"/>
  <c r="L11" i="7"/>
  <c r="N30" i="9"/>
  <c r="C30" i="9"/>
  <c r="N29" i="9"/>
  <c r="C29" i="9"/>
  <c r="C28" i="9"/>
  <c r="C27" i="9"/>
  <c r="N24" i="9"/>
  <c r="C24" i="9"/>
  <c r="N23" i="9"/>
  <c r="C23" i="9"/>
  <c r="C22" i="9"/>
  <c r="C21" i="9"/>
  <c r="N18" i="9"/>
  <c r="C18" i="9"/>
  <c r="N17" i="9"/>
  <c r="C17" i="9"/>
  <c r="C16" i="9"/>
  <c r="C15" i="9"/>
  <c r="N12" i="9"/>
  <c r="C12" i="9"/>
  <c r="N11" i="9"/>
  <c r="C11" i="9"/>
  <c r="C10" i="9"/>
  <c r="C9" i="9"/>
  <c r="N6" i="9"/>
  <c r="C6" i="9"/>
  <c r="N5" i="9"/>
  <c r="C5" i="9"/>
  <c r="C4" i="9"/>
  <c r="C3" i="9"/>
  <c r="C12" i="6"/>
  <c r="D12" i="6"/>
  <c r="E12" i="6"/>
  <c r="B12" i="6"/>
  <c r="C11" i="6"/>
  <c r="D11" i="6"/>
  <c r="E11" i="6"/>
  <c r="B11" i="6"/>
  <c r="R17" i="2" l="1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B17" i="2"/>
  <c r="R8" i="2"/>
  <c r="R9" i="2" s="1"/>
  <c r="Q8" i="2"/>
  <c r="Q9" i="2" s="1"/>
  <c r="P8" i="2"/>
  <c r="P9" i="2" s="1"/>
  <c r="N8" i="2"/>
  <c r="N9" i="2" s="1"/>
  <c r="M8" i="2"/>
  <c r="M9" i="2" s="1"/>
  <c r="L8" i="2"/>
  <c r="K8" i="2"/>
  <c r="J8" i="2"/>
  <c r="J9" i="2" s="1"/>
  <c r="I8" i="2"/>
  <c r="I9" i="2" s="1"/>
  <c r="H8" i="2"/>
  <c r="H9" i="2" s="1"/>
  <c r="G8" i="2"/>
  <c r="G9" i="2" s="1"/>
  <c r="F8" i="2"/>
  <c r="F9" i="2" s="1"/>
  <c r="E8" i="2"/>
  <c r="E9" i="2" s="1"/>
  <c r="D8" i="2"/>
  <c r="C8" i="2"/>
  <c r="B8" i="2"/>
  <c r="L9" i="2" s="1"/>
  <c r="D29" i="1"/>
  <c r="D30" i="1"/>
  <c r="D31" i="1"/>
  <c r="D32" i="1"/>
  <c r="D28" i="1"/>
  <c r="K9" i="2" l="1"/>
  <c r="C9" i="2"/>
  <c r="D9" i="2"/>
</calcChain>
</file>

<file path=xl/sharedStrings.xml><?xml version="1.0" encoding="utf-8"?>
<sst xmlns="http://schemas.openxmlformats.org/spreadsheetml/2006/main" count="6007" uniqueCount="270">
  <si>
    <t>Figure 2A: viability</t>
  </si>
  <si>
    <t>NS</t>
  </si>
  <si>
    <t>Tat-LNP/PNB</t>
  </si>
  <si>
    <t>MRC01</t>
  </si>
  <si>
    <t>MRC08</t>
  </si>
  <si>
    <t>MRC15</t>
  </si>
  <si>
    <t>MRC16</t>
  </si>
  <si>
    <t>MRC21</t>
  </si>
  <si>
    <t xml:space="preserve">Figure 2B: </t>
  </si>
  <si>
    <t>p24+ cell frequencies per million CD4 T cells</t>
  </si>
  <si>
    <t>Number of p24+ cells</t>
  </si>
  <si>
    <t>B</t>
  </si>
  <si>
    <t>L</t>
  </si>
  <si>
    <t>Figure 2C: intact/total HIV ratios (%)</t>
  </si>
  <si>
    <t>B*</t>
  </si>
  <si>
    <t>*2 replicates performed in the blood</t>
  </si>
  <si>
    <t>rep1</t>
  </si>
  <si>
    <t>rep2</t>
  </si>
  <si>
    <t>Average</t>
  </si>
  <si>
    <t>Figure 2E</t>
  </si>
  <si>
    <t>Blood</t>
  </si>
  <si>
    <t># p24+ cells</t>
  </si>
  <si>
    <t xml:space="preserve">CD4+ </t>
  </si>
  <si>
    <t>CD4-</t>
  </si>
  <si>
    <t xml:space="preserve">TN </t>
  </si>
  <si>
    <t xml:space="preserve">TCM </t>
  </si>
  <si>
    <t xml:space="preserve">TEM </t>
  </si>
  <si>
    <t xml:space="preserve">TTd </t>
  </si>
  <si>
    <t xml:space="preserve">CXCR5+ </t>
  </si>
  <si>
    <t xml:space="preserve">PD1+ </t>
  </si>
  <si>
    <t xml:space="preserve">CXCR5+PD1+ </t>
  </si>
  <si>
    <t xml:space="preserve">CXCR5+PD1- </t>
  </si>
  <si>
    <t xml:space="preserve">CXCR5-PD1+ </t>
  </si>
  <si>
    <t>CXCR5-PD1-</t>
  </si>
  <si>
    <t xml:space="preserve">GC Tfh </t>
  </si>
  <si>
    <t xml:space="preserve">ICOS+ </t>
  </si>
  <si>
    <t xml:space="preserve">GZMA+ </t>
  </si>
  <si>
    <t xml:space="preserve">Bcl2+ </t>
  </si>
  <si>
    <t>Total</t>
  </si>
  <si>
    <t>Percentage of all cells</t>
  </si>
  <si>
    <t>Lymph node</t>
  </si>
  <si>
    <t>Figure 2F</t>
  </si>
  <si>
    <t>Sample:</t>
  </si>
  <si>
    <t>B_CD4</t>
  </si>
  <si>
    <t>L_CD4</t>
  </si>
  <si>
    <t>B_p24</t>
  </si>
  <si>
    <t>L_p24</t>
  </si>
  <si>
    <t>Group.Pop0/FlowSOM.Pop0 | Freq. of Parent</t>
  </si>
  <si>
    <t>TTd</t>
  </si>
  <si>
    <t>Group.Pop0/FlowSOM.Pop1 | Freq. of Parent</t>
  </si>
  <si>
    <t>TEM CXCR5-</t>
  </si>
  <si>
    <t>Group.Pop0/FlowSOM.Pop2 | Freq. of Parent</t>
  </si>
  <si>
    <t>TEM Bcl2-</t>
  </si>
  <si>
    <t>Group.Pop0/FlowSOM.Pop3 | Freq. of Parent</t>
  </si>
  <si>
    <t>TN</t>
  </si>
  <si>
    <t>Group.Pop0/FlowSOM.Pop4 | Freq. of Parent</t>
  </si>
  <si>
    <t>TCM CXCR5-</t>
  </si>
  <si>
    <t>Group.Pop0/FlowSOM.Pop5 | Freq. of Parent</t>
  </si>
  <si>
    <t>TCM PD1+</t>
  </si>
  <si>
    <t>Group.Pop0/FlowSOM.Pop6 | Freq. of Parent</t>
  </si>
  <si>
    <t>Group.Pop0/FlowSOM.Pop7 | Freq. of Parent</t>
  </si>
  <si>
    <t>TCM CXCR5+</t>
  </si>
  <si>
    <t>Figure 3B</t>
  </si>
  <si>
    <t>Tissue_Timepoint</t>
  </si>
  <si>
    <t>Class</t>
  </si>
  <si>
    <t>Count</t>
  </si>
  <si>
    <t>Total_Count</t>
  </si>
  <si>
    <t>Percentage</t>
  </si>
  <si>
    <t>B_T0</t>
  </si>
  <si>
    <t>Frameshift</t>
  </si>
  <si>
    <t>Hypermutated</t>
  </si>
  <si>
    <t>Intact</t>
  </si>
  <si>
    <t>Inversion</t>
  </si>
  <si>
    <t>Large deletion</t>
  </si>
  <si>
    <t>PSI/MSD</t>
  </si>
  <si>
    <t>B_T1</t>
  </si>
  <si>
    <t>L_T1</t>
  </si>
  <si>
    <t>G_T1</t>
  </si>
  <si>
    <t>Figure 3C</t>
  </si>
  <si>
    <t>ID</t>
  </si>
  <si>
    <t>Intacts</t>
  </si>
  <si>
    <t>MRC04</t>
  </si>
  <si>
    <t>MRC25</t>
  </si>
  <si>
    <t>MRC29</t>
  </si>
  <si>
    <t>MRC31</t>
  </si>
  <si>
    <t>Figure 3D</t>
  </si>
  <si>
    <t>Sum_CCR5</t>
  </si>
  <si>
    <t>Sum_CXCR4</t>
  </si>
  <si>
    <t>Percentage_CCR5</t>
  </si>
  <si>
    <t>Percentage_CXCR4</t>
  </si>
  <si>
    <t>Figure 3E</t>
  </si>
  <si>
    <t>APD</t>
  </si>
  <si>
    <t>Figure 4A</t>
  </si>
  <si>
    <t>TRUE</t>
  </si>
  <si>
    <t>FALSE</t>
  </si>
  <si>
    <t>Large deletion</t>
  </si>
  <si>
    <t>Figure 4B</t>
  </si>
  <si>
    <t>Clonal_Count</t>
  </si>
  <si>
    <t>Clonal_Nonclonal_Count</t>
  </si>
  <si>
    <t>Figure S1: gated on "all cells"</t>
  </si>
  <si>
    <t>CD45 enriched fraction</t>
  </si>
  <si>
    <t>EpCAM-enriched fraction</t>
  </si>
  <si>
    <t>CD45+/-</t>
  </si>
  <si>
    <t>EpCAM+</t>
  </si>
  <si>
    <t>Median</t>
  </si>
  <si>
    <t>Mean</t>
  </si>
  <si>
    <t>CD45-enriched (MRC25):</t>
  </si>
  <si>
    <t>EpCAM-enriched (MRC25):</t>
  </si>
  <si>
    <t>Figure S2B</t>
  </si>
  <si>
    <t>TCM</t>
  </si>
  <si>
    <t>TEM</t>
  </si>
  <si>
    <t>CXCR5+</t>
  </si>
  <si>
    <t>PD1+</t>
  </si>
  <si>
    <t>CXCR5-PD1+</t>
  </si>
  <si>
    <t>CXCR5intPD1int</t>
  </si>
  <si>
    <t>Bcl2 Mean</t>
  </si>
  <si>
    <t>CXCR5+PD1+</t>
  </si>
  <si>
    <t>Gut</t>
  </si>
  <si>
    <t xml:space="preserve">PD1high </t>
  </si>
  <si>
    <t>ICOS+</t>
  </si>
  <si>
    <t>GZMA+</t>
  </si>
  <si>
    <t>Figure S2C</t>
  </si>
  <si>
    <t>Cluster</t>
  </si>
  <si>
    <t>LN</t>
  </si>
  <si>
    <t>AC.Pop0/FlowSOM.Pop0 | Freq. of Parent</t>
  </si>
  <si>
    <t>TN GZMA-</t>
  </si>
  <si>
    <t>AC.Pop0/FlowSOM.Pop1 | Freq. of Parent</t>
  </si>
  <si>
    <t>TCM/TTM</t>
  </si>
  <si>
    <t>AC.Pop0/FlowSOM.Pop2 | Freq. of Parent</t>
  </si>
  <si>
    <t>TEM/TTd GZMA-</t>
  </si>
  <si>
    <t>AC.Pop0/FlowSOM.Pop3 | Freq. of Parent</t>
  </si>
  <si>
    <t>TEM/TTd GZMA+</t>
  </si>
  <si>
    <t>AC.Pop0/FlowSOM.Pop4 | Freq. of Parent</t>
  </si>
  <si>
    <t>Bcl2-</t>
  </si>
  <si>
    <t>AC.Pop0/FlowSOM.Pop5 | Freq. of Parent</t>
  </si>
  <si>
    <t>TCM/TTM PD1+ICOS+</t>
  </si>
  <si>
    <t>Lymph Node</t>
  </si>
  <si>
    <t>AC.Pop1/FlowSOM.Pop0 | Freq. of Parent</t>
  </si>
  <si>
    <t>AC.Pop1/FlowSOM.Pop1 | Freq. of Parent</t>
  </si>
  <si>
    <t>AC.Pop1/FlowSOM.Pop2 | Freq. of Parent</t>
  </si>
  <si>
    <t>AC.Pop1/FlowSOM.Pop3 | Freq. of Parent</t>
  </si>
  <si>
    <t>AC.Pop1/FlowSOM.Pop4 | Freq. of Parent</t>
  </si>
  <si>
    <t>AC.Pop1/FlowSOM.Pop5 | Freq. of Parent</t>
  </si>
  <si>
    <t>AC.Pop2/FlowSOM.Pop0 | Freq. of Parent</t>
  </si>
  <si>
    <t>AC.Pop2/FlowSOM.Pop1 | Freq. of Parent</t>
  </si>
  <si>
    <t>AC.Pop2/FlowSOM.Pop2 | Freq. of Parent</t>
  </si>
  <si>
    <t>AC.Pop2/FlowSOM.Pop3 | Freq. of Parent</t>
  </si>
  <si>
    <t>AC.Pop2/FlowSOM.Pop4 | Freq. of Parent</t>
  </si>
  <si>
    <t>AC.Pop2/FlowSOM.Pop5 | Freq. of Parent</t>
  </si>
  <si>
    <t>Figure S3A</t>
  </si>
  <si>
    <t>CD4+</t>
  </si>
  <si>
    <t>CXCR5+PD1-</t>
  </si>
  <si>
    <t>GC Tfh</t>
  </si>
  <si>
    <t>Bcl2+</t>
  </si>
  <si>
    <t>Blood NS</t>
  </si>
  <si>
    <t>Blood Tat-LNP/PNB</t>
  </si>
  <si>
    <t>Lymph node NS</t>
  </si>
  <si>
    <t>Lymph node Tat-LNP/PNB</t>
  </si>
  <si>
    <t>Figure S3B</t>
  </si>
  <si>
    <t>Frequency (%)</t>
  </si>
  <si>
    <t>Frequency (%) - Gated on CD4 T cells</t>
  </si>
  <si>
    <t>Frequency (%) - Gated on p24+ cells</t>
  </si>
  <si>
    <t xml:space="preserve">CD4- </t>
  </si>
  <si>
    <t xml:space="preserve">CXCR5-PD1- </t>
  </si>
  <si>
    <t>Figure S3C</t>
  </si>
  <si>
    <t>Bcl2 MFI: gated on</t>
  </si>
  <si>
    <t>CD4 T cells</t>
  </si>
  <si>
    <t>p24+ cells</t>
  </si>
  <si>
    <t>Figure S4</t>
  </si>
  <si>
    <t>Distinct_Count</t>
  </si>
  <si>
    <t>Hypermated</t>
  </si>
  <si>
    <t>Figure S5</t>
  </si>
  <si>
    <t>Figure S6</t>
  </si>
  <si>
    <t>Large Deletion</t>
  </si>
  <si>
    <t>R10.4.1_PSGXL</t>
  </si>
  <si>
    <t>R10.4.1_LA</t>
  </si>
  <si>
    <t>R10.3_LA</t>
  </si>
  <si>
    <t>mean_acc</t>
  </si>
  <si>
    <t>mean_sub</t>
  </si>
  <si>
    <t>mean_ins</t>
  </si>
  <si>
    <t>mean_del</t>
  </si>
  <si>
    <t>total</t>
  </si>
  <si>
    <t>bin_cov</t>
  </si>
  <si>
    <t>flowcell_enzyme</t>
  </si>
  <si>
    <t>+</t>
  </si>
  <si>
    <t>Large_Deletion</t>
  </si>
  <si>
    <t>STIPSEQ</t>
  </si>
  <si>
    <t>STIPSEQ-MRC021-MEU-E09-ADRBK1</t>
  </si>
  <si>
    <t>UMI_RUN55_barcode05_MRC021_PB_Cluster22_size4_count1</t>
  </si>
  <si>
    <t>UMI_RUN43_barcode06_MRC021_GALT_Cluster7_size46_count2</t>
  </si>
  <si>
    <t>UMI_RUN42_barcode05_MRC021_LN_Cluster47_size3_count1</t>
  </si>
  <si>
    <t>UMI_RUN09_barcode03_MRC021_PB_Cluster208_size5_count1</t>
  </si>
  <si>
    <t>STIPSEQ-MRC025-MET-B03-TRG-TRGC2</t>
  </si>
  <si>
    <t>UMI_RUN17_barcode04_MRC025_PB_Cluster18_size43_count4</t>
  </si>
  <si>
    <t>UMI_RUN26_barcode08_MRC025_PB_Cluster11_size8_count2</t>
  </si>
  <si>
    <t>STIPSEQ-MRC025-MET-B06-MTPAP</t>
  </si>
  <si>
    <t>UMI_RUN28_barcode03_MRC025_PB_umi251bins_ubs194_rep04_count1</t>
  </si>
  <si>
    <t>UMI_RUN17_barcode04_MRC025_PB_umi471bins_ubs128_rep01_count1</t>
  </si>
  <si>
    <t>STIPSEQ-MRC021-MDW-C09-Chr13-42390217</t>
  </si>
  <si>
    <t>UMI_RUN09_barcode03_MRC021_PB_Cluster52_size16_count2</t>
  </si>
  <si>
    <t>STIPSEQ-MRC021-MEU-E06-ZNF609</t>
  </si>
  <si>
    <t>UMI_RUN09_barcode03_MRC021_PB_Cluster26_size6_count3</t>
  </si>
  <si>
    <t>STIPSEQ-MRC021-MEU-B07</t>
  </si>
  <si>
    <t>UMI_RUN50_barcode06_MRC021_LN_Cluster25_size6_count1</t>
  </si>
  <si>
    <t>STIPSEQ-MRC021-MDW-G08</t>
  </si>
  <si>
    <t>UMI_RUN42_barcode05_MRC021_LN_Cluster3_size8_count1</t>
  </si>
  <si>
    <t>STIPSEQ-MRC021-MDW-B08-DCAF7</t>
  </si>
  <si>
    <t>UMI_RUN42_barcode05_MRC021_LN_Cluster19_size17_count1</t>
  </si>
  <si>
    <t>UMI_RUN09_barcode03_MRC021_PB_Cluster46_size4_count1</t>
  </si>
  <si>
    <t>STIPSEQ-MRC021-MEU-F05-STAT5B</t>
  </si>
  <si>
    <t>UMI_RUN50_barcode06_MRC021_LN_Cluster11_size6_count2</t>
  </si>
  <si>
    <t>UMI_RUN09_barcode03_MRC021_PB_Cluster31_size6_count2</t>
  </si>
  <si>
    <t>STIPSEQ-MRC015-HG-MAK-F07-SNTB1</t>
  </si>
  <si>
    <t>UMI_RUN14_barcode01_MRC015_PB_Cluster9_size62_count5</t>
  </si>
  <si>
    <t>STIPSEQ-MRC015-HG-MAK-E04-Chr1-235032976</t>
  </si>
  <si>
    <t>UMI_RUN33_barcode07_MRC015_LN_Cluster1_size22_count2</t>
  </si>
  <si>
    <t>UMI_RUN31_barcode02_MRC015_PB_Cluster7_size60_count3</t>
  </si>
  <si>
    <t>UMI_RUN14_barcode02_MRC015_PB_Cluster13_size9_count1</t>
  </si>
  <si>
    <t>STIPSEQ-MRC008-HG-MBJ-C02-TAOK1</t>
  </si>
  <si>
    <t>UMI_RUN33_barcode06_MRC008_LN_Cluster8_size4_count1</t>
  </si>
  <si>
    <t>UMI_RUN20_barcode03_MRC008_PB_Cluster19_size3_count1</t>
  </si>
  <si>
    <t>UMI_RUN31_barcode01_MRC008_PB_Cluster11_size6_count1</t>
  </si>
  <si>
    <t>STIPSEQ-MRC008-HG-MBJ-D04-SCML4</t>
  </si>
  <si>
    <t>UMI_RUN31_barcode01_MRC008_PB_Cluster9_size16_count1</t>
  </si>
  <si>
    <t>UMI_RUN20_barcode03_MRC008_PB_Cluster13_size39_count4</t>
  </si>
  <si>
    <t>STIPSEQ-MRC008-HG-MBJ-C09-Chr22-36444750</t>
  </si>
  <si>
    <t>UMI_RUN17_barcode02_MRC008_PB_Cluster2_size11_count3</t>
  </si>
  <si>
    <t>STIPSEQ-MRC008-HG-MBJ-D05</t>
  </si>
  <si>
    <t>UMI_RUN20_barcode03_MRC008_PB_Cluster7_size4_count1</t>
  </si>
  <si>
    <t>STIPSEQ-MRC004-HG-MAY-B04</t>
  </si>
  <si>
    <t>UMI_RUN11_barcode01_MRC004_PB_Cluster24_size7_count1</t>
  </si>
  <si>
    <t>STIPSEQ-MRC004-HG-MAY-D03-ZSWIM5</t>
  </si>
  <si>
    <t>UMI_RUN17_barcode01_MRC004_PB_Cluster29_size12_count2</t>
  </si>
  <si>
    <t>STIPSEQ-MRC004-HG-MAY-C06-Chr1-149845124</t>
  </si>
  <si>
    <t>UMI_RUN11_barcode01_MRC004_PB_Cluster43_size11_count1</t>
  </si>
  <si>
    <t>STIPSEQ-MRC004-HG-MAZ-B08</t>
  </si>
  <si>
    <t>UMI_RUN11_barcode01_MRC004_PB_Cluster37_size11_count1</t>
  </si>
  <si>
    <t>STIPSEQ-MRC004-HG-MCA-D04-CCR5</t>
  </si>
  <si>
    <t>UMI_RUN11_barcode01_MRC004_PB_Cluster40_size12_count1</t>
  </si>
  <si>
    <t>STIPSEQ-MRC004-HG-MAZ-B04-USP14</t>
  </si>
  <si>
    <t>UMI_RUN11_barcode01_MRC004_PB_Cluster64_size15_count1</t>
  </si>
  <si>
    <t>STIPSEQ-MRC004-HG-MAZ-C05-Chr7-17068914</t>
  </si>
  <si>
    <t>UMI_RUN11_barcode01_MRC004_PB_Cluster26_size14_count3</t>
  </si>
  <si>
    <t>STIPSEQ-MRC004-HG-MAY-C04-PEX5</t>
  </si>
  <si>
    <t>UMI_RUN17_barcode01_MRC004_PB_Cluster24_size8_count1</t>
  </si>
  <si>
    <t>STIPSEQ-MRC004-HG-MAY-B03-DNAJC5</t>
  </si>
  <si>
    <t>UMI_RUN11_barcode01_MRC004_PB_Cluster32_size12_count1</t>
  </si>
  <si>
    <t>CIS02_STIPSEQ_G1_MLLT3</t>
  </si>
  <si>
    <t>UMI_RUN08_barcode01_MRC001_PB_Cluster37_size8_count2</t>
  </si>
  <si>
    <t>mapq</t>
  </si>
  <si>
    <t>acc</t>
  </si>
  <si>
    <t>iden</t>
  </si>
  <si>
    <t>sub</t>
  </si>
  <si>
    <t>del</t>
  </si>
  <si>
    <t>ins</t>
  </si>
  <si>
    <t>match</t>
  </si>
  <si>
    <t>read_length</t>
  </si>
  <si>
    <t>length</t>
  </si>
  <si>
    <t>direction</t>
  </si>
  <si>
    <t>aligned_ref_len</t>
  </si>
  <si>
    <t>rend</t>
  </si>
  <si>
    <t>rstart</t>
  </si>
  <si>
    <t>qend</t>
  </si>
  <si>
    <t>qstart</t>
  </si>
  <si>
    <t>ref_coverage</t>
  </si>
  <si>
    <t>coverage</t>
  </si>
  <si>
    <t>Assay</t>
  </si>
  <si>
    <t>Participant</t>
  </si>
  <si>
    <t>ref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</si>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</sst>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00"/>
    <numFmt numFmtId="167" formatCode="0.0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43434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B3B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4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4" fillId="5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0" borderId="12" xfId="0" applyFont="1" applyBorder="1"/>
    <xf numFmtId="0" fontId="4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0" borderId="7" xfId="0" applyFont="1" applyBorder="1"/>
    <xf numFmtId="0" fontId="4" fillId="0" borderId="2" xfId="0" applyFont="1" applyBorder="1"/>
    <xf numFmtId="0" fontId="4" fillId="3" borderId="12" xfId="0" applyFont="1" applyFill="1" applyBorder="1"/>
    <xf numFmtId="0" fontId="4" fillId="0" borderId="1" xfId="0" applyFont="1" applyBorder="1"/>
    <xf numFmtId="0" fontId="4" fillId="0" borderId="4" xfId="0" applyFont="1" applyBorder="1"/>
    <xf numFmtId="0" fontId="4" fillId="3" borderId="2" xfId="0" applyFont="1" applyFill="1" applyBorder="1"/>
    <xf numFmtId="0" fontId="4" fillId="0" borderId="8" xfId="0" applyFont="1" applyBorder="1"/>
    <xf numFmtId="0" fontId="5" fillId="2" borderId="2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2" borderId="2" xfId="0" applyFill="1" applyBorder="1"/>
    <xf numFmtId="0" fontId="6" fillId="12" borderId="15" xfId="0" applyFont="1" applyFill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6" fillId="12" borderId="0" xfId="0" applyFont="1" applyFill="1" applyAlignment="1">
      <alignment vertical="center"/>
    </xf>
    <xf numFmtId="0" fontId="4" fillId="0" borderId="15" xfId="0" applyFont="1" applyBorder="1"/>
    <xf numFmtId="0" fontId="6" fillId="1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67" fontId="4" fillId="0" borderId="11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7" fontId="4" fillId="0" borderId="10" xfId="0" applyNumberFormat="1" applyFont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6" fillId="0" borderId="16" xfId="0" applyFont="1" applyBorder="1"/>
    <xf numFmtId="0" fontId="7" fillId="13" borderId="16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6" xfId="0" applyFont="1" applyBorder="1" applyAlignment="1">
      <alignment wrapText="1"/>
    </xf>
    <xf numFmtId="0" fontId="8" fillId="0" borderId="16" xfId="0" applyFont="1" applyBorder="1"/>
    <xf numFmtId="0" fontId="6" fillId="12" borderId="16" xfId="0" applyFont="1" applyFill="1" applyBorder="1" applyAlignment="1">
      <alignment wrapText="1"/>
    </xf>
    <xf numFmtId="0" fontId="6" fillId="12" borderId="16" xfId="0" applyFont="1" applyFill="1" applyBorder="1"/>
    <xf numFmtId="0" fontId="6" fillId="12" borderId="16" xfId="0" quotePrefix="1" applyFont="1" applyFill="1" applyBorder="1"/>
    <xf numFmtId="0" fontId="6" fillId="0" borderId="16" xfId="0" applyFont="1" applyBorder="1" applyAlignment="1">
      <alignment wrapText="1"/>
    </xf>
    <xf numFmtId="0" fontId="6" fillId="0" borderId="16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14</xdr:row>
      <xdr:rowOff>91440</xdr:rowOff>
    </xdr:from>
    <xdr:to>
      <xdr:col>3</xdr:col>
      <xdr:colOff>565000</xdr:colOff>
      <xdr:row>27</xdr:row>
      <xdr:rowOff>86475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671DF-41D5-4187-9D25-AFE4D4C61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" y="2659380"/>
          <a:ext cx="2477620" cy="2372475"/>
        </a:xfrm>
        <a:prstGeom prst="rect">
          <a:avLst/>
        </a:prstGeom>
      </xdr:spPr>
    </xdr:pic>
    <xdr:clientData/>
  </xdr:twoCellAnchor>
  <xdr:twoCellAnchor editAs="oneCell">
    <xdr:from>
      <xdr:col>3</xdr:col>
      <xdr:colOff>565000</xdr:colOff>
      <xdr:row>14</xdr:row>
      <xdr:rowOff>93344</xdr:rowOff>
    </xdr:from>
    <xdr:to>
      <xdr:col>7</xdr:col>
      <xdr:colOff>177501</xdr:colOff>
      <xdr:row>27</xdr:row>
      <xdr:rowOff>114351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8B9FCB-56BC-499D-8B5E-E36E6796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75740" y="2661284"/>
          <a:ext cx="2439521" cy="2398447"/>
        </a:xfrm>
        <a:prstGeom prst="rect">
          <a:avLst/>
        </a:prstGeom>
      </xdr:spPr>
    </xdr:pic>
    <xdr:clientData/>
  </xdr:twoCellAnchor>
  <xdr:twoCellAnchor editAs="oneCell">
    <xdr:from>
      <xdr:col>10</xdr:col>
      <xdr:colOff>91440</xdr:colOff>
      <xdr:row>14</xdr:row>
      <xdr:rowOff>93346</xdr:rowOff>
    </xdr:from>
    <xdr:to>
      <xdr:col>14</xdr:col>
      <xdr:colOff>115026</xdr:colOff>
      <xdr:row>27</xdr:row>
      <xdr:rowOff>84828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98A0AD-2E78-4FC9-9064-674A8819D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440" y="2661286"/>
          <a:ext cx="2461986" cy="2368922"/>
        </a:xfrm>
        <a:prstGeom prst="rect">
          <a:avLst/>
        </a:prstGeom>
      </xdr:spPr>
    </xdr:pic>
    <xdr:clientData/>
  </xdr:twoCellAnchor>
  <xdr:twoCellAnchor editAs="oneCell">
    <xdr:from>
      <xdr:col>14</xdr:col>
      <xdr:colOff>138280</xdr:colOff>
      <xdr:row>14</xdr:row>
      <xdr:rowOff>91440</xdr:rowOff>
    </xdr:from>
    <xdr:to>
      <xdr:col>18</xdr:col>
      <xdr:colOff>143006</xdr:colOff>
      <xdr:row>27</xdr:row>
      <xdr:rowOff>101973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7E05D9-0B27-4117-8710-0391DD382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72680" y="2659380"/>
          <a:ext cx="2443126" cy="2387973"/>
        </a:xfrm>
        <a:prstGeom prst="rect">
          <a:avLst/>
        </a:prstGeom>
      </xdr:spPr>
    </xdr:pic>
    <xdr:clientData/>
  </xdr:twoCellAnchor>
  <xdr:twoCellAnchor>
    <xdr:from>
      <xdr:col>3</xdr:col>
      <xdr:colOff>449580</xdr:colOff>
      <xdr:row>16</xdr:row>
      <xdr:rowOff>175260</xdr:rowOff>
    </xdr:from>
    <xdr:to>
      <xdr:col>4</xdr:col>
      <xdr:colOff>68580</xdr:colOff>
      <xdr:row>16</xdr:row>
      <xdr:rowOff>175260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A0627988-E2D6-779A-684B-13B82BE21470}"/>
            </a:ext>
          </a:extLst>
        </xdr:cNvPr>
        <xdr:cNvCxnSpPr/>
      </xdr:nvCxnSpPr>
      <xdr:spPr>
        <a:xfrm>
          <a:off x="2560320" y="3108960"/>
          <a:ext cx="40386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</xdr:colOff>
      <xdr:row>17</xdr:row>
      <xdr:rowOff>0</xdr:rowOff>
    </xdr:from>
    <xdr:to>
      <xdr:col>14</xdr:col>
      <xdr:colOff>434340</xdr:colOff>
      <xdr:row>17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9AE2D351-BF70-4B26-AEBA-24F46340E433}"/>
            </a:ext>
          </a:extLst>
        </xdr:cNvPr>
        <xdr:cNvCxnSpPr/>
      </xdr:nvCxnSpPr>
      <xdr:spPr>
        <a:xfrm>
          <a:off x="8564880" y="3116580"/>
          <a:ext cx="40386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4C5B-7D6E-4A5B-93E2-79B8EC4DAA67}">
  <dimension ref="A1:F32"/>
  <sheetViews>
    <sheetView workbookViewId="0">
      <selection activeCell="A3" sqref="A3:A7"/>
    </sheetView>
  </sheetViews>
  <sheetFormatPr defaultRowHeight="14.4" x14ac:dyDescent="0.3"/>
  <cols>
    <col min="1" max="5" width="15.6640625" customWidth="1"/>
    <col min="6" max="6" width="11.6640625" customWidth="1"/>
  </cols>
  <sheetData>
    <row r="1" spans="1:6" x14ac:dyDescent="0.3">
      <c r="A1" s="19" t="s">
        <v>0</v>
      </c>
      <c r="B1" s="1"/>
    </row>
    <row r="2" spans="1:6" x14ac:dyDescent="0.3">
      <c r="A2" s="6"/>
      <c r="B2" s="6" t="s">
        <v>1</v>
      </c>
      <c r="C2" s="6" t="s">
        <v>2</v>
      </c>
      <c r="D2" s="6" t="s">
        <v>1</v>
      </c>
      <c r="E2" s="6" t="s">
        <v>2</v>
      </c>
    </row>
    <row r="3" spans="1:6" x14ac:dyDescent="0.3">
      <c r="A3" s="4" t="s">
        <v>3</v>
      </c>
      <c r="B3" s="4">
        <v>84.8</v>
      </c>
      <c r="C3" s="4">
        <v>75.900000000000006</v>
      </c>
      <c r="D3" s="4">
        <v>71.7</v>
      </c>
      <c r="E3" s="4">
        <v>44</v>
      </c>
    </row>
    <row r="4" spans="1:6" x14ac:dyDescent="0.3">
      <c r="A4" s="4" t="s">
        <v>4</v>
      </c>
      <c r="B4" s="4">
        <v>83.4</v>
      </c>
      <c r="C4" s="4">
        <v>69.7</v>
      </c>
      <c r="D4" s="4">
        <v>77</v>
      </c>
      <c r="E4" s="4">
        <v>59.6</v>
      </c>
    </row>
    <row r="5" spans="1:6" x14ac:dyDescent="0.3">
      <c r="A5" s="4" t="s">
        <v>5</v>
      </c>
      <c r="B5" s="4">
        <v>84.6</v>
      </c>
      <c r="C5" s="4">
        <v>69.3</v>
      </c>
      <c r="D5" s="4">
        <v>77.2</v>
      </c>
      <c r="E5" s="4">
        <v>44.2</v>
      </c>
    </row>
    <row r="6" spans="1:6" x14ac:dyDescent="0.3">
      <c r="A6" s="4" t="s">
        <v>6</v>
      </c>
      <c r="B6" s="4">
        <v>93.9</v>
      </c>
      <c r="C6" s="4">
        <v>87.2</v>
      </c>
      <c r="D6" s="4">
        <v>74.599999999999994</v>
      </c>
      <c r="E6" s="4">
        <v>47.1</v>
      </c>
    </row>
    <row r="7" spans="1:6" x14ac:dyDescent="0.3">
      <c r="A7" s="4" t="s">
        <v>7</v>
      </c>
      <c r="B7" s="4">
        <v>90.2</v>
      </c>
      <c r="C7" s="4">
        <v>80.900000000000006</v>
      </c>
      <c r="D7" s="4">
        <v>85.1</v>
      </c>
      <c r="E7" s="4">
        <v>73.400000000000006</v>
      </c>
    </row>
    <row r="9" spans="1:6" x14ac:dyDescent="0.3">
      <c r="A9" s="2" t="s">
        <v>8</v>
      </c>
      <c r="B9" s="1"/>
      <c r="C9" s="1"/>
    </row>
    <row r="10" spans="1:6" x14ac:dyDescent="0.3">
      <c r="A10" s="87" t="s">
        <v>9</v>
      </c>
      <c r="B10" s="87"/>
      <c r="C10" s="87"/>
      <c r="E10" s="88" t="s">
        <v>10</v>
      </c>
      <c r="F10" s="88"/>
    </row>
    <row r="11" spans="1:6" x14ac:dyDescent="0.3">
      <c r="A11" s="66"/>
      <c r="B11" s="66" t="s">
        <v>11</v>
      </c>
      <c r="C11" s="66" t="s">
        <v>12</v>
      </c>
      <c r="E11" s="7" t="s">
        <v>11</v>
      </c>
      <c r="F11" s="7" t="s">
        <v>12</v>
      </c>
    </row>
    <row r="12" spans="1:6" x14ac:dyDescent="0.3">
      <c r="A12" s="67" t="s">
        <v>3</v>
      </c>
      <c r="B12" s="68">
        <v>10.4</v>
      </c>
      <c r="C12" s="68">
        <v>5.5</v>
      </c>
      <c r="E12" s="5">
        <v>20</v>
      </c>
      <c r="F12" s="5">
        <v>6</v>
      </c>
    </row>
    <row r="13" spans="1:6" x14ac:dyDescent="0.3">
      <c r="A13" s="67" t="s">
        <v>4</v>
      </c>
      <c r="B13" s="68">
        <v>10.6</v>
      </c>
      <c r="C13" s="68">
        <v>2.5299999999999998</v>
      </c>
      <c r="E13" s="5">
        <v>22</v>
      </c>
      <c r="F13" s="5">
        <v>2</v>
      </c>
    </row>
    <row r="14" spans="1:6" x14ac:dyDescent="0.3">
      <c r="A14" s="67" t="s">
        <v>5</v>
      </c>
      <c r="B14" s="68">
        <v>8.1999999999999993</v>
      </c>
      <c r="C14" s="68">
        <v>3.46</v>
      </c>
      <c r="E14" s="5">
        <v>19</v>
      </c>
      <c r="F14" s="5">
        <v>2</v>
      </c>
    </row>
    <row r="15" spans="1:6" x14ac:dyDescent="0.3">
      <c r="A15" s="67" t="s">
        <v>6</v>
      </c>
      <c r="B15" s="68">
        <v>8.61</v>
      </c>
      <c r="C15" s="68">
        <v>11.2</v>
      </c>
      <c r="E15" s="5">
        <v>26</v>
      </c>
      <c r="F15" s="5">
        <v>5</v>
      </c>
    </row>
    <row r="16" spans="1:6" x14ac:dyDescent="0.3">
      <c r="A16" s="67" t="s">
        <v>7</v>
      </c>
      <c r="B16" s="68">
        <v>19.600000000000001</v>
      </c>
      <c r="C16" s="68">
        <v>22.3</v>
      </c>
      <c r="E16" s="5">
        <v>41</v>
      </c>
      <c r="F16" s="5">
        <v>40</v>
      </c>
    </row>
    <row r="18" spans="1:4" x14ac:dyDescent="0.3">
      <c r="A18" s="3" t="s">
        <v>13</v>
      </c>
    </row>
    <row r="19" spans="1:4" x14ac:dyDescent="0.3">
      <c r="A19" s="8"/>
      <c r="B19" s="66" t="s">
        <v>14</v>
      </c>
      <c r="C19" s="66" t="s">
        <v>12</v>
      </c>
    </row>
    <row r="20" spans="1:4" x14ac:dyDescent="0.3">
      <c r="A20" s="67" t="s">
        <v>3</v>
      </c>
      <c r="B20" s="68">
        <v>9.35</v>
      </c>
      <c r="C20" s="68">
        <v>4.0999999999999996</v>
      </c>
    </row>
    <row r="21" spans="1:4" x14ac:dyDescent="0.3">
      <c r="A21" s="67" t="s">
        <v>4</v>
      </c>
      <c r="B21" s="68">
        <v>12.95</v>
      </c>
      <c r="C21" s="68">
        <v>16.2</v>
      </c>
    </row>
    <row r="22" spans="1:4" x14ac:dyDescent="0.3">
      <c r="A22" s="67" t="s">
        <v>5</v>
      </c>
      <c r="B22" s="68">
        <v>13.2</v>
      </c>
      <c r="C22" s="68">
        <v>0</v>
      </c>
    </row>
    <row r="23" spans="1:4" x14ac:dyDescent="0.3">
      <c r="A23" s="67" t="s">
        <v>6</v>
      </c>
      <c r="B23" s="68">
        <v>9.1999999999999993</v>
      </c>
      <c r="C23" s="68">
        <v>14.4</v>
      </c>
    </row>
    <row r="24" spans="1:4" x14ac:dyDescent="0.3">
      <c r="A24" s="67" t="s">
        <v>7</v>
      </c>
      <c r="B24" s="68">
        <v>7.6</v>
      </c>
      <c r="C24" s="68">
        <v>7.6</v>
      </c>
    </row>
    <row r="26" spans="1:4" x14ac:dyDescent="0.3">
      <c r="A26" s="69" t="s">
        <v>15</v>
      </c>
    </row>
    <row r="27" spans="1:4" x14ac:dyDescent="0.3">
      <c r="A27" s="66"/>
      <c r="B27" s="66" t="s">
        <v>16</v>
      </c>
      <c r="C27" s="66" t="s">
        <v>17</v>
      </c>
      <c r="D27" s="7" t="s">
        <v>18</v>
      </c>
    </row>
    <row r="28" spans="1:4" x14ac:dyDescent="0.3">
      <c r="A28" s="67" t="s">
        <v>3</v>
      </c>
      <c r="B28" s="68">
        <v>11</v>
      </c>
      <c r="C28" s="68">
        <v>7.7</v>
      </c>
      <c r="D28" s="9">
        <f>AVERAGE(B28:C28)</f>
        <v>9.35</v>
      </c>
    </row>
    <row r="29" spans="1:4" x14ac:dyDescent="0.3">
      <c r="A29" s="67" t="s">
        <v>4</v>
      </c>
      <c r="B29" s="68">
        <v>11.2</v>
      </c>
      <c r="C29" s="68">
        <v>14.7</v>
      </c>
      <c r="D29" s="9">
        <f t="shared" ref="D29:D32" si="0">AVERAGE(B29:C29)</f>
        <v>12.95</v>
      </c>
    </row>
    <row r="30" spans="1:4" x14ac:dyDescent="0.3">
      <c r="A30" s="67" t="s">
        <v>5</v>
      </c>
      <c r="B30" s="68">
        <v>14.3</v>
      </c>
      <c r="C30" s="68">
        <v>12.1</v>
      </c>
      <c r="D30" s="9">
        <f t="shared" si="0"/>
        <v>13.2</v>
      </c>
    </row>
    <row r="31" spans="1:4" x14ac:dyDescent="0.3">
      <c r="A31" s="67" t="s">
        <v>6</v>
      </c>
      <c r="B31" s="68">
        <v>8.1</v>
      </c>
      <c r="C31" s="68">
        <v>10.3</v>
      </c>
      <c r="D31" s="9">
        <f t="shared" si="0"/>
        <v>9.1999999999999993</v>
      </c>
    </row>
    <row r="32" spans="1:4" x14ac:dyDescent="0.3">
      <c r="A32" s="67" t="s">
        <v>7</v>
      </c>
      <c r="B32" s="68">
        <v>8.9</v>
      </c>
      <c r="C32" s="68">
        <v>6.3</v>
      </c>
      <c r="D32" s="9">
        <f t="shared" si="0"/>
        <v>7.6</v>
      </c>
    </row>
  </sheetData>
  <mergeCells count="2">
    <mergeCell ref="A10:C10"/>
    <mergeCell ref="E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DB87-2FCB-47A7-B0B3-C93F8935425F}">
  <dimension ref="A1:R18"/>
  <sheetViews>
    <sheetView workbookViewId="0"/>
  </sheetViews>
  <sheetFormatPr defaultRowHeight="14.4" x14ac:dyDescent="0.3"/>
  <cols>
    <col min="1" max="1" width="37.88671875" bestFit="1" customWidth="1"/>
    <col min="2" max="2" width="10.44140625" bestFit="1" customWidth="1"/>
    <col min="11" max="11" width="13.5546875" bestFit="1" customWidth="1"/>
    <col min="12" max="13" width="13.109375" bestFit="1" customWidth="1"/>
    <col min="14" max="14" width="12" bestFit="1" customWidth="1"/>
  </cols>
  <sheetData>
    <row r="1" spans="1:18" x14ac:dyDescent="0.3">
      <c r="A1" s="1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3">
      <c r="A2" s="11" t="s">
        <v>20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  <c r="G2" s="11" t="s">
        <v>26</v>
      </c>
      <c r="H2" s="11" t="s">
        <v>27</v>
      </c>
      <c r="I2" s="11" t="s">
        <v>28</v>
      </c>
      <c r="J2" s="11" t="s">
        <v>29</v>
      </c>
      <c r="K2" s="11" t="s">
        <v>30</v>
      </c>
      <c r="L2" s="11" t="s">
        <v>31</v>
      </c>
      <c r="M2" s="11" t="s">
        <v>32</v>
      </c>
      <c r="N2" s="11" t="s">
        <v>33</v>
      </c>
      <c r="O2" s="11" t="s">
        <v>34</v>
      </c>
      <c r="P2" s="11" t="s">
        <v>35</v>
      </c>
      <c r="Q2" s="11" t="s">
        <v>36</v>
      </c>
      <c r="R2" s="11" t="s">
        <v>37</v>
      </c>
    </row>
    <row r="3" spans="1:18" x14ac:dyDescent="0.3">
      <c r="A3" s="4" t="s">
        <v>3</v>
      </c>
      <c r="B3" s="12">
        <v>20</v>
      </c>
      <c r="C3" s="12">
        <v>1</v>
      </c>
      <c r="D3" s="12">
        <v>19</v>
      </c>
      <c r="E3" s="12">
        <v>0</v>
      </c>
      <c r="F3" s="12">
        <v>8</v>
      </c>
      <c r="G3" s="12">
        <v>12</v>
      </c>
      <c r="H3" s="12">
        <v>0</v>
      </c>
      <c r="I3" s="12">
        <v>2</v>
      </c>
      <c r="J3" s="12">
        <v>9</v>
      </c>
      <c r="K3" s="12">
        <v>0</v>
      </c>
      <c r="L3" s="12">
        <v>2</v>
      </c>
      <c r="M3" s="12">
        <v>9</v>
      </c>
      <c r="N3" s="12">
        <v>9</v>
      </c>
      <c r="O3" s="12"/>
      <c r="P3" s="12">
        <v>0</v>
      </c>
      <c r="Q3" s="12">
        <v>7</v>
      </c>
      <c r="R3" s="12">
        <v>20</v>
      </c>
    </row>
    <row r="4" spans="1:18" x14ac:dyDescent="0.3">
      <c r="A4" s="4" t="s">
        <v>4</v>
      </c>
      <c r="B4" s="12">
        <v>22</v>
      </c>
      <c r="C4" s="12">
        <v>0</v>
      </c>
      <c r="D4" s="12">
        <v>22</v>
      </c>
      <c r="E4" s="12">
        <v>0</v>
      </c>
      <c r="F4" s="12">
        <v>3</v>
      </c>
      <c r="G4" s="12">
        <v>19</v>
      </c>
      <c r="H4" s="12">
        <v>0</v>
      </c>
      <c r="I4" s="12">
        <v>1</v>
      </c>
      <c r="J4" s="12">
        <v>4</v>
      </c>
      <c r="K4" s="12">
        <v>0</v>
      </c>
      <c r="L4" s="12">
        <v>1</v>
      </c>
      <c r="M4" s="12">
        <v>4</v>
      </c>
      <c r="N4" s="12">
        <v>17</v>
      </c>
      <c r="O4" s="12"/>
      <c r="P4" s="12">
        <v>0</v>
      </c>
      <c r="Q4" s="12">
        <v>11</v>
      </c>
      <c r="R4" s="12">
        <v>21</v>
      </c>
    </row>
    <row r="5" spans="1:18" x14ac:dyDescent="0.3">
      <c r="A5" s="4" t="s">
        <v>5</v>
      </c>
      <c r="B5" s="12">
        <v>19</v>
      </c>
      <c r="C5" s="12">
        <v>2</v>
      </c>
      <c r="D5" s="12">
        <v>17</v>
      </c>
      <c r="E5" s="12">
        <v>0</v>
      </c>
      <c r="F5" s="12">
        <v>13</v>
      </c>
      <c r="G5" s="12">
        <v>6</v>
      </c>
      <c r="H5" s="12">
        <v>0</v>
      </c>
      <c r="I5" s="12">
        <v>2</v>
      </c>
      <c r="J5" s="12">
        <v>13</v>
      </c>
      <c r="K5" s="12">
        <v>0</v>
      </c>
      <c r="L5" s="12">
        <v>2</v>
      </c>
      <c r="M5" s="12">
        <v>13</v>
      </c>
      <c r="N5" s="12">
        <v>4</v>
      </c>
      <c r="O5" s="12"/>
      <c r="P5" s="12">
        <v>0</v>
      </c>
      <c r="Q5" s="12">
        <v>1</v>
      </c>
      <c r="R5" s="12">
        <v>19</v>
      </c>
    </row>
    <row r="6" spans="1:18" x14ac:dyDescent="0.3">
      <c r="A6" s="4" t="s">
        <v>6</v>
      </c>
      <c r="B6" s="12">
        <v>26</v>
      </c>
      <c r="C6" s="12">
        <v>14</v>
      </c>
      <c r="D6" s="12">
        <v>12</v>
      </c>
      <c r="E6" s="12">
        <v>0</v>
      </c>
      <c r="F6" s="12">
        <v>16</v>
      </c>
      <c r="G6" s="12">
        <v>10</v>
      </c>
      <c r="H6" s="12">
        <v>0</v>
      </c>
      <c r="I6" s="12">
        <v>0</v>
      </c>
      <c r="J6" s="12">
        <v>9</v>
      </c>
      <c r="K6" s="12">
        <v>0</v>
      </c>
      <c r="L6" s="12">
        <v>0</v>
      </c>
      <c r="M6" s="12">
        <v>9</v>
      </c>
      <c r="N6" s="12">
        <v>17</v>
      </c>
      <c r="O6" s="12"/>
      <c r="P6" s="12">
        <v>0</v>
      </c>
      <c r="Q6" s="12">
        <v>1</v>
      </c>
      <c r="R6" s="12">
        <v>26</v>
      </c>
    </row>
    <row r="7" spans="1:18" ht="15" thickBot="1" x14ac:dyDescent="0.35">
      <c r="A7" s="70" t="s">
        <v>7</v>
      </c>
      <c r="B7" s="13">
        <v>41</v>
      </c>
      <c r="C7" s="13">
        <v>7</v>
      </c>
      <c r="D7" s="13">
        <v>34</v>
      </c>
      <c r="E7" s="13">
        <v>6</v>
      </c>
      <c r="F7" s="13">
        <v>29</v>
      </c>
      <c r="G7" s="13">
        <v>6</v>
      </c>
      <c r="H7" s="13">
        <v>0</v>
      </c>
      <c r="I7" s="13">
        <v>6</v>
      </c>
      <c r="J7" s="13">
        <v>9</v>
      </c>
      <c r="K7" s="13">
        <v>0</v>
      </c>
      <c r="L7" s="13">
        <v>6</v>
      </c>
      <c r="M7" s="13">
        <v>9</v>
      </c>
      <c r="N7" s="13">
        <v>26</v>
      </c>
      <c r="O7" s="13"/>
      <c r="P7" s="13">
        <v>2</v>
      </c>
      <c r="Q7" s="13">
        <v>2</v>
      </c>
      <c r="R7" s="13">
        <v>40</v>
      </c>
    </row>
    <row r="8" spans="1:18" x14ac:dyDescent="0.3">
      <c r="A8" s="14" t="s">
        <v>38</v>
      </c>
      <c r="B8" s="14">
        <f>SUM(B3:B7)</f>
        <v>128</v>
      </c>
      <c r="C8" s="15">
        <f t="shared" ref="C8:R8" si="0">SUM(C3:C7)</f>
        <v>24</v>
      </c>
      <c r="D8" s="15">
        <f t="shared" si="0"/>
        <v>104</v>
      </c>
      <c r="E8" s="15">
        <f t="shared" si="0"/>
        <v>6</v>
      </c>
      <c r="F8" s="15">
        <f t="shared" si="0"/>
        <v>69</v>
      </c>
      <c r="G8" s="15">
        <f t="shared" si="0"/>
        <v>53</v>
      </c>
      <c r="H8" s="15">
        <f t="shared" si="0"/>
        <v>0</v>
      </c>
      <c r="I8" s="15">
        <f t="shared" si="0"/>
        <v>11</v>
      </c>
      <c r="J8" s="15">
        <f t="shared" si="0"/>
        <v>44</v>
      </c>
      <c r="K8" s="15">
        <f t="shared" si="0"/>
        <v>0</v>
      </c>
      <c r="L8" s="15">
        <f t="shared" si="0"/>
        <v>11</v>
      </c>
      <c r="M8" s="15">
        <f t="shared" si="0"/>
        <v>44</v>
      </c>
      <c r="N8" s="15">
        <f t="shared" si="0"/>
        <v>73</v>
      </c>
      <c r="O8" s="15"/>
      <c r="P8" s="15">
        <f t="shared" si="0"/>
        <v>2</v>
      </c>
      <c r="Q8" s="15">
        <f t="shared" si="0"/>
        <v>22</v>
      </c>
      <c r="R8" s="15">
        <f t="shared" si="0"/>
        <v>126</v>
      </c>
    </row>
    <row r="9" spans="1:18" x14ac:dyDescent="0.3">
      <c r="A9" s="16" t="s">
        <v>39</v>
      </c>
      <c r="B9" s="12"/>
      <c r="C9" s="17">
        <f>(C8/$B$8)*100</f>
        <v>18.75</v>
      </c>
      <c r="D9" s="17">
        <f t="shared" ref="D9:R9" si="1">(D8/$B$8)*100</f>
        <v>81.25</v>
      </c>
      <c r="E9" s="18">
        <f t="shared" si="1"/>
        <v>4.6875</v>
      </c>
      <c r="F9" s="18">
        <f t="shared" si="1"/>
        <v>53.90625</v>
      </c>
      <c r="G9" s="18">
        <f t="shared" si="1"/>
        <v>41.40625</v>
      </c>
      <c r="H9" s="18">
        <f t="shared" si="1"/>
        <v>0</v>
      </c>
      <c r="I9" s="18">
        <f t="shared" si="1"/>
        <v>8.59375</v>
      </c>
      <c r="J9" s="18">
        <f t="shared" si="1"/>
        <v>34.375</v>
      </c>
      <c r="K9" s="18">
        <f t="shared" si="1"/>
        <v>0</v>
      </c>
      <c r="L9" s="17">
        <f t="shared" si="1"/>
        <v>8.59375</v>
      </c>
      <c r="M9" s="17">
        <f t="shared" si="1"/>
        <v>34.375</v>
      </c>
      <c r="N9" s="17">
        <f t="shared" si="1"/>
        <v>57.03125</v>
      </c>
      <c r="O9" s="17"/>
      <c r="P9" s="18">
        <f t="shared" si="1"/>
        <v>1.5625</v>
      </c>
      <c r="Q9" s="18">
        <f t="shared" si="1"/>
        <v>17.1875</v>
      </c>
      <c r="R9" s="18">
        <f t="shared" si="1"/>
        <v>98.4375</v>
      </c>
    </row>
    <row r="10" spans="1:18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x14ac:dyDescent="0.3">
      <c r="A11" s="11" t="s">
        <v>40</v>
      </c>
      <c r="B11" s="11" t="s">
        <v>21</v>
      </c>
      <c r="C11" s="11" t="s">
        <v>22</v>
      </c>
      <c r="D11" s="11" t="s">
        <v>23</v>
      </c>
      <c r="E11" s="11" t="s">
        <v>24</v>
      </c>
      <c r="F11" s="11" t="s">
        <v>25</v>
      </c>
      <c r="G11" s="11" t="s">
        <v>26</v>
      </c>
      <c r="H11" s="11" t="s">
        <v>27</v>
      </c>
      <c r="I11" s="11" t="s">
        <v>28</v>
      </c>
      <c r="J11" s="11" t="s">
        <v>29</v>
      </c>
      <c r="K11" s="11" t="s">
        <v>30</v>
      </c>
      <c r="L11" s="11" t="s">
        <v>31</v>
      </c>
      <c r="M11" s="11" t="s">
        <v>32</v>
      </c>
      <c r="N11" s="11" t="s">
        <v>33</v>
      </c>
      <c r="O11" s="11" t="s">
        <v>34</v>
      </c>
      <c r="P11" s="11" t="s">
        <v>35</v>
      </c>
      <c r="Q11" s="11" t="s">
        <v>36</v>
      </c>
      <c r="R11" s="11" t="s">
        <v>37</v>
      </c>
    </row>
    <row r="12" spans="1:18" x14ac:dyDescent="0.3">
      <c r="A12" s="4" t="s">
        <v>3</v>
      </c>
      <c r="B12" s="12">
        <v>6</v>
      </c>
      <c r="C12" s="12">
        <v>0</v>
      </c>
      <c r="D12" s="12">
        <v>6</v>
      </c>
      <c r="E12" s="12">
        <v>0</v>
      </c>
      <c r="F12" s="12">
        <v>5</v>
      </c>
      <c r="G12" s="12">
        <v>1</v>
      </c>
      <c r="H12" s="12">
        <v>0</v>
      </c>
      <c r="I12" s="12">
        <v>3</v>
      </c>
      <c r="J12" s="12">
        <v>1</v>
      </c>
      <c r="K12" s="12">
        <v>0</v>
      </c>
      <c r="L12" s="12">
        <v>3</v>
      </c>
      <c r="M12" s="12">
        <v>1</v>
      </c>
      <c r="N12" s="12">
        <v>2</v>
      </c>
      <c r="O12" s="12">
        <v>0</v>
      </c>
      <c r="P12" s="12">
        <v>0</v>
      </c>
      <c r="Q12" s="12">
        <v>0</v>
      </c>
      <c r="R12" s="12">
        <v>6</v>
      </c>
    </row>
    <row r="13" spans="1:18" x14ac:dyDescent="0.3">
      <c r="A13" s="4" t="s">
        <v>4</v>
      </c>
      <c r="B13" s="12">
        <v>2</v>
      </c>
      <c r="C13" s="12">
        <v>0</v>
      </c>
      <c r="D13" s="12">
        <v>2</v>
      </c>
      <c r="E13" s="12">
        <v>0</v>
      </c>
      <c r="F13" s="12">
        <v>2</v>
      </c>
      <c r="G13" s="12">
        <v>0</v>
      </c>
      <c r="H13" s="12">
        <v>0</v>
      </c>
      <c r="I13" s="12">
        <v>1</v>
      </c>
      <c r="J13" s="12">
        <v>1</v>
      </c>
      <c r="K13" s="12">
        <v>0</v>
      </c>
      <c r="L13" s="12">
        <v>1</v>
      </c>
      <c r="M13" s="12">
        <v>1</v>
      </c>
      <c r="N13" s="12">
        <v>0</v>
      </c>
      <c r="O13" s="12">
        <v>0</v>
      </c>
      <c r="P13" s="12">
        <v>0</v>
      </c>
      <c r="Q13" s="12">
        <v>0</v>
      </c>
      <c r="R13" s="12">
        <v>2</v>
      </c>
    </row>
    <row r="14" spans="1:18" x14ac:dyDescent="0.3">
      <c r="A14" s="4" t="s">
        <v>5</v>
      </c>
      <c r="B14" s="12">
        <v>2</v>
      </c>
      <c r="C14" s="12">
        <v>0</v>
      </c>
      <c r="D14" s="12">
        <v>2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2</v>
      </c>
      <c r="K14" s="12">
        <v>0</v>
      </c>
      <c r="L14" s="12">
        <v>0</v>
      </c>
      <c r="M14" s="12">
        <v>2</v>
      </c>
      <c r="N14" s="12">
        <v>0</v>
      </c>
      <c r="O14" s="12">
        <v>0</v>
      </c>
      <c r="P14" s="12">
        <v>1</v>
      </c>
      <c r="Q14" s="12">
        <v>0</v>
      </c>
      <c r="R14" s="12">
        <v>2</v>
      </c>
    </row>
    <row r="15" spans="1:18" x14ac:dyDescent="0.3">
      <c r="A15" s="4" t="s">
        <v>6</v>
      </c>
      <c r="B15" s="12">
        <v>5</v>
      </c>
      <c r="C15" s="12">
        <v>1</v>
      </c>
      <c r="D15" s="12">
        <v>4</v>
      </c>
      <c r="E15" s="12">
        <v>0</v>
      </c>
      <c r="F15" s="12">
        <v>5</v>
      </c>
      <c r="G15" s="12">
        <v>0</v>
      </c>
      <c r="H15" s="12">
        <v>0</v>
      </c>
      <c r="I15" s="12">
        <v>0</v>
      </c>
      <c r="J15" s="12">
        <v>2</v>
      </c>
      <c r="K15" s="12">
        <v>0</v>
      </c>
      <c r="L15" s="12">
        <v>0</v>
      </c>
      <c r="M15" s="12">
        <v>2</v>
      </c>
      <c r="N15" s="12">
        <v>3</v>
      </c>
      <c r="O15" s="12">
        <v>0</v>
      </c>
      <c r="P15" s="12">
        <v>0</v>
      </c>
      <c r="Q15" s="12">
        <v>0</v>
      </c>
      <c r="R15" s="12">
        <v>5</v>
      </c>
    </row>
    <row r="16" spans="1:18" ht="15" thickBot="1" x14ac:dyDescent="0.35">
      <c r="A16" s="70" t="s">
        <v>7</v>
      </c>
      <c r="B16" s="13">
        <v>40</v>
      </c>
      <c r="C16" s="13">
        <v>4</v>
      </c>
      <c r="D16" s="13">
        <v>36</v>
      </c>
      <c r="E16" s="13">
        <v>7</v>
      </c>
      <c r="F16" s="13">
        <v>32</v>
      </c>
      <c r="G16" s="13">
        <v>0</v>
      </c>
      <c r="H16" s="13">
        <v>1</v>
      </c>
      <c r="I16" s="13">
        <v>25</v>
      </c>
      <c r="J16" s="13">
        <v>7</v>
      </c>
      <c r="K16" s="13">
        <v>6</v>
      </c>
      <c r="L16" s="13">
        <v>19</v>
      </c>
      <c r="M16" s="13">
        <v>1</v>
      </c>
      <c r="N16" s="13">
        <v>14</v>
      </c>
      <c r="O16" s="13">
        <v>0</v>
      </c>
      <c r="P16" s="13">
        <v>3</v>
      </c>
      <c r="Q16" s="13">
        <v>1</v>
      </c>
      <c r="R16" s="13">
        <v>40</v>
      </c>
    </row>
    <row r="17" spans="1:18" x14ac:dyDescent="0.3">
      <c r="A17" s="14" t="s">
        <v>38</v>
      </c>
      <c r="B17" s="14">
        <f>SUM(B12:B16)</f>
        <v>55</v>
      </c>
      <c r="C17" s="15">
        <f t="shared" ref="C17:R17" si="2">SUM(C12:C16)</f>
        <v>5</v>
      </c>
      <c r="D17" s="15">
        <f t="shared" si="2"/>
        <v>50</v>
      </c>
      <c r="E17" s="15">
        <f t="shared" si="2"/>
        <v>7</v>
      </c>
      <c r="F17" s="15">
        <f t="shared" si="2"/>
        <v>46</v>
      </c>
      <c r="G17" s="15">
        <f t="shared" si="2"/>
        <v>1</v>
      </c>
      <c r="H17" s="15">
        <f t="shared" si="2"/>
        <v>1</v>
      </c>
      <c r="I17" s="15">
        <f t="shared" si="2"/>
        <v>29</v>
      </c>
      <c r="J17" s="15">
        <f t="shared" si="2"/>
        <v>13</v>
      </c>
      <c r="K17" s="15">
        <f t="shared" si="2"/>
        <v>6</v>
      </c>
      <c r="L17" s="15">
        <f t="shared" si="2"/>
        <v>23</v>
      </c>
      <c r="M17" s="15">
        <f t="shared" si="2"/>
        <v>7</v>
      </c>
      <c r="N17" s="15">
        <f t="shared" si="2"/>
        <v>19</v>
      </c>
      <c r="O17" s="15">
        <f t="shared" si="2"/>
        <v>0</v>
      </c>
      <c r="P17" s="15">
        <f t="shared" si="2"/>
        <v>4</v>
      </c>
      <c r="Q17" s="15">
        <f t="shared" si="2"/>
        <v>1</v>
      </c>
      <c r="R17" s="15">
        <f t="shared" si="2"/>
        <v>55</v>
      </c>
    </row>
    <row r="18" spans="1:18" x14ac:dyDescent="0.3">
      <c r="A18" s="16" t="s">
        <v>39</v>
      </c>
      <c r="B18" s="12"/>
      <c r="C18" s="17">
        <f>(C17/$B$17)*100</f>
        <v>9.0909090909090917</v>
      </c>
      <c r="D18" s="17">
        <f t="shared" ref="D18:R18" si="3">(D17/$B$17)*100</f>
        <v>90.909090909090907</v>
      </c>
      <c r="E18" s="18">
        <f t="shared" si="3"/>
        <v>12.727272727272727</v>
      </c>
      <c r="F18" s="18">
        <f t="shared" si="3"/>
        <v>83.636363636363626</v>
      </c>
      <c r="G18" s="18">
        <f t="shared" si="3"/>
        <v>1.8181818181818181</v>
      </c>
      <c r="H18" s="18">
        <f t="shared" si="3"/>
        <v>1.8181818181818181</v>
      </c>
      <c r="I18" s="18">
        <f t="shared" si="3"/>
        <v>52.72727272727272</v>
      </c>
      <c r="J18" s="18">
        <f t="shared" si="3"/>
        <v>23.636363636363637</v>
      </c>
      <c r="K18" s="18">
        <f t="shared" si="3"/>
        <v>10.909090909090908</v>
      </c>
      <c r="L18" s="17">
        <f t="shared" si="3"/>
        <v>41.818181818181813</v>
      </c>
      <c r="M18" s="17">
        <f t="shared" si="3"/>
        <v>12.727272727272727</v>
      </c>
      <c r="N18" s="17">
        <f t="shared" si="3"/>
        <v>34.545454545454547</v>
      </c>
      <c r="O18" s="18">
        <f t="shared" si="3"/>
        <v>0</v>
      </c>
      <c r="P18" s="18">
        <f t="shared" si="3"/>
        <v>7.2727272727272725</v>
      </c>
      <c r="Q18" s="18">
        <f t="shared" si="3"/>
        <v>1.8181818181818181</v>
      </c>
      <c r="R18" s="18">
        <f t="shared" si="3"/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E0E5D-199A-4D93-A6D3-475C499BBA6F}">
  <dimension ref="A1:F12"/>
  <sheetViews>
    <sheetView workbookViewId="0">
      <selection activeCell="C8" sqref="C8"/>
    </sheetView>
  </sheetViews>
  <sheetFormatPr defaultRowHeight="14.4" x14ac:dyDescent="0.3"/>
  <cols>
    <col min="1" max="1" width="38.5546875" bestFit="1" customWidth="1"/>
    <col min="2" max="2" width="13.5546875" customWidth="1"/>
  </cols>
  <sheetData>
    <row r="1" spans="1:6" x14ac:dyDescent="0.3">
      <c r="A1" s="19" t="s">
        <v>41</v>
      </c>
      <c r="B1" s="10"/>
      <c r="C1" s="10"/>
      <c r="D1" s="10"/>
      <c r="E1" s="10"/>
      <c r="F1" s="10"/>
    </row>
    <row r="2" spans="1:6" x14ac:dyDescent="0.3">
      <c r="A2" s="11" t="s">
        <v>42</v>
      </c>
      <c r="B2" s="11"/>
      <c r="C2" s="11" t="s">
        <v>43</v>
      </c>
      <c r="D2" s="11" t="s">
        <v>44</v>
      </c>
      <c r="E2" s="11" t="s">
        <v>45</v>
      </c>
      <c r="F2" s="11" t="s">
        <v>46</v>
      </c>
    </row>
    <row r="3" spans="1:6" x14ac:dyDescent="0.3">
      <c r="A3" s="12" t="s">
        <v>47</v>
      </c>
      <c r="B3" s="12" t="s">
        <v>48</v>
      </c>
      <c r="C3" s="17">
        <v>5.12</v>
      </c>
      <c r="D3" s="17">
        <v>4.7</v>
      </c>
      <c r="E3" s="17">
        <v>1.56</v>
      </c>
      <c r="F3" s="17">
        <v>3.64</v>
      </c>
    </row>
    <row r="4" spans="1:6" x14ac:dyDescent="0.3">
      <c r="A4" s="12" t="s">
        <v>49</v>
      </c>
      <c r="B4" s="12" t="s">
        <v>50</v>
      </c>
      <c r="C4" s="17">
        <v>17.600000000000001</v>
      </c>
      <c r="D4" s="17">
        <v>9.4499999999999993</v>
      </c>
      <c r="E4" s="17">
        <v>44.5</v>
      </c>
      <c r="F4" s="17">
        <v>5.45</v>
      </c>
    </row>
    <row r="5" spans="1:6" x14ac:dyDescent="0.3">
      <c r="A5" s="12" t="s">
        <v>51</v>
      </c>
      <c r="B5" s="12" t="s">
        <v>52</v>
      </c>
      <c r="C5" s="17">
        <v>1.35</v>
      </c>
      <c r="D5" s="17">
        <v>4.96</v>
      </c>
      <c r="E5" s="17">
        <v>1.56</v>
      </c>
      <c r="F5" s="17">
        <v>0</v>
      </c>
    </row>
    <row r="6" spans="1:6" x14ac:dyDescent="0.3">
      <c r="A6" s="12" t="s">
        <v>53</v>
      </c>
      <c r="B6" s="12" t="s">
        <v>54</v>
      </c>
      <c r="C6" s="17">
        <v>38.200000000000003</v>
      </c>
      <c r="D6" s="17">
        <v>37.9</v>
      </c>
      <c r="E6" s="17">
        <v>3.12</v>
      </c>
      <c r="F6" s="17">
        <v>10.9</v>
      </c>
    </row>
    <row r="7" spans="1:6" x14ac:dyDescent="0.3">
      <c r="A7" s="12" t="s">
        <v>55</v>
      </c>
      <c r="B7" s="12" t="s">
        <v>56</v>
      </c>
      <c r="C7" s="17">
        <v>22.5</v>
      </c>
      <c r="D7" s="17">
        <v>18.7</v>
      </c>
      <c r="E7" s="17">
        <v>27.3</v>
      </c>
      <c r="F7" s="17">
        <v>23.6</v>
      </c>
    </row>
    <row r="8" spans="1:6" x14ac:dyDescent="0.3">
      <c r="A8" s="12" t="s">
        <v>57</v>
      </c>
      <c r="B8" s="12" t="s">
        <v>58</v>
      </c>
      <c r="C8" s="17">
        <v>8.8699999999999992</v>
      </c>
      <c r="D8" s="17">
        <v>10.7</v>
      </c>
      <c r="E8" s="17">
        <v>15.6</v>
      </c>
      <c r="F8" s="17">
        <v>10.9</v>
      </c>
    </row>
    <row r="9" spans="1:6" x14ac:dyDescent="0.3">
      <c r="A9" s="12" t="s">
        <v>59</v>
      </c>
      <c r="B9" s="12" t="s">
        <v>34</v>
      </c>
      <c r="C9" s="17">
        <v>6.8000000000000005E-2</v>
      </c>
      <c r="D9" s="17">
        <v>0.67</v>
      </c>
      <c r="E9" s="17">
        <v>0</v>
      </c>
      <c r="F9" s="17">
        <v>0</v>
      </c>
    </row>
    <row r="10" spans="1:6" x14ac:dyDescent="0.3">
      <c r="A10" s="12" t="s">
        <v>60</v>
      </c>
      <c r="B10" s="12" t="s">
        <v>61</v>
      </c>
      <c r="C10" s="17">
        <v>6.31</v>
      </c>
      <c r="D10" s="17">
        <v>12.9</v>
      </c>
      <c r="E10" s="17">
        <v>6.25</v>
      </c>
      <c r="F10" s="17">
        <v>45.5</v>
      </c>
    </row>
    <row r="12" spans="1:6" x14ac:dyDescent="0.3">
      <c r="B12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27BE-29A1-479D-814A-42239E01B6B3}">
  <dimension ref="A1:E25"/>
  <sheetViews>
    <sheetView zoomScaleNormal="100" workbookViewId="0">
      <selection activeCell="E2" sqref="A2:E2"/>
    </sheetView>
  </sheetViews>
  <sheetFormatPr defaultRowHeight="14.4" x14ac:dyDescent="0.3"/>
  <cols>
    <col min="1" max="1" width="15.5546875" bestFit="1" customWidth="1"/>
    <col min="2" max="2" width="12.44140625" bestFit="1" customWidth="1"/>
    <col min="3" max="3" width="5.6640625" bestFit="1" customWidth="1"/>
    <col min="4" max="4" width="10.88671875" bestFit="1" customWidth="1"/>
    <col min="5" max="5" width="11" bestFit="1" customWidth="1"/>
  </cols>
  <sheetData>
    <row r="1" spans="1:5" s="19" customFormat="1" ht="13.2" x14ac:dyDescent="0.25">
      <c r="A1" s="19" t="s">
        <v>62</v>
      </c>
    </row>
    <row r="2" spans="1:5" ht="15" thickBot="1" x14ac:dyDescent="0.35">
      <c r="A2" s="52" t="s">
        <v>63</v>
      </c>
      <c r="B2" s="52" t="s">
        <v>64</v>
      </c>
      <c r="C2" s="52" t="s">
        <v>65</v>
      </c>
      <c r="D2" s="52" t="s">
        <v>66</v>
      </c>
      <c r="E2" s="52" t="s">
        <v>67</v>
      </c>
    </row>
    <row r="3" spans="1:5" x14ac:dyDescent="0.3">
      <c r="A3" s="54" t="s">
        <v>68</v>
      </c>
      <c r="B3" s="54" t="s">
        <v>69</v>
      </c>
      <c r="C3" s="54">
        <v>8</v>
      </c>
      <c r="D3" s="54">
        <v>1023</v>
      </c>
      <c r="E3" s="62">
        <v>0.78201370000000003</v>
      </c>
    </row>
    <row r="4" spans="1:5" x14ac:dyDescent="0.3">
      <c r="A4" s="53" t="s">
        <v>68</v>
      </c>
      <c r="B4" s="53" t="s">
        <v>70</v>
      </c>
      <c r="C4" s="53">
        <v>55</v>
      </c>
      <c r="D4" s="53">
        <v>1023</v>
      </c>
      <c r="E4" s="63">
        <v>5.3763440999999998</v>
      </c>
    </row>
    <row r="5" spans="1:5" x14ac:dyDescent="0.3">
      <c r="A5" s="53" t="s">
        <v>68</v>
      </c>
      <c r="B5" s="53" t="s">
        <v>71</v>
      </c>
      <c r="C5" s="53">
        <v>27</v>
      </c>
      <c r="D5" s="53">
        <v>1023</v>
      </c>
      <c r="E5" s="63">
        <v>2.6392962</v>
      </c>
    </row>
    <row r="6" spans="1:5" x14ac:dyDescent="0.3">
      <c r="A6" s="53" t="s">
        <v>68</v>
      </c>
      <c r="B6" s="53" t="s">
        <v>72</v>
      </c>
      <c r="C6" s="53">
        <v>53</v>
      </c>
      <c r="D6" s="53">
        <v>1023</v>
      </c>
      <c r="E6" s="63">
        <v>5.1808407000000001</v>
      </c>
    </row>
    <row r="7" spans="1:5" x14ac:dyDescent="0.3">
      <c r="A7" s="53" t="s">
        <v>68</v>
      </c>
      <c r="B7" s="53" t="s">
        <v>73</v>
      </c>
      <c r="C7" s="53">
        <v>800</v>
      </c>
      <c r="D7" s="53">
        <v>1023</v>
      </c>
      <c r="E7" s="63">
        <v>78.201368500000001</v>
      </c>
    </row>
    <row r="8" spans="1:5" ht="15" thickBot="1" x14ac:dyDescent="0.35">
      <c r="A8" s="55" t="s">
        <v>68</v>
      </c>
      <c r="B8" s="55" t="s">
        <v>74</v>
      </c>
      <c r="C8" s="55">
        <v>80</v>
      </c>
      <c r="D8" s="55">
        <v>1023</v>
      </c>
      <c r="E8" s="64">
        <v>7.8201368999999996</v>
      </c>
    </row>
    <row r="9" spans="1:5" x14ac:dyDescent="0.3">
      <c r="A9" s="54" t="s">
        <v>75</v>
      </c>
      <c r="B9" s="54" t="s">
        <v>69</v>
      </c>
      <c r="C9" s="54">
        <v>4</v>
      </c>
      <c r="D9" s="54">
        <v>734</v>
      </c>
      <c r="E9" s="62">
        <v>0.54495910000000003</v>
      </c>
    </row>
    <row r="10" spans="1:5" x14ac:dyDescent="0.3">
      <c r="A10" s="53" t="s">
        <v>75</v>
      </c>
      <c r="B10" s="53" t="s">
        <v>70</v>
      </c>
      <c r="C10" s="53">
        <v>9</v>
      </c>
      <c r="D10" s="53">
        <v>734</v>
      </c>
      <c r="E10" s="63">
        <v>1.2261580000000001</v>
      </c>
    </row>
    <row r="11" spans="1:5" x14ac:dyDescent="0.3">
      <c r="A11" s="53" t="s">
        <v>75</v>
      </c>
      <c r="B11" s="53" t="s">
        <v>71</v>
      </c>
      <c r="C11" s="53">
        <v>26</v>
      </c>
      <c r="D11" s="53">
        <v>734</v>
      </c>
      <c r="E11" s="63">
        <v>3.5422343000000001</v>
      </c>
    </row>
    <row r="12" spans="1:5" x14ac:dyDescent="0.3">
      <c r="A12" s="53" t="s">
        <v>75</v>
      </c>
      <c r="B12" s="53" t="s">
        <v>72</v>
      </c>
      <c r="C12" s="53">
        <v>23</v>
      </c>
      <c r="D12" s="53">
        <v>734</v>
      </c>
      <c r="E12" s="63">
        <v>3.1335150000000001</v>
      </c>
    </row>
    <row r="13" spans="1:5" x14ac:dyDescent="0.3">
      <c r="A13" s="53" t="s">
        <v>75</v>
      </c>
      <c r="B13" s="53" t="s">
        <v>73</v>
      </c>
      <c r="C13" s="53">
        <v>631</v>
      </c>
      <c r="D13" s="53">
        <v>734</v>
      </c>
      <c r="E13" s="63">
        <v>85.967302500000002</v>
      </c>
    </row>
    <row r="14" spans="1:5" ht="15" thickBot="1" x14ac:dyDescent="0.35">
      <c r="A14" s="55" t="s">
        <v>75</v>
      </c>
      <c r="B14" s="55" t="s">
        <v>74</v>
      </c>
      <c r="C14" s="55">
        <v>41</v>
      </c>
      <c r="D14" s="55">
        <v>734</v>
      </c>
      <c r="E14" s="64">
        <v>5.5858309999999998</v>
      </c>
    </row>
    <row r="15" spans="1:5" x14ac:dyDescent="0.3">
      <c r="A15" s="54" t="s">
        <v>76</v>
      </c>
      <c r="B15" s="54" t="s">
        <v>69</v>
      </c>
      <c r="C15" s="54">
        <v>2</v>
      </c>
      <c r="D15" s="54">
        <v>626</v>
      </c>
      <c r="E15" s="62">
        <v>0.31948880000000002</v>
      </c>
    </row>
    <row r="16" spans="1:5" x14ac:dyDescent="0.3">
      <c r="A16" s="53" t="s">
        <v>76</v>
      </c>
      <c r="B16" s="53" t="s">
        <v>70</v>
      </c>
      <c r="C16" s="53">
        <v>24</v>
      </c>
      <c r="D16" s="53">
        <v>626</v>
      </c>
      <c r="E16" s="63">
        <v>3.8338657999999999</v>
      </c>
    </row>
    <row r="17" spans="1:5" x14ac:dyDescent="0.3">
      <c r="A17" s="53" t="s">
        <v>76</v>
      </c>
      <c r="B17" s="53" t="s">
        <v>71</v>
      </c>
      <c r="C17" s="53">
        <v>11</v>
      </c>
      <c r="D17" s="53">
        <v>626</v>
      </c>
      <c r="E17" s="63">
        <v>1.7571885</v>
      </c>
    </row>
    <row r="18" spans="1:5" x14ac:dyDescent="0.3">
      <c r="A18" s="53" t="s">
        <v>76</v>
      </c>
      <c r="B18" s="53" t="s">
        <v>72</v>
      </c>
      <c r="C18" s="53">
        <v>17</v>
      </c>
      <c r="D18" s="53">
        <v>626</v>
      </c>
      <c r="E18" s="63">
        <v>2.7156549999999999</v>
      </c>
    </row>
    <row r="19" spans="1:5" x14ac:dyDescent="0.3">
      <c r="A19" s="53" t="s">
        <v>76</v>
      </c>
      <c r="B19" s="53" t="s">
        <v>73</v>
      </c>
      <c r="C19" s="53">
        <v>530</v>
      </c>
      <c r="D19" s="53">
        <v>626</v>
      </c>
      <c r="E19" s="63">
        <v>84.664536699999999</v>
      </c>
    </row>
    <row r="20" spans="1:5" ht="15" thickBot="1" x14ac:dyDescent="0.35">
      <c r="A20" s="55" t="s">
        <v>76</v>
      </c>
      <c r="B20" s="55" t="s">
        <v>74</v>
      </c>
      <c r="C20" s="55">
        <v>42</v>
      </c>
      <c r="D20" s="55">
        <v>626</v>
      </c>
      <c r="E20" s="64">
        <v>6.7092651999999999</v>
      </c>
    </row>
    <row r="21" spans="1:5" x14ac:dyDescent="0.3">
      <c r="A21" s="54" t="s">
        <v>77</v>
      </c>
      <c r="B21" s="54" t="s">
        <v>70</v>
      </c>
      <c r="C21" s="54">
        <v>1</v>
      </c>
      <c r="D21" s="54">
        <v>228</v>
      </c>
      <c r="E21" s="62">
        <v>0.4385965</v>
      </c>
    </row>
    <row r="22" spans="1:5" x14ac:dyDescent="0.3">
      <c r="A22" s="53" t="s">
        <v>77</v>
      </c>
      <c r="B22" s="53" t="s">
        <v>71</v>
      </c>
      <c r="C22" s="53">
        <v>4</v>
      </c>
      <c r="D22" s="53">
        <v>228</v>
      </c>
      <c r="E22" s="63">
        <v>1.754386</v>
      </c>
    </row>
    <row r="23" spans="1:5" x14ac:dyDescent="0.3">
      <c r="A23" s="53" t="s">
        <v>77</v>
      </c>
      <c r="B23" s="53" t="s">
        <v>72</v>
      </c>
      <c r="C23" s="53">
        <v>14</v>
      </c>
      <c r="D23" s="53">
        <v>228</v>
      </c>
      <c r="E23" s="63">
        <v>6.1403508999999996</v>
      </c>
    </row>
    <row r="24" spans="1:5" x14ac:dyDescent="0.3">
      <c r="A24" s="53" t="s">
        <v>77</v>
      </c>
      <c r="B24" s="53" t="s">
        <v>73</v>
      </c>
      <c r="C24" s="53">
        <v>200</v>
      </c>
      <c r="D24" s="53">
        <v>228</v>
      </c>
      <c r="E24" s="63">
        <v>87.719298199999997</v>
      </c>
    </row>
    <row r="25" spans="1:5" ht="15" thickBot="1" x14ac:dyDescent="0.35">
      <c r="A25" s="55" t="s">
        <v>77</v>
      </c>
      <c r="B25" s="55" t="s">
        <v>74</v>
      </c>
      <c r="C25" s="55">
        <v>9</v>
      </c>
      <c r="D25" s="55">
        <v>228</v>
      </c>
      <c r="E25" s="64">
        <v>3.9473684000000002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34B6-9F3B-4EF9-803E-114BD7740686}">
  <dimension ref="A1:E30"/>
  <sheetViews>
    <sheetView zoomScaleNormal="100" workbookViewId="0"/>
  </sheetViews>
  <sheetFormatPr defaultRowHeight="14.4" x14ac:dyDescent="0.3"/>
  <cols>
    <col min="1" max="1" width="12.44140625" bestFit="1" customWidth="1"/>
    <col min="2" max="2" width="16.5546875" bestFit="1" customWidth="1"/>
    <col min="3" max="3" width="10.88671875" bestFit="1" customWidth="1"/>
    <col min="4" max="5" width="11" bestFit="1" customWidth="1"/>
  </cols>
  <sheetData>
    <row r="1" spans="1:5" x14ac:dyDescent="0.3">
      <c r="A1" s="19" t="s">
        <v>78</v>
      </c>
    </row>
    <row r="2" spans="1:5" ht="15" thickBot="1" x14ac:dyDescent="0.35">
      <c r="A2" s="52" t="s">
        <v>79</v>
      </c>
      <c r="B2" s="52" t="s">
        <v>63</v>
      </c>
      <c r="C2" s="52" t="s">
        <v>65</v>
      </c>
      <c r="D2" s="52" t="s">
        <v>80</v>
      </c>
      <c r="E2" s="52" t="s">
        <v>67</v>
      </c>
    </row>
    <row r="3" spans="1:5" x14ac:dyDescent="0.3">
      <c r="A3" s="54" t="s">
        <v>3</v>
      </c>
      <c r="B3" s="54" t="s">
        <v>77</v>
      </c>
      <c r="C3" s="54">
        <v>12</v>
      </c>
      <c r="D3" s="54">
        <v>0</v>
      </c>
      <c r="E3" s="62">
        <v>0</v>
      </c>
    </row>
    <row r="4" spans="1:5" x14ac:dyDescent="0.3">
      <c r="A4" s="53" t="s">
        <v>3</v>
      </c>
      <c r="B4" s="53" t="s">
        <v>76</v>
      </c>
      <c r="C4" s="53">
        <v>116</v>
      </c>
      <c r="D4" s="53">
        <v>3</v>
      </c>
      <c r="E4" s="63">
        <v>2.5862069000000001</v>
      </c>
    </row>
    <row r="5" spans="1:5" x14ac:dyDescent="0.3">
      <c r="A5" s="53" t="s">
        <v>3</v>
      </c>
      <c r="B5" s="53" t="s">
        <v>68</v>
      </c>
      <c r="C5" s="53">
        <v>57</v>
      </c>
      <c r="D5" s="53">
        <v>5</v>
      </c>
      <c r="E5" s="63">
        <v>8.7719298000000006</v>
      </c>
    </row>
    <row r="6" spans="1:5" ht="15" thickBot="1" x14ac:dyDescent="0.35">
      <c r="A6" s="55" t="s">
        <v>3</v>
      </c>
      <c r="B6" s="55" t="s">
        <v>75</v>
      </c>
      <c r="C6" s="55">
        <v>91</v>
      </c>
      <c r="D6" s="55">
        <v>1</v>
      </c>
      <c r="E6" s="64">
        <v>1.0989011</v>
      </c>
    </row>
    <row r="7" spans="1:5" x14ac:dyDescent="0.3">
      <c r="A7" s="54" t="s">
        <v>81</v>
      </c>
      <c r="B7" s="54" t="s">
        <v>77</v>
      </c>
      <c r="C7" s="54">
        <v>15</v>
      </c>
      <c r="D7" s="54">
        <v>0</v>
      </c>
      <c r="E7" s="62">
        <v>0</v>
      </c>
    </row>
    <row r="8" spans="1:5" x14ac:dyDescent="0.3">
      <c r="A8" s="53" t="s">
        <v>81</v>
      </c>
      <c r="B8" s="53" t="s">
        <v>68</v>
      </c>
      <c r="C8" s="53">
        <v>310</v>
      </c>
      <c r="D8" s="53">
        <v>9</v>
      </c>
      <c r="E8" s="63">
        <v>2.9032258</v>
      </c>
    </row>
    <row r="9" spans="1:5" ht="15" thickBot="1" x14ac:dyDescent="0.35">
      <c r="A9" s="55" t="s">
        <v>81</v>
      </c>
      <c r="B9" s="55" t="s">
        <v>75</v>
      </c>
      <c r="C9" s="55">
        <v>39</v>
      </c>
      <c r="D9" s="55">
        <v>6</v>
      </c>
      <c r="E9" s="64">
        <v>15.384615399999999</v>
      </c>
    </row>
    <row r="10" spans="1:5" x14ac:dyDescent="0.3">
      <c r="A10" s="54" t="s">
        <v>4</v>
      </c>
      <c r="B10" s="54" t="s">
        <v>77</v>
      </c>
      <c r="C10" s="54">
        <v>53</v>
      </c>
      <c r="D10" s="54">
        <v>1</v>
      </c>
      <c r="E10" s="62">
        <v>1.8867925000000001</v>
      </c>
    </row>
    <row r="11" spans="1:5" x14ac:dyDescent="0.3">
      <c r="A11" s="53" t="s">
        <v>4</v>
      </c>
      <c r="B11" s="53" t="s">
        <v>76</v>
      </c>
      <c r="C11" s="53">
        <v>149</v>
      </c>
      <c r="D11" s="53">
        <v>2</v>
      </c>
      <c r="E11" s="63">
        <v>1.3422818999999999</v>
      </c>
    </row>
    <row r="12" spans="1:5" x14ac:dyDescent="0.3">
      <c r="A12" s="53" t="s">
        <v>4</v>
      </c>
      <c r="B12" s="53" t="s">
        <v>68</v>
      </c>
      <c r="C12" s="53">
        <v>315</v>
      </c>
      <c r="D12" s="53">
        <v>6</v>
      </c>
      <c r="E12" s="63">
        <v>1.9047619</v>
      </c>
    </row>
    <row r="13" spans="1:5" ht="15" thickBot="1" x14ac:dyDescent="0.35">
      <c r="A13" s="55" t="s">
        <v>4</v>
      </c>
      <c r="B13" s="55" t="s">
        <v>75</v>
      </c>
      <c r="C13" s="55">
        <v>157</v>
      </c>
      <c r="D13" s="55">
        <v>4</v>
      </c>
      <c r="E13" s="64">
        <v>2.5477707000000001</v>
      </c>
    </row>
    <row r="14" spans="1:5" x14ac:dyDescent="0.3">
      <c r="A14" s="54" t="s">
        <v>5</v>
      </c>
      <c r="B14" s="54" t="s">
        <v>77</v>
      </c>
      <c r="C14" s="54">
        <v>6</v>
      </c>
      <c r="D14" s="54">
        <v>0</v>
      </c>
      <c r="E14" s="62">
        <v>0</v>
      </c>
    </row>
    <row r="15" spans="1:5" x14ac:dyDescent="0.3">
      <c r="A15" s="53" t="s">
        <v>5</v>
      </c>
      <c r="B15" s="53" t="s">
        <v>76</v>
      </c>
      <c r="C15" s="53">
        <v>13</v>
      </c>
      <c r="D15" s="53">
        <v>0</v>
      </c>
      <c r="E15" s="63">
        <v>0</v>
      </c>
    </row>
    <row r="16" spans="1:5" x14ac:dyDescent="0.3">
      <c r="A16" s="53" t="s">
        <v>5</v>
      </c>
      <c r="B16" s="53" t="s">
        <v>68</v>
      </c>
      <c r="C16" s="53">
        <v>29</v>
      </c>
      <c r="D16" s="53">
        <v>1</v>
      </c>
      <c r="E16" s="63">
        <v>3.4482759000000001</v>
      </c>
    </row>
    <row r="17" spans="1:5" ht="15" thickBot="1" x14ac:dyDescent="0.35">
      <c r="A17" s="55" t="s">
        <v>5</v>
      </c>
      <c r="B17" s="55" t="s">
        <v>75</v>
      </c>
      <c r="C17" s="55">
        <v>29</v>
      </c>
      <c r="D17" s="55">
        <v>2</v>
      </c>
      <c r="E17" s="64">
        <v>6.8965516999999998</v>
      </c>
    </row>
    <row r="18" spans="1:5" x14ac:dyDescent="0.3">
      <c r="A18" s="54" t="s">
        <v>6</v>
      </c>
      <c r="B18" s="54" t="s">
        <v>76</v>
      </c>
      <c r="C18" s="54">
        <v>11</v>
      </c>
      <c r="D18" s="54">
        <v>1</v>
      </c>
      <c r="E18" s="62">
        <v>9.0909090999999993</v>
      </c>
    </row>
    <row r="19" spans="1:5" ht="15" thickBot="1" x14ac:dyDescent="0.35">
      <c r="A19" s="55" t="s">
        <v>6</v>
      </c>
      <c r="B19" s="55" t="s">
        <v>75</v>
      </c>
      <c r="C19" s="55">
        <v>55</v>
      </c>
      <c r="D19" s="55">
        <v>1</v>
      </c>
      <c r="E19" s="64">
        <v>1.8181818000000001</v>
      </c>
    </row>
    <row r="20" spans="1:5" x14ac:dyDescent="0.3">
      <c r="A20" s="54" t="s">
        <v>7</v>
      </c>
      <c r="B20" s="54" t="s">
        <v>77</v>
      </c>
      <c r="C20" s="54">
        <v>39</v>
      </c>
      <c r="D20" s="54">
        <v>0</v>
      </c>
      <c r="E20" s="62">
        <v>0</v>
      </c>
    </row>
    <row r="21" spans="1:5" x14ac:dyDescent="0.3">
      <c r="A21" s="53" t="s">
        <v>7</v>
      </c>
      <c r="B21" s="53" t="s">
        <v>76</v>
      </c>
      <c r="C21" s="53">
        <v>337</v>
      </c>
      <c r="D21" s="53">
        <v>5</v>
      </c>
      <c r="E21" s="63">
        <v>1.4836795</v>
      </c>
    </row>
    <row r="22" spans="1:5" x14ac:dyDescent="0.3">
      <c r="A22" s="53" t="s">
        <v>7</v>
      </c>
      <c r="B22" s="53" t="s">
        <v>68</v>
      </c>
      <c r="C22" s="53">
        <v>192</v>
      </c>
      <c r="D22" s="53">
        <v>0</v>
      </c>
      <c r="E22" s="63">
        <v>0</v>
      </c>
    </row>
    <row r="23" spans="1:5" ht="15" thickBot="1" x14ac:dyDescent="0.35">
      <c r="A23" s="55" t="s">
        <v>7</v>
      </c>
      <c r="B23" s="55" t="s">
        <v>75</v>
      </c>
      <c r="C23" s="55">
        <v>205</v>
      </c>
      <c r="D23" s="55">
        <v>1</v>
      </c>
      <c r="E23" s="64">
        <v>0.48780489999999999</v>
      </c>
    </row>
    <row r="24" spans="1:5" x14ac:dyDescent="0.3">
      <c r="A24" s="54" t="s">
        <v>82</v>
      </c>
      <c r="B24" s="54" t="s">
        <v>77</v>
      </c>
      <c r="C24" s="54">
        <v>57</v>
      </c>
      <c r="D24" s="54">
        <v>0</v>
      </c>
      <c r="E24" s="62">
        <v>0</v>
      </c>
    </row>
    <row r="25" spans="1:5" x14ac:dyDescent="0.3">
      <c r="A25" s="53" t="s">
        <v>82</v>
      </c>
      <c r="B25" s="53" t="s">
        <v>68</v>
      </c>
      <c r="C25" s="53">
        <v>120</v>
      </c>
      <c r="D25" s="53">
        <v>6</v>
      </c>
      <c r="E25" s="63">
        <v>5</v>
      </c>
    </row>
    <row r="26" spans="1:5" ht="15" thickBot="1" x14ac:dyDescent="0.35">
      <c r="A26" s="55" t="s">
        <v>82</v>
      </c>
      <c r="B26" s="55" t="s">
        <v>75</v>
      </c>
      <c r="C26" s="55">
        <v>55</v>
      </c>
      <c r="D26" s="55">
        <v>8</v>
      </c>
      <c r="E26" s="64">
        <v>14.5454545</v>
      </c>
    </row>
    <row r="27" spans="1:5" x14ac:dyDescent="0.3">
      <c r="A27" s="54" t="s">
        <v>83</v>
      </c>
      <c r="B27" s="54" t="s">
        <v>77</v>
      </c>
      <c r="C27" s="54">
        <v>28</v>
      </c>
      <c r="D27" s="54">
        <v>3</v>
      </c>
      <c r="E27" s="62">
        <v>10.7142857</v>
      </c>
    </row>
    <row r="28" spans="1:5" ht="15" thickBot="1" x14ac:dyDescent="0.35">
      <c r="A28" s="55" t="s">
        <v>83</v>
      </c>
      <c r="B28" s="55" t="s">
        <v>75</v>
      </c>
      <c r="C28" s="55">
        <v>40</v>
      </c>
      <c r="D28" s="55">
        <v>2</v>
      </c>
      <c r="E28" s="64">
        <v>5</v>
      </c>
    </row>
    <row r="29" spans="1:5" x14ac:dyDescent="0.3">
      <c r="A29" s="54" t="s">
        <v>84</v>
      </c>
      <c r="B29" s="54" t="s">
        <v>77</v>
      </c>
      <c r="C29" s="54">
        <v>18</v>
      </c>
      <c r="D29" s="54">
        <v>0</v>
      </c>
      <c r="E29" s="62">
        <v>0</v>
      </c>
    </row>
    <row r="30" spans="1:5" x14ac:dyDescent="0.3">
      <c r="A30" s="53" t="s">
        <v>84</v>
      </c>
      <c r="B30" s="53" t="s">
        <v>75</v>
      </c>
      <c r="C30" s="53">
        <v>63</v>
      </c>
      <c r="D30" s="53">
        <v>1</v>
      </c>
      <c r="E30" s="63">
        <v>1.5873016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5C51-2FD1-4079-B2D7-CC206D8DF47B}">
  <dimension ref="A1:G30"/>
  <sheetViews>
    <sheetView zoomScaleNormal="100" workbookViewId="0">
      <selection activeCell="B2" sqref="B2"/>
    </sheetView>
  </sheetViews>
  <sheetFormatPr defaultRowHeight="14.4" x14ac:dyDescent="0.3"/>
  <cols>
    <col min="1" max="2" width="16.5546875" bestFit="1" customWidth="1"/>
    <col min="3" max="3" width="11" bestFit="1" customWidth="1"/>
    <col min="4" max="4" width="12.33203125" bestFit="1" customWidth="1"/>
    <col min="6" max="6" width="17" bestFit="1" customWidth="1"/>
    <col min="7" max="7" width="18.33203125" bestFit="1" customWidth="1"/>
  </cols>
  <sheetData>
    <row r="1" spans="1:7" x14ac:dyDescent="0.3">
      <c r="A1" s="19" t="s">
        <v>85</v>
      </c>
    </row>
    <row r="2" spans="1:7" ht="15" thickBot="1" x14ac:dyDescent="0.35">
      <c r="A2" s="52" t="s">
        <v>79</v>
      </c>
      <c r="B2" s="52" t="s">
        <v>63</v>
      </c>
      <c r="C2" s="52" t="s">
        <v>86</v>
      </c>
      <c r="D2" s="52" t="s">
        <v>87</v>
      </c>
      <c r="E2" s="52" t="s">
        <v>38</v>
      </c>
      <c r="F2" s="52" t="s">
        <v>88</v>
      </c>
      <c r="G2" s="52" t="s">
        <v>89</v>
      </c>
    </row>
    <row r="3" spans="1:7" x14ac:dyDescent="0.3">
      <c r="A3" s="54" t="s">
        <v>3</v>
      </c>
      <c r="B3" s="54" t="s">
        <v>77</v>
      </c>
      <c r="C3" s="54">
        <v>4</v>
      </c>
      <c r="D3" s="54">
        <v>0</v>
      </c>
      <c r="E3" s="54">
        <v>4</v>
      </c>
      <c r="F3" s="54">
        <v>100</v>
      </c>
      <c r="G3" s="54">
        <v>0</v>
      </c>
    </row>
    <row r="4" spans="1:7" x14ac:dyDescent="0.3">
      <c r="A4" s="53" t="s">
        <v>3</v>
      </c>
      <c r="B4" s="53" t="s">
        <v>76</v>
      </c>
      <c r="C4" s="53">
        <v>27</v>
      </c>
      <c r="D4" s="53">
        <v>0</v>
      </c>
      <c r="E4" s="53">
        <v>27</v>
      </c>
      <c r="F4" s="53">
        <v>100</v>
      </c>
      <c r="G4" s="53">
        <v>0</v>
      </c>
    </row>
    <row r="5" spans="1:7" x14ac:dyDescent="0.3">
      <c r="A5" s="53" t="s">
        <v>3</v>
      </c>
      <c r="B5" s="53" t="s">
        <v>68</v>
      </c>
      <c r="C5" s="53">
        <v>24</v>
      </c>
      <c r="D5" s="53">
        <v>0</v>
      </c>
      <c r="E5" s="53">
        <v>24</v>
      </c>
      <c r="F5" s="53">
        <v>100</v>
      </c>
      <c r="G5" s="53">
        <v>0</v>
      </c>
    </row>
    <row r="6" spans="1:7" ht="15" thickBot="1" x14ac:dyDescent="0.35">
      <c r="A6" s="55" t="s">
        <v>3</v>
      </c>
      <c r="B6" s="55" t="s">
        <v>75</v>
      </c>
      <c r="C6" s="55">
        <v>25</v>
      </c>
      <c r="D6" s="55">
        <v>0</v>
      </c>
      <c r="E6" s="55">
        <v>25</v>
      </c>
      <c r="F6" s="55">
        <v>100</v>
      </c>
      <c r="G6" s="55">
        <v>0</v>
      </c>
    </row>
    <row r="7" spans="1:7" x14ac:dyDescent="0.3">
      <c r="A7" s="54" t="s">
        <v>81</v>
      </c>
      <c r="B7" s="54" t="s">
        <v>77</v>
      </c>
      <c r="C7" s="54">
        <v>2</v>
      </c>
      <c r="D7" s="54">
        <v>0</v>
      </c>
      <c r="E7" s="54">
        <v>2</v>
      </c>
      <c r="F7" s="54">
        <v>100</v>
      </c>
      <c r="G7" s="54">
        <v>0</v>
      </c>
    </row>
    <row r="8" spans="1:7" x14ac:dyDescent="0.3">
      <c r="A8" s="53" t="s">
        <v>81</v>
      </c>
      <c r="B8" s="53" t="s">
        <v>68</v>
      </c>
      <c r="C8" s="53">
        <v>121</v>
      </c>
      <c r="D8" s="53">
        <v>0</v>
      </c>
      <c r="E8" s="53">
        <v>121</v>
      </c>
      <c r="F8" s="53">
        <v>100</v>
      </c>
      <c r="G8" s="53">
        <v>0</v>
      </c>
    </row>
    <row r="9" spans="1:7" ht="15" thickBot="1" x14ac:dyDescent="0.35">
      <c r="A9" s="55" t="s">
        <v>81</v>
      </c>
      <c r="B9" s="55" t="s">
        <v>75</v>
      </c>
      <c r="C9" s="55">
        <v>20</v>
      </c>
      <c r="D9" s="55">
        <v>0</v>
      </c>
      <c r="E9" s="55">
        <v>20</v>
      </c>
      <c r="F9" s="55">
        <v>100</v>
      </c>
      <c r="G9" s="55">
        <v>0</v>
      </c>
    </row>
    <row r="10" spans="1:7" x14ac:dyDescent="0.3">
      <c r="A10" s="54" t="s">
        <v>4</v>
      </c>
      <c r="B10" s="54" t="s">
        <v>77</v>
      </c>
      <c r="C10" s="54">
        <v>5</v>
      </c>
      <c r="D10" s="54">
        <v>0</v>
      </c>
      <c r="E10" s="54">
        <v>5</v>
      </c>
      <c r="F10" s="54">
        <v>100</v>
      </c>
      <c r="G10" s="54">
        <v>0</v>
      </c>
    </row>
    <row r="11" spans="1:7" x14ac:dyDescent="0.3">
      <c r="A11" s="53" t="s">
        <v>4</v>
      </c>
      <c r="B11" s="53" t="s">
        <v>76</v>
      </c>
      <c r="C11" s="53">
        <v>49</v>
      </c>
      <c r="D11" s="53">
        <v>0</v>
      </c>
      <c r="E11" s="53">
        <v>49</v>
      </c>
      <c r="F11" s="53">
        <v>100</v>
      </c>
      <c r="G11" s="53">
        <v>0</v>
      </c>
    </row>
    <row r="12" spans="1:7" x14ac:dyDescent="0.3">
      <c r="A12" s="53" t="s">
        <v>4</v>
      </c>
      <c r="B12" s="53" t="s">
        <v>68</v>
      </c>
      <c r="C12" s="53">
        <v>115</v>
      </c>
      <c r="D12" s="53">
        <v>0</v>
      </c>
      <c r="E12" s="53">
        <v>115</v>
      </c>
      <c r="F12" s="53">
        <v>100</v>
      </c>
      <c r="G12" s="53">
        <v>0</v>
      </c>
    </row>
    <row r="13" spans="1:7" ht="15" thickBot="1" x14ac:dyDescent="0.35">
      <c r="A13" s="55" t="s">
        <v>4</v>
      </c>
      <c r="B13" s="55" t="s">
        <v>75</v>
      </c>
      <c r="C13" s="55">
        <v>62</v>
      </c>
      <c r="D13" s="55">
        <v>0</v>
      </c>
      <c r="E13" s="55">
        <v>62</v>
      </c>
      <c r="F13" s="55">
        <v>100</v>
      </c>
      <c r="G13" s="55">
        <v>0</v>
      </c>
    </row>
    <row r="14" spans="1:7" x14ac:dyDescent="0.3">
      <c r="A14" s="54" t="s">
        <v>5</v>
      </c>
      <c r="B14" s="54" t="s">
        <v>77</v>
      </c>
      <c r="C14" s="54">
        <v>3</v>
      </c>
      <c r="D14" s="54">
        <v>0</v>
      </c>
      <c r="E14" s="54">
        <v>3</v>
      </c>
      <c r="F14" s="54">
        <v>100</v>
      </c>
      <c r="G14" s="54">
        <v>0</v>
      </c>
    </row>
    <row r="15" spans="1:7" x14ac:dyDescent="0.3">
      <c r="A15" s="53" t="s">
        <v>5</v>
      </c>
      <c r="B15" s="53" t="s">
        <v>76</v>
      </c>
      <c r="C15" s="53">
        <v>7</v>
      </c>
      <c r="D15" s="53">
        <v>0</v>
      </c>
      <c r="E15" s="53">
        <v>7</v>
      </c>
      <c r="F15" s="53">
        <v>100</v>
      </c>
      <c r="G15" s="53">
        <v>0</v>
      </c>
    </row>
    <row r="16" spans="1:7" x14ac:dyDescent="0.3">
      <c r="A16" s="53" t="s">
        <v>5</v>
      </c>
      <c r="B16" s="53" t="s">
        <v>68</v>
      </c>
      <c r="C16" s="53">
        <v>17</v>
      </c>
      <c r="D16" s="53">
        <v>0</v>
      </c>
      <c r="E16" s="53">
        <v>17</v>
      </c>
      <c r="F16" s="53">
        <v>100</v>
      </c>
      <c r="G16" s="53">
        <v>0</v>
      </c>
    </row>
    <row r="17" spans="1:7" ht="15" thickBot="1" x14ac:dyDescent="0.35">
      <c r="A17" s="55" t="s">
        <v>5</v>
      </c>
      <c r="B17" s="55" t="s">
        <v>75</v>
      </c>
      <c r="C17" s="55">
        <v>15</v>
      </c>
      <c r="D17" s="55">
        <v>0</v>
      </c>
      <c r="E17" s="55">
        <v>15</v>
      </c>
      <c r="F17" s="55">
        <v>100</v>
      </c>
      <c r="G17" s="55">
        <v>0</v>
      </c>
    </row>
    <row r="18" spans="1:7" x14ac:dyDescent="0.3">
      <c r="A18" s="54" t="s">
        <v>6</v>
      </c>
      <c r="B18" s="54" t="s">
        <v>76</v>
      </c>
      <c r="C18" s="54">
        <v>9</v>
      </c>
      <c r="D18" s="54">
        <v>0</v>
      </c>
      <c r="E18" s="54">
        <v>9</v>
      </c>
      <c r="F18" s="54">
        <v>100</v>
      </c>
      <c r="G18" s="54">
        <v>0</v>
      </c>
    </row>
    <row r="19" spans="1:7" ht="15" thickBot="1" x14ac:dyDescent="0.35">
      <c r="A19" s="55" t="s">
        <v>6</v>
      </c>
      <c r="B19" s="55" t="s">
        <v>75</v>
      </c>
      <c r="C19" s="55">
        <v>28</v>
      </c>
      <c r="D19" s="55">
        <v>0</v>
      </c>
      <c r="E19" s="55">
        <v>28</v>
      </c>
      <c r="F19" s="55">
        <v>100</v>
      </c>
      <c r="G19" s="55">
        <v>0</v>
      </c>
    </row>
    <row r="20" spans="1:7" x14ac:dyDescent="0.3">
      <c r="A20" s="54" t="s">
        <v>7</v>
      </c>
      <c r="B20" s="54" t="s">
        <v>77</v>
      </c>
      <c r="C20" s="54">
        <v>11</v>
      </c>
      <c r="D20" s="54">
        <v>10</v>
      </c>
      <c r="E20" s="54">
        <v>21</v>
      </c>
      <c r="F20" s="62">
        <v>52.380949999999999</v>
      </c>
      <c r="G20" s="62">
        <v>47.619050000000001</v>
      </c>
    </row>
    <row r="21" spans="1:7" x14ac:dyDescent="0.3">
      <c r="A21" s="53" t="s">
        <v>7</v>
      </c>
      <c r="B21" s="53" t="s">
        <v>76</v>
      </c>
      <c r="C21" s="53">
        <v>55</v>
      </c>
      <c r="D21" s="53">
        <v>188</v>
      </c>
      <c r="E21" s="53">
        <v>243</v>
      </c>
      <c r="F21" s="63">
        <v>22.63374</v>
      </c>
      <c r="G21" s="63">
        <v>77.366259999999997</v>
      </c>
    </row>
    <row r="22" spans="1:7" x14ac:dyDescent="0.3">
      <c r="A22" s="53" t="s">
        <v>7</v>
      </c>
      <c r="B22" s="53" t="s">
        <v>68</v>
      </c>
      <c r="C22" s="53">
        <v>33</v>
      </c>
      <c r="D22" s="53">
        <v>90</v>
      </c>
      <c r="E22" s="53">
        <v>123</v>
      </c>
      <c r="F22" s="63">
        <v>26.829270000000001</v>
      </c>
      <c r="G22" s="63">
        <v>73.170730000000006</v>
      </c>
    </row>
    <row r="23" spans="1:7" ht="15" thickBot="1" x14ac:dyDescent="0.35">
      <c r="A23" s="55" t="s">
        <v>7</v>
      </c>
      <c r="B23" s="55" t="s">
        <v>75</v>
      </c>
      <c r="C23" s="55">
        <v>29</v>
      </c>
      <c r="D23" s="55">
        <v>114</v>
      </c>
      <c r="E23" s="55">
        <v>143</v>
      </c>
      <c r="F23" s="64">
        <v>20.279720000000001</v>
      </c>
      <c r="G23" s="64">
        <v>79.720280000000002</v>
      </c>
    </row>
    <row r="24" spans="1:7" x14ac:dyDescent="0.3">
      <c r="A24" s="54" t="s">
        <v>82</v>
      </c>
      <c r="B24" s="54" t="s">
        <v>77</v>
      </c>
      <c r="C24" s="54">
        <v>16</v>
      </c>
      <c r="D24" s="54">
        <v>0</v>
      </c>
      <c r="E24" s="54">
        <v>16</v>
      </c>
      <c r="F24" s="54">
        <v>100</v>
      </c>
      <c r="G24" s="54">
        <v>0</v>
      </c>
    </row>
    <row r="25" spans="1:7" x14ac:dyDescent="0.3">
      <c r="A25" s="53" t="s">
        <v>82</v>
      </c>
      <c r="B25" s="53" t="s">
        <v>68</v>
      </c>
      <c r="C25" s="53">
        <v>36</v>
      </c>
      <c r="D25" s="53">
        <v>0</v>
      </c>
      <c r="E25" s="53">
        <v>36</v>
      </c>
      <c r="F25" s="53">
        <v>100</v>
      </c>
      <c r="G25" s="53">
        <v>0</v>
      </c>
    </row>
    <row r="26" spans="1:7" ht="15" thickBot="1" x14ac:dyDescent="0.35">
      <c r="A26" s="55" t="s">
        <v>82</v>
      </c>
      <c r="B26" s="55" t="s">
        <v>75</v>
      </c>
      <c r="C26" s="55">
        <v>29</v>
      </c>
      <c r="D26" s="55">
        <v>0</v>
      </c>
      <c r="E26" s="55">
        <v>29</v>
      </c>
      <c r="F26" s="55">
        <v>100</v>
      </c>
      <c r="G26" s="55">
        <v>0</v>
      </c>
    </row>
    <row r="27" spans="1:7" x14ac:dyDescent="0.3">
      <c r="A27" s="54" t="s">
        <v>83</v>
      </c>
      <c r="B27" s="54" t="s">
        <v>77</v>
      </c>
      <c r="C27" s="54">
        <v>15</v>
      </c>
      <c r="D27" s="54">
        <v>0</v>
      </c>
      <c r="E27" s="54">
        <v>15</v>
      </c>
      <c r="F27" s="54">
        <v>100</v>
      </c>
      <c r="G27" s="54">
        <v>0</v>
      </c>
    </row>
    <row r="28" spans="1:7" ht="15" thickBot="1" x14ac:dyDescent="0.35">
      <c r="A28" s="55" t="s">
        <v>83</v>
      </c>
      <c r="B28" s="55" t="s">
        <v>75</v>
      </c>
      <c r="C28" s="55">
        <v>24</v>
      </c>
      <c r="D28" s="55">
        <v>0</v>
      </c>
      <c r="E28" s="55">
        <v>24</v>
      </c>
      <c r="F28" s="55">
        <v>100</v>
      </c>
      <c r="G28" s="55">
        <v>0</v>
      </c>
    </row>
    <row r="29" spans="1:7" x14ac:dyDescent="0.3">
      <c r="A29" s="54" t="s">
        <v>84</v>
      </c>
      <c r="B29" s="54" t="s">
        <v>77</v>
      </c>
      <c r="C29" s="54">
        <v>5</v>
      </c>
      <c r="D29" s="54">
        <v>0</v>
      </c>
      <c r="E29" s="54">
        <v>5</v>
      </c>
      <c r="F29" s="54">
        <v>100</v>
      </c>
      <c r="G29" s="54">
        <v>0</v>
      </c>
    </row>
    <row r="30" spans="1:7" x14ac:dyDescent="0.3">
      <c r="A30" s="53" t="s">
        <v>84</v>
      </c>
      <c r="B30" s="53" t="s">
        <v>75</v>
      </c>
      <c r="C30" s="53">
        <v>37</v>
      </c>
      <c r="D30" s="53">
        <v>0</v>
      </c>
      <c r="E30" s="53">
        <v>37</v>
      </c>
      <c r="F30" s="53">
        <v>100</v>
      </c>
      <c r="G30" s="5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DE5D-6F72-47CB-B690-2C124F40459B}">
  <dimension ref="A1:C30"/>
  <sheetViews>
    <sheetView topLeftCell="A4" zoomScaleNormal="100" workbookViewId="0">
      <selection activeCell="F8" sqref="F8"/>
    </sheetView>
  </sheetViews>
  <sheetFormatPr defaultRowHeight="14.4" x14ac:dyDescent="0.3"/>
  <cols>
    <col min="1" max="1" width="16.5546875" bestFit="1" customWidth="1"/>
    <col min="2" max="2" width="15.5546875" customWidth="1"/>
    <col min="3" max="3" width="12.5546875" bestFit="1" customWidth="1"/>
  </cols>
  <sheetData>
    <row r="1" spans="1:3" x14ac:dyDescent="0.3">
      <c r="A1" s="19" t="s">
        <v>90</v>
      </c>
    </row>
    <row r="2" spans="1:3" ht="15" thickBot="1" x14ac:dyDescent="0.35">
      <c r="A2" s="52" t="s">
        <v>79</v>
      </c>
      <c r="B2" s="52" t="s">
        <v>63</v>
      </c>
      <c r="C2" s="52" t="s">
        <v>91</v>
      </c>
    </row>
    <row r="3" spans="1:3" x14ac:dyDescent="0.3">
      <c r="A3" s="54" t="s">
        <v>3</v>
      </c>
      <c r="B3" s="54" t="s">
        <v>77</v>
      </c>
      <c r="C3" s="56">
        <v>6.3417333000000006E-2</v>
      </c>
    </row>
    <row r="4" spans="1:3" x14ac:dyDescent="0.3">
      <c r="A4" s="53" t="s">
        <v>3</v>
      </c>
      <c r="B4" s="53" t="s">
        <v>76</v>
      </c>
      <c r="C4" s="57">
        <v>4.0434465000000003E-2</v>
      </c>
    </row>
    <row r="5" spans="1:3" x14ac:dyDescent="0.3">
      <c r="A5" s="53" t="s">
        <v>3</v>
      </c>
      <c r="B5" s="53" t="s">
        <v>68</v>
      </c>
      <c r="C5" s="57">
        <v>3.8941783000000001E-2</v>
      </c>
    </row>
    <row r="6" spans="1:3" ht="15" thickBot="1" x14ac:dyDescent="0.35">
      <c r="A6" s="55" t="s">
        <v>3</v>
      </c>
      <c r="B6" s="55" t="s">
        <v>75</v>
      </c>
      <c r="C6" s="58">
        <v>3.8351356000000003E-2</v>
      </c>
    </row>
    <row r="7" spans="1:3" x14ac:dyDescent="0.3">
      <c r="A7" s="54" t="s">
        <v>81</v>
      </c>
      <c r="B7" s="54" t="s">
        <v>77</v>
      </c>
      <c r="C7" s="56">
        <v>1.5491467E-2</v>
      </c>
    </row>
    <row r="8" spans="1:3" x14ac:dyDescent="0.3">
      <c r="A8" s="53" t="s">
        <v>81</v>
      </c>
      <c r="B8" s="53" t="s">
        <v>68</v>
      </c>
      <c r="C8" s="57">
        <v>2.0430281000000002E-2</v>
      </c>
    </row>
    <row r="9" spans="1:3" ht="15" thickBot="1" x14ac:dyDescent="0.35">
      <c r="A9" s="55" t="s">
        <v>81</v>
      </c>
      <c r="B9" s="55" t="s">
        <v>75</v>
      </c>
      <c r="C9" s="58">
        <v>2.0409525000000001E-2</v>
      </c>
    </row>
    <row r="10" spans="1:3" x14ac:dyDescent="0.3">
      <c r="A10" s="54" t="s">
        <v>4</v>
      </c>
      <c r="B10" s="54" t="s">
        <v>77</v>
      </c>
      <c r="C10" s="56">
        <v>2.3958719E-2</v>
      </c>
    </row>
    <row r="11" spans="1:3" x14ac:dyDescent="0.3">
      <c r="A11" s="53" t="s">
        <v>4</v>
      </c>
      <c r="B11" s="53" t="s">
        <v>76</v>
      </c>
      <c r="C11" s="57">
        <v>2.2183430000000001E-2</v>
      </c>
    </row>
    <row r="12" spans="1:3" x14ac:dyDescent="0.3">
      <c r="A12" s="53" t="s">
        <v>4</v>
      </c>
      <c r="B12" s="53" t="s">
        <v>68</v>
      </c>
      <c r="C12" s="57">
        <v>2.6519799E-2</v>
      </c>
    </row>
    <row r="13" spans="1:3" ht="15" thickBot="1" x14ac:dyDescent="0.35">
      <c r="A13" s="55" t="s">
        <v>4</v>
      </c>
      <c r="B13" s="55" t="s">
        <v>75</v>
      </c>
      <c r="C13" s="58">
        <v>2.6939468000000001E-2</v>
      </c>
    </row>
    <row r="14" spans="1:3" x14ac:dyDescent="0.3">
      <c r="A14" s="54" t="s">
        <v>5</v>
      </c>
      <c r="B14" s="54" t="s">
        <v>77</v>
      </c>
      <c r="C14" s="56">
        <v>6.2306669999999996E-3</v>
      </c>
    </row>
    <row r="15" spans="1:3" x14ac:dyDescent="0.3">
      <c r="A15" s="53" t="s">
        <v>5</v>
      </c>
      <c r="B15" s="53" t="s">
        <v>76</v>
      </c>
      <c r="C15" s="57">
        <v>2.0422361E-2</v>
      </c>
    </row>
    <row r="16" spans="1:3" x14ac:dyDescent="0.3">
      <c r="A16" s="53" t="s">
        <v>5</v>
      </c>
      <c r="B16" s="53" t="s">
        <v>68</v>
      </c>
      <c r="C16" s="57">
        <v>5.1761869999999996E-3</v>
      </c>
    </row>
    <row r="17" spans="1:3" ht="15" thickBot="1" x14ac:dyDescent="0.35">
      <c r="A17" s="55" t="s">
        <v>5</v>
      </c>
      <c r="B17" s="55" t="s">
        <v>75</v>
      </c>
      <c r="C17" s="58">
        <v>4.543208E-3</v>
      </c>
    </row>
    <row r="18" spans="1:3" x14ac:dyDescent="0.3">
      <c r="A18" s="54" t="s">
        <v>6</v>
      </c>
      <c r="B18" s="54" t="s">
        <v>76</v>
      </c>
      <c r="C18" s="56">
        <v>2.4829779999999998E-3</v>
      </c>
    </row>
    <row r="19" spans="1:3" ht="15" thickBot="1" x14ac:dyDescent="0.35">
      <c r="A19" s="55" t="s">
        <v>6</v>
      </c>
      <c r="B19" s="55" t="s">
        <v>75</v>
      </c>
      <c r="C19" s="58">
        <v>6.6552520000000004E-3</v>
      </c>
    </row>
    <row r="20" spans="1:3" x14ac:dyDescent="0.3">
      <c r="A20" s="54" t="s">
        <v>7</v>
      </c>
      <c r="B20" s="54" t="s">
        <v>77</v>
      </c>
      <c r="C20" s="56">
        <v>2.9093191000000001E-2</v>
      </c>
    </row>
    <row r="21" spans="1:3" x14ac:dyDescent="0.3">
      <c r="A21" s="53" t="s">
        <v>7</v>
      </c>
      <c r="B21" s="53" t="s">
        <v>76</v>
      </c>
      <c r="C21" s="57">
        <v>2.7373826E-2</v>
      </c>
    </row>
    <row r="22" spans="1:3" x14ac:dyDescent="0.3">
      <c r="A22" s="53" t="s">
        <v>7</v>
      </c>
      <c r="B22" s="53" t="s">
        <v>68</v>
      </c>
      <c r="C22" s="57">
        <v>2.9000932E-2</v>
      </c>
    </row>
    <row r="23" spans="1:3" ht="15" thickBot="1" x14ac:dyDescent="0.35">
      <c r="A23" s="55" t="s">
        <v>7</v>
      </c>
      <c r="B23" s="55" t="s">
        <v>75</v>
      </c>
      <c r="C23" s="58">
        <v>2.8589928000000001E-2</v>
      </c>
    </row>
    <row r="24" spans="1:3" x14ac:dyDescent="0.3">
      <c r="A24" s="54" t="s">
        <v>82</v>
      </c>
      <c r="B24" s="54" t="s">
        <v>77</v>
      </c>
      <c r="C24" s="56">
        <v>1.6841174E-2</v>
      </c>
    </row>
    <row r="25" spans="1:3" x14ac:dyDescent="0.3">
      <c r="A25" s="53" t="s">
        <v>82</v>
      </c>
      <c r="B25" s="53" t="s">
        <v>68</v>
      </c>
      <c r="C25" s="57">
        <v>1.6534076000000002E-2</v>
      </c>
    </row>
    <row r="26" spans="1:3" ht="15" thickBot="1" x14ac:dyDescent="0.35">
      <c r="A26" s="55" t="s">
        <v>82</v>
      </c>
      <c r="B26" s="55" t="s">
        <v>75</v>
      </c>
      <c r="C26" s="58">
        <v>1.3201167999999999E-2</v>
      </c>
    </row>
    <row r="27" spans="1:3" x14ac:dyDescent="0.3">
      <c r="A27" s="54" t="s">
        <v>83</v>
      </c>
      <c r="B27" s="54" t="s">
        <v>77</v>
      </c>
      <c r="C27" s="56">
        <v>2.2532176000000001E-2</v>
      </c>
    </row>
    <row r="28" spans="1:3" ht="15" thickBot="1" x14ac:dyDescent="0.35">
      <c r="A28" s="55" t="s">
        <v>83</v>
      </c>
      <c r="B28" s="55" t="s">
        <v>75</v>
      </c>
      <c r="C28" s="58">
        <v>1.9872575E-2</v>
      </c>
    </row>
    <row r="29" spans="1:3" x14ac:dyDescent="0.3">
      <c r="A29" s="54" t="s">
        <v>84</v>
      </c>
      <c r="B29" s="54" t="s">
        <v>77</v>
      </c>
      <c r="C29" s="56">
        <v>3.3950638999999998E-2</v>
      </c>
    </row>
    <row r="30" spans="1:3" x14ac:dyDescent="0.3">
      <c r="A30" s="53" t="s">
        <v>84</v>
      </c>
      <c r="B30" s="53" t="s">
        <v>75</v>
      </c>
      <c r="C30" s="57">
        <v>3.3559696E-2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3891-5801-4AB2-A8A6-A5E19872C172}">
  <dimension ref="A1:F321"/>
  <sheetViews>
    <sheetView topLeftCell="A205" zoomScaleNormal="100" workbookViewId="0">
      <selection activeCell="B64" sqref="B64:E64"/>
    </sheetView>
  </sheetViews>
  <sheetFormatPr defaultRowHeight="14.4" x14ac:dyDescent="0.3"/>
  <cols>
    <col min="5" max="5" width="7.5546875" customWidth="1"/>
    <col min="6" max="6" width="12.44140625" bestFit="1" customWidth="1"/>
  </cols>
  <sheetData>
    <row r="1" spans="1:6" x14ac:dyDescent="0.3">
      <c r="A1" s="19" t="s">
        <v>92</v>
      </c>
    </row>
    <row r="2" spans="1:6" x14ac:dyDescent="0.3">
      <c r="A2" s="43" t="s">
        <v>79</v>
      </c>
      <c r="B2" s="43" t="s">
        <v>68</v>
      </c>
      <c r="C2" s="43" t="s">
        <v>75</v>
      </c>
      <c r="D2" s="43" t="s">
        <v>76</v>
      </c>
      <c r="E2" s="43" t="s">
        <v>77</v>
      </c>
      <c r="F2" s="43" t="s">
        <v>64</v>
      </c>
    </row>
    <row r="3" spans="1:6" x14ac:dyDescent="0.3">
      <c r="A3" s="50" t="s">
        <v>3</v>
      </c>
      <c r="B3" s="50" t="s">
        <v>93</v>
      </c>
      <c r="C3" s="50" t="s">
        <v>93</v>
      </c>
      <c r="D3" s="50" t="s">
        <v>94</v>
      </c>
      <c r="E3" s="50" t="s">
        <v>93</v>
      </c>
      <c r="F3" s="50" t="s">
        <v>95</v>
      </c>
    </row>
    <row r="4" spans="1:6" x14ac:dyDescent="0.3">
      <c r="A4" s="50" t="s">
        <v>3</v>
      </c>
      <c r="B4" s="50" t="s">
        <v>93</v>
      </c>
      <c r="C4" s="50" t="s">
        <v>94</v>
      </c>
      <c r="D4" s="50" t="s">
        <v>93</v>
      </c>
      <c r="E4" s="50" t="s">
        <v>94</v>
      </c>
      <c r="F4" s="50" t="s">
        <v>71</v>
      </c>
    </row>
    <row r="5" spans="1:6" x14ac:dyDescent="0.3">
      <c r="A5" s="50" t="s">
        <v>3</v>
      </c>
      <c r="B5" s="50" t="s">
        <v>93</v>
      </c>
      <c r="C5" s="50" t="s">
        <v>93</v>
      </c>
      <c r="D5" s="50" t="s">
        <v>93</v>
      </c>
      <c r="E5" s="50" t="s">
        <v>93</v>
      </c>
      <c r="F5" s="50" t="s">
        <v>95</v>
      </c>
    </row>
    <row r="6" spans="1:6" x14ac:dyDescent="0.3">
      <c r="A6" s="50" t="s">
        <v>3</v>
      </c>
      <c r="B6" s="50" t="s">
        <v>93</v>
      </c>
      <c r="C6" s="50" t="s">
        <v>93</v>
      </c>
      <c r="D6" s="50" t="s">
        <v>93</v>
      </c>
      <c r="E6" s="50" t="s">
        <v>94</v>
      </c>
      <c r="F6" s="50" t="s">
        <v>95</v>
      </c>
    </row>
    <row r="7" spans="1:6" x14ac:dyDescent="0.3">
      <c r="A7" s="50" t="s">
        <v>3</v>
      </c>
      <c r="B7" s="50" t="s">
        <v>93</v>
      </c>
      <c r="C7" s="50" t="s">
        <v>93</v>
      </c>
      <c r="D7" s="50" t="s">
        <v>94</v>
      </c>
      <c r="E7" s="50" t="s">
        <v>93</v>
      </c>
      <c r="F7" s="50" t="s">
        <v>95</v>
      </c>
    </row>
    <row r="8" spans="1:6" x14ac:dyDescent="0.3">
      <c r="A8" s="50" t="s">
        <v>3</v>
      </c>
      <c r="B8" s="50" t="s">
        <v>93</v>
      </c>
      <c r="C8" s="50" t="s">
        <v>93</v>
      </c>
      <c r="D8" s="50" t="s">
        <v>93</v>
      </c>
      <c r="E8" s="50" t="s">
        <v>94</v>
      </c>
      <c r="F8" s="50" t="s">
        <v>95</v>
      </c>
    </row>
    <row r="9" spans="1:6" x14ac:dyDescent="0.3">
      <c r="A9" s="50" t="s">
        <v>3</v>
      </c>
      <c r="B9" s="50" t="s">
        <v>93</v>
      </c>
      <c r="C9" s="50" t="s">
        <v>93</v>
      </c>
      <c r="D9" s="50" t="s">
        <v>93</v>
      </c>
      <c r="E9" s="50" t="s">
        <v>94</v>
      </c>
      <c r="F9" s="50" t="s">
        <v>95</v>
      </c>
    </row>
    <row r="10" spans="1:6" x14ac:dyDescent="0.3">
      <c r="A10" s="50" t="s">
        <v>3</v>
      </c>
      <c r="B10" s="50" t="s">
        <v>93</v>
      </c>
      <c r="C10" s="50" t="s">
        <v>93</v>
      </c>
      <c r="D10" s="50" t="s">
        <v>94</v>
      </c>
      <c r="E10" s="50" t="s">
        <v>93</v>
      </c>
      <c r="F10" s="50" t="s">
        <v>95</v>
      </c>
    </row>
    <row r="11" spans="1:6" x14ac:dyDescent="0.3">
      <c r="A11" s="50" t="s">
        <v>3</v>
      </c>
      <c r="B11" s="50" t="s">
        <v>93</v>
      </c>
      <c r="C11" s="50" t="s">
        <v>93</v>
      </c>
      <c r="D11" s="50" t="s">
        <v>94</v>
      </c>
      <c r="E11" s="50" t="s">
        <v>94</v>
      </c>
      <c r="F11" s="50" t="s">
        <v>95</v>
      </c>
    </row>
    <row r="12" spans="1:6" x14ac:dyDescent="0.3">
      <c r="A12" s="50" t="s">
        <v>3</v>
      </c>
      <c r="B12" s="50" t="s">
        <v>93</v>
      </c>
      <c r="C12" s="50" t="s">
        <v>93</v>
      </c>
      <c r="D12" s="50" t="s">
        <v>93</v>
      </c>
      <c r="E12" s="50" t="s">
        <v>94</v>
      </c>
      <c r="F12" s="50" t="s">
        <v>95</v>
      </c>
    </row>
    <row r="13" spans="1:6" x14ac:dyDescent="0.3">
      <c r="A13" s="50" t="s">
        <v>3</v>
      </c>
      <c r="B13" s="50" t="s">
        <v>93</v>
      </c>
      <c r="C13" s="50" t="s">
        <v>93</v>
      </c>
      <c r="D13" s="50" t="s">
        <v>93</v>
      </c>
      <c r="E13" s="50" t="s">
        <v>94</v>
      </c>
      <c r="F13" s="50" t="s">
        <v>69</v>
      </c>
    </row>
    <row r="14" spans="1:6" x14ac:dyDescent="0.3">
      <c r="A14" s="50" t="s">
        <v>3</v>
      </c>
      <c r="B14" s="50" t="s">
        <v>93</v>
      </c>
      <c r="C14" s="50" t="s">
        <v>94</v>
      </c>
      <c r="D14" s="50" t="s">
        <v>93</v>
      </c>
      <c r="E14" s="50" t="s">
        <v>94</v>
      </c>
      <c r="F14" s="50" t="s">
        <v>71</v>
      </c>
    </row>
    <row r="15" spans="1:6" x14ac:dyDescent="0.3">
      <c r="A15" s="50" t="s">
        <v>3</v>
      </c>
      <c r="B15" s="50" t="s">
        <v>93</v>
      </c>
      <c r="C15" s="50" t="s">
        <v>94</v>
      </c>
      <c r="D15" s="50" t="s">
        <v>94</v>
      </c>
      <c r="E15" s="50" t="s">
        <v>94</v>
      </c>
      <c r="F15" s="50" t="s">
        <v>74</v>
      </c>
    </row>
    <row r="16" spans="1:6" x14ac:dyDescent="0.3">
      <c r="A16" s="50" t="s">
        <v>3</v>
      </c>
      <c r="B16" s="50" t="s">
        <v>93</v>
      </c>
      <c r="C16" s="50" t="s">
        <v>94</v>
      </c>
      <c r="D16" s="50" t="s">
        <v>93</v>
      </c>
      <c r="E16" s="50" t="s">
        <v>94</v>
      </c>
      <c r="F16" s="50" t="s">
        <v>95</v>
      </c>
    </row>
    <row r="17" spans="1:6" x14ac:dyDescent="0.3">
      <c r="A17" s="50" t="s">
        <v>3</v>
      </c>
      <c r="B17" s="50" t="s">
        <v>93</v>
      </c>
      <c r="C17" s="50" t="s">
        <v>93</v>
      </c>
      <c r="D17" s="50" t="s">
        <v>94</v>
      </c>
      <c r="E17" s="50" t="s">
        <v>94</v>
      </c>
      <c r="F17" s="50" t="s">
        <v>95</v>
      </c>
    </row>
    <row r="18" spans="1:6" x14ac:dyDescent="0.3">
      <c r="A18" s="50" t="s">
        <v>3</v>
      </c>
      <c r="B18" s="50" t="s">
        <v>93</v>
      </c>
      <c r="C18" s="50" t="s">
        <v>93</v>
      </c>
      <c r="D18" s="50" t="s">
        <v>93</v>
      </c>
      <c r="E18" s="50" t="s">
        <v>94</v>
      </c>
      <c r="F18" s="50" t="s">
        <v>95</v>
      </c>
    </row>
    <row r="19" spans="1:6" x14ac:dyDescent="0.3">
      <c r="A19" s="50" t="s">
        <v>3</v>
      </c>
      <c r="B19" s="50" t="s">
        <v>93</v>
      </c>
      <c r="C19" s="50" t="s">
        <v>93</v>
      </c>
      <c r="D19" s="50" t="s">
        <v>93</v>
      </c>
      <c r="E19" s="50" t="s">
        <v>94</v>
      </c>
      <c r="F19" s="50" t="s">
        <v>95</v>
      </c>
    </row>
    <row r="20" spans="1:6" x14ac:dyDescent="0.3">
      <c r="A20" s="50" t="s">
        <v>3</v>
      </c>
      <c r="B20" s="50" t="s">
        <v>93</v>
      </c>
      <c r="C20" s="50" t="s">
        <v>94</v>
      </c>
      <c r="D20" s="50" t="s">
        <v>94</v>
      </c>
      <c r="E20" s="50" t="s">
        <v>94</v>
      </c>
      <c r="F20" s="50" t="s">
        <v>95</v>
      </c>
    </row>
    <row r="21" spans="1:6" x14ac:dyDescent="0.3">
      <c r="A21" s="50" t="s">
        <v>3</v>
      </c>
      <c r="B21" s="50" t="s">
        <v>93</v>
      </c>
      <c r="C21" s="50" t="s">
        <v>94</v>
      </c>
      <c r="D21" s="50" t="s">
        <v>93</v>
      </c>
      <c r="E21" s="50" t="s">
        <v>94</v>
      </c>
      <c r="F21" s="50" t="s">
        <v>95</v>
      </c>
    </row>
    <row r="22" spans="1:6" x14ac:dyDescent="0.3">
      <c r="A22" s="50" t="s">
        <v>3</v>
      </c>
      <c r="B22" s="50" t="s">
        <v>93</v>
      </c>
      <c r="C22" s="50" t="s">
        <v>93</v>
      </c>
      <c r="D22" s="50" t="s">
        <v>93</v>
      </c>
      <c r="E22" s="50" t="s">
        <v>94</v>
      </c>
      <c r="F22" s="50" t="s">
        <v>95</v>
      </c>
    </row>
    <row r="23" spans="1:6" x14ac:dyDescent="0.3">
      <c r="A23" s="50" t="s">
        <v>3</v>
      </c>
      <c r="B23" s="50" t="s">
        <v>93</v>
      </c>
      <c r="C23" s="50" t="s">
        <v>93</v>
      </c>
      <c r="D23" s="50" t="s">
        <v>94</v>
      </c>
      <c r="E23" s="50" t="s">
        <v>94</v>
      </c>
      <c r="F23" s="50" t="s">
        <v>95</v>
      </c>
    </row>
    <row r="24" spans="1:6" x14ac:dyDescent="0.3">
      <c r="A24" s="50" t="s">
        <v>3</v>
      </c>
      <c r="B24" s="50" t="s">
        <v>93</v>
      </c>
      <c r="C24" s="50" t="s">
        <v>93</v>
      </c>
      <c r="D24" s="50" t="s">
        <v>93</v>
      </c>
      <c r="E24" s="50" t="s">
        <v>93</v>
      </c>
      <c r="F24" s="50" t="s">
        <v>95</v>
      </c>
    </row>
    <row r="25" spans="1:6" x14ac:dyDescent="0.3">
      <c r="A25" s="50" t="s">
        <v>3</v>
      </c>
      <c r="B25" s="50" t="s">
        <v>93</v>
      </c>
      <c r="C25" s="50" t="s">
        <v>93</v>
      </c>
      <c r="D25" s="50" t="s">
        <v>93</v>
      </c>
      <c r="E25" s="50" t="s">
        <v>94</v>
      </c>
      <c r="F25" s="50" t="s">
        <v>95</v>
      </c>
    </row>
    <row r="26" spans="1:6" x14ac:dyDescent="0.3">
      <c r="A26" s="50" t="s">
        <v>3</v>
      </c>
      <c r="B26" s="50" t="s">
        <v>93</v>
      </c>
      <c r="C26" s="50" t="s">
        <v>93</v>
      </c>
      <c r="D26" s="50" t="s">
        <v>94</v>
      </c>
      <c r="E26" s="50" t="s">
        <v>94</v>
      </c>
      <c r="F26" s="50" t="s">
        <v>95</v>
      </c>
    </row>
    <row r="27" spans="1:6" x14ac:dyDescent="0.3">
      <c r="A27" s="50" t="s">
        <v>3</v>
      </c>
      <c r="B27" s="50" t="s">
        <v>94</v>
      </c>
      <c r="C27" s="50" t="s">
        <v>93</v>
      </c>
      <c r="D27" s="50" t="s">
        <v>94</v>
      </c>
      <c r="E27" s="50" t="s">
        <v>94</v>
      </c>
      <c r="F27" s="50" t="s">
        <v>95</v>
      </c>
    </row>
    <row r="28" spans="1:6" x14ac:dyDescent="0.3">
      <c r="A28" s="50" t="s">
        <v>3</v>
      </c>
      <c r="B28" s="50" t="s">
        <v>93</v>
      </c>
      <c r="C28" s="50" t="s">
        <v>93</v>
      </c>
      <c r="D28" s="50" t="s">
        <v>94</v>
      </c>
      <c r="E28" s="50" t="s">
        <v>94</v>
      </c>
      <c r="F28" s="50" t="s">
        <v>72</v>
      </c>
    </row>
    <row r="29" spans="1:6" x14ac:dyDescent="0.3">
      <c r="A29" s="50" t="s">
        <v>3</v>
      </c>
      <c r="B29" s="50" t="s">
        <v>93</v>
      </c>
      <c r="C29" s="50" t="s">
        <v>93</v>
      </c>
      <c r="D29" s="50" t="s">
        <v>94</v>
      </c>
      <c r="E29" s="50" t="s">
        <v>94</v>
      </c>
      <c r="F29" s="50" t="s">
        <v>95</v>
      </c>
    </row>
    <row r="30" spans="1:6" x14ac:dyDescent="0.3">
      <c r="A30" s="50" t="s">
        <v>3</v>
      </c>
      <c r="B30" s="50" t="s">
        <v>93</v>
      </c>
      <c r="C30" s="50" t="s">
        <v>93</v>
      </c>
      <c r="D30" s="50" t="s">
        <v>93</v>
      </c>
      <c r="E30" s="50" t="s">
        <v>94</v>
      </c>
      <c r="F30" s="50" t="s">
        <v>95</v>
      </c>
    </row>
    <row r="31" spans="1:6" x14ac:dyDescent="0.3">
      <c r="A31" s="50" t="s">
        <v>3</v>
      </c>
      <c r="B31" s="50" t="s">
        <v>94</v>
      </c>
      <c r="C31" s="50" t="s">
        <v>94</v>
      </c>
      <c r="D31" s="50" t="s">
        <v>93</v>
      </c>
      <c r="E31" s="50" t="s">
        <v>93</v>
      </c>
      <c r="F31" s="50" t="s">
        <v>95</v>
      </c>
    </row>
    <row r="32" spans="1:6" x14ac:dyDescent="0.3">
      <c r="A32" s="50" t="s">
        <v>3</v>
      </c>
      <c r="B32" s="50" t="s">
        <v>94</v>
      </c>
      <c r="C32" s="50" t="s">
        <v>93</v>
      </c>
      <c r="D32" s="50" t="s">
        <v>94</v>
      </c>
      <c r="E32" s="50" t="s">
        <v>94</v>
      </c>
      <c r="F32" s="50" t="s">
        <v>95</v>
      </c>
    </row>
    <row r="33" spans="1:6" x14ac:dyDescent="0.3">
      <c r="A33" s="50" t="s">
        <v>3</v>
      </c>
      <c r="B33" s="50" t="s">
        <v>93</v>
      </c>
      <c r="C33" s="50" t="s">
        <v>93</v>
      </c>
      <c r="D33" s="50" t="s">
        <v>93</v>
      </c>
      <c r="E33" s="50" t="s">
        <v>93</v>
      </c>
      <c r="F33" s="50" t="s">
        <v>95</v>
      </c>
    </row>
    <row r="34" spans="1:6" x14ac:dyDescent="0.3">
      <c r="A34" s="50" t="s">
        <v>3</v>
      </c>
      <c r="B34" s="50" t="s">
        <v>94</v>
      </c>
      <c r="C34" s="50" t="s">
        <v>93</v>
      </c>
      <c r="D34" s="50" t="s">
        <v>94</v>
      </c>
      <c r="E34" s="50" t="s">
        <v>94</v>
      </c>
      <c r="F34" s="50" t="s">
        <v>95</v>
      </c>
    </row>
    <row r="35" spans="1:6" x14ac:dyDescent="0.3">
      <c r="A35" s="50" t="s">
        <v>3</v>
      </c>
      <c r="B35" s="50" t="s">
        <v>94</v>
      </c>
      <c r="C35" s="50" t="s">
        <v>94</v>
      </c>
      <c r="D35" s="50" t="s">
        <v>93</v>
      </c>
      <c r="E35" s="50" t="s">
        <v>94</v>
      </c>
      <c r="F35" s="50" t="s">
        <v>95</v>
      </c>
    </row>
    <row r="36" spans="1:6" x14ac:dyDescent="0.3">
      <c r="A36" s="50" t="s">
        <v>3</v>
      </c>
      <c r="B36" s="50" t="s">
        <v>93</v>
      </c>
      <c r="C36" s="50" t="s">
        <v>93</v>
      </c>
      <c r="D36" s="50" t="s">
        <v>93</v>
      </c>
      <c r="E36" s="50" t="s">
        <v>94</v>
      </c>
      <c r="F36" s="50" t="s">
        <v>74</v>
      </c>
    </row>
    <row r="37" spans="1:6" x14ac:dyDescent="0.3">
      <c r="A37" s="50" t="s">
        <v>3</v>
      </c>
      <c r="B37" s="50" t="s">
        <v>94</v>
      </c>
      <c r="C37" s="50" t="s">
        <v>93</v>
      </c>
      <c r="D37" s="50" t="s">
        <v>94</v>
      </c>
      <c r="E37" s="50" t="s">
        <v>94</v>
      </c>
      <c r="F37" s="50" t="s">
        <v>95</v>
      </c>
    </row>
    <row r="38" spans="1:6" x14ac:dyDescent="0.3">
      <c r="A38" s="50" t="s">
        <v>3</v>
      </c>
      <c r="B38" s="50" t="s">
        <v>94</v>
      </c>
      <c r="C38" s="50" t="s">
        <v>93</v>
      </c>
      <c r="D38" s="50" t="s">
        <v>93</v>
      </c>
      <c r="E38" s="50" t="s">
        <v>94</v>
      </c>
      <c r="F38" s="50" t="s">
        <v>95</v>
      </c>
    </row>
    <row r="39" spans="1:6" x14ac:dyDescent="0.3">
      <c r="A39" s="50" t="s">
        <v>3</v>
      </c>
      <c r="B39" s="50" t="s">
        <v>94</v>
      </c>
      <c r="C39" s="50" t="s">
        <v>93</v>
      </c>
      <c r="D39" s="50" t="s">
        <v>93</v>
      </c>
      <c r="E39" s="50" t="s">
        <v>94</v>
      </c>
      <c r="F39" s="50" t="s">
        <v>95</v>
      </c>
    </row>
    <row r="40" spans="1:6" x14ac:dyDescent="0.3">
      <c r="A40" s="50" t="s">
        <v>3</v>
      </c>
      <c r="B40" s="50" t="s">
        <v>94</v>
      </c>
      <c r="C40" s="50" t="s">
        <v>93</v>
      </c>
      <c r="D40" s="50" t="s">
        <v>93</v>
      </c>
      <c r="E40" s="50" t="s">
        <v>94</v>
      </c>
      <c r="F40" s="50" t="s">
        <v>95</v>
      </c>
    </row>
    <row r="41" spans="1:6" x14ac:dyDescent="0.3">
      <c r="A41" s="50" t="s">
        <v>3</v>
      </c>
      <c r="B41" s="50" t="s">
        <v>94</v>
      </c>
      <c r="C41" s="50" t="s">
        <v>93</v>
      </c>
      <c r="D41" s="50" t="s">
        <v>94</v>
      </c>
      <c r="E41" s="50" t="s">
        <v>94</v>
      </c>
      <c r="F41" s="50" t="s">
        <v>95</v>
      </c>
    </row>
    <row r="42" spans="1:6" x14ac:dyDescent="0.3">
      <c r="A42" s="50" t="s">
        <v>3</v>
      </c>
      <c r="B42" s="50" t="s">
        <v>94</v>
      </c>
      <c r="C42" s="50" t="s">
        <v>93</v>
      </c>
      <c r="D42" s="50" t="s">
        <v>93</v>
      </c>
      <c r="E42" s="50" t="s">
        <v>94</v>
      </c>
      <c r="F42" s="50" t="s">
        <v>95</v>
      </c>
    </row>
    <row r="43" spans="1:6" x14ac:dyDescent="0.3">
      <c r="A43" s="50" t="s">
        <v>3</v>
      </c>
      <c r="B43" s="50" t="s">
        <v>94</v>
      </c>
      <c r="C43" s="50" t="s">
        <v>94</v>
      </c>
      <c r="D43" s="50" t="s">
        <v>93</v>
      </c>
      <c r="E43" s="50" t="s">
        <v>94</v>
      </c>
      <c r="F43" s="50" t="s">
        <v>95</v>
      </c>
    </row>
    <row r="44" spans="1:6" x14ac:dyDescent="0.3">
      <c r="A44" s="50" t="s">
        <v>3</v>
      </c>
      <c r="B44" s="50" t="s">
        <v>94</v>
      </c>
      <c r="C44" s="50" t="s">
        <v>93</v>
      </c>
      <c r="D44" s="50" t="s">
        <v>93</v>
      </c>
      <c r="E44" s="50" t="s">
        <v>94</v>
      </c>
      <c r="F44" s="50" t="s">
        <v>95</v>
      </c>
    </row>
    <row r="45" spans="1:6" x14ac:dyDescent="0.3">
      <c r="A45" s="50" t="s">
        <v>3</v>
      </c>
      <c r="B45" s="50" t="s">
        <v>94</v>
      </c>
      <c r="C45" s="50" t="s">
        <v>94</v>
      </c>
      <c r="D45" s="50" t="s">
        <v>93</v>
      </c>
      <c r="E45" s="50" t="s">
        <v>94</v>
      </c>
      <c r="F45" s="50" t="s">
        <v>95</v>
      </c>
    </row>
    <row r="46" spans="1:6" x14ac:dyDescent="0.3">
      <c r="A46" s="50" t="s">
        <v>3</v>
      </c>
      <c r="B46" s="50" t="s">
        <v>94</v>
      </c>
      <c r="C46" s="50" t="s">
        <v>94</v>
      </c>
      <c r="D46" s="50" t="s">
        <v>93</v>
      </c>
      <c r="E46" s="50" t="s">
        <v>94</v>
      </c>
      <c r="F46" s="50" t="s">
        <v>95</v>
      </c>
    </row>
    <row r="47" spans="1:6" x14ac:dyDescent="0.3">
      <c r="A47" s="50" t="s">
        <v>3</v>
      </c>
      <c r="B47" s="50" t="s">
        <v>94</v>
      </c>
      <c r="C47" s="50" t="s">
        <v>94</v>
      </c>
      <c r="D47" s="50" t="s">
        <v>93</v>
      </c>
      <c r="E47" s="50" t="s">
        <v>94</v>
      </c>
      <c r="F47" s="50" t="s">
        <v>95</v>
      </c>
    </row>
    <row r="48" spans="1:6" x14ac:dyDescent="0.3">
      <c r="A48" s="50" t="s">
        <v>3</v>
      </c>
      <c r="B48" s="50" t="s">
        <v>94</v>
      </c>
      <c r="C48" s="50" t="s">
        <v>94</v>
      </c>
      <c r="D48" s="50" t="s">
        <v>93</v>
      </c>
      <c r="E48" s="50" t="s">
        <v>94</v>
      </c>
      <c r="F48" s="50" t="s">
        <v>95</v>
      </c>
    </row>
    <row r="49" spans="1:6" x14ac:dyDescent="0.3">
      <c r="A49" s="50" t="s">
        <v>3</v>
      </c>
      <c r="B49" s="50" t="s">
        <v>94</v>
      </c>
      <c r="C49" s="50" t="s">
        <v>93</v>
      </c>
      <c r="D49" s="50" t="s">
        <v>93</v>
      </c>
      <c r="E49" s="50" t="s">
        <v>94</v>
      </c>
      <c r="F49" s="50" t="s">
        <v>95</v>
      </c>
    </row>
    <row r="50" spans="1:6" x14ac:dyDescent="0.3">
      <c r="A50" s="50" t="s">
        <v>3</v>
      </c>
      <c r="B50" s="50" t="s">
        <v>94</v>
      </c>
      <c r="C50" s="50" t="s">
        <v>94</v>
      </c>
      <c r="D50" s="50" t="s">
        <v>93</v>
      </c>
      <c r="E50" s="50" t="s">
        <v>94</v>
      </c>
      <c r="F50" s="50" t="s">
        <v>95</v>
      </c>
    </row>
    <row r="51" spans="1:6" x14ac:dyDescent="0.3">
      <c r="A51" s="50" t="s">
        <v>3</v>
      </c>
      <c r="B51" s="50" t="s">
        <v>94</v>
      </c>
      <c r="C51" s="50" t="s">
        <v>94</v>
      </c>
      <c r="D51" s="50" t="s">
        <v>93</v>
      </c>
      <c r="E51" s="50" t="s">
        <v>94</v>
      </c>
      <c r="F51" s="50" t="s">
        <v>95</v>
      </c>
    </row>
    <row r="52" spans="1:6" x14ac:dyDescent="0.3">
      <c r="A52" s="50" t="s">
        <v>3</v>
      </c>
      <c r="B52" s="50" t="s">
        <v>93</v>
      </c>
      <c r="C52" s="50" t="s">
        <v>94</v>
      </c>
      <c r="D52" s="50" t="s">
        <v>93</v>
      </c>
      <c r="E52" s="50" t="s">
        <v>94</v>
      </c>
      <c r="F52" s="50" t="s">
        <v>70</v>
      </c>
    </row>
    <row r="53" spans="1:6" x14ac:dyDescent="0.3">
      <c r="A53" s="12" t="s">
        <v>3</v>
      </c>
      <c r="B53" s="12" t="s">
        <v>94</v>
      </c>
      <c r="C53" s="12" t="s">
        <v>94</v>
      </c>
      <c r="D53" s="12" t="s">
        <v>93</v>
      </c>
      <c r="E53" s="12" t="s">
        <v>94</v>
      </c>
      <c r="F53" s="12" t="s">
        <v>95</v>
      </c>
    </row>
    <row r="54" spans="1:6" x14ac:dyDescent="0.3">
      <c r="A54" s="12" t="s">
        <v>3</v>
      </c>
      <c r="B54" s="12" t="s">
        <v>94</v>
      </c>
      <c r="C54" s="12" t="s">
        <v>93</v>
      </c>
      <c r="D54" s="12" t="s">
        <v>94</v>
      </c>
      <c r="E54" s="12" t="s">
        <v>94</v>
      </c>
      <c r="F54" s="12" t="s">
        <v>95</v>
      </c>
    </row>
    <row r="55" spans="1:6" x14ac:dyDescent="0.3">
      <c r="A55" s="50" t="s">
        <v>81</v>
      </c>
      <c r="B55" s="50" t="s">
        <v>93</v>
      </c>
      <c r="C55" s="50" t="s">
        <v>93</v>
      </c>
      <c r="D55" s="50" t="s">
        <v>94</v>
      </c>
      <c r="E55" s="50" t="s">
        <v>94</v>
      </c>
      <c r="F55" s="50" t="s">
        <v>95</v>
      </c>
    </row>
    <row r="56" spans="1:6" x14ac:dyDescent="0.3">
      <c r="A56" s="50" t="s">
        <v>81</v>
      </c>
      <c r="B56" s="50" t="s">
        <v>93</v>
      </c>
      <c r="C56" s="50" t="s">
        <v>93</v>
      </c>
      <c r="D56" s="50" t="s">
        <v>94</v>
      </c>
      <c r="E56" s="50" t="s">
        <v>94</v>
      </c>
      <c r="F56" s="50" t="s">
        <v>95</v>
      </c>
    </row>
    <row r="57" spans="1:6" x14ac:dyDescent="0.3">
      <c r="A57" s="50" t="s">
        <v>81</v>
      </c>
      <c r="B57" s="50" t="s">
        <v>93</v>
      </c>
      <c r="C57" s="50" t="s">
        <v>94</v>
      </c>
      <c r="D57" s="50" t="s">
        <v>94</v>
      </c>
      <c r="E57" s="50" t="s">
        <v>94</v>
      </c>
      <c r="F57" s="50" t="s">
        <v>95</v>
      </c>
    </row>
    <row r="58" spans="1:6" x14ac:dyDescent="0.3">
      <c r="A58" s="50" t="s">
        <v>81</v>
      </c>
      <c r="B58" s="50" t="s">
        <v>93</v>
      </c>
      <c r="C58" s="50" t="s">
        <v>93</v>
      </c>
      <c r="D58" s="50" t="s">
        <v>94</v>
      </c>
      <c r="E58" s="50" t="s">
        <v>94</v>
      </c>
      <c r="F58" s="50" t="s">
        <v>95</v>
      </c>
    </row>
    <row r="59" spans="1:6" x14ac:dyDescent="0.3">
      <c r="A59" s="50" t="s">
        <v>81</v>
      </c>
      <c r="B59" s="50" t="s">
        <v>93</v>
      </c>
      <c r="C59" s="50" t="s">
        <v>93</v>
      </c>
      <c r="D59" s="50" t="s">
        <v>94</v>
      </c>
      <c r="E59" s="50" t="s">
        <v>94</v>
      </c>
      <c r="F59" s="50" t="s">
        <v>95</v>
      </c>
    </row>
    <row r="60" spans="1:6" x14ac:dyDescent="0.3">
      <c r="A60" s="50" t="s">
        <v>81</v>
      </c>
      <c r="B60" s="50" t="s">
        <v>93</v>
      </c>
      <c r="C60" s="50" t="s">
        <v>94</v>
      </c>
      <c r="D60" s="50" t="s">
        <v>94</v>
      </c>
      <c r="E60" s="50" t="s">
        <v>94</v>
      </c>
      <c r="F60" s="50" t="s">
        <v>95</v>
      </c>
    </row>
    <row r="61" spans="1:6" x14ac:dyDescent="0.3">
      <c r="A61" s="50" t="s">
        <v>81</v>
      </c>
      <c r="B61" s="50" t="s">
        <v>93</v>
      </c>
      <c r="C61" s="50" t="s">
        <v>94</v>
      </c>
      <c r="D61" s="50" t="s">
        <v>94</v>
      </c>
      <c r="E61" s="50" t="s">
        <v>94</v>
      </c>
      <c r="F61" s="50" t="s">
        <v>95</v>
      </c>
    </row>
    <row r="62" spans="1:6" x14ac:dyDescent="0.3">
      <c r="A62" s="50" t="s">
        <v>81</v>
      </c>
      <c r="B62" s="50" t="s">
        <v>93</v>
      </c>
      <c r="C62" s="50" t="s">
        <v>93</v>
      </c>
      <c r="D62" s="50" t="s">
        <v>94</v>
      </c>
      <c r="E62" s="50" t="s">
        <v>94</v>
      </c>
      <c r="F62" s="50" t="s">
        <v>95</v>
      </c>
    </row>
    <row r="63" spans="1:6" x14ac:dyDescent="0.3">
      <c r="A63" s="50" t="s">
        <v>81</v>
      </c>
      <c r="B63" s="50" t="s">
        <v>93</v>
      </c>
      <c r="C63" s="50" t="s">
        <v>94</v>
      </c>
      <c r="D63" s="50" t="s">
        <v>94</v>
      </c>
      <c r="E63" s="50" t="s">
        <v>94</v>
      </c>
      <c r="F63" s="50" t="s">
        <v>74</v>
      </c>
    </row>
    <row r="64" spans="1:6" x14ac:dyDescent="0.3">
      <c r="A64" s="50" t="s">
        <v>81</v>
      </c>
      <c r="B64" s="65" t="s">
        <v>93</v>
      </c>
      <c r="C64" s="65" t="s">
        <v>94</v>
      </c>
      <c r="D64" s="65" t="s">
        <v>94</v>
      </c>
      <c r="E64" s="65" t="s">
        <v>94</v>
      </c>
      <c r="F64" s="50" t="s">
        <v>71</v>
      </c>
    </row>
    <row r="65" spans="1:6" x14ac:dyDescent="0.3">
      <c r="A65" s="50" t="s">
        <v>81</v>
      </c>
      <c r="B65" s="50" t="s">
        <v>93</v>
      </c>
      <c r="C65" s="50" t="s">
        <v>94</v>
      </c>
      <c r="D65" s="50" t="s">
        <v>94</v>
      </c>
      <c r="E65" s="50" t="s">
        <v>94</v>
      </c>
      <c r="F65" s="50" t="s">
        <v>71</v>
      </c>
    </row>
    <row r="66" spans="1:6" x14ac:dyDescent="0.3">
      <c r="A66" s="50" t="s">
        <v>81</v>
      </c>
      <c r="B66" s="50" t="s">
        <v>93</v>
      </c>
      <c r="C66" s="50" t="s">
        <v>94</v>
      </c>
      <c r="D66" s="50" t="s">
        <v>94</v>
      </c>
      <c r="E66" s="50" t="s">
        <v>94</v>
      </c>
      <c r="F66" s="50" t="s">
        <v>74</v>
      </c>
    </row>
    <row r="67" spans="1:6" x14ac:dyDescent="0.3">
      <c r="A67" s="50" t="s">
        <v>81</v>
      </c>
      <c r="B67" s="50" t="s">
        <v>93</v>
      </c>
      <c r="C67" s="50" t="s">
        <v>94</v>
      </c>
      <c r="D67" s="50" t="s">
        <v>94</v>
      </c>
      <c r="E67" s="50" t="s">
        <v>94</v>
      </c>
      <c r="F67" s="50" t="s">
        <v>95</v>
      </c>
    </row>
    <row r="68" spans="1:6" x14ac:dyDescent="0.3">
      <c r="A68" s="50" t="s">
        <v>81</v>
      </c>
      <c r="B68" s="50" t="s">
        <v>93</v>
      </c>
      <c r="C68" s="50" t="s">
        <v>94</v>
      </c>
      <c r="D68" s="50" t="s">
        <v>94</v>
      </c>
      <c r="E68" s="50" t="s">
        <v>94</v>
      </c>
      <c r="F68" s="50" t="s">
        <v>95</v>
      </c>
    </row>
    <row r="69" spans="1:6" x14ac:dyDescent="0.3">
      <c r="A69" s="50" t="s">
        <v>81</v>
      </c>
      <c r="B69" s="50" t="s">
        <v>93</v>
      </c>
      <c r="C69" s="50" t="s">
        <v>94</v>
      </c>
      <c r="D69" s="50" t="s">
        <v>94</v>
      </c>
      <c r="E69" s="50" t="s">
        <v>94</v>
      </c>
      <c r="F69" s="50" t="s">
        <v>95</v>
      </c>
    </row>
    <row r="70" spans="1:6" x14ac:dyDescent="0.3">
      <c r="A70" s="50" t="s">
        <v>81</v>
      </c>
      <c r="B70" s="50" t="s">
        <v>93</v>
      </c>
      <c r="C70" s="50" t="s">
        <v>94</v>
      </c>
      <c r="D70" s="50" t="s">
        <v>94</v>
      </c>
      <c r="E70" s="50" t="s">
        <v>94</v>
      </c>
      <c r="F70" s="50" t="s">
        <v>74</v>
      </c>
    </row>
    <row r="71" spans="1:6" x14ac:dyDescent="0.3">
      <c r="A71" s="50" t="s">
        <v>81</v>
      </c>
      <c r="B71" s="50" t="s">
        <v>93</v>
      </c>
      <c r="C71" s="50" t="s">
        <v>94</v>
      </c>
      <c r="D71" s="50" t="s">
        <v>94</v>
      </c>
      <c r="E71" s="50" t="s">
        <v>94</v>
      </c>
      <c r="F71" s="50" t="s">
        <v>74</v>
      </c>
    </row>
    <row r="72" spans="1:6" x14ac:dyDescent="0.3">
      <c r="A72" s="50" t="s">
        <v>81</v>
      </c>
      <c r="B72" s="50" t="s">
        <v>93</v>
      </c>
      <c r="C72" s="50" t="s">
        <v>94</v>
      </c>
      <c r="D72" s="50" t="s">
        <v>94</v>
      </c>
      <c r="E72" s="50" t="s">
        <v>94</v>
      </c>
      <c r="F72" s="50" t="s">
        <v>70</v>
      </c>
    </row>
    <row r="73" spans="1:6" x14ac:dyDescent="0.3">
      <c r="A73" s="50" t="s">
        <v>81</v>
      </c>
      <c r="B73" s="50" t="s">
        <v>94</v>
      </c>
      <c r="C73" s="50" t="s">
        <v>93</v>
      </c>
      <c r="D73" s="50" t="s">
        <v>94</v>
      </c>
      <c r="E73" s="50" t="s">
        <v>94</v>
      </c>
      <c r="F73" s="50" t="s">
        <v>70</v>
      </c>
    </row>
    <row r="74" spans="1:6" x14ac:dyDescent="0.3">
      <c r="A74" s="50" t="s">
        <v>81</v>
      </c>
      <c r="B74" s="50" t="s">
        <v>93</v>
      </c>
      <c r="C74" s="50" t="s">
        <v>94</v>
      </c>
      <c r="D74" s="50" t="s">
        <v>94</v>
      </c>
      <c r="E74" s="50" t="s">
        <v>94</v>
      </c>
      <c r="F74" s="50" t="s">
        <v>74</v>
      </c>
    </row>
    <row r="75" spans="1:6" x14ac:dyDescent="0.3">
      <c r="A75" s="50" t="s">
        <v>81</v>
      </c>
      <c r="B75" s="50" t="s">
        <v>93</v>
      </c>
      <c r="C75" s="50" t="s">
        <v>94</v>
      </c>
      <c r="D75" s="50" t="s">
        <v>94</v>
      </c>
      <c r="E75" s="50" t="s">
        <v>94</v>
      </c>
      <c r="F75" s="50" t="s">
        <v>74</v>
      </c>
    </row>
    <row r="76" spans="1:6" x14ac:dyDescent="0.3">
      <c r="A76" s="50" t="s">
        <v>81</v>
      </c>
      <c r="B76" s="50" t="s">
        <v>93</v>
      </c>
      <c r="C76" s="50" t="s">
        <v>94</v>
      </c>
      <c r="D76" s="50" t="s">
        <v>94</v>
      </c>
      <c r="E76" s="50" t="s">
        <v>94</v>
      </c>
      <c r="F76" s="50" t="s">
        <v>74</v>
      </c>
    </row>
    <row r="77" spans="1:6" x14ac:dyDescent="0.3">
      <c r="A77" s="50" t="s">
        <v>81</v>
      </c>
      <c r="B77" s="50" t="s">
        <v>93</v>
      </c>
      <c r="C77" s="50" t="s">
        <v>94</v>
      </c>
      <c r="D77" s="50" t="s">
        <v>94</v>
      </c>
      <c r="E77" s="50" t="s">
        <v>94</v>
      </c>
      <c r="F77" s="50" t="s">
        <v>95</v>
      </c>
    </row>
    <row r="78" spans="1:6" x14ac:dyDescent="0.3">
      <c r="A78" s="50" t="s">
        <v>81</v>
      </c>
      <c r="B78" s="50" t="s">
        <v>93</v>
      </c>
      <c r="C78" s="50" t="s">
        <v>94</v>
      </c>
      <c r="D78" s="50" t="s">
        <v>94</v>
      </c>
      <c r="E78" s="50" t="s">
        <v>94</v>
      </c>
      <c r="F78" s="50" t="s">
        <v>95</v>
      </c>
    </row>
    <row r="79" spans="1:6" x14ac:dyDescent="0.3">
      <c r="A79" s="50" t="s">
        <v>81</v>
      </c>
      <c r="B79" s="50" t="s">
        <v>93</v>
      </c>
      <c r="C79" s="50" t="s">
        <v>93</v>
      </c>
      <c r="D79" s="50" t="s">
        <v>94</v>
      </c>
      <c r="E79" s="50" t="s">
        <v>94</v>
      </c>
      <c r="F79" s="50" t="s">
        <v>95</v>
      </c>
    </row>
    <row r="80" spans="1:6" x14ac:dyDescent="0.3">
      <c r="A80" s="50" t="s">
        <v>81</v>
      </c>
      <c r="B80" s="50" t="s">
        <v>93</v>
      </c>
      <c r="C80" s="50" t="s">
        <v>94</v>
      </c>
      <c r="D80" s="50" t="s">
        <v>94</v>
      </c>
      <c r="E80" s="50" t="s">
        <v>94</v>
      </c>
      <c r="F80" s="50" t="s">
        <v>95</v>
      </c>
    </row>
    <row r="81" spans="1:6" x14ac:dyDescent="0.3">
      <c r="A81" s="50" t="s">
        <v>81</v>
      </c>
      <c r="B81" s="50" t="s">
        <v>93</v>
      </c>
      <c r="C81" s="50" t="s">
        <v>94</v>
      </c>
      <c r="D81" s="50" t="s">
        <v>94</v>
      </c>
      <c r="E81" s="50" t="s">
        <v>93</v>
      </c>
      <c r="F81" s="50" t="s">
        <v>95</v>
      </c>
    </row>
    <row r="82" spans="1:6" x14ac:dyDescent="0.3">
      <c r="A82" s="50" t="s">
        <v>81</v>
      </c>
      <c r="B82" s="50" t="s">
        <v>93</v>
      </c>
      <c r="C82" s="50" t="s">
        <v>94</v>
      </c>
      <c r="D82" s="50" t="s">
        <v>94</v>
      </c>
      <c r="E82" s="50" t="s">
        <v>94</v>
      </c>
      <c r="F82" s="50" t="s">
        <v>95</v>
      </c>
    </row>
    <row r="83" spans="1:6" x14ac:dyDescent="0.3">
      <c r="A83" s="50" t="s">
        <v>81</v>
      </c>
      <c r="B83" s="50" t="s">
        <v>93</v>
      </c>
      <c r="C83" s="50" t="s">
        <v>94</v>
      </c>
      <c r="D83" s="50" t="s">
        <v>94</v>
      </c>
      <c r="E83" s="50" t="s">
        <v>94</v>
      </c>
      <c r="F83" s="50" t="s">
        <v>95</v>
      </c>
    </row>
    <row r="84" spans="1:6" x14ac:dyDescent="0.3">
      <c r="A84" s="50" t="s">
        <v>81</v>
      </c>
      <c r="B84" s="50" t="s">
        <v>93</v>
      </c>
      <c r="C84" s="50" t="s">
        <v>94</v>
      </c>
      <c r="D84" s="50" t="s">
        <v>94</v>
      </c>
      <c r="E84" s="50" t="s">
        <v>94</v>
      </c>
      <c r="F84" s="50" t="s">
        <v>72</v>
      </c>
    </row>
    <row r="85" spans="1:6" x14ac:dyDescent="0.3">
      <c r="A85" s="50" t="s">
        <v>81</v>
      </c>
      <c r="B85" s="50" t="s">
        <v>93</v>
      </c>
      <c r="C85" s="50" t="s">
        <v>94</v>
      </c>
      <c r="D85" s="50" t="s">
        <v>94</v>
      </c>
      <c r="E85" s="50" t="s">
        <v>94</v>
      </c>
      <c r="F85" s="50" t="s">
        <v>74</v>
      </c>
    </row>
    <row r="86" spans="1:6" x14ac:dyDescent="0.3">
      <c r="A86" s="50" t="s">
        <v>81</v>
      </c>
      <c r="B86" s="50" t="s">
        <v>93</v>
      </c>
      <c r="C86" s="50" t="s">
        <v>94</v>
      </c>
      <c r="D86" s="50" t="s">
        <v>94</v>
      </c>
      <c r="E86" s="50" t="s">
        <v>94</v>
      </c>
      <c r="F86" s="50" t="s">
        <v>95</v>
      </c>
    </row>
    <row r="87" spans="1:6" x14ac:dyDescent="0.3">
      <c r="A87" s="50" t="s">
        <v>81</v>
      </c>
      <c r="B87" s="50" t="s">
        <v>93</v>
      </c>
      <c r="C87" s="50" t="s">
        <v>94</v>
      </c>
      <c r="D87" s="50" t="s">
        <v>94</v>
      </c>
      <c r="E87" s="50" t="s">
        <v>94</v>
      </c>
      <c r="F87" s="50" t="s">
        <v>95</v>
      </c>
    </row>
    <row r="88" spans="1:6" x14ac:dyDescent="0.3">
      <c r="A88" s="50" t="s">
        <v>81</v>
      </c>
      <c r="B88" s="50" t="s">
        <v>93</v>
      </c>
      <c r="C88" s="50" t="s">
        <v>94</v>
      </c>
      <c r="D88" s="50" t="s">
        <v>94</v>
      </c>
      <c r="E88" s="50" t="s">
        <v>93</v>
      </c>
      <c r="F88" s="50" t="s">
        <v>95</v>
      </c>
    </row>
    <row r="89" spans="1:6" x14ac:dyDescent="0.3">
      <c r="A89" s="50" t="s">
        <v>81</v>
      </c>
      <c r="B89" s="50" t="s">
        <v>93</v>
      </c>
      <c r="C89" s="50" t="s">
        <v>94</v>
      </c>
      <c r="D89" s="50" t="s">
        <v>94</v>
      </c>
      <c r="E89" s="50" t="s">
        <v>94</v>
      </c>
      <c r="F89" s="50" t="s">
        <v>95</v>
      </c>
    </row>
    <row r="90" spans="1:6" x14ac:dyDescent="0.3">
      <c r="A90" s="50" t="s">
        <v>81</v>
      </c>
      <c r="B90" s="50" t="s">
        <v>93</v>
      </c>
      <c r="C90" s="50" t="s">
        <v>94</v>
      </c>
      <c r="D90" s="50" t="s">
        <v>94</v>
      </c>
      <c r="E90" s="50" t="s">
        <v>94</v>
      </c>
      <c r="F90" s="50" t="s">
        <v>71</v>
      </c>
    </row>
    <row r="91" spans="1:6" x14ac:dyDescent="0.3">
      <c r="A91" s="12" t="s">
        <v>81</v>
      </c>
      <c r="B91" s="12" t="s">
        <v>93</v>
      </c>
      <c r="C91" s="12" t="s">
        <v>93</v>
      </c>
      <c r="D91" s="12" t="s">
        <v>94</v>
      </c>
      <c r="E91" s="12" t="s">
        <v>94</v>
      </c>
      <c r="F91" s="12" t="s">
        <v>95</v>
      </c>
    </row>
    <row r="92" spans="1:6" x14ac:dyDescent="0.3">
      <c r="A92" s="12" t="s">
        <v>4</v>
      </c>
      <c r="B92" s="51" t="s">
        <v>93</v>
      </c>
      <c r="C92" s="51" t="s">
        <v>93</v>
      </c>
      <c r="D92" s="51" t="s">
        <v>93</v>
      </c>
      <c r="E92" s="51" t="s">
        <v>94</v>
      </c>
      <c r="F92" s="51" t="s">
        <v>95</v>
      </c>
    </row>
    <row r="93" spans="1:6" x14ac:dyDescent="0.3">
      <c r="A93" s="50" t="s">
        <v>4</v>
      </c>
      <c r="B93" s="50" t="s">
        <v>93</v>
      </c>
      <c r="C93" s="50" t="s">
        <v>93</v>
      </c>
      <c r="D93" s="50" t="s">
        <v>94</v>
      </c>
      <c r="E93" s="50" t="s">
        <v>94</v>
      </c>
      <c r="F93" s="50" t="s">
        <v>95</v>
      </c>
    </row>
    <row r="94" spans="1:6" x14ac:dyDescent="0.3">
      <c r="A94" s="50" t="s">
        <v>4</v>
      </c>
      <c r="B94" s="50" t="s">
        <v>93</v>
      </c>
      <c r="C94" s="50" t="s">
        <v>94</v>
      </c>
      <c r="D94" s="50" t="s">
        <v>94</v>
      </c>
      <c r="E94" s="50" t="s">
        <v>94</v>
      </c>
      <c r="F94" s="50" t="s">
        <v>95</v>
      </c>
    </row>
    <row r="95" spans="1:6" x14ac:dyDescent="0.3">
      <c r="A95" s="50" t="s">
        <v>4</v>
      </c>
      <c r="B95" s="50" t="s">
        <v>93</v>
      </c>
      <c r="C95" s="50" t="s">
        <v>93</v>
      </c>
      <c r="D95" s="50" t="s">
        <v>94</v>
      </c>
      <c r="E95" s="50" t="s">
        <v>94</v>
      </c>
      <c r="F95" s="50" t="s">
        <v>95</v>
      </c>
    </row>
    <row r="96" spans="1:6" x14ac:dyDescent="0.3">
      <c r="A96" s="50" t="s">
        <v>4</v>
      </c>
      <c r="B96" s="50" t="s">
        <v>93</v>
      </c>
      <c r="C96" s="50" t="s">
        <v>94</v>
      </c>
      <c r="D96" s="50" t="s">
        <v>93</v>
      </c>
      <c r="E96" s="50" t="s">
        <v>94</v>
      </c>
      <c r="F96" s="50" t="s">
        <v>95</v>
      </c>
    </row>
    <row r="97" spans="1:6" x14ac:dyDescent="0.3">
      <c r="A97" s="50" t="s">
        <v>4</v>
      </c>
      <c r="B97" s="50" t="s">
        <v>93</v>
      </c>
      <c r="C97" s="50" t="s">
        <v>94</v>
      </c>
      <c r="D97" s="50" t="s">
        <v>93</v>
      </c>
      <c r="E97" s="50" t="s">
        <v>94</v>
      </c>
      <c r="F97" s="50" t="s">
        <v>95</v>
      </c>
    </row>
    <row r="98" spans="1:6" x14ac:dyDescent="0.3">
      <c r="A98" s="50" t="s">
        <v>4</v>
      </c>
      <c r="B98" s="50" t="s">
        <v>93</v>
      </c>
      <c r="C98" s="50" t="s">
        <v>94</v>
      </c>
      <c r="D98" s="50" t="s">
        <v>94</v>
      </c>
      <c r="E98" s="50" t="s">
        <v>94</v>
      </c>
      <c r="F98" s="50" t="s">
        <v>95</v>
      </c>
    </row>
    <row r="99" spans="1:6" x14ac:dyDescent="0.3">
      <c r="A99" s="50" t="s">
        <v>4</v>
      </c>
      <c r="B99" s="50" t="s">
        <v>93</v>
      </c>
      <c r="C99" s="50" t="s">
        <v>94</v>
      </c>
      <c r="D99" s="50" t="s">
        <v>93</v>
      </c>
      <c r="E99" s="50" t="s">
        <v>94</v>
      </c>
      <c r="F99" s="50" t="s">
        <v>95</v>
      </c>
    </row>
    <row r="100" spans="1:6" x14ac:dyDescent="0.3">
      <c r="A100" s="50" t="s">
        <v>4</v>
      </c>
      <c r="B100" s="50" t="s">
        <v>93</v>
      </c>
      <c r="C100" s="50" t="s">
        <v>93</v>
      </c>
      <c r="D100" s="50" t="s">
        <v>93</v>
      </c>
      <c r="E100" s="50" t="s">
        <v>94</v>
      </c>
      <c r="F100" s="50" t="s">
        <v>74</v>
      </c>
    </row>
    <row r="101" spans="1:6" x14ac:dyDescent="0.3">
      <c r="A101" s="50" t="s">
        <v>4</v>
      </c>
      <c r="B101" s="50" t="s">
        <v>93</v>
      </c>
      <c r="C101" s="50" t="s">
        <v>93</v>
      </c>
      <c r="D101" s="50" t="s">
        <v>93</v>
      </c>
      <c r="E101" s="50" t="s">
        <v>94</v>
      </c>
      <c r="F101" s="50" t="s">
        <v>95</v>
      </c>
    </row>
    <row r="102" spans="1:6" x14ac:dyDescent="0.3">
      <c r="A102" s="50" t="s">
        <v>4</v>
      </c>
      <c r="B102" s="50" t="s">
        <v>93</v>
      </c>
      <c r="C102" s="50" t="s">
        <v>94</v>
      </c>
      <c r="D102" s="50" t="s">
        <v>94</v>
      </c>
      <c r="E102" s="50" t="s">
        <v>94</v>
      </c>
      <c r="F102" s="50" t="s">
        <v>71</v>
      </c>
    </row>
    <row r="103" spans="1:6" x14ac:dyDescent="0.3">
      <c r="A103" s="50" t="s">
        <v>4</v>
      </c>
      <c r="B103" s="50" t="s">
        <v>93</v>
      </c>
      <c r="C103" s="50" t="s">
        <v>94</v>
      </c>
      <c r="D103" s="50" t="s">
        <v>94</v>
      </c>
      <c r="E103" s="50" t="s">
        <v>93</v>
      </c>
      <c r="F103" s="50" t="s">
        <v>95</v>
      </c>
    </row>
    <row r="104" spans="1:6" x14ac:dyDescent="0.3">
      <c r="A104" s="50" t="s">
        <v>4</v>
      </c>
      <c r="B104" s="50" t="s">
        <v>93</v>
      </c>
      <c r="C104" s="50" t="s">
        <v>93</v>
      </c>
      <c r="D104" s="50" t="s">
        <v>93</v>
      </c>
      <c r="E104" s="50" t="s">
        <v>94</v>
      </c>
      <c r="F104" s="50" t="s">
        <v>95</v>
      </c>
    </row>
    <row r="105" spans="1:6" x14ac:dyDescent="0.3">
      <c r="A105" s="50" t="s">
        <v>4</v>
      </c>
      <c r="B105" s="50" t="s">
        <v>93</v>
      </c>
      <c r="C105" s="50" t="s">
        <v>94</v>
      </c>
      <c r="D105" s="50" t="s">
        <v>94</v>
      </c>
      <c r="E105" s="50" t="s">
        <v>94</v>
      </c>
      <c r="F105" s="50" t="s">
        <v>95</v>
      </c>
    </row>
    <row r="106" spans="1:6" x14ac:dyDescent="0.3">
      <c r="A106" s="50" t="s">
        <v>4</v>
      </c>
      <c r="B106" s="50" t="s">
        <v>93</v>
      </c>
      <c r="C106" s="50" t="s">
        <v>93</v>
      </c>
      <c r="D106" s="50" t="s">
        <v>93</v>
      </c>
      <c r="E106" s="50" t="s">
        <v>94</v>
      </c>
      <c r="F106" s="50" t="s">
        <v>95</v>
      </c>
    </row>
    <row r="107" spans="1:6" x14ac:dyDescent="0.3">
      <c r="A107" s="50" t="s">
        <v>4</v>
      </c>
      <c r="B107" s="50" t="s">
        <v>93</v>
      </c>
      <c r="C107" s="50" t="s">
        <v>94</v>
      </c>
      <c r="D107" s="50" t="s">
        <v>94</v>
      </c>
      <c r="E107" s="50" t="s">
        <v>93</v>
      </c>
      <c r="F107" s="50" t="s">
        <v>95</v>
      </c>
    </row>
    <row r="108" spans="1:6" x14ac:dyDescent="0.3">
      <c r="A108" s="50" t="s">
        <v>4</v>
      </c>
      <c r="B108" s="50" t="s">
        <v>93</v>
      </c>
      <c r="C108" s="50" t="s">
        <v>94</v>
      </c>
      <c r="D108" s="50" t="s">
        <v>94</v>
      </c>
      <c r="E108" s="50" t="s">
        <v>94</v>
      </c>
      <c r="F108" s="50" t="s">
        <v>95</v>
      </c>
    </row>
    <row r="109" spans="1:6" x14ac:dyDescent="0.3">
      <c r="A109" s="50" t="s">
        <v>4</v>
      </c>
      <c r="B109" s="50" t="s">
        <v>93</v>
      </c>
      <c r="C109" s="50" t="s">
        <v>94</v>
      </c>
      <c r="D109" s="50" t="s">
        <v>94</v>
      </c>
      <c r="E109" s="50" t="s">
        <v>94</v>
      </c>
      <c r="F109" s="50" t="s">
        <v>95</v>
      </c>
    </row>
    <row r="110" spans="1:6" x14ac:dyDescent="0.3">
      <c r="A110" s="50" t="s">
        <v>4</v>
      </c>
      <c r="B110" s="50" t="s">
        <v>93</v>
      </c>
      <c r="C110" s="50" t="s">
        <v>94</v>
      </c>
      <c r="D110" s="50" t="s">
        <v>94</v>
      </c>
      <c r="E110" s="50" t="s">
        <v>94</v>
      </c>
      <c r="F110" s="50" t="s">
        <v>95</v>
      </c>
    </row>
    <row r="111" spans="1:6" x14ac:dyDescent="0.3">
      <c r="A111" s="50" t="s">
        <v>4</v>
      </c>
      <c r="B111" s="50" t="s">
        <v>93</v>
      </c>
      <c r="C111" s="50" t="s">
        <v>93</v>
      </c>
      <c r="D111" s="50" t="s">
        <v>93</v>
      </c>
      <c r="E111" s="50" t="s">
        <v>94</v>
      </c>
      <c r="F111" s="50" t="s">
        <v>95</v>
      </c>
    </row>
    <row r="112" spans="1:6" x14ac:dyDescent="0.3">
      <c r="A112" s="50" t="s">
        <v>4</v>
      </c>
      <c r="B112" s="50" t="s">
        <v>93</v>
      </c>
      <c r="C112" s="50" t="s">
        <v>93</v>
      </c>
      <c r="D112" s="50" t="s">
        <v>93</v>
      </c>
      <c r="E112" s="50" t="s">
        <v>94</v>
      </c>
      <c r="F112" s="50" t="s">
        <v>95</v>
      </c>
    </row>
    <row r="113" spans="1:6" x14ac:dyDescent="0.3">
      <c r="A113" s="50" t="s">
        <v>4</v>
      </c>
      <c r="B113" s="50" t="s">
        <v>93</v>
      </c>
      <c r="C113" s="50" t="s">
        <v>94</v>
      </c>
      <c r="D113" s="50" t="s">
        <v>94</v>
      </c>
      <c r="E113" s="50" t="s">
        <v>94</v>
      </c>
      <c r="F113" s="50" t="s">
        <v>95</v>
      </c>
    </row>
    <row r="114" spans="1:6" x14ac:dyDescent="0.3">
      <c r="A114" s="50" t="s">
        <v>4</v>
      </c>
      <c r="B114" s="50" t="s">
        <v>93</v>
      </c>
      <c r="C114" s="50" t="s">
        <v>94</v>
      </c>
      <c r="D114" s="50" t="s">
        <v>94</v>
      </c>
      <c r="E114" s="50" t="s">
        <v>94</v>
      </c>
      <c r="F114" s="50" t="s">
        <v>95</v>
      </c>
    </row>
    <row r="115" spans="1:6" x14ac:dyDescent="0.3">
      <c r="A115" s="50" t="s">
        <v>4</v>
      </c>
      <c r="B115" s="50" t="s">
        <v>93</v>
      </c>
      <c r="C115" s="50" t="s">
        <v>93</v>
      </c>
      <c r="D115" s="50" t="s">
        <v>94</v>
      </c>
      <c r="E115" s="50" t="s">
        <v>93</v>
      </c>
      <c r="F115" s="50" t="s">
        <v>95</v>
      </c>
    </row>
    <row r="116" spans="1:6" x14ac:dyDescent="0.3">
      <c r="A116" s="50" t="s">
        <v>4</v>
      </c>
      <c r="B116" s="50" t="s">
        <v>93</v>
      </c>
      <c r="C116" s="50" t="s">
        <v>94</v>
      </c>
      <c r="D116" s="50" t="s">
        <v>94</v>
      </c>
      <c r="E116" s="50" t="s">
        <v>94</v>
      </c>
      <c r="F116" s="50" t="s">
        <v>74</v>
      </c>
    </row>
    <row r="117" spans="1:6" x14ac:dyDescent="0.3">
      <c r="A117" s="50" t="s">
        <v>4</v>
      </c>
      <c r="B117" s="50" t="s">
        <v>93</v>
      </c>
      <c r="C117" s="50" t="s">
        <v>94</v>
      </c>
      <c r="D117" s="50" t="s">
        <v>94</v>
      </c>
      <c r="E117" s="50" t="s">
        <v>94</v>
      </c>
      <c r="F117" s="50" t="s">
        <v>74</v>
      </c>
    </row>
    <row r="118" spans="1:6" x14ac:dyDescent="0.3">
      <c r="A118" s="50" t="s">
        <v>4</v>
      </c>
      <c r="B118" s="50" t="s">
        <v>93</v>
      </c>
      <c r="C118" s="50" t="s">
        <v>94</v>
      </c>
      <c r="D118" s="50" t="s">
        <v>94</v>
      </c>
      <c r="E118" s="50" t="s">
        <v>94</v>
      </c>
      <c r="F118" s="50" t="s">
        <v>95</v>
      </c>
    </row>
    <row r="119" spans="1:6" x14ac:dyDescent="0.3">
      <c r="A119" s="50" t="s">
        <v>4</v>
      </c>
      <c r="B119" s="50" t="s">
        <v>93</v>
      </c>
      <c r="C119" s="50" t="s">
        <v>94</v>
      </c>
      <c r="D119" s="50" t="s">
        <v>94</v>
      </c>
      <c r="E119" s="50" t="s">
        <v>94</v>
      </c>
      <c r="F119" s="50" t="s">
        <v>95</v>
      </c>
    </row>
    <row r="120" spans="1:6" x14ac:dyDescent="0.3">
      <c r="A120" s="50" t="s">
        <v>4</v>
      </c>
      <c r="B120" s="50" t="s">
        <v>93</v>
      </c>
      <c r="C120" s="50" t="s">
        <v>93</v>
      </c>
      <c r="D120" s="50" t="s">
        <v>94</v>
      </c>
      <c r="E120" s="50" t="s">
        <v>94</v>
      </c>
      <c r="F120" s="50" t="s">
        <v>95</v>
      </c>
    </row>
    <row r="121" spans="1:6" x14ac:dyDescent="0.3">
      <c r="A121" s="50" t="s">
        <v>4</v>
      </c>
      <c r="B121" s="50" t="s">
        <v>93</v>
      </c>
      <c r="C121" s="50" t="s">
        <v>93</v>
      </c>
      <c r="D121" s="50" t="s">
        <v>94</v>
      </c>
      <c r="E121" s="50" t="s">
        <v>94</v>
      </c>
      <c r="F121" s="50" t="s">
        <v>95</v>
      </c>
    </row>
    <row r="122" spans="1:6" x14ac:dyDescent="0.3">
      <c r="A122" s="50" t="s">
        <v>4</v>
      </c>
      <c r="B122" s="50" t="s">
        <v>93</v>
      </c>
      <c r="C122" s="50" t="s">
        <v>93</v>
      </c>
      <c r="D122" s="50" t="s">
        <v>94</v>
      </c>
      <c r="E122" s="50" t="s">
        <v>94</v>
      </c>
      <c r="F122" s="50" t="s">
        <v>74</v>
      </c>
    </row>
    <row r="123" spans="1:6" x14ac:dyDescent="0.3">
      <c r="A123" s="50" t="s">
        <v>4</v>
      </c>
      <c r="B123" s="50" t="s">
        <v>93</v>
      </c>
      <c r="C123" s="50" t="s">
        <v>94</v>
      </c>
      <c r="D123" s="50" t="s">
        <v>94</v>
      </c>
      <c r="E123" s="50" t="s">
        <v>94</v>
      </c>
      <c r="F123" s="50" t="s">
        <v>95</v>
      </c>
    </row>
    <row r="124" spans="1:6" x14ac:dyDescent="0.3">
      <c r="A124" s="50" t="s">
        <v>4</v>
      </c>
      <c r="B124" s="50" t="s">
        <v>93</v>
      </c>
      <c r="C124" s="50" t="s">
        <v>94</v>
      </c>
      <c r="D124" s="50" t="s">
        <v>94</v>
      </c>
      <c r="E124" s="50" t="s">
        <v>94</v>
      </c>
      <c r="F124" s="50" t="s">
        <v>95</v>
      </c>
    </row>
    <row r="125" spans="1:6" x14ac:dyDescent="0.3">
      <c r="A125" s="50" t="s">
        <v>4</v>
      </c>
      <c r="B125" s="50" t="s">
        <v>93</v>
      </c>
      <c r="C125" s="50" t="s">
        <v>93</v>
      </c>
      <c r="D125" s="50" t="s">
        <v>94</v>
      </c>
      <c r="E125" s="50" t="s">
        <v>94</v>
      </c>
      <c r="F125" s="50" t="s">
        <v>95</v>
      </c>
    </row>
    <row r="126" spans="1:6" x14ac:dyDescent="0.3">
      <c r="A126" s="50" t="s">
        <v>4</v>
      </c>
      <c r="B126" s="50" t="s">
        <v>93</v>
      </c>
      <c r="C126" s="50" t="s">
        <v>93</v>
      </c>
      <c r="D126" s="50" t="s">
        <v>94</v>
      </c>
      <c r="E126" s="50" t="s">
        <v>94</v>
      </c>
      <c r="F126" s="50" t="s">
        <v>95</v>
      </c>
    </row>
    <row r="127" spans="1:6" x14ac:dyDescent="0.3">
      <c r="A127" s="50" t="s">
        <v>4</v>
      </c>
      <c r="B127" s="50" t="s">
        <v>93</v>
      </c>
      <c r="C127" s="50" t="s">
        <v>93</v>
      </c>
      <c r="D127" s="50" t="s">
        <v>94</v>
      </c>
      <c r="E127" s="50" t="s">
        <v>94</v>
      </c>
      <c r="F127" s="50" t="s">
        <v>95</v>
      </c>
    </row>
    <row r="128" spans="1:6" x14ac:dyDescent="0.3">
      <c r="A128" s="50" t="s">
        <v>4</v>
      </c>
      <c r="B128" s="50" t="s">
        <v>93</v>
      </c>
      <c r="C128" s="50" t="s">
        <v>94</v>
      </c>
      <c r="D128" s="50" t="s">
        <v>94</v>
      </c>
      <c r="E128" s="50" t="s">
        <v>94</v>
      </c>
      <c r="F128" s="50" t="s">
        <v>95</v>
      </c>
    </row>
    <row r="129" spans="1:6" x14ac:dyDescent="0.3">
      <c r="A129" s="50" t="s">
        <v>4</v>
      </c>
      <c r="B129" s="50" t="s">
        <v>93</v>
      </c>
      <c r="C129" s="50" t="s">
        <v>94</v>
      </c>
      <c r="D129" s="50" t="s">
        <v>94</v>
      </c>
      <c r="E129" s="50" t="s">
        <v>94</v>
      </c>
      <c r="F129" s="50" t="s">
        <v>95</v>
      </c>
    </row>
    <row r="130" spans="1:6" x14ac:dyDescent="0.3">
      <c r="A130" s="50" t="s">
        <v>4</v>
      </c>
      <c r="B130" s="50" t="s">
        <v>93</v>
      </c>
      <c r="C130" s="50" t="s">
        <v>93</v>
      </c>
      <c r="D130" s="50" t="s">
        <v>94</v>
      </c>
      <c r="E130" s="50" t="s">
        <v>94</v>
      </c>
      <c r="F130" s="50" t="s">
        <v>95</v>
      </c>
    </row>
    <row r="131" spans="1:6" x14ac:dyDescent="0.3">
      <c r="A131" s="50" t="s">
        <v>4</v>
      </c>
      <c r="B131" s="50" t="s">
        <v>93</v>
      </c>
      <c r="C131" s="50" t="s">
        <v>93</v>
      </c>
      <c r="D131" s="50" t="s">
        <v>94</v>
      </c>
      <c r="E131" s="50" t="s">
        <v>94</v>
      </c>
      <c r="F131" s="50" t="s">
        <v>95</v>
      </c>
    </row>
    <row r="132" spans="1:6" x14ac:dyDescent="0.3">
      <c r="A132" s="50" t="s">
        <v>4</v>
      </c>
      <c r="B132" s="50" t="s">
        <v>93</v>
      </c>
      <c r="C132" s="50" t="s">
        <v>94</v>
      </c>
      <c r="D132" s="50" t="s">
        <v>94</v>
      </c>
      <c r="E132" s="50" t="s">
        <v>94</v>
      </c>
      <c r="F132" s="50" t="s">
        <v>95</v>
      </c>
    </row>
    <row r="133" spans="1:6" x14ac:dyDescent="0.3">
      <c r="A133" s="50" t="s">
        <v>4</v>
      </c>
      <c r="B133" s="50" t="s">
        <v>93</v>
      </c>
      <c r="C133" s="50" t="s">
        <v>93</v>
      </c>
      <c r="D133" s="50" t="s">
        <v>93</v>
      </c>
      <c r="E133" s="50" t="s">
        <v>94</v>
      </c>
      <c r="F133" s="50" t="s">
        <v>95</v>
      </c>
    </row>
    <row r="134" spans="1:6" x14ac:dyDescent="0.3">
      <c r="A134" s="50" t="s">
        <v>4</v>
      </c>
      <c r="B134" s="50" t="s">
        <v>93</v>
      </c>
      <c r="C134" s="50" t="s">
        <v>94</v>
      </c>
      <c r="D134" s="50" t="s">
        <v>94</v>
      </c>
      <c r="E134" s="50" t="s">
        <v>94</v>
      </c>
      <c r="F134" s="50" t="s">
        <v>95</v>
      </c>
    </row>
    <row r="135" spans="1:6" x14ac:dyDescent="0.3">
      <c r="A135" s="50" t="s">
        <v>4</v>
      </c>
      <c r="B135" s="50" t="s">
        <v>93</v>
      </c>
      <c r="C135" s="50" t="s">
        <v>93</v>
      </c>
      <c r="D135" s="50" t="s">
        <v>94</v>
      </c>
      <c r="E135" s="50" t="s">
        <v>94</v>
      </c>
      <c r="F135" s="50" t="s">
        <v>95</v>
      </c>
    </row>
    <row r="136" spans="1:6" x14ac:dyDescent="0.3">
      <c r="A136" s="50" t="s">
        <v>4</v>
      </c>
      <c r="B136" s="50" t="s">
        <v>93</v>
      </c>
      <c r="C136" s="50" t="s">
        <v>94</v>
      </c>
      <c r="D136" s="50" t="s">
        <v>94</v>
      </c>
      <c r="E136" s="50" t="s">
        <v>94</v>
      </c>
      <c r="F136" s="50" t="s">
        <v>74</v>
      </c>
    </row>
    <row r="137" spans="1:6" x14ac:dyDescent="0.3">
      <c r="A137" s="50" t="s">
        <v>4</v>
      </c>
      <c r="B137" s="50" t="s">
        <v>93</v>
      </c>
      <c r="C137" s="50" t="s">
        <v>94</v>
      </c>
      <c r="D137" s="50" t="s">
        <v>93</v>
      </c>
      <c r="E137" s="50" t="s">
        <v>94</v>
      </c>
      <c r="F137" s="50" t="s">
        <v>95</v>
      </c>
    </row>
    <row r="138" spans="1:6" x14ac:dyDescent="0.3">
      <c r="A138" s="50" t="s">
        <v>4</v>
      </c>
      <c r="B138" s="50" t="s">
        <v>93</v>
      </c>
      <c r="C138" s="50" t="s">
        <v>94</v>
      </c>
      <c r="D138" s="50" t="s">
        <v>94</v>
      </c>
      <c r="E138" s="50" t="s">
        <v>94</v>
      </c>
      <c r="F138" s="50" t="s">
        <v>74</v>
      </c>
    </row>
    <row r="139" spans="1:6" x14ac:dyDescent="0.3">
      <c r="A139" s="50" t="s">
        <v>4</v>
      </c>
      <c r="B139" s="50" t="s">
        <v>93</v>
      </c>
      <c r="C139" s="50" t="s">
        <v>93</v>
      </c>
      <c r="D139" s="50" t="s">
        <v>94</v>
      </c>
      <c r="E139" s="50" t="s">
        <v>94</v>
      </c>
      <c r="F139" s="50" t="s">
        <v>95</v>
      </c>
    </row>
    <row r="140" spans="1:6" x14ac:dyDescent="0.3">
      <c r="A140" s="50" t="s">
        <v>4</v>
      </c>
      <c r="B140" s="50" t="s">
        <v>93</v>
      </c>
      <c r="C140" s="50" t="s">
        <v>93</v>
      </c>
      <c r="D140" s="50" t="s">
        <v>94</v>
      </c>
      <c r="E140" s="50" t="s">
        <v>94</v>
      </c>
      <c r="F140" s="50" t="s">
        <v>95</v>
      </c>
    </row>
    <row r="141" spans="1:6" x14ac:dyDescent="0.3">
      <c r="A141" s="50" t="s">
        <v>4</v>
      </c>
      <c r="B141" s="50" t="s">
        <v>93</v>
      </c>
      <c r="C141" s="50" t="s">
        <v>93</v>
      </c>
      <c r="D141" s="50" t="s">
        <v>94</v>
      </c>
      <c r="E141" s="50" t="s">
        <v>94</v>
      </c>
      <c r="F141" s="50" t="s">
        <v>95</v>
      </c>
    </row>
    <row r="142" spans="1:6" x14ac:dyDescent="0.3">
      <c r="A142" s="50" t="s">
        <v>4</v>
      </c>
      <c r="B142" s="50" t="s">
        <v>93</v>
      </c>
      <c r="C142" s="50" t="s">
        <v>93</v>
      </c>
      <c r="D142" s="50" t="s">
        <v>94</v>
      </c>
      <c r="E142" s="50" t="s">
        <v>94</v>
      </c>
      <c r="F142" s="50" t="s">
        <v>95</v>
      </c>
    </row>
    <row r="143" spans="1:6" x14ac:dyDescent="0.3">
      <c r="A143" s="50" t="s">
        <v>4</v>
      </c>
      <c r="B143" s="50" t="s">
        <v>94</v>
      </c>
      <c r="C143" s="50" t="s">
        <v>93</v>
      </c>
      <c r="D143" s="50" t="s">
        <v>94</v>
      </c>
      <c r="E143" s="50" t="s">
        <v>94</v>
      </c>
      <c r="F143" s="50" t="s">
        <v>95</v>
      </c>
    </row>
    <row r="144" spans="1:6" x14ac:dyDescent="0.3">
      <c r="A144" s="50" t="s">
        <v>4</v>
      </c>
      <c r="B144" s="50" t="s">
        <v>94</v>
      </c>
      <c r="C144" s="50" t="s">
        <v>93</v>
      </c>
      <c r="D144" s="50" t="s">
        <v>93</v>
      </c>
      <c r="E144" s="50" t="s">
        <v>94</v>
      </c>
      <c r="F144" s="50" t="s">
        <v>95</v>
      </c>
    </row>
    <row r="145" spans="1:6" x14ac:dyDescent="0.3">
      <c r="A145" s="50" t="s">
        <v>4</v>
      </c>
      <c r="B145" s="50" t="s">
        <v>94</v>
      </c>
      <c r="C145" s="50" t="s">
        <v>93</v>
      </c>
      <c r="D145" s="50" t="s">
        <v>94</v>
      </c>
      <c r="E145" s="50" t="s">
        <v>94</v>
      </c>
      <c r="F145" s="50" t="s">
        <v>95</v>
      </c>
    </row>
    <row r="146" spans="1:6" x14ac:dyDescent="0.3">
      <c r="A146" s="50" t="s">
        <v>4</v>
      </c>
      <c r="B146" s="50" t="s">
        <v>93</v>
      </c>
      <c r="C146" s="50" t="s">
        <v>93</v>
      </c>
      <c r="D146" s="50" t="s">
        <v>94</v>
      </c>
      <c r="E146" s="50" t="s">
        <v>94</v>
      </c>
      <c r="F146" s="50" t="s">
        <v>95</v>
      </c>
    </row>
    <row r="147" spans="1:6" x14ac:dyDescent="0.3">
      <c r="A147" s="50" t="s">
        <v>4</v>
      </c>
      <c r="B147" s="50" t="s">
        <v>94</v>
      </c>
      <c r="C147" s="50" t="s">
        <v>93</v>
      </c>
      <c r="D147" s="50" t="s">
        <v>94</v>
      </c>
      <c r="E147" s="50" t="s">
        <v>94</v>
      </c>
      <c r="F147" s="50" t="s">
        <v>95</v>
      </c>
    </row>
    <row r="148" spans="1:6" x14ac:dyDescent="0.3">
      <c r="A148" s="50" t="s">
        <v>4</v>
      </c>
      <c r="B148" s="50" t="s">
        <v>94</v>
      </c>
      <c r="C148" s="50" t="s">
        <v>94</v>
      </c>
      <c r="D148" s="50" t="s">
        <v>93</v>
      </c>
      <c r="E148" s="50" t="s">
        <v>94</v>
      </c>
      <c r="F148" s="50" t="s">
        <v>95</v>
      </c>
    </row>
    <row r="149" spans="1:6" x14ac:dyDescent="0.3">
      <c r="A149" s="50" t="s">
        <v>4</v>
      </c>
      <c r="B149" s="50" t="s">
        <v>94</v>
      </c>
      <c r="C149" s="50" t="s">
        <v>94</v>
      </c>
      <c r="D149" s="50" t="s">
        <v>93</v>
      </c>
      <c r="E149" s="50" t="s">
        <v>94</v>
      </c>
      <c r="F149" s="50" t="s">
        <v>95</v>
      </c>
    </row>
    <row r="150" spans="1:6" x14ac:dyDescent="0.3">
      <c r="A150" s="50" t="s">
        <v>4</v>
      </c>
      <c r="B150" s="50" t="s">
        <v>94</v>
      </c>
      <c r="C150" s="50" t="s">
        <v>94</v>
      </c>
      <c r="D150" s="50" t="s">
        <v>93</v>
      </c>
      <c r="E150" s="50" t="s">
        <v>94</v>
      </c>
      <c r="F150" s="50" t="s">
        <v>95</v>
      </c>
    </row>
    <row r="151" spans="1:6" x14ac:dyDescent="0.3">
      <c r="A151" s="50" t="s">
        <v>4</v>
      </c>
      <c r="B151" s="50" t="s">
        <v>94</v>
      </c>
      <c r="C151" s="50" t="s">
        <v>94</v>
      </c>
      <c r="D151" s="50" t="s">
        <v>93</v>
      </c>
      <c r="E151" s="50" t="s">
        <v>94</v>
      </c>
      <c r="F151" s="50" t="s">
        <v>95</v>
      </c>
    </row>
    <row r="152" spans="1:6" x14ac:dyDescent="0.3">
      <c r="A152" s="50" t="s">
        <v>4</v>
      </c>
      <c r="B152" s="50" t="s">
        <v>94</v>
      </c>
      <c r="C152" s="50" t="s">
        <v>94</v>
      </c>
      <c r="D152" s="50" t="s">
        <v>93</v>
      </c>
      <c r="E152" s="50" t="s">
        <v>93</v>
      </c>
      <c r="F152" s="50" t="s">
        <v>95</v>
      </c>
    </row>
    <row r="153" spans="1:6" x14ac:dyDescent="0.3">
      <c r="A153" s="50" t="s">
        <v>4</v>
      </c>
      <c r="B153" s="50" t="s">
        <v>94</v>
      </c>
      <c r="C153" s="50" t="s">
        <v>94</v>
      </c>
      <c r="D153" s="50" t="s">
        <v>94</v>
      </c>
      <c r="E153" s="50" t="s">
        <v>93</v>
      </c>
      <c r="F153" s="50" t="s">
        <v>95</v>
      </c>
    </row>
    <row r="154" spans="1:6" x14ac:dyDescent="0.3">
      <c r="A154" s="50" t="s">
        <v>4</v>
      </c>
      <c r="B154" s="50" t="s">
        <v>94</v>
      </c>
      <c r="C154" s="50" t="s">
        <v>94</v>
      </c>
      <c r="D154" s="50" t="s">
        <v>94</v>
      </c>
      <c r="E154" s="50" t="s">
        <v>93</v>
      </c>
      <c r="F154" s="50" t="s">
        <v>95</v>
      </c>
    </row>
    <row r="155" spans="1:6" x14ac:dyDescent="0.3">
      <c r="A155" s="50" t="s">
        <v>4</v>
      </c>
      <c r="B155" s="50" t="s">
        <v>94</v>
      </c>
      <c r="C155" s="50" t="s">
        <v>93</v>
      </c>
      <c r="D155" s="50" t="s">
        <v>93</v>
      </c>
      <c r="E155" s="50" t="s">
        <v>93</v>
      </c>
      <c r="F155" s="50" t="s">
        <v>95</v>
      </c>
    </row>
    <row r="156" spans="1:6" x14ac:dyDescent="0.3">
      <c r="A156" s="50" t="s">
        <v>4</v>
      </c>
      <c r="B156" s="50" t="s">
        <v>93</v>
      </c>
      <c r="C156" s="50" t="s">
        <v>94</v>
      </c>
      <c r="D156" s="50" t="s">
        <v>93</v>
      </c>
      <c r="E156" s="50" t="s">
        <v>94</v>
      </c>
      <c r="F156" s="50" t="s">
        <v>95</v>
      </c>
    </row>
    <row r="157" spans="1:6" x14ac:dyDescent="0.3">
      <c r="A157" s="50" t="s">
        <v>4</v>
      </c>
      <c r="B157" s="50" t="s">
        <v>94</v>
      </c>
      <c r="C157" s="50" t="s">
        <v>94</v>
      </c>
      <c r="D157" s="50" t="s">
        <v>94</v>
      </c>
      <c r="E157" s="50" t="s">
        <v>93</v>
      </c>
      <c r="F157" s="50" t="s">
        <v>95</v>
      </c>
    </row>
    <row r="158" spans="1:6" x14ac:dyDescent="0.3">
      <c r="A158" s="50" t="s">
        <v>4</v>
      </c>
      <c r="B158" s="50" t="s">
        <v>94</v>
      </c>
      <c r="C158" s="50" t="s">
        <v>94</v>
      </c>
      <c r="D158" s="50" t="s">
        <v>94</v>
      </c>
      <c r="E158" s="50" t="s">
        <v>93</v>
      </c>
      <c r="F158" s="50" t="s">
        <v>95</v>
      </c>
    </row>
    <row r="159" spans="1:6" x14ac:dyDescent="0.3">
      <c r="A159" s="50" t="s">
        <v>4</v>
      </c>
      <c r="B159" s="50" t="s">
        <v>94</v>
      </c>
      <c r="C159" s="50" t="s">
        <v>94</v>
      </c>
      <c r="D159" s="50" t="s">
        <v>93</v>
      </c>
      <c r="E159" s="50" t="s">
        <v>93</v>
      </c>
      <c r="F159" s="50" t="s">
        <v>95</v>
      </c>
    </row>
    <row r="160" spans="1:6" x14ac:dyDescent="0.3">
      <c r="A160" s="12" t="s">
        <v>4</v>
      </c>
      <c r="B160" s="12" t="s">
        <v>94</v>
      </c>
      <c r="C160" s="12" t="s">
        <v>93</v>
      </c>
      <c r="D160" s="12" t="s">
        <v>94</v>
      </c>
      <c r="E160" s="12" t="s">
        <v>94</v>
      </c>
      <c r="F160" s="12" t="s">
        <v>95</v>
      </c>
    </row>
    <row r="161" spans="1:6" x14ac:dyDescent="0.3">
      <c r="A161" s="12" t="s">
        <v>4</v>
      </c>
      <c r="B161" s="12" t="s">
        <v>94</v>
      </c>
      <c r="C161" s="12" t="s">
        <v>93</v>
      </c>
      <c r="D161" s="12" t="s">
        <v>94</v>
      </c>
      <c r="E161" s="12" t="s">
        <v>94</v>
      </c>
      <c r="F161" s="12" t="s">
        <v>95</v>
      </c>
    </row>
    <row r="162" spans="1:6" x14ac:dyDescent="0.3">
      <c r="A162" s="12" t="s">
        <v>4</v>
      </c>
      <c r="B162" s="12" t="s">
        <v>94</v>
      </c>
      <c r="C162" s="12" t="s">
        <v>93</v>
      </c>
      <c r="D162" s="12" t="s">
        <v>94</v>
      </c>
      <c r="E162" s="12" t="s">
        <v>94</v>
      </c>
      <c r="F162" s="12" t="s">
        <v>95</v>
      </c>
    </row>
    <row r="163" spans="1:6" x14ac:dyDescent="0.3">
      <c r="A163" s="12" t="s">
        <v>4</v>
      </c>
      <c r="B163" s="12" t="s">
        <v>94</v>
      </c>
      <c r="C163" s="12" t="s">
        <v>93</v>
      </c>
      <c r="D163" s="12" t="s">
        <v>94</v>
      </c>
      <c r="E163" s="12" t="s">
        <v>94</v>
      </c>
      <c r="F163" s="12" t="s">
        <v>95</v>
      </c>
    </row>
    <row r="164" spans="1:6" x14ac:dyDescent="0.3">
      <c r="A164" s="12" t="s">
        <v>4</v>
      </c>
      <c r="B164" s="12" t="s">
        <v>94</v>
      </c>
      <c r="C164" s="12" t="s">
        <v>93</v>
      </c>
      <c r="D164" s="12" t="s">
        <v>94</v>
      </c>
      <c r="E164" s="12" t="s">
        <v>93</v>
      </c>
      <c r="F164" s="12" t="s">
        <v>95</v>
      </c>
    </row>
    <row r="165" spans="1:6" x14ac:dyDescent="0.3">
      <c r="A165" s="50" t="s">
        <v>5</v>
      </c>
      <c r="B165" s="50" t="s">
        <v>93</v>
      </c>
      <c r="C165" s="50" t="s">
        <v>93</v>
      </c>
      <c r="D165" s="50" t="s">
        <v>94</v>
      </c>
      <c r="E165" s="50" t="s">
        <v>94</v>
      </c>
      <c r="F165" s="50" t="s">
        <v>74</v>
      </c>
    </row>
    <row r="166" spans="1:6" x14ac:dyDescent="0.3">
      <c r="A166" s="50" t="s">
        <v>5</v>
      </c>
      <c r="B166" s="50" t="s">
        <v>93</v>
      </c>
      <c r="C166" s="50" t="s">
        <v>94</v>
      </c>
      <c r="D166" s="50" t="s">
        <v>94</v>
      </c>
      <c r="E166" s="50" t="s">
        <v>94</v>
      </c>
      <c r="F166" s="50" t="s">
        <v>72</v>
      </c>
    </row>
    <row r="167" spans="1:6" x14ac:dyDescent="0.3">
      <c r="A167" s="50" t="s">
        <v>5</v>
      </c>
      <c r="B167" s="50" t="s">
        <v>93</v>
      </c>
      <c r="C167" s="50" t="s">
        <v>93</v>
      </c>
      <c r="D167" s="50" t="s">
        <v>93</v>
      </c>
      <c r="E167" s="50" t="s">
        <v>94</v>
      </c>
      <c r="F167" s="50" t="s">
        <v>95</v>
      </c>
    </row>
    <row r="168" spans="1:6" x14ac:dyDescent="0.3">
      <c r="A168" s="50" t="s">
        <v>5</v>
      </c>
      <c r="B168" s="50" t="s">
        <v>93</v>
      </c>
      <c r="C168" s="50" t="s">
        <v>93</v>
      </c>
      <c r="D168" s="50" t="s">
        <v>94</v>
      </c>
      <c r="E168" s="50" t="s">
        <v>94</v>
      </c>
      <c r="F168" s="50" t="s">
        <v>69</v>
      </c>
    </row>
    <row r="169" spans="1:6" x14ac:dyDescent="0.3">
      <c r="A169" s="50" t="s">
        <v>5</v>
      </c>
      <c r="B169" s="50" t="s">
        <v>93</v>
      </c>
      <c r="C169" s="50" t="s">
        <v>94</v>
      </c>
      <c r="D169" s="50" t="s">
        <v>94</v>
      </c>
      <c r="E169" s="50" t="s">
        <v>94</v>
      </c>
      <c r="F169" s="50" t="s">
        <v>74</v>
      </c>
    </row>
    <row r="170" spans="1:6" x14ac:dyDescent="0.3">
      <c r="A170" s="50" t="s">
        <v>5</v>
      </c>
      <c r="B170" s="50" t="s">
        <v>93</v>
      </c>
      <c r="C170" s="50" t="s">
        <v>93</v>
      </c>
      <c r="D170" s="50" t="s">
        <v>93</v>
      </c>
      <c r="E170" s="50" t="s">
        <v>94</v>
      </c>
      <c r="F170" s="50" t="s">
        <v>74</v>
      </c>
    </row>
    <row r="171" spans="1:6" x14ac:dyDescent="0.3">
      <c r="A171" s="50" t="s">
        <v>5</v>
      </c>
      <c r="B171" s="50" t="s">
        <v>93</v>
      </c>
      <c r="C171" s="50" t="s">
        <v>94</v>
      </c>
      <c r="D171" s="50" t="s">
        <v>94</v>
      </c>
      <c r="E171" s="50" t="s">
        <v>94</v>
      </c>
      <c r="F171" s="50" t="s">
        <v>95</v>
      </c>
    </row>
    <row r="172" spans="1:6" x14ac:dyDescent="0.3">
      <c r="A172" s="50" t="s">
        <v>5</v>
      </c>
      <c r="B172" s="50" t="s">
        <v>93</v>
      </c>
      <c r="C172" s="50" t="s">
        <v>93</v>
      </c>
      <c r="D172" s="50" t="s">
        <v>93</v>
      </c>
      <c r="E172" s="50" t="s">
        <v>93</v>
      </c>
      <c r="F172" s="50" t="s">
        <v>95</v>
      </c>
    </row>
    <row r="173" spans="1:6" x14ac:dyDescent="0.3">
      <c r="A173" s="50" t="s">
        <v>5</v>
      </c>
      <c r="B173" s="50" t="s">
        <v>93</v>
      </c>
      <c r="C173" s="50" t="s">
        <v>93</v>
      </c>
      <c r="D173" s="50" t="s">
        <v>94</v>
      </c>
      <c r="E173" s="50" t="s">
        <v>94</v>
      </c>
      <c r="F173" s="50" t="s">
        <v>95</v>
      </c>
    </row>
    <row r="174" spans="1:6" x14ac:dyDescent="0.3">
      <c r="A174" s="50" t="s">
        <v>5</v>
      </c>
      <c r="B174" s="50" t="s">
        <v>93</v>
      </c>
      <c r="C174" s="50" t="s">
        <v>93</v>
      </c>
      <c r="D174" s="50" t="s">
        <v>94</v>
      </c>
      <c r="E174" s="50" t="s">
        <v>94</v>
      </c>
      <c r="F174" s="50" t="s">
        <v>71</v>
      </c>
    </row>
    <row r="175" spans="1:6" x14ac:dyDescent="0.3">
      <c r="A175" s="50" t="s">
        <v>5</v>
      </c>
      <c r="B175" s="50" t="s">
        <v>94</v>
      </c>
      <c r="C175" s="50" t="s">
        <v>93</v>
      </c>
      <c r="D175" s="50" t="s">
        <v>93</v>
      </c>
      <c r="E175" s="50" t="s">
        <v>94</v>
      </c>
      <c r="F175" s="50" t="s">
        <v>95</v>
      </c>
    </row>
    <row r="176" spans="1:6" x14ac:dyDescent="0.3">
      <c r="A176" s="50" t="s">
        <v>5</v>
      </c>
      <c r="B176" s="50" t="s">
        <v>94</v>
      </c>
      <c r="C176" s="50" t="s">
        <v>93</v>
      </c>
      <c r="D176" s="50" t="s">
        <v>93</v>
      </c>
      <c r="E176" s="50" t="s">
        <v>94</v>
      </c>
      <c r="F176" s="50" t="s">
        <v>95</v>
      </c>
    </row>
    <row r="177" spans="1:6" x14ac:dyDescent="0.3">
      <c r="A177" s="50" t="s">
        <v>5</v>
      </c>
      <c r="B177" s="50" t="s">
        <v>94</v>
      </c>
      <c r="C177" s="50" t="s">
        <v>93</v>
      </c>
      <c r="D177" s="50" t="s">
        <v>94</v>
      </c>
      <c r="E177" s="50" t="s">
        <v>93</v>
      </c>
      <c r="F177" s="50" t="s">
        <v>72</v>
      </c>
    </row>
    <row r="178" spans="1:6" x14ac:dyDescent="0.3">
      <c r="A178" s="12" t="s">
        <v>5</v>
      </c>
      <c r="B178" s="12" t="s">
        <v>93</v>
      </c>
      <c r="C178" s="12" t="s">
        <v>94</v>
      </c>
      <c r="D178" s="12" t="s">
        <v>93</v>
      </c>
      <c r="E178" s="12" t="s">
        <v>94</v>
      </c>
      <c r="F178" s="12" t="s">
        <v>95</v>
      </c>
    </row>
    <row r="179" spans="1:6" x14ac:dyDescent="0.3">
      <c r="A179" s="12" t="s">
        <v>5</v>
      </c>
      <c r="B179" s="12" t="s">
        <v>94</v>
      </c>
      <c r="C179" s="12" t="s">
        <v>93</v>
      </c>
      <c r="D179" s="12" t="s">
        <v>94</v>
      </c>
      <c r="E179" s="12" t="s">
        <v>94</v>
      </c>
      <c r="F179" s="12" t="s">
        <v>71</v>
      </c>
    </row>
    <row r="180" spans="1:6" x14ac:dyDescent="0.3">
      <c r="A180" s="50" t="s">
        <v>6</v>
      </c>
      <c r="B180" s="50" t="s">
        <v>94</v>
      </c>
      <c r="C180" s="50" t="s">
        <v>93</v>
      </c>
      <c r="D180" s="50" t="s">
        <v>94</v>
      </c>
      <c r="E180" s="50" t="s">
        <v>94</v>
      </c>
      <c r="F180" s="50" t="s">
        <v>74</v>
      </c>
    </row>
    <row r="181" spans="1:6" x14ac:dyDescent="0.3">
      <c r="A181" s="50" t="s">
        <v>6</v>
      </c>
      <c r="B181" s="50" t="s">
        <v>94</v>
      </c>
      <c r="C181" s="50" t="s">
        <v>93</v>
      </c>
      <c r="D181" s="50" t="s">
        <v>94</v>
      </c>
      <c r="E181" s="50" t="s">
        <v>94</v>
      </c>
      <c r="F181" s="50" t="s">
        <v>95</v>
      </c>
    </row>
    <row r="182" spans="1:6" x14ac:dyDescent="0.3">
      <c r="A182" s="50" t="s">
        <v>6</v>
      </c>
      <c r="B182" s="50" t="s">
        <v>94</v>
      </c>
      <c r="C182" s="50" t="s">
        <v>93</v>
      </c>
      <c r="D182" s="50" t="s">
        <v>94</v>
      </c>
      <c r="E182" s="50" t="s">
        <v>94</v>
      </c>
      <c r="F182" s="50" t="s">
        <v>95</v>
      </c>
    </row>
    <row r="183" spans="1:6" x14ac:dyDescent="0.3">
      <c r="A183" s="12" t="s">
        <v>6</v>
      </c>
      <c r="B183" s="12" t="s">
        <v>94</v>
      </c>
      <c r="C183" s="12" t="s">
        <v>93</v>
      </c>
      <c r="D183" s="12" t="s">
        <v>94</v>
      </c>
      <c r="E183" s="12" t="s">
        <v>94</v>
      </c>
      <c r="F183" s="12" t="s">
        <v>95</v>
      </c>
    </row>
    <row r="184" spans="1:6" x14ac:dyDescent="0.3">
      <c r="A184" s="50" t="s">
        <v>7</v>
      </c>
      <c r="B184" s="50" t="s">
        <v>93</v>
      </c>
      <c r="C184" s="50" t="s">
        <v>93</v>
      </c>
      <c r="D184" s="50" t="s">
        <v>93</v>
      </c>
      <c r="E184" s="50" t="s">
        <v>94</v>
      </c>
      <c r="F184" s="50" t="s">
        <v>95</v>
      </c>
    </row>
    <row r="185" spans="1:6" x14ac:dyDescent="0.3">
      <c r="A185" s="50" t="s">
        <v>7</v>
      </c>
      <c r="B185" s="50" t="s">
        <v>93</v>
      </c>
      <c r="C185" s="50" t="s">
        <v>93</v>
      </c>
      <c r="D185" s="50" t="s">
        <v>93</v>
      </c>
      <c r="E185" s="50" t="s">
        <v>94</v>
      </c>
      <c r="F185" s="50" t="s">
        <v>95</v>
      </c>
    </row>
    <row r="186" spans="1:6" x14ac:dyDescent="0.3">
      <c r="A186" s="50" t="s">
        <v>7</v>
      </c>
      <c r="B186" s="50" t="s">
        <v>93</v>
      </c>
      <c r="C186" s="50" t="s">
        <v>94</v>
      </c>
      <c r="D186" s="50" t="s">
        <v>94</v>
      </c>
      <c r="E186" s="50" t="s">
        <v>94</v>
      </c>
      <c r="F186" s="50" t="s">
        <v>70</v>
      </c>
    </row>
    <row r="187" spans="1:6" x14ac:dyDescent="0.3">
      <c r="A187" s="50" t="s">
        <v>7</v>
      </c>
      <c r="B187" s="50" t="s">
        <v>93</v>
      </c>
      <c r="C187" s="50" t="s">
        <v>93</v>
      </c>
      <c r="D187" s="50" t="s">
        <v>93</v>
      </c>
      <c r="E187" s="50" t="s">
        <v>94</v>
      </c>
      <c r="F187" s="50" t="s">
        <v>74</v>
      </c>
    </row>
    <row r="188" spans="1:6" x14ac:dyDescent="0.3">
      <c r="A188" s="50" t="s">
        <v>7</v>
      </c>
      <c r="B188" s="50" t="s">
        <v>93</v>
      </c>
      <c r="C188" s="50" t="s">
        <v>93</v>
      </c>
      <c r="D188" s="50" t="s">
        <v>94</v>
      </c>
      <c r="E188" s="50" t="s">
        <v>94</v>
      </c>
      <c r="F188" s="50" t="s">
        <v>95</v>
      </c>
    </row>
    <row r="189" spans="1:6" x14ac:dyDescent="0.3">
      <c r="A189" s="50" t="s">
        <v>7</v>
      </c>
      <c r="B189" s="50" t="s">
        <v>93</v>
      </c>
      <c r="C189" s="50" t="s">
        <v>93</v>
      </c>
      <c r="D189" s="50" t="s">
        <v>94</v>
      </c>
      <c r="E189" s="50" t="s">
        <v>94</v>
      </c>
      <c r="F189" s="50" t="s">
        <v>95</v>
      </c>
    </row>
    <row r="190" spans="1:6" x14ac:dyDescent="0.3">
      <c r="A190" s="50" t="s">
        <v>7</v>
      </c>
      <c r="B190" s="50" t="s">
        <v>93</v>
      </c>
      <c r="C190" s="50" t="s">
        <v>93</v>
      </c>
      <c r="D190" s="50" t="s">
        <v>93</v>
      </c>
      <c r="E190" s="50" t="s">
        <v>94</v>
      </c>
      <c r="F190" s="50" t="s">
        <v>95</v>
      </c>
    </row>
    <row r="191" spans="1:6" x14ac:dyDescent="0.3">
      <c r="A191" s="50" t="s">
        <v>7</v>
      </c>
      <c r="B191" s="50" t="s">
        <v>93</v>
      </c>
      <c r="C191" s="50" t="s">
        <v>93</v>
      </c>
      <c r="D191" s="50" t="s">
        <v>94</v>
      </c>
      <c r="E191" s="50" t="s">
        <v>93</v>
      </c>
      <c r="F191" s="50" t="s">
        <v>95</v>
      </c>
    </row>
    <row r="192" spans="1:6" x14ac:dyDescent="0.3">
      <c r="A192" s="50" t="s">
        <v>7</v>
      </c>
      <c r="B192" s="50" t="s">
        <v>93</v>
      </c>
      <c r="C192" s="50" t="s">
        <v>94</v>
      </c>
      <c r="D192" s="50" t="s">
        <v>94</v>
      </c>
      <c r="E192" s="50" t="s">
        <v>94</v>
      </c>
      <c r="F192" s="50" t="s">
        <v>95</v>
      </c>
    </row>
    <row r="193" spans="1:6" x14ac:dyDescent="0.3">
      <c r="A193" s="50" t="s">
        <v>7</v>
      </c>
      <c r="B193" s="50" t="s">
        <v>93</v>
      </c>
      <c r="C193" s="50" t="s">
        <v>93</v>
      </c>
      <c r="D193" s="50" t="s">
        <v>93</v>
      </c>
      <c r="E193" s="50" t="s">
        <v>93</v>
      </c>
      <c r="F193" s="50" t="s">
        <v>95</v>
      </c>
    </row>
    <row r="194" spans="1:6" x14ac:dyDescent="0.3">
      <c r="A194" s="50" t="s">
        <v>7</v>
      </c>
      <c r="B194" s="50" t="s">
        <v>93</v>
      </c>
      <c r="C194" s="50" t="s">
        <v>94</v>
      </c>
      <c r="D194" s="50" t="s">
        <v>93</v>
      </c>
      <c r="E194" s="50" t="s">
        <v>94</v>
      </c>
      <c r="F194" s="50" t="s">
        <v>74</v>
      </c>
    </row>
    <row r="195" spans="1:6" x14ac:dyDescent="0.3">
      <c r="A195" s="50" t="s">
        <v>7</v>
      </c>
      <c r="B195" s="50" t="s">
        <v>93</v>
      </c>
      <c r="C195" s="50" t="s">
        <v>93</v>
      </c>
      <c r="D195" s="50" t="s">
        <v>94</v>
      </c>
      <c r="E195" s="50" t="s">
        <v>94</v>
      </c>
      <c r="F195" s="50" t="s">
        <v>95</v>
      </c>
    </row>
    <row r="196" spans="1:6" x14ac:dyDescent="0.3">
      <c r="A196" s="50" t="s">
        <v>7</v>
      </c>
      <c r="B196" s="50" t="s">
        <v>93</v>
      </c>
      <c r="C196" s="50" t="s">
        <v>94</v>
      </c>
      <c r="D196" s="50" t="s">
        <v>94</v>
      </c>
      <c r="E196" s="50" t="s">
        <v>94</v>
      </c>
      <c r="F196" s="50" t="s">
        <v>95</v>
      </c>
    </row>
    <row r="197" spans="1:6" x14ac:dyDescent="0.3">
      <c r="A197" s="50" t="s">
        <v>7</v>
      </c>
      <c r="B197" s="50" t="s">
        <v>93</v>
      </c>
      <c r="C197" s="50" t="s">
        <v>93</v>
      </c>
      <c r="D197" s="50" t="s">
        <v>93</v>
      </c>
      <c r="E197" s="50" t="s">
        <v>93</v>
      </c>
      <c r="F197" s="50" t="s">
        <v>95</v>
      </c>
    </row>
    <row r="198" spans="1:6" x14ac:dyDescent="0.3">
      <c r="A198" s="50" t="s">
        <v>7</v>
      </c>
      <c r="B198" s="50" t="s">
        <v>93</v>
      </c>
      <c r="C198" s="50" t="s">
        <v>93</v>
      </c>
      <c r="D198" s="50" t="s">
        <v>93</v>
      </c>
      <c r="E198" s="50" t="s">
        <v>94</v>
      </c>
      <c r="F198" s="50" t="s">
        <v>72</v>
      </c>
    </row>
    <row r="199" spans="1:6" x14ac:dyDescent="0.3">
      <c r="A199" s="50" t="s">
        <v>7</v>
      </c>
      <c r="B199" s="50" t="s">
        <v>93</v>
      </c>
      <c r="C199" s="50" t="s">
        <v>94</v>
      </c>
      <c r="D199" s="50" t="s">
        <v>93</v>
      </c>
      <c r="E199" s="50" t="s">
        <v>94</v>
      </c>
      <c r="F199" s="50" t="s">
        <v>95</v>
      </c>
    </row>
    <row r="200" spans="1:6" x14ac:dyDescent="0.3">
      <c r="A200" s="50" t="s">
        <v>7</v>
      </c>
      <c r="B200" s="50" t="s">
        <v>93</v>
      </c>
      <c r="C200" s="50" t="s">
        <v>94</v>
      </c>
      <c r="D200" s="50" t="s">
        <v>94</v>
      </c>
      <c r="E200" s="50" t="s">
        <v>94</v>
      </c>
      <c r="F200" s="50" t="s">
        <v>70</v>
      </c>
    </row>
    <row r="201" spans="1:6" x14ac:dyDescent="0.3">
      <c r="A201" s="50" t="s">
        <v>7</v>
      </c>
      <c r="B201" s="50" t="s">
        <v>93</v>
      </c>
      <c r="C201" s="50" t="s">
        <v>94</v>
      </c>
      <c r="D201" s="50" t="s">
        <v>94</v>
      </c>
      <c r="E201" s="50" t="s">
        <v>94</v>
      </c>
      <c r="F201" s="50" t="s">
        <v>74</v>
      </c>
    </row>
    <row r="202" spans="1:6" x14ac:dyDescent="0.3">
      <c r="A202" s="50" t="s">
        <v>7</v>
      </c>
      <c r="B202" s="50" t="s">
        <v>93</v>
      </c>
      <c r="C202" s="50" t="s">
        <v>93</v>
      </c>
      <c r="D202" s="50" t="s">
        <v>93</v>
      </c>
      <c r="E202" s="50" t="s">
        <v>94</v>
      </c>
      <c r="F202" s="50" t="s">
        <v>72</v>
      </c>
    </row>
    <row r="203" spans="1:6" x14ac:dyDescent="0.3">
      <c r="A203" s="50" t="s">
        <v>7</v>
      </c>
      <c r="B203" s="50" t="s">
        <v>93</v>
      </c>
      <c r="C203" s="50" t="s">
        <v>93</v>
      </c>
      <c r="D203" s="50" t="s">
        <v>94</v>
      </c>
      <c r="E203" s="50" t="s">
        <v>94</v>
      </c>
      <c r="F203" s="50" t="s">
        <v>95</v>
      </c>
    </row>
    <row r="204" spans="1:6" x14ac:dyDescent="0.3">
      <c r="A204" s="50" t="s">
        <v>7</v>
      </c>
      <c r="B204" s="50" t="s">
        <v>93</v>
      </c>
      <c r="C204" s="50" t="s">
        <v>93</v>
      </c>
      <c r="D204" s="50" t="s">
        <v>94</v>
      </c>
      <c r="E204" s="50" t="s">
        <v>94</v>
      </c>
      <c r="F204" s="50" t="s">
        <v>95</v>
      </c>
    </row>
    <row r="205" spans="1:6" x14ac:dyDescent="0.3">
      <c r="A205" s="50" t="s">
        <v>7</v>
      </c>
      <c r="B205" s="50" t="s">
        <v>93</v>
      </c>
      <c r="C205" s="50" t="s">
        <v>93</v>
      </c>
      <c r="D205" s="50" t="s">
        <v>94</v>
      </c>
      <c r="E205" s="50" t="s">
        <v>94</v>
      </c>
      <c r="F205" s="50" t="s">
        <v>95</v>
      </c>
    </row>
    <row r="206" spans="1:6" x14ac:dyDescent="0.3">
      <c r="A206" s="50" t="s">
        <v>7</v>
      </c>
      <c r="B206" s="50" t="s">
        <v>93</v>
      </c>
      <c r="C206" s="50" t="s">
        <v>94</v>
      </c>
      <c r="D206" s="50" t="s">
        <v>93</v>
      </c>
      <c r="E206" s="50" t="s">
        <v>94</v>
      </c>
      <c r="F206" s="50" t="s">
        <v>72</v>
      </c>
    </row>
    <row r="207" spans="1:6" x14ac:dyDescent="0.3">
      <c r="A207" s="50" t="s">
        <v>7</v>
      </c>
      <c r="B207" s="50" t="s">
        <v>93</v>
      </c>
      <c r="C207" s="50" t="s">
        <v>94</v>
      </c>
      <c r="D207" s="50" t="s">
        <v>93</v>
      </c>
      <c r="E207" s="50" t="s">
        <v>94</v>
      </c>
      <c r="F207" s="50" t="s">
        <v>74</v>
      </c>
    </row>
    <row r="208" spans="1:6" x14ac:dyDescent="0.3">
      <c r="A208" s="50" t="s">
        <v>7</v>
      </c>
      <c r="B208" s="50" t="s">
        <v>93</v>
      </c>
      <c r="C208" s="50" t="s">
        <v>93</v>
      </c>
      <c r="D208" s="50" t="s">
        <v>93</v>
      </c>
      <c r="E208" s="50" t="s">
        <v>94</v>
      </c>
      <c r="F208" s="50" t="s">
        <v>95</v>
      </c>
    </row>
    <row r="209" spans="1:6" x14ac:dyDescent="0.3">
      <c r="A209" s="50" t="s">
        <v>7</v>
      </c>
      <c r="B209" s="50" t="s">
        <v>93</v>
      </c>
      <c r="C209" s="50" t="s">
        <v>94</v>
      </c>
      <c r="D209" s="50" t="s">
        <v>94</v>
      </c>
      <c r="E209" s="50" t="s">
        <v>93</v>
      </c>
      <c r="F209" s="50" t="s">
        <v>95</v>
      </c>
    </row>
    <row r="210" spans="1:6" x14ac:dyDescent="0.3">
      <c r="A210" s="50" t="s">
        <v>7</v>
      </c>
      <c r="B210" s="50" t="s">
        <v>93</v>
      </c>
      <c r="C210" s="50" t="s">
        <v>93</v>
      </c>
      <c r="D210" s="50" t="s">
        <v>93</v>
      </c>
      <c r="E210" s="50" t="s">
        <v>94</v>
      </c>
      <c r="F210" s="50" t="s">
        <v>95</v>
      </c>
    </row>
    <row r="211" spans="1:6" x14ac:dyDescent="0.3">
      <c r="A211" s="50" t="s">
        <v>7</v>
      </c>
      <c r="B211" s="50" t="s">
        <v>93</v>
      </c>
      <c r="C211" s="50" t="s">
        <v>94</v>
      </c>
      <c r="D211" s="50" t="s">
        <v>94</v>
      </c>
      <c r="E211" s="50" t="s">
        <v>94</v>
      </c>
      <c r="F211" s="50" t="s">
        <v>74</v>
      </c>
    </row>
    <row r="212" spans="1:6" x14ac:dyDescent="0.3">
      <c r="A212" s="50" t="s">
        <v>7</v>
      </c>
      <c r="B212" s="50" t="s">
        <v>93</v>
      </c>
      <c r="C212" s="50" t="s">
        <v>93</v>
      </c>
      <c r="D212" s="50" t="s">
        <v>94</v>
      </c>
      <c r="E212" s="50" t="s">
        <v>93</v>
      </c>
      <c r="F212" s="50" t="s">
        <v>72</v>
      </c>
    </row>
    <row r="213" spans="1:6" x14ac:dyDescent="0.3">
      <c r="A213" s="50" t="s">
        <v>7</v>
      </c>
      <c r="B213" s="50" t="s">
        <v>93</v>
      </c>
      <c r="C213" s="50" t="s">
        <v>94</v>
      </c>
      <c r="D213" s="50" t="s">
        <v>93</v>
      </c>
      <c r="E213" s="50" t="s">
        <v>94</v>
      </c>
      <c r="F213" s="50" t="s">
        <v>95</v>
      </c>
    </row>
    <row r="214" spans="1:6" x14ac:dyDescent="0.3">
      <c r="A214" s="50" t="s">
        <v>7</v>
      </c>
      <c r="B214" s="50" t="s">
        <v>93</v>
      </c>
      <c r="C214" s="50" t="s">
        <v>94</v>
      </c>
      <c r="D214" s="50" t="s">
        <v>93</v>
      </c>
      <c r="E214" s="50" t="s">
        <v>94</v>
      </c>
      <c r="F214" s="50" t="s">
        <v>74</v>
      </c>
    </row>
    <row r="215" spans="1:6" x14ac:dyDescent="0.3">
      <c r="A215" s="50" t="s">
        <v>7</v>
      </c>
      <c r="B215" s="50" t="s">
        <v>93</v>
      </c>
      <c r="C215" s="50" t="s">
        <v>94</v>
      </c>
      <c r="D215" s="50" t="s">
        <v>94</v>
      </c>
      <c r="E215" s="50" t="s">
        <v>94</v>
      </c>
      <c r="F215" s="50" t="s">
        <v>72</v>
      </c>
    </row>
    <row r="216" spans="1:6" x14ac:dyDescent="0.3">
      <c r="A216" s="50" t="s">
        <v>7</v>
      </c>
      <c r="B216" s="50" t="s">
        <v>93</v>
      </c>
      <c r="C216" s="50" t="s">
        <v>94</v>
      </c>
      <c r="D216" s="50" t="s">
        <v>93</v>
      </c>
      <c r="E216" s="50" t="s">
        <v>94</v>
      </c>
      <c r="F216" s="50" t="s">
        <v>95</v>
      </c>
    </row>
    <row r="217" spans="1:6" x14ac:dyDescent="0.3">
      <c r="A217" s="50" t="s">
        <v>7</v>
      </c>
      <c r="B217" s="50" t="s">
        <v>93</v>
      </c>
      <c r="C217" s="50" t="s">
        <v>94</v>
      </c>
      <c r="D217" s="50" t="s">
        <v>94</v>
      </c>
      <c r="E217" s="50" t="s">
        <v>94</v>
      </c>
      <c r="F217" s="50" t="s">
        <v>74</v>
      </c>
    </row>
    <row r="218" spans="1:6" x14ac:dyDescent="0.3">
      <c r="A218" s="50" t="s">
        <v>7</v>
      </c>
      <c r="B218" s="50" t="s">
        <v>93</v>
      </c>
      <c r="C218" s="50" t="s">
        <v>93</v>
      </c>
      <c r="D218" s="50" t="s">
        <v>93</v>
      </c>
      <c r="E218" s="50" t="s">
        <v>94</v>
      </c>
      <c r="F218" s="50" t="s">
        <v>95</v>
      </c>
    </row>
    <row r="219" spans="1:6" x14ac:dyDescent="0.3">
      <c r="A219" s="50" t="s">
        <v>7</v>
      </c>
      <c r="B219" s="50" t="s">
        <v>93</v>
      </c>
      <c r="C219" s="50" t="s">
        <v>94</v>
      </c>
      <c r="D219" s="50" t="s">
        <v>94</v>
      </c>
      <c r="E219" s="50" t="s">
        <v>94</v>
      </c>
      <c r="F219" s="50" t="s">
        <v>95</v>
      </c>
    </row>
    <row r="220" spans="1:6" x14ac:dyDescent="0.3">
      <c r="A220" s="50" t="s">
        <v>7</v>
      </c>
      <c r="B220" s="50" t="s">
        <v>93</v>
      </c>
      <c r="C220" s="50" t="s">
        <v>94</v>
      </c>
      <c r="D220" s="50" t="s">
        <v>93</v>
      </c>
      <c r="E220" s="50" t="s">
        <v>94</v>
      </c>
      <c r="F220" s="50" t="s">
        <v>95</v>
      </c>
    </row>
    <row r="221" spans="1:6" x14ac:dyDescent="0.3">
      <c r="A221" s="50" t="s">
        <v>7</v>
      </c>
      <c r="B221" s="50" t="s">
        <v>93</v>
      </c>
      <c r="C221" s="50" t="s">
        <v>94</v>
      </c>
      <c r="D221" s="50" t="s">
        <v>94</v>
      </c>
      <c r="E221" s="50" t="s">
        <v>94</v>
      </c>
      <c r="F221" s="50" t="s">
        <v>95</v>
      </c>
    </row>
    <row r="222" spans="1:6" x14ac:dyDescent="0.3">
      <c r="A222" s="50" t="s">
        <v>7</v>
      </c>
      <c r="B222" s="50" t="s">
        <v>93</v>
      </c>
      <c r="C222" s="50" t="s">
        <v>93</v>
      </c>
      <c r="D222" s="50" t="s">
        <v>93</v>
      </c>
      <c r="E222" s="50" t="s">
        <v>93</v>
      </c>
      <c r="F222" s="50" t="s">
        <v>95</v>
      </c>
    </row>
    <row r="223" spans="1:6" x14ac:dyDescent="0.3">
      <c r="A223" s="50" t="s">
        <v>7</v>
      </c>
      <c r="B223" s="50" t="s">
        <v>93</v>
      </c>
      <c r="C223" s="50" t="s">
        <v>93</v>
      </c>
      <c r="D223" s="50" t="s">
        <v>93</v>
      </c>
      <c r="E223" s="50" t="s">
        <v>94</v>
      </c>
      <c r="F223" s="50" t="s">
        <v>95</v>
      </c>
    </row>
    <row r="224" spans="1:6" x14ac:dyDescent="0.3">
      <c r="A224" s="50" t="s">
        <v>7</v>
      </c>
      <c r="B224" s="50" t="s">
        <v>93</v>
      </c>
      <c r="C224" s="50" t="s">
        <v>94</v>
      </c>
      <c r="D224" s="50" t="s">
        <v>94</v>
      </c>
      <c r="E224" s="50" t="s">
        <v>94</v>
      </c>
      <c r="F224" s="50" t="s">
        <v>70</v>
      </c>
    </row>
    <row r="225" spans="1:6" x14ac:dyDescent="0.3">
      <c r="A225" s="50" t="s">
        <v>7</v>
      </c>
      <c r="B225" s="50" t="s">
        <v>93</v>
      </c>
      <c r="C225" s="50" t="s">
        <v>93</v>
      </c>
      <c r="D225" s="50" t="s">
        <v>94</v>
      </c>
      <c r="E225" s="50" t="s">
        <v>93</v>
      </c>
      <c r="F225" s="50" t="s">
        <v>95</v>
      </c>
    </row>
    <row r="226" spans="1:6" x14ac:dyDescent="0.3">
      <c r="A226" s="50" t="s">
        <v>7</v>
      </c>
      <c r="B226" s="50" t="s">
        <v>93</v>
      </c>
      <c r="C226" s="50" t="s">
        <v>93</v>
      </c>
      <c r="D226" s="50" t="s">
        <v>94</v>
      </c>
      <c r="E226" s="50" t="s">
        <v>94</v>
      </c>
      <c r="F226" s="50" t="s">
        <v>95</v>
      </c>
    </row>
    <row r="227" spans="1:6" x14ac:dyDescent="0.3">
      <c r="A227" s="50" t="s">
        <v>7</v>
      </c>
      <c r="B227" s="50" t="s">
        <v>93</v>
      </c>
      <c r="C227" s="50" t="s">
        <v>93</v>
      </c>
      <c r="D227" s="50" t="s">
        <v>93</v>
      </c>
      <c r="E227" s="50" t="s">
        <v>94</v>
      </c>
      <c r="F227" s="50" t="s">
        <v>95</v>
      </c>
    </row>
    <row r="228" spans="1:6" x14ac:dyDescent="0.3">
      <c r="A228" s="50" t="s">
        <v>7</v>
      </c>
      <c r="B228" s="50" t="s">
        <v>93</v>
      </c>
      <c r="C228" s="50" t="s">
        <v>94</v>
      </c>
      <c r="D228" s="50" t="s">
        <v>94</v>
      </c>
      <c r="E228" s="50" t="s">
        <v>94</v>
      </c>
      <c r="F228" s="50" t="s">
        <v>95</v>
      </c>
    </row>
    <row r="229" spans="1:6" x14ac:dyDescent="0.3">
      <c r="A229" s="50" t="s">
        <v>7</v>
      </c>
      <c r="B229" s="50" t="s">
        <v>93</v>
      </c>
      <c r="C229" s="50" t="s">
        <v>94</v>
      </c>
      <c r="D229" s="50" t="s">
        <v>93</v>
      </c>
      <c r="E229" s="50" t="s">
        <v>94</v>
      </c>
      <c r="F229" s="50" t="s">
        <v>95</v>
      </c>
    </row>
    <row r="230" spans="1:6" x14ac:dyDescent="0.3">
      <c r="A230" s="50" t="s">
        <v>7</v>
      </c>
      <c r="B230" s="50" t="s">
        <v>93</v>
      </c>
      <c r="C230" s="50" t="s">
        <v>94</v>
      </c>
      <c r="D230" s="50" t="s">
        <v>93</v>
      </c>
      <c r="E230" s="50" t="s">
        <v>94</v>
      </c>
      <c r="F230" s="50" t="s">
        <v>95</v>
      </c>
    </row>
    <row r="231" spans="1:6" x14ac:dyDescent="0.3">
      <c r="A231" s="50" t="s">
        <v>7</v>
      </c>
      <c r="B231" s="50" t="s">
        <v>93</v>
      </c>
      <c r="C231" s="50" t="s">
        <v>93</v>
      </c>
      <c r="D231" s="50" t="s">
        <v>93</v>
      </c>
      <c r="E231" s="50" t="s">
        <v>94</v>
      </c>
      <c r="F231" s="50" t="s">
        <v>74</v>
      </c>
    </row>
    <row r="232" spans="1:6" x14ac:dyDescent="0.3">
      <c r="A232" s="50" t="s">
        <v>7</v>
      </c>
      <c r="B232" s="50" t="s">
        <v>93</v>
      </c>
      <c r="C232" s="50" t="s">
        <v>93</v>
      </c>
      <c r="D232" s="50" t="s">
        <v>93</v>
      </c>
      <c r="E232" s="50" t="s">
        <v>94</v>
      </c>
      <c r="F232" s="50" t="s">
        <v>95</v>
      </c>
    </row>
    <row r="233" spans="1:6" x14ac:dyDescent="0.3">
      <c r="A233" s="50" t="s">
        <v>7</v>
      </c>
      <c r="B233" s="50" t="s">
        <v>93</v>
      </c>
      <c r="C233" s="50" t="s">
        <v>93</v>
      </c>
      <c r="D233" s="50" t="s">
        <v>94</v>
      </c>
      <c r="E233" s="50" t="s">
        <v>94</v>
      </c>
      <c r="F233" s="50" t="s">
        <v>95</v>
      </c>
    </row>
    <row r="234" spans="1:6" x14ac:dyDescent="0.3">
      <c r="A234" s="50" t="s">
        <v>7</v>
      </c>
      <c r="B234" s="50" t="s">
        <v>93</v>
      </c>
      <c r="C234" s="50" t="s">
        <v>93</v>
      </c>
      <c r="D234" s="50" t="s">
        <v>94</v>
      </c>
      <c r="E234" s="50" t="s">
        <v>94</v>
      </c>
      <c r="F234" s="50" t="s">
        <v>95</v>
      </c>
    </row>
    <row r="235" spans="1:6" x14ac:dyDescent="0.3">
      <c r="A235" s="50" t="s">
        <v>7</v>
      </c>
      <c r="B235" s="50" t="s">
        <v>93</v>
      </c>
      <c r="C235" s="50" t="s">
        <v>93</v>
      </c>
      <c r="D235" s="50" t="s">
        <v>93</v>
      </c>
      <c r="E235" s="50" t="s">
        <v>94</v>
      </c>
      <c r="F235" s="50" t="s">
        <v>95</v>
      </c>
    </row>
    <row r="236" spans="1:6" x14ac:dyDescent="0.3">
      <c r="A236" s="50" t="s">
        <v>7</v>
      </c>
      <c r="B236" s="50" t="s">
        <v>93</v>
      </c>
      <c r="C236" s="50" t="s">
        <v>93</v>
      </c>
      <c r="D236" s="50" t="s">
        <v>93</v>
      </c>
      <c r="E236" s="50" t="s">
        <v>94</v>
      </c>
      <c r="F236" s="50" t="s">
        <v>95</v>
      </c>
    </row>
    <row r="237" spans="1:6" x14ac:dyDescent="0.3">
      <c r="A237" s="50" t="s">
        <v>7</v>
      </c>
      <c r="B237" s="50" t="s">
        <v>93</v>
      </c>
      <c r="C237" s="50" t="s">
        <v>94</v>
      </c>
      <c r="D237" s="50" t="s">
        <v>94</v>
      </c>
      <c r="E237" s="50" t="s">
        <v>94</v>
      </c>
      <c r="F237" s="50" t="s">
        <v>70</v>
      </c>
    </row>
    <row r="238" spans="1:6" x14ac:dyDescent="0.3">
      <c r="A238" s="50" t="s">
        <v>7</v>
      </c>
      <c r="B238" s="50" t="s">
        <v>94</v>
      </c>
      <c r="C238" s="50" t="s">
        <v>93</v>
      </c>
      <c r="D238" s="50" t="s">
        <v>93</v>
      </c>
      <c r="E238" s="50" t="s">
        <v>94</v>
      </c>
      <c r="F238" s="50" t="s">
        <v>95</v>
      </c>
    </row>
    <row r="239" spans="1:6" x14ac:dyDescent="0.3">
      <c r="A239" s="50" t="s">
        <v>7</v>
      </c>
      <c r="B239" s="50" t="s">
        <v>94</v>
      </c>
      <c r="C239" s="50" t="s">
        <v>94</v>
      </c>
      <c r="D239" s="50" t="s">
        <v>93</v>
      </c>
      <c r="E239" s="50" t="s">
        <v>94</v>
      </c>
      <c r="F239" s="50" t="s">
        <v>95</v>
      </c>
    </row>
    <row r="240" spans="1:6" x14ac:dyDescent="0.3">
      <c r="A240" s="50" t="s">
        <v>7</v>
      </c>
      <c r="B240" s="50" t="s">
        <v>94</v>
      </c>
      <c r="C240" s="50" t="s">
        <v>93</v>
      </c>
      <c r="D240" s="50" t="s">
        <v>93</v>
      </c>
      <c r="E240" s="50" t="s">
        <v>94</v>
      </c>
      <c r="F240" s="50" t="s">
        <v>95</v>
      </c>
    </row>
    <row r="241" spans="1:6" x14ac:dyDescent="0.3">
      <c r="A241" s="50" t="s">
        <v>7</v>
      </c>
      <c r="B241" s="50" t="s">
        <v>94</v>
      </c>
      <c r="C241" s="50" t="s">
        <v>93</v>
      </c>
      <c r="D241" s="50" t="s">
        <v>94</v>
      </c>
      <c r="E241" s="50" t="s">
        <v>93</v>
      </c>
      <c r="F241" s="50" t="s">
        <v>95</v>
      </c>
    </row>
    <row r="242" spans="1:6" x14ac:dyDescent="0.3">
      <c r="A242" s="50" t="s">
        <v>7</v>
      </c>
      <c r="B242" s="50" t="s">
        <v>94</v>
      </c>
      <c r="C242" s="50" t="s">
        <v>93</v>
      </c>
      <c r="D242" s="50" t="s">
        <v>93</v>
      </c>
      <c r="E242" s="50" t="s">
        <v>93</v>
      </c>
      <c r="F242" s="50" t="s">
        <v>95</v>
      </c>
    </row>
    <row r="243" spans="1:6" x14ac:dyDescent="0.3">
      <c r="A243" s="50" t="s">
        <v>7</v>
      </c>
      <c r="B243" s="50" t="s">
        <v>94</v>
      </c>
      <c r="C243" s="50" t="s">
        <v>93</v>
      </c>
      <c r="D243" s="50" t="s">
        <v>94</v>
      </c>
      <c r="E243" s="50" t="s">
        <v>93</v>
      </c>
      <c r="F243" s="50" t="s">
        <v>95</v>
      </c>
    </row>
    <row r="244" spans="1:6" x14ac:dyDescent="0.3">
      <c r="A244" s="12" t="s">
        <v>7</v>
      </c>
      <c r="B244" s="12" t="s">
        <v>94</v>
      </c>
      <c r="C244" s="12" t="s">
        <v>94</v>
      </c>
      <c r="D244" s="12" t="s">
        <v>94</v>
      </c>
      <c r="E244" s="12" t="s">
        <v>93</v>
      </c>
      <c r="F244" s="12" t="s">
        <v>95</v>
      </c>
    </row>
    <row r="245" spans="1:6" x14ac:dyDescent="0.3">
      <c r="A245" s="12" t="s">
        <v>7</v>
      </c>
      <c r="B245" s="12" t="s">
        <v>94</v>
      </c>
      <c r="C245" s="12" t="s">
        <v>94</v>
      </c>
      <c r="D245" s="12" t="s">
        <v>94</v>
      </c>
      <c r="E245" s="12" t="s">
        <v>93</v>
      </c>
      <c r="F245" s="12" t="s">
        <v>95</v>
      </c>
    </row>
    <row r="246" spans="1:6" x14ac:dyDescent="0.3">
      <c r="A246" s="12" t="s">
        <v>7</v>
      </c>
      <c r="B246" s="12" t="s">
        <v>94</v>
      </c>
      <c r="C246" s="12" t="s">
        <v>94</v>
      </c>
      <c r="D246" s="12" t="s">
        <v>93</v>
      </c>
      <c r="E246" s="12" t="s">
        <v>93</v>
      </c>
      <c r="F246" s="12" t="s">
        <v>95</v>
      </c>
    </row>
    <row r="247" spans="1:6" x14ac:dyDescent="0.3">
      <c r="A247" s="12" t="s">
        <v>7</v>
      </c>
      <c r="B247" s="12" t="s">
        <v>94</v>
      </c>
      <c r="C247" s="12" t="s">
        <v>93</v>
      </c>
      <c r="D247" s="12" t="s">
        <v>94</v>
      </c>
      <c r="E247" s="12" t="s">
        <v>93</v>
      </c>
      <c r="F247" s="12" t="s">
        <v>95</v>
      </c>
    </row>
    <row r="248" spans="1:6" x14ac:dyDescent="0.3">
      <c r="A248" s="12" t="s">
        <v>7</v>
      </c>
      <c r="B248" s="12" t="s">
        <v>94</v>
      </c>
      <c r="C248" s="12" t="s">
        <v>93</v>
      </c>
      <c r="D248" s="12" t="s">
        <v>94</v>
      </c>
      <c r="E248" s="12" t="s">
        <v>93</v>
      </c>
      <c r="F248" s="12" t="s">
        <v>95</v>
      </c>
    </row>
    <row r="249" spans="1:6" x14ac:dyDescent="0.3">
      <c r="A249" s="12" t="s">
        <v>7</v>
      </c>
      <c r="B249" s="12" t="s">
        <v>94</v>
      </c>
      <c r="C249" s="12" t="s">
        <v>93</v>
      </c>
      <c r="D249" s="12" t="s">
        <v>93</v>
      </c>
      <c r="E249" s="12" t="s">
        <v>94</v>
      </c>
      <c r="F249" s="12" t="s">
        <v>95</v>
      </c>
    </row>
    <row r="250" spans="1:6" x14ac:dyDescent="0.3">
      <c r="A250" s="12" t="s">
        <v>7</v>
      </c>
      <c r="B250" s="12" t="s">
        <v>94</v>
      </c>
      <c r="C250" s="12" t="s">
        <v>93</v>
      </c>
      <c r="D250" s="12" t="s">
        <v>93</v>
      </c>
      <c r="E250" s="12" t="s">
        <v>94</v>
      </c>
      <c r="F250" s="12" t="s">
        <v>95</v>
      </c>
    </row>
    <row r="251" spans="1:6" x14ac:dyDescent="0.3">
      <c r="A251" s="12" t="s">
        <v>7</v>
      </c>
      <c r="B251" s="12" t="s">
        <v>94</v>
      </c>
      <c r="C251" s="12" t="s">
        <v>94</v>
      </c>
      <c r="D251" s="12" t="s">
        <v>93</v>
      </c>
      <c r="E251" s="12" t="s">
        <v>94</v>
      </c>
      <c r="F251" s="12" t="s">
        <v>95</v>
      </c>
    </row>
    <row r="252" spans="1:6" x14ac:dyDescent="0.3">
      <c r="A252" s="12" t="s">
        <v>7</v>
      </c>
      <c r="B252" s="12" t="s">
        <v>94</v>
      </c>
      <c r="C252" s="12" t="s">
        <v>94</v>
      </c>
      <c r="D252" s="12" t="s">
        <v>93</v>
      </c>
      <c r="E252" s="12" t="s">
        <v>94</v>
      </c>
      <c r="F252" s="12" t="s">
        <v>95</v>
      </c>
    </row>
    <row r="253" spans="1:6" x14ac:dyDescent="0.3">
      <c r="A253" s="12" t="s">
        <v>7</v>
      </c>
      <c r="B253" s="12" t="s">
        <v>94</v>
      </c>
      <c r="C253" s="12" t="s">
        <v>94</v>
      </c>
      <c r="D253" s="12" t="s">
        <v>93</v>
      </c>
      <c r="E253" s="12" t="s">
        <v>94</v>
      </c>
      <c r="F253" s="12" t="s">
        <v>95</v>
      </c>
    </row>
    <row r="254" spans="1:6" x14ac:dyDescent="0.3">
      <c r="A254" s="12" t="s">
        <v>7</v>
      </c>
      <c r="B254" s="12" t="s">
        <v>94</v>
      </c>
      <c r="C254" s="12" t="s">
        <v>93</v>
      </c>
      <c r="D254" s="12" t="s">
        <v>93</v>
      </c>
      <c r="E254" s="12" t="s">
        <v>94</v>
      </c>
      <c r="F254" s="12" t="s">
        <v>95</v>
      </c>
    </row>
    <row r="255" spans="1:6" x14ac:dyDescent="0.3">
      <c r="A255" s="12" t="s">
        <v>7</v>
      </c>
      <c r="B255" s="12" t="s">
        <v>94</v>
      </c>
      <c r="C255" s="12" t="s">
        <v>94</v>
      </c>
      <c r="D255" s="12" t="s">
        <v>93</v>
      </c>
      <c r="E255" s="12" t="s">
        <v>94</v>
      </c>
      <c r="F255" s="12" t="s">
        <v>95</v>
      </c>
    </row>
    <row r="256" spans="1:6" x14ac:dyDescent="0.3">
      <c r="A256" s="12" t="s">
        <v>7</v>
      </c>
      <c r="B256" s="12" t="s">
        <v>94</v>
      </c>
      <c r="C256" s="12" t="s">
        <v>94</v>
      </c>
      <c r="D256" s="12" t="s">
        <v>93</v>
      </c>
      <c r="E256" s="12" t="s">
        <v>94</v>
      </c>
      <c r="F256" s="12" t="s">
        <v>95</v>
      </c>
    </row>
    <row r="257" spans="1:6" x14ac:dyDescent="0.3">
      <c r="A257" s="12" t="s">
        <v>7</v>
      </c>
      <c r="B257" s="12" t="s">
        <v>94</v>
      </c>
      <c r="C257" s="12" t="s">
        <v>94</v>
      </c>
      <c r="D257" s="12" t="s">
        <v>93</v>
      </c>
      <c r="E257" s="12" t="s">
        <v>94</v>
      </c>
      <c r="F257" s="12" t="s">
        <v>95</v>
      </c>
    </row>
    <row r="258" spans="1:6" x14ac:dyDescent="0.3">
      <c r="A258" s="12" t="s">
        <v>7</v>
      </c>
      <c r="B258" s="12" t="s">
        <v>94</v>
      </c>
      <c r="C258" s="12" t="s">
        <v>93</v>
      </c>
      <c r="D258" s="12" t="s">
        <v>93</v>
      </c>
      <c r="E258" s="12" t="s">
        <v>94</v>
      </c>
      <c r="F258" s="12" t="s">
        <v>95</v>
      </c>
    </row>
    <row r="259" spans="1:6" x14ac:dyDescent="0.3">
      <c r="A259" s="12" t="s">
        <v>7</v>
      </c>
      <c r="B259" s="12" t="s">
        <v>94</v>
      </c>
      <c r="C259" s="12" t="s">
        <v>93</v>
      </c>
      <c r="D259" s="12" t="s">
        <v>93</v>
      </c>
      <c r="E259" s="12" t="s">
        <v>94</v>
      </c>
      <c r="F259" s="12" t="s">
        <v>95</v>
      </c>
    </row>
    <row r="260" spans="1:6" x14ac:dyDescent="0.3">
      <c r="A260" s="12" t="s">
        <v>7</v>
      </c>
      <c r="B260" s="12" t="s">
        <v>94</v>
      </c>
      <c r="C260" s="12" t="s">
        <v>94</v>
      </c>
      <c r="D260" s="12" t="s">
        <v>93</v>
      </c>
      <c r="E260" s="12" t="s">
        <v>94</v>
      </c>
      <c r="F260" s="12" t="s">
        <v>95</v>
      </c>
    </row>
    <row r="261" spans="1:6" x14ac:dyDescent="0.3">
      <c r="A261" s="12" t="s">
        <v>7</v>
      </c>
      <c r="B261" s="12" t="s">
        <v>94</v>
      </c>
      <c r="C261" s="12" t="s">
        <v>93</v>
      </c>
      <c r="D261" s="12" t="s">
        <v>93</v>
      </c>
      <c r="E261" s="12" t="s">
        <v>94</v>
      </c>
      <c r="F261" s="12" t="s">
        <v>95</v>
      </c>
    </row>
    <row r="262" spans="1:6" x14ac:dyDescent="0.3">
      <c r="A262" s="12" t="s">
        <v>7</v>
      </c>
      <c r="B262" s="12" t="s">
        <v>94</v>
      </c>
      <c r="C262" s="12" t="s">
        <v>93</v>
      </c>
      <c r="D262" s="12" t="s">
        <v>93</v>
      </c>
      <c r="E262" s="12" t="s">
        <v>94</v>
      </c>
      <c r="F262" s="12" t="s">
        <v>95</v>
      </c>
    </row>
    <row r="263" spans="1:6" x14ac:dyDescent="0.3">
      <c r="A263" s="12" t="s">
        <v>7</v>
      </c>
      <c r="B263" s="12" t="s">
        <v>93</v>
      </c>
      <c r="C263" s="12" t="s">
        <v>94</v>
      </c>
      <c r="D263" s="12" t="s">
        <v>93</v>
      </c>
      <c r="E263" s="12" t="s">
        <v>94</v>
      </c>
      <c r="F263" s="12" t="s">
        <v>95</v>
      </c>
    </row>
    <row r="264" spans="1:6" x14ac:dyDescent="0.3">
      <c r="A264" s="12" t="s">
        <v>7</v>
      </c>
      <c r="B264" s="12" t="s">
        <v>94</v>
      </c>
      <c r="C264" s="12" t="s">
        <v>93</v>
      </c>
      <c r="D264" s="12" t="s">
        <v>93</v>
      </c>
      <c r="E264" s="12" t="s">
        <v>94</v>
      </c>
      <c r="F264" s="12" t="s">
        <v>95</v>
      </c>
    </row>
    <row r="265" spans="1:6" x14ac:dyDescent="0.3">
      <c r="A265" s="12" t="s">
        <v>7</v>
      </c>
      <c r="B265" s="12" t="s">
        <v>94</v>
      </c>
      <c r="C265" s="12" t="s">
        <v>94</v>
      </c>
      <c r="D265" s="12" t="s">
        <v>93</v>
      </c>
      <c r="E265" s="12" t="s">
        <v>94</v>
      </c>
      <c r="F265" s="12" t="s">
        <v>95</v>
      </c>
    </row>
    <row r="266" spans="1:6" x14ac:dyDescent="0.3">
      <c r="A266" s="12" t="s">
        <v>7</v>
      </c>
      <c r="B266" s="12" t="s">
        <v>94</v>
      </c>
      <c r="C266" s="12" t="s">
        <v>94</v>
      </c>
      <c r="D266" s="12" t="s">
        <v>93</v>
      </c>
      <c r="E266" s="12" t="s">
        <v>94</v>
      </c>
      <c r="F266" s="12" t="s">
        <v>95</v>
      </c>
    </row>
    <row r="267" spans="1:6" x14ac:dyDescent="0.3">
      <c r="A267" s="12" t="s">
        <v>7</v>
      </c>
      <c r="B267" s="12" t="s">
        <v>93</v>
      </c>
      <c r="C267" s="12" t="s">
        <v>93</v>
      </c>
      <c r="D267" s="12" t="s">
        <v>94</v>
      </c>
      <c r="E267" s="12" t="s">
        <v>94</v>
      </c>
      <c r="F267" s="12" t="s">
        <v>95</v>
      </c>
    </row>
    <row r="268" spans="1:6" x14ac:dyDescent="0.3">
      <c r="A268" s="12" t="s">
        <v>7</v>
      </c>
      <c r="B268" s="12" t="s">
        <v>94</v>
      </c>
      <c r="C268" s="12" t="s">
        <v>93</v>
      </c>
      <c r="D268" s="12" t="s">
        <v>93</v>
      </c>
      <c r="E268" s="12" t="s">
        <v>94</v>
      </c>
      <c r="F268" s="12" t="s">
        <v>95</v>
      </c>
    </row>
    <row r="269" spans="1:6" x14ac:dyDescent="0.3">
      <c r="A269" s="12" t="s">
        <v>7</v>
      </c>
      <c r="B269" s="12" t="s">
        <v>94</v>
      </c>
      <c r="C269" s="12" t="s">
        <v>93</v>
      </c>
      <c r="D269" s="12" t="s">
        <v>94</v>
      </c>
      <c r="E269" s="12" t="s">
        <v>94</v>
      </c>
      <c r="F269" s="12" t="s">
        <v>95</v>
      </c>
    </row>
    <row r="270" spans="1:6" x14ac:dyDescent="0.3">
      <c r="A270" s="12" t="s">
        <v>7</v>
      </c>
      <c r="B270" s="12" t="s">
        <v>93</v>
      </c>
      <c r="C270" s="12" t="s">
        <v>93</v>
      </c>
      <c r="D270" s="12" t="s">
        <v>94</v>
      </c>
      <c r="E270" s="12" t="s">
        <v>94</v>
      </c>
      <c r="F270" s="12" t="s">
        <v>95</v>
      </c>
    </row>
    <row r="271" spans="1:6" x14ac:dyDescent="0.3">
      <c r="A271" s="12" t="s">
        <v>7</v>
      </c>
      <c r="B271" s="12" t="s">
        <v>94</v>
      </c>
      <c r="C271" s="12" t="s">
        <v>93</v>
      </c>
      <c r="D271" s="12" t="s">
        <v>94</v>
      </c>
      <c r="E271" s="12" t="s">
        <v>94</v>
      </c>
      <c r="F271" s="12" t="s">
        <v>95</v>
      </c>
    </row>
    <row r="272" spans="1:6" x14ac:dyDescent="0.3">
      <c r="A272" s="50" t="s">
        <v>82</v>
      </c>
      <c r="B272" s="50" t="s">
        <v>93</v>
      </c>
      <c r="C272" s="50" t="s">
        <v>93</v>
      </c>
      <c r="D272" s="50" t="s">
        <v>94</v>
      </c>
      <c r="E272" s="50" t="s">
        <v>94</v>
      </c>
      <c r="F272" s="50" t="s">
        <v>95</v>
      </c>
    </row>
    <row r="273" spans="1:6" x14ac:dyDescent="0.3">
      <c r="A273" s="50" t="s">
        <v>82</v>
      </c>
      <c r="B273" s="50" t="s">
        <v>93</v>
      </c>
      <c r="C273" s="50" t="s">
        <v>94</v>
      </c>
      <c r="D273" s="50" t="s">
        <v>94</v>
      </c>
      <c r="E273" s="50" t="s">
        <v>94</v>
      </c>
      <c r="F273" s="50" t="s">
        <v>95</v>
      </c>
    </row>
    <row r="274" spans="1:6" x14ac:dyDescent="0.3">
      <c r="A274" s="50" t="s">
        <v>82</v>
      </c>
      <c r="B274" s="50" t="s">
        <v>93</v>
      </c>
      <c r="C274" s="50" t="s">
        <v>93</v>
      </c>
      <c r="D274" s="50" t="s">
        <v>94</v>
      </c>
      <c r="E274" s="50" t="s">
        <v>93</v>
      </c>
      <c r="F274" s="50" t="s">
        <v>95</v>
      </c>
    </row>
    <row r="275" spans="1:6" x14ac:dyDescent="0.3">
      <c r="A275" s="50" t="s">
        <v>82</v>
      </c>
      <c r="B275" s="50" t="s">
        <v>93</v>
      </c>
      <c r="C275" s="50" t="s">
        <v>94</v>
      </c>
      <c r="D275" s="50" t="s">
        <v>94</v>
      </c>
      <c r="E275" s="50" t="s">
        <v>94</v>
      </c>
      <c r="F275" s="50" t="s">
        <v>95</v>
      </c>
    </row>
    <row r="276" spans="1:6" x14ac:dyDescent="0.3">
      <c r="A276" s="50" t="s">
        <v>82</v>
      </c>
      <c r="B276" s="50" t="s">
        <v>93</v>
      </c>
      <c r="C276" s="50" t="s">
        <v>94</v>
      </c>
      <c r="D276" s="50" t="s">
        <v>94</v>
      </c>
      <c r="E276" s="50" t="s">
        <v>94</v>
      </c>
      <c r="F276" s="50" t="s">
        <v>95</v>
      </c>
    </row>
    <row r="277" spans="1:6" x14ac:dyDescent="0.3">
      <c r="A277" s="50" t="s">
        <v>82</v>
      </c>
      <c r="B277" s="50" t="s">
        <v>93</v>
      </c>
      <c r="C277" s="50" t="s">
        <v>94</v>
      </c>
      <c r="D277" s="50" t="s">
        <v>94</v>
      </c>
      <c r="E277" s="50" t="s">
        <v>94</v>
      </c>
      <c r="F277" s="50" t="s">
        <v>95</v>
      </c>
    </row>
    <row r="278" spans="1:6" x14ac:dyDescent="0.3">
      <c r="A278" s="50" t="s">
        <v>82</v>
      </c>
      <c r="B278" s="50" t="s">
        <v>93</v>
      </c>
      <c r="C278" s="50" t="s">
        <v>93</v>
      </c>
      <c r="D278" s="50" t="s">
        <v>94</v>
      </c>
      <c r="E278" s="50" t="s">
        <v>93</v>
      </c>
      <c r="F278" s="50" t="s">
        <v>95</v>
      </c>
    </row>
    <row r="279" spans="1:6" x14ac:dyDescent="0.3">
      <c r="A279" s="50" t="s">
        <v>82</v>
      </c>
      <c r="B279" s="50" t="s">
        <v>93</v>
      </c>
      <c r="C279" s="50" t="s">
        <v>93</v>
      </c>
      <c r="D279" s="50" t="s">
        <v>94</v>
      </c>
      <c r="E279" s="50" t="s">
        <v>94</v>
      </c>
      <c r="F279" s="50" t="s">
        <v>72</v>
      </c>
    </row>
    <row r="280" spans="1:6" x14ac:dyDescent="0.3">
      <c r="A280" s="50" t="s">
        <v>82</v>
      </c>
      <c r="B280" s="50" t="s">
        <v>93</v>
      </c>
      <c r="C280" s="50" t="s">
        <v>94</v>
      </c>
      <c r="D280" s="50" t="s">
        <v>94</v>
      </c>
      <c r="E280" s="50" t="s">
        <v>93</v>
      </c>
      <c r="F280" s="50" t="s">
        <v>95</v>
      </c>
    </row>
    <row r="281" spans="1:6" x14ac:dyDescent="0.3">
      <c r="A281" s="50" t="s">
        <v>82</v>
      </c>
      <c r="B281" s="50" t="s">
        <v>93</v>
      </c>
      <c r="C281" s="50" t="s">
        <v>93</v>
      </c>
      <c r="D281" s="50" t="s">
        <v>94</v>
      </c>
      <c r="E281" s="50" t="s">
        <v>94</v>
      </c>
      <c r="F281" s="50" t="s">
        <v>95</v>
      </c>
    </row>
    <row r="282" spans="1:6" x14ac:dyDescent="0.3">
      <c r="A282" s="50" t="s">
        <v>82</v>
      </c>
      <c r="B282" s="50" t="s">
        <v>93</v>
      </c>
      <c r="C282" s="50" t="s">
        <v>93</v>
      </c>
      <c r="D282" s="50" t="s">
        <v>94</v>
      </c>
      <c r="E282" s="50" t="s">
        <v>94</v>
      </c>
      <c r="F282" s="50" t="s">
        <v>95</v>
      </c>
    </row>
    <row r="283" spans="1:6" x14ac:dyDescent="0.3">
      <c r="A283" s="50" t="s">
        <v>82</v>
      </c>
      <c r="B283" s="50" t="s">
        <v>93</v>
      </c>
      <c r="C283" s="50" t="s">
        <v>93</v>
      </c>
      <c r="D283" s="50" t="s">
        <v>94</v>
      </c>
      <c r="E283" s="50" t="s">
        <v>93</v>
      </c>
      <c r="F283" s="50" t="s">
        <v>95</v>
      </c>
    </row>
    <row r="284" spans="1:6" x14ac:dyDescent="0.3">
      <c r="A284" s="50" t="s">
        <v>82</v>
      </c>
      <c r="B284" s="50" t="s">
        <v>93</v>
      </c>
      <c r="C284" s="50" t="s">
        <v>94</v>
      </c>
      <c r="D284" s="50" t="s">
        <v>94</v>
      </c>
      <c r="E284" s="50" t="s">
        <v>94</v>
      </c>
      <c r="F284" s="50" t="s">
        <v>95</v>
      </c>
    </row>
    <row r="285" spans="1:6" x14ac:dyDescent="0.3">
      <c r="A285" s="50" t="s">
        <v>82</v>
      </c>
      <c r="B285" s="50" t="s">
        <v>93</v>
      </c>
      <c r="C285" s="50" t="s">
        <v>94</v>
      </c>
      <c r="D285" s="50" t="s">
        <v>94</v>
      </c>
      <c r="E285" s="50" t="s">
        <v>94</v>
      </c>
      <c r="F285" s="50" t="s">
        <v>69</v>
      </c>
    </row>
    <row r="286" spans="1:6" x14ac:dyDescent="0.3">
      <c r="A286" s="50" t="s">
        <v>82</v>
      </c>
      <c r="B286" s="50" t="s">
        <v>93</v>
      </c>
      <c r="C286" s="50" t="s">
        <v>93</v>
      </c>
      <c r="D286" s="50" t="s">
        <v>94</v>
      </c>
      <c r="E286" s="50" t="s">
        <v>93</v>
      </c>
      <c r="F286" s="50" t="s">
        <v>95</v>
      </c>
    </row>
    <row r="287" spans="1:6" x14ac:dyDescent="0.3">
      <c r="A287" s="50" t="s">
        <v>82</v>
      </c>
      <c r="B287" s="50" t="s">
        <v>93</v>
      </c>
      <c r="C287" s="50" t="s">
        <v>93</v>
      </c>
      <c r="D287" s="50" t="s">
        <v>94</v>
      </c>
      <c r="E287" s="50" t="s">
        <v>94</v>
      </c>
      <c r="F287" s="50" t="s">
        <v>95</v>
      </c>
    </row>
    <row r="288" spans="1:6" x14ac:dyDescent="0.3">
      <c r="A288" s="50" t="s">
        <v>82</v>
      </c>
      <c r="B288" s="50" t="s">
        <v>93</v>
      </c>
      <c r="C288" s="50" t="s">
        <v>94</v>
      </c>
      <c r="D288" s="50" t="s">
        <v>94</v>
      </c>
      <c r="E288" s="50" t="s">
        <v>94</v>
      </c>
      <c r="F288" s="50" t="s">
        <v>95</v>
      </c>
    </row>
    <row r="289" spans="1:6" x14ac:dyDescent="0.3">
      <c r="A289" s="50" t="s">
        <v>82</v>
      </c>
      <c r="B289" s="50" t="s">
        <v>93</v>
      </c>
      <c r="C289" s="50" t="s">
        <v>94</v>
      </c>
      <c r="D289" s="50" t="s">
        <v>94</v>
      </c>
      <c r="E289" s="50" t="s">
        <v>94</v>
      </c>
      <c r="F289" s="50" t="s">
        <v>74</v>
      </c>
    </row>
    <row r="290" spans="1:6" x14ac:dyDescent="0.3">
      <c r="A290" s="50" t="s">
        <v>82</v>
      </c>
      <c r="B290" s="50" t="s">
        <v>93</v>
      </c>
      <c r="C290" s="50" t="s">
        <v>93</v>
      </c>
      <c r="D290" s="50" t="s">
        <v>94</v>
      </c>
      <c r="E290" s="50" t="s">
        <v>94</v>
      </c>
      <c r="F290" s="50" t="s">
        <v>95</v>
      </c>
    </row>
    <row r="291" spans="1:6" x14ac:dyDescent="0.3">
      <c r="A291" s="50" t="s">
        <v>82</v>
      </c>
      <c r="B291" s="50" t="s">
        <v>93</v>
      </c>
      <c r="C291" s="50" t="s">
        <v>93</v>
      </c>
      <c r="D291" s="50" t="s">
        <v>94</v>
      </c>
      <c r="E291" s="50" t="s">
        <v>94</v>
      </c>
      <c r="F291" s="50" t="s">
        <v>74</v>
      </c>
    </row>
    <row r="292" spans="1:6" x14ac:dyDescent="0.3">
      <c r="A292" s="50" t="s">
        <v>82</v>
      </c>
      <c r="B292" s="50" t="s">
        <v>94</v>
      </c>
      <c r="C292" s="50" t="s">
        <v>93</v>
      </c>
      <c r="D292" s="50" t="s">
        <v>94</v>
      </c>
      <c r="E292" s="50" t="s">
        <v>94</v>
      </c>
      <c r="F292" s="50" t="s">
        <v>95</v>
      </c>
    </row>
    <row r="293" spans="1:6" x14ac:dyDescent="0.3">
      <c r="A293" s="50" t="s">
        <v>82</v>
      </c>
      <c r="B293" s="50" t="s">
        <v>93</v>
      </c>
      <c r="C293" s="50" t="s">
        <v>93</v>
      </c>
      <c r="D293" s="50" t="s">
        <v>94</v>
      </c>
      <c r="E293" s="50" t="s">
        <v>94</v>
      </c>
      <c r="F293" s="50" t="s">
        <v>71</v>
      </c>
    </row>
    <row r="294" spans="1:6" x14ac:dyDescent="0.3">
      <c r="A294" s="50" t="s">
        <v>82</v>
      </c>
      <c r="B294" s="50" t="s">
        <v>93</v>
      </c>
      <c r="C294" s="50" t="s">
        <v>93</v>
      </c>
      <c r="D294" s="50" t="s">
        <v>94</v>
      </c>
      <c r="E294" s="50" t="s">
        <v>94</v>
      </c>
      <c r="F294" s="50" t="s">
        <v>71</v>
      </c>
    </row>
    <row r="295" spans="1:6" x14ac:dyDescent="0.3">
      <c r="A295" s="50" t="s">
        <v>82</v>
      </c>
      <c r="B295" s="50" t="s">
        <v>93</v>
      </c>
      <c r="C295" s="50" t="s">
        <v>93</v>
      </c>
      <c r="D295" s="50" t="s">
        <v>94</v>
      </c>
      <c r="E295" s="50" t="s">
        <v>94</v>
      </c>
      <c r="F295" s="50" t="s">
        <v>71</v>
      </c>
    </row>
    <row r="296" spans="1:6" x14ac:dyDescent="0.3">
      <c r="A296" s="50" t="s">
        <v>82</v>
      </c>
      <c r="B296" s="50" t="s">
        <v>93</v>
      </c>
      <c r="C296" s="50" t="s">
        <v>93</v>
      </c>
      <c r="D296" s="50" t="s">
        <v>94</v>
      </c>
      <c r="E296" s="50" t="s">
        <v>94</v>
      </c>
      <c r="F296" s="50" t="s">
        <v>71</v>
      </c>
    </row>
    <row r="297" spans="1:6" x14ac:dyDescent="0.3">
      <c r="A297" s="50" t="s">
        <v>82</v>
      </c>
      <c r="B297" s="50" t="s">
        <v>93</v>
      </c>
      <c r="C297" s="50" t="s">
        <v>93</v>
      </c>
      <c r="D297" s="50" t="s">
        <v>94</v>
      </c>
      <c r="E297" s="50" t="s">
        <v>94</v>
      </c>
      <c r="F297" s="50" t="s">
        <v>74</v>
      </c>
    </row>
    <row r="298" spans="1:6" x14ac:dyDescent="0.3">
      <c r="A298" s="50" t="s">
        <v>82</v>
      </c>
      <c r="B298" s="50" t="s">
        <v>94</v>
      </c>
      <c r="C298" s="50" t="s">
        <v>94</v>
      </c>
      <c r="D298" s="50" t="s">
        <v>94</v>
      </c>
      <c r="E298" s="50" t="s">
        <v>93</v>
      </c>
      <c r="F298" s="50" t="s">
        <v>95</v>
      </c>
    </row>
    <row r="299" spans="1:6" x14ac:dyDescent="0.3">
      <c r="A299" s="50" t="s">
        <v>82</v>
      </c>
      <c r="B299" s="50" t="s">
        <v>94</v>
      </c>
      <c r="C299" s="50" t="s">
        <v>94</v>
      </c>
      <c r="D299" s="50" t="s">
        <v>94</v>
      </c>
      <c r="E299" s="50" t="s">
        <v>93</v>
      </c>
      <c r="F299" s="50" t="s">
        <v>95</v>
      </c>
    </row>
    <row r="300" spans="1:6" x14ac:dyDescent="0.3">
      <c r="A300" s="50" t="s">
        <v>82</v>
      </c>
      <c r="B300" s="50" t="s">
        <v>94</v>
      </c>
      <c r="C300" s="50" t="s">
        <v>94</v>
      </c>
      <c r="D300" s="50" t="s">
        <v>94</v>
      </c>
      <c r="E300" s="50" t="s">
        <v>93</v>
      </c>
      <c r="F300" s="50" t="s">
        <v>95</v>
      </c>
    </row>
    <row r="301" spans="1:6" x14ac:dyDescent="0.3">
      <c r="A301" s="50" t="s">
        <v>82</v>
      </c>
      <c r="B301" s="50" t="s">
        <v>94</v>
      </c>
      <c r="C301" s="50" t="s">
        <v>94</v>
      </c>
      <c r="D301" s="50" t="s">
        <v>94</v>
      </c>
      <c r="E301" s="50" t="s">
        <v>93</v>
      </c>
      <c r="F301" s="50" t="s">
        <v>95</v>
      </c>
    </row>
    <row r="302" spans="1:6" x14ac:dyDescent="0.3">
      <c r="A302" s="50" t="s">
        <v>83</v>
      </c>
      <c r="B302" s="50" t="s">
        <v>94</v>
      </c>
      <c r="C302" s="50" t="s">
        <v>94</v>
      </c>
      <c r="D302" s="50" t="s">
        <v>94</v>
      </c>
      <c r="E302" s="50" t="s">
        <v>93</v>
      </c>
      <c r="F302" s="50" t="s">
        <v>95</v>
      </c>
    </row>
    <row r="303" spans="1:6" x14ac:dyDescent="0.3">
      <c r="A303" s="50" t="s">
        <v>83</v>
      </c>
      <c r="B303" s="50" t="s">
        <v>94</v>
      </c>
      <c r="C303" s="50" t="s">
        <v>94</v>
      </c>
      <c r="D303" s="50" t="s">
        <v>94</v>
      </c>
      <c r="E303" s="50" t="s">
        <v>93</v>
      </c>
      <c r="F303" s="50" t="s">
        <v>95</v>
      </c>
    </row>
    <row r="304" spans="1:6" x14ac:dyDescent="0.3">
      <c r="A304" s="50" t="s">
        <v>83</v>
      </c>
      <c r="B304" s="50" t="s">
        <v>94</v>
      </c>
      <c r="C304" s="50" t="s">
        <v>93</v>
      </c>
      <c r="D304" s="50" t="s">
        <v>94</v>
      </c>
      <c r="E304" s="50" t="s">
        <v>93</v>
      </c>
      <c r="F304" s="50" t="s">
        <v>95</v>
      </c>
    </row>
    <row r="305" spans="1:6" x14ac:dyDescent="0.3">
      <c r="A305" s="50" t="s">
        <v>83</v>
      </c>
      <c r="B305" s="50" t="s">
        <v>94</v>
      </c>
      <c r="C305" s="50" t="s">
        <v>93</v>
      </c>
      <c r="D305" s="50" t="s">
        <v>94</v>
      </c>
      <c r="E305" s="50" t="s">
        <v>94</v>
      </c>
      <c r="F305" s="50" t="s">
        <v>95</v>
      </c>
    </row>
    <row r="306" spans="1:6" x14ac:dyDescent="0.3">
      <c r="A306" s="50" t="s">
        <v>83</v>
      </c>
      <c r="B306" s="50" t="s">
        <v>94</v>
      </c>
      <c r="C306" s="50" t="s">
        <v>93</v>
      </c>
      <c r="D306" s="50" t="s">
        <v>94</v>
      </c>
      <c r="E306" s="50" t="s">
        <v>94</v>
      </c>
      <c r="F306" s="50" t="s">
        <v>95</v>
      </c>
    </row>
    <row r="307" spans="1:6" x14ac:dyDescent="0.3">
      <c r="A307" s="50" t="s">
        <v>83</v>
      </c>
      <c r="B307" s="50" t="s">
        <v>94</v>
      </c>
      <c r="C307" s="50" t="s">
        <v>93</v>
      </c>
      <c r="D307" s="50" t="s">
        <v>94</v>
      </c>
      <c r="E307" s="50" t="s">
        <v>94</v>
      </c>
      <c r="F307" s="50" t="s">
        <v>95</v>
      </c>
    </row>
    <row r="308" spans="1:6" x14ac:dyDescent="0.3">
      <c r="A308" s="50" t="s">
        <v>83</v>
      </c>
      <c r="B308" s="50" t="s">
        <v>94</v>
      </c>
      <c r="C308" s="50" t="s">
        <v>93</v>
      </c>
      <c r="D308" s="50" t="s">
        <v>94</v>
      </c>
      <c r="E308" s="50" t="s">
        <v>94</v>
      </c>
      <c r="F308" s="50" t="s">
        <v>95</v>
      </c>
    </row>
    <row r="309" spans="1:6" x14ac:dyDescent="0.3">
      <c r="A309" s="50" t="s">
        <v>83</v>
      </c>
      <c r="B309" s="50" t="s">
        <v>94</v>
      </c>
      <c r="C309" s="50" t="s">
        <v>93</v>
      </c>
      <c r="D309" s="50" t="s">
        <v>94</v>
      </c>
      <c r="E309" s="50" t="s">
        <v>93</v>
      </c>
      <c r="F309" s="50" t="s">
        <v>95</v>
      </c>
    </row>
    <row r="310" spans="1:6" x14ac:dyDescent="0.3">
      <c r="A310" s="50" t="s">
        <v>83</v>
      </c>
      <c r="B310" s="50" t="s">
        <v>94</v>
      </c>
      <c r="C310" s="50" t="s">
        <v>93</v>
      </c>
      <c r="D310" s="50" t="s">
        <v>94</v>
      </c>
      <c r="E310" s="50" t="s">
        <v>94</v>
      </c>
      <c r="F310" s="50" t="s">
        <v>71</v>
      </c>
    </row>
    <row r="311" spans="1:6" x14ac:dyDescent="0.3">
      <c r="A311" s="50" t="s">
        <v>83</v>
      </c>
      <c r="B311" s="50" t="s">
        <v>94</v>
      </c>
      <c r="C311" s="50" t="s">
        <v>93</v>
      </c>
      <c r="D311" s="50" t="s">
        <v>94</v>
      </c>
      <c r="E311" s="50" t="s">
        <v>94</v>
      </c>
      <c r="F311" s="50" t="s">
        <v>74</v>
      </c>
    </row>
    <row r="312" spans="1:6" x14ac:dyDescent="0.3">
      <c r="A312" s="50" t="s">
        <v>83</v>
      </c>
      <c r="B312" s="50" t="s">
        <v>94</v>
      </c>
      <c r="C312" s="50" t="s">
        <v>93</v>
      </c>
      <c r="D312" s="50" t="s">
        <v>94</v>
      </c>
      <c r="E312" s="50" t="s">
        <v>93</v>
      </c>
      <c r="F312" s="50" t="s">
        <v>71</v>
      </c>
    </row>
    <row r="313" spans="1:6" x14ac:dyDescent="0.3">
      <c r="A313" s="50" t="s">
        <v>83</v>
      </c>
      <c r="B313" s="50" t="s">
        <v>94</v>
      </c>
      <c r="C313" s="50" t="s">
        <v>93</v>
      </c>
      <c r="D313" s="50" t="s">
        <v>94</v>
      </c>
      <c r="E313" s="50" t="s">
        <v>94</v>
      </c>
      <c r="F313" s="50" t="s">
        <v>74</v>
      </c>
    </row>
    <row r="314" spans="1:6" x14ac:dyDescent="0.3">
      <c r="A314" s="50" t="s">
        <v>83</v>
      </c>
      <c r="B314" s="50" t="s">
        <v>94</v>
      </c>
      <c r="C314" s="50" t="s">
        <v>93</v>
      </c>
      <c r="D314" s="50" t="s">
        <v>94</v>
      </c>
      <c r="E314" s="50" t="s">
        <v>94</v>
      </c>
      <c r="F314" s="50" t="s">
        <v>72</v>
      </c>
    </row>
    <row r="315" spans="1:6" x14ac:dyDescent="0.3">
      <c r="A315" s="50" t="s">
        <v>84</v>
      </c>
      <c r="B315" s="50" t="s">
        <v>94</v>
      </c>
      <c r="C315" s="50" t="s">
        <v>93</v>
      </c>
      <c r="D315" s="50" t="s">
        <v>94</v>
      </c>
      <c r="E315" s="50" t="s">
        <v>94</v>
      </c>
      <c r="F315" s="50" t="s">
        <v>74</v>
      </c>
    </row>
    <row r="316" spans="1:6" x14ac:dyDescent="0.3">
      <c r="A316" s="50" t="s">
        <v>84</v>
      </c>
      <c r="B316" s="50" t="s">
        <v>94</v>
      </c>
      <c r="C316" s="50" t="s">
        <v>93</v>
      </c>
      <c r="D316" s="50" t="s">
        <v>94</v>
      </c>
      <c r="E316" s="50" t="s">
        <v>94</v>
      </c>
      <c r="F316" s="50" t="s">
        <v>95</v>
      </c>
    </row>
    <row r="317" spans="1:6" x14ac:dyDescent="0.3">
      <c r="A317" s="50" t="s">
        <v>84</v>
      </c>
      <c r="B317" s="50" t="s">
        <v>94</v>
      </c>
      <c r="C317" s="50" t="s">
        <v>93</v>
      </c>
      <c r="D317" s="50" t="s">
        <v>94</v>
      </c>
      <c r="E317" s="50" t="s">
        <v>94</v>
      </c>
      <c r="F317" s="50" t="s">
        <v>95</v>
      </c>
    </row>
    <row r="318" spans="1:6" x14ac:dyDescent="0.3">
      <c r="A318" s="50" t="s">
        <v>84</v>
      </c>
      <c r="B318" s="50" t="s">
        <v>94</v>
      </c>
      <c r="C318" s="50" t="s">
        <v>93</v>
      </c>
      <c r="D318" s="50" t="s">
        <v>94</v>
      </c>
      <c r="E318" s="50" t="s">
        <v>93</v>
      </c>
      <c r="F318" s="50" t="s">
        <v>95</v>
      </c>
    </row>
    <row r="319" spans="1:6" x14ac:dyDescent="0.3">
      <c r="A319" s="50" t="s">
        <v>84</v>
      </c>
      <c r="B319" s="50" t="s">
        <v>94</v>
      </c>
      <c r="C319" s="50" t="s">
        <v>93</v>
      </c>
      <c r="D319" s="50" t="s">
        <v>94</v>
      </c>
      <c r="E319" s="50" t="s">
        <v>93</v>
      </c>
      <c r="F319" s="50" t="s">
        <v>95</v>
      </c>
    </row>
    <row r="320" spans="1:6" x14ac:dyDescent="0.3">
      <c r="A320" s="50" t="s">
        <v>84</v>
      </c>
      <c r="B320" s="50" t="s">
        <v>94</v>
      </c>
      <c r="C320" s="50" t="s">
        <v>94</v>
      </c>
      <c r="D320" s="50" t="s">
        <v>94</v>
      </c>
      <c r="E320" s="50" t="s">
        <v>93</v>
      </c>
      <c r="F320" s="50" t="s">
        <v>95</v>
      </c>
    </row>
    <row r="321" spans="1:6" x14ac:dyDescent="0.3">
      <c r="A321" s="50" t="s">
        <v>84</v>
      </c>
      <c r="B321" s="50" t="s">
        <v>94</v>
      </c>
      <c r="C321" s="50" t="s">
        <v>94</v>
      </c>
      <c r="D321" s="50" t="s">
        <v>94</v>
      </c>
      <c r="E321" s="50" t="s">
        <v>93</v>
      </c>
      <c r="F321" s="50" t="s">
        <v>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9031-E2E7-45C5-B8D5-700ADC62CC1F}">
  <dimension ref="A1:E318"/>
  <sheetViews>
    <sheetView zoomScale="115" zoomScaleNormal="115" workbookViewId="0">
      <selection activeCell="E42" sqref="E42"/>
    </sheetView>
  </sheetViews>
  <sheetFormatPr defaultRowHeight="14.4" x14ac:dyDescent="0.3"/>
  <cols>
    <col min="2" max="2" width="17.109375" bestFit="1" customWidth="1"/>
    <col min="3" max="3" width="13.109375" bestFit="1" customWidth="1"/>
    <col min="4" max="4" width="23.44140625" bestFit="1" customWidth="1"/>
    <col min="5" max="5" width="12.33203125" bestFit="1" customWidth="1"/>
  </cols>
  <sheetData>
    <row r="1" spans="1:5" x14ac:dyDescent="0.3">
      <c r="A1" s="19" t="s">
        <v>96</v>
      </c>
      <c r="B1" s="10"/>
      <c r="C1" s="10"/>
      <c r="D1" s="10"/>
      <c r="E1" s="10"/>
    </row>
    <row r="2" spans="1:5" ht="15" thickBot="1" x14ac:dyDescent="0.35">
      <c r="A2" s="52" t="s">
        <v>79</v>
      </c>
      <c r="B2" s="52" t="s">
        <v>63</v>
      </c>
      <c r="C2" s="52" t="s">
        <v>97</v>
      </c>
      <c r="D2" s="52" t="s">
        <v>98</v>
      </c>
      <c r="E2" s="52" t="s">
        <v>67</v>
      </c>
    </row>
    <row r="3" spans="1:5" x14ac:dyDescent="0.3">
      <c r="A3" s="54" t="s">
        <v>3</v>
      </c>
      <c r="B3" s="54" t="s">
        <v>77</v>
      </c>
      <c r="C3" s="54">
        <v>10</v>
      </c>
      <c r="D3" s="54">
        <v>15</v>
      </c>
      <c r="E3" s="59">
        <v>0.66666669999999995</v>
      </c>
    </row>
    <row r="4" spans="1:5" x14ac:dyDescent="0.3">
      <c r="A4" s="53" t="s">
        <v>3</v>
      </c>
      <c r="B4" s="53" t="s">
        <v>76</v>
      </c>
      <c r="C4" s="53">
        <v>67</v>
      </c>
      <c r="D4" s="53">
        <v>148</v>
      </c>
      <c r="E4" s="60">
        <v>0.45270270000000001</v>
      </c>
    </row>
    <row r="5" spans="1:5" x14ac:dyDescent="0.3">
      <c r="A5" s="53" t="s">
        <v>3</v>
      </c>
      <c r="B5" s="53" t="s">
        <v>68</v>
      </c>
      <c r="C5" s="53">
        <v>82</v>
      </c>
      <c r="D5" s="53">
        <v>109</v>
      </c>
      <c r="E5" s="60">
        <v>0.75229360000000001</v>
      </c>
    </row>
    <row r="6" spans="1:5" ht="15" thickBot="1" x14ac:dyDescent="0.35">
      <c r="A6" s="55" t="s">
        <v>3</v>
      </c>
      <c r="B6" s="55" t="s">
        <v>75</v>
      </c>
      <c r="C6" s="55">
        <v>118</v>
      </c>
      <c r="D6" s="55">
        <v>173</v>
      </c>
      <c r="E6" s="61">
        <v>0.68208089999999999</v>
      </c>
    </row>
    <row r="7" spans="1:5" x14ac:dyDescent="0.3">
      <c r="A7" s="54" t="s">
        <v>81</v>
      </c>
      <c r="B7" s="54" t="s">
        <v>77</v>
      </c>
      <c r="C7" s="54">
        <v>3</v>
      </c>
      <c r="D7" s="54">
        <v>16</v>
      </c>
      <c r="E7" s="59">
        <v>0.1875</v>
      </c>
    </row>
    <row r="8" spans="1:5" x14ac:dyDescent="0.3">
      <c r="A8" s="53" t="s">
        <v>81</v>
      </c>
      <c r="B8" s="53" t="s">
        <v>68</v>
      </c>
      <c r="C8" s="53">
        <v>117</v>
      </c>
      <c r="D8" s="53">
        <v>391</v>
      </c>
      <c r="E8" s="60">
        <v>0.29923270000000002</v>
      </c>
    </row>
    <row r="9" spans="1:5" ht="15" thickBot="1" x14ac:dyDescent="0.35">
      <c r="A9" s="55" t="s">
        <v>81</v>
      </c>
      <c r="B9" s="55" t="s">
        <v>75</v>
      </c>
      <c r="C9" s="55">
        <v>9</v>
      </c>
      <c r="D9" s="55">
        <v>40</v>
      </c>
      <c r="E9" s="61">
        <v>0.22500000000000001</v>
      </c>
    </row>
    <row r="10" spans="1:5" x14ac:dyDescent="0.3">
      <c r="A10" s="54" t="s">
        <v>4</v>
      </c>
      <c r="B10" s="54" t="s">
        <v>77</v>
      </c>
      <c r="C10" s="54">
        <v>19</v>
      </c>
      <c r="D10" s="54">
        <v>61</v>
      </c>
      <c r="E10" s="59">
        <v>0.31147540000000001</v>
      </c>
    </row>
    <row r="11" spans="1:5" x14ac:dyDescent="0.3">
      <c r="A11" s="53" t="s">
        <v>4</v>
      </c>
      <c r="B11" s="53" t="s">
        <v>76</v>
      </c>
      <c r="C11" s="53">
        <v>33</v>
      </c>
      <c r="D11" s="53">
        <v>161</v>
      </c>
      <c r="E11" s="60">
        <v>0.20496890000000001</v>
      </c>
    </row>
    <row r="12" spans="1:5" x14ac:dyDescent="0.3">
      <c r="A12" s="53" t="s">
        <v>4</v>
      </c>
      <c r="B12" s="53" t="s">
        <v>68</v>
      </c>
      <c r="C12" s="53">
        <v>177</v>
      </c>
      <c r="D12" s="53">
        <v>439</v>
      </c>
      <c r="E12" s="60">
        <v>0.40318910000000002</v>
      </c>
    </row>
    <row r="13" spans="1:5" ht="15" thickBot="1" x14ac:dyDescent="0.35">
      <c r="A13" s="55" t="s">
        <v>4</v>
      </c>
      <c r="B13" s="55" t="s">
        <v>75</v>
      </c>
      <c r="C13" s="55">
        <v>102</v>
      </c>
      <c r="D13" s="55">
        <v>224</v>
      </c>
      <c r="E13" s="61">
        <v>0.45535710000000001</v>
      </c>
    </row>
    <row r="14" spans="1:5" x14ac:dyDescent="0.3">
      <c r="A14" s="54" t="s">
        <v>5</v>
      </c>
      <c r="B14" s="54" t="s">
        <v>77</v>
      </c>
      <c r="C14" s="54">
        <v>2</v>
      </c>
      <c r="D14" s="54">
        <v>6</v>
      </c>
      <c r="E14" s="59">
        <v>0.3333333</v>
      </c>
    </row>
    <row r="15" spans="1:5" x14ac:dyDescent="0.3">
      <c r="A15" s="53" t="s">
        <v>5</v>
      </c>
      <c r="B15" s="53" t="s">
        <v>76</v>
      </c>
      <c r="C15" s="53">
        <v>8</v>
      </c>
      <c r="D15" s="53">
        <v>15</v>
      </c>
      <c r="E15" s="60">
        <v>0.53333330000000001</v>
      </c>
    </row>
    <row r="16" spans="1:5" x14ac:dyDescent="0.3">
      <c r="A16" s="53" t="s">
        <v>5</v>
      </c>
      <c r="B16" s="53" t="s">
        <v>68</v>
      </c>
      <c r="C16" s="53">
        <v>56</v>
      </c>
      <c r="D16" s="53">
        <v>74</v>
      </c>
      <c r="E16" s="60">
        <v>0.75675680000000001</v>
      </c>
    </row>
    <row r="17" spans="1:5" ht="15" thickBot="1" x14ac:dyDescent="0.35">
      <c r="A17" s="55" t="s">
        <v>5</v>
      </c>
      <c r="B17" s="55" t="s">
        <v>75</v>
      </c>
      <c r="C17" s="55">
        <v>27</v>
      </c>
      <c r="D17" s="55">
        <v>45</v>
      </c>
      <c r="E17" s="61">
        <v>0.6</v>
      </c>
    </row>
    <row r="18" spans="1:5" x14ac:dyDescent="0.3">
      <c r="A18" s="54" t="s">
        <v>6</v>
      </c>
      <c r="B18" s="54" t="s">
        <v>76</v>
      </c>
      <c r="C18" s="54">
        <v>0</v>
      </c>
      <c r="D18" s="54">
        <v>11</v>
      </c>
      <c r="E18" s="59">
        <v>0</v>
      </c>
    </row>
    <row r="19" spans="1:5" ht="15" thickBot="1" x14ac:dyDescent="0.35">
      <c r="A19" s="55" t="s">
        <v>6</v>
      </c>
      <c r="B19" s="55" t="s">
        <v>75</v>
      </c>
      <c r="C19" s="55">
        <v>9</v>
      </c>
      <c r="D19" s="55">
        <v>60</v>
      </c>
      <c r="E19" s="61">
        <v>0.15</v>
      </c>
    </row>
    <row r="20" spans="1:5" x14ac:dyDescent="0.3">
      <c r="A20" s="54" t="s">
        <v>7</v>
      </c>
      <c r="B20" s="54" t="s">
        <v>77</v>
      </c>
      <c r="C20" s="54">
        <v>23</v>
      </c>
      <c r="D20" s="54">
        <v>47</v>
      </c>
      <c r="E20" s="59">
        <v>0.48936170000000001</v>
      </c>
    </row>
    <row r="21" spans="1:5" x14ac:dyDescent="0.3">
      <c r="A21" s="53" t="s">
        <v>7</v>
      </c>
      <c r="B21" s="53" t="s">
        <v>76</v>
      </c>
      <c r="C21" s="53">
        <v>89</v>
      </c>
      <c r="D21" s="53">
        <v>374</v>
      </c>
      <c r="E21" s="60">
        <v>0.23796790000000001</v>
      </c>
    </row>
    <row r="22" spans="1:5" x14ac:dyDescent="0.3">
      <c r="A22" s="53" t="s">
        <v>7</v>
      </c>
      <c r="B22" s="53" t="s">
        <v>68</v>
      </c>
      <c r="C22" s="53">
        <v>123</v>
      </c>
      <c r="D22" s="53">
        <v>258</v>
      </c>
      <c r="E22" s="60">
        <v>0.47674420000000001</v>
      </c>
    </row>
    <row r="23" spans="1:5" ht="15" thickBot="1" x14ac:dyDescent="0.35">
      <c r="A23" s="55" t="s">
        <v>7</v>
      </c>
      <c r="B23" s="55" t="s">
        <v>75</v>
      </c>
      <c r="C23" s="55">
        <v>112</v>
      </c>
      <c r="D23" s="55">
        <v>267</v>
      </c>
      <c r="E23" s="61">
        <v>0.41947570000000001</v>
      </c>
    </row>
    <row r="24" spans="1:5" x14ac:dyDescent="0.3">
      <c r="A24" s="54" t="s">
        <v>82</v>
      </c>
      <c r="B24" s="54" t="s">
        <v>77</v>
      </c>
      <c r="C24" s="54">
        <v>14</v>
      </c>
      <c r="D24" s="54">
        <v>62</v>
      </c>
      <c r="E24" s="59">
        <v>0.22580649999999999</v>
      </c>
    </row>
    <row r="25" spans="1:5" x14ac:dyDescent="0.3">
      <c r="A25" s="53" t="s">
        <v>82</v>
      </c>
      <c r="B25" s="53" t="s">
        <v>68</v>
      </c>
      <c r="C25" s="53">
        <v>76</v>
      </c>
      <c r="D25" s="53">
        <v>171</v>
      </c>
      <c r="E25" s="60">
        <v>0.44444440000000002</v>
      </c>
    </row>
    <row r="26" spans="1:5" ht="15" thickBot="1" x14ac:dyDescent="0.35">
      <c r="A26" s="55" t="s">
        <v>82</v>
      </c>
      <c r="B26" s="55" t="s">
        <v>75</v>
      </c>
      <c r="C26" s="55">
        <v>41</v>
      </c>
      <c r="D26" s="55">
        <v>78</v>
      </c>
      <c r="E26" s="61">
        <v>0.52564100000000002</v>
      </c>
    </row>
    <row r="27" spans="1:5" x14ac:dyDescent="0.3">
      <c r="A27" s="54" t="s">
        <v>83</v>
      </c>
      <c r="B27" s="54" t="s">
        <v>77</v>
      </c>
      <c r="C27" s="54">
        <v>8</v>
      </c>
      <c r="D27" s="54">
        <v>31</v>
      </c>
      <c r="E27" s="59">
        <v>0.25806449999999997</v>
      </c>
    </row>
    <row r="28" spans="1:5" ht="15" thickBot="1" x14ac:dyDescent="0.35">
      <c r="A28" s="55" t="s">
        <v>83</v>
      </c>
      <c r="B28" s="55" t="s">
        <v>75</v>
      </c>
      <c r="C28" s="55">
        <v>26</v>
      </c>
      <c r="D28" s="55">
        <v>55</v>
      </c>
      <c r="E28" s="61">
        <v>0.47272730000000002</v>
      </c>
    </row>
    <row r="29" spans="1:5" x14ac:dyDescent="0.3">
      <c r="A29" s="54" t="s">
        <v>84</v>
      </c>
      <c r="B29" s="54" t="s">
        <v>77</v>
      </c>
      <c r="C29" s="54">
        <v>7</v>
      </c>
      <c r="D29" s="54">
        <v>21</v>
      </c>
      <c r="E29" s="59">
        <v>0.3333333</v>
      </c>
    </row>
    <row r="30" spans="1:5" x14ac:dyDescent="0.3">
      <c r="A30" s="53" t="s">
        <v>84</v>
      </c>
      <c r="B30" s="53" t="s">
        <v>75</v>
      </c>
      <c r="C30" s="53">
        <v>11</v>
      </c>
      <c r="D30" s="53">
        <v>69</v>
      </c>
      <c r="E30" s="60">
        <v>0.15942029999999999</v>
      </c>
    </row>
    <row r="31" spans="1:5" ht="15" thickBot="1" x14ac:dyDescent="0.35">
      <c r="A31" s="46"/>
      <c r="B31" s="46"/>
      <c r="C31" s="46"/>
      <c r="D31" s="46"/>
      <c r="E31" s="46"/>
    </row>
    <row r="32" spans="1:5" ht="15" thickBot="1" x14ac:dyDescent="0.35">
      <c r="A32" s="46"/>
      <c r="B32" s="46"/>
      <c r="C32" s="46"/>
      <c r="D32" s="46"/>
      <c r="E32" s="46"/>
    </row>
    <row r="33" spans="1:5" ht="15" thickBot="1" x14ac:dyDescent="0.35">
      <c r="A33" s="46"/>
      <c r="B33" s="46"/>
      <c r="C33" s="46"/>
      <c r="D33" s="46"/>
      <c r="E33" s="46"/>
    </row>
    <row r="34" spans="1:5" ht="15" thickBot="1" x14ac:dyDescent="0.35">
      <c r="A34" s="46"/>
      <c r="B34" s="46"/>
      <c r="C34" s="46"/>
      <c r="D34" s="46"/>
      <c r="E34" s="46"/>
    </row>
    <row r="35" spans="1:5" ht="15" thickBot="1" x14ac:dyDescent="0.35">
      <c r="A35" s="46"/>
      <c r="B35" s="46"/>
      <c r="C35" s="46"/>
      <c r="D35" s="46"/>
      <c r="E35" s="46"/>
    </row>
    <row r="36" spans="1:5" ht="15" thickBot="1" x14ac:dyDescent="0.35">
      <c r="A36" s="46"/>
      <c r="B36" s="46"/>
      <c r="C36" s="46"/>
      <c r="D36" s="46"/>
      <c r="E36" s="46"/>
    </row>
    <row r="37" spans="1:5" ht="15" thickBot="1" x14ac:dyDescent="0.35">
      <c r="A37" s="46"/>
      <c r="B37" s="46"/>
      <c r="C37" s="46"/>
      <c r="D37" s="46"/>
      <c r="E37" s="46"/>
    </row>
    <row r="38" spans="1:5" ht="15" thickBot="1" x14ac:dyDescent="0.35">
      <c r="A38" s="46"/>
      <c r="B38" s="46"/>
      <c r="C38" s="46"/>
      <c r="D38" s="46"/>
      <c r="E38" s="46"/>
    </row>
    <row r="39" spans="1:5" ht="15" thickBot="1" x14ac:dyDescent="0.35">
      <c r="A39" s="46"/>
      <c r="B39" s="46"/>
      <c r="C39" s="46"/>
      <c r="D39" s="46"/>
      <c r="E39" s="46"/>
    </row>
    <row r="40" spans="1:5" ht="15" thickBot="1" x14ac:dyDescent="0.35">
      <c r="A40" s="46"/>
      <c r="B40" s="46"/>
      <c r="C40" s="46"/>
      <c r="D40" s="46"/>
      <c r="E40" s="46"/>
    </row>
    <row r="41" spans="1:5" ht="15" thickBot="1" x14ac:dyDescent="0.35">
      <c r="A41" s="46"/>
      <c r="B41" s="46"/>
      <c r="C41" s="46"/>
      <c r="D41" s="46"/>
      <c r="E41" s="46"/>
    </row>
    <row r="42" spans="1:5" ht="15" thickBot="1" x14ac:dyDescent="0.35">
      <c r="A42" s="46"/>
      <c r="B42" s="46"/>
      <c r="C42" s="46"/>
      <c r="D42" s="46"/>
      <c r="E42" s="46"/>
    </row>
    <row r="43" spans="1:5" ht="15" thickBot="1" x14ac:dyDescent="0.35">
      <c r="A43" s="46"/>
      <c r="B43" s="46"/>
      <c r="C43" s="46"/>
      <c r="D43" s="46"/>
      <c r="E43" s="46"/>
    </row>
    <row r="44" spans="1:5" ht="15" thickBot="1" x14ac:dyDescent="0.35">
      <c r="A44" s="46"/>
      <c r="B44" s="46"/>
      <c r="C44" s="46"/>
      <c r="D44" s="46"/>
      <c r="E44" s="46"/>
    </row>
    <row r="45" spans="1:5" ht="15" thickBot="1" x14ac:dyDescent="0.35">
      <c r="A45" s="46"/>
      <c r="B45" s="46"/>
      <c r="C45" s="46"/>
      <c r="D45" s="46"/>
      <c r="E45" s="46"/>
    </row>
    <row r="46" spans="1:5" ht="15" thickBot="1" x14ac:dyDescent="0.35">
      <c r="A46" s="46"/>
      <c r="B46" s="46"/>
      <c r="C46" s="46"/>
      <c r="D46" s="46"/>
      <c r="E46" s="46"/>
    </row>
    <row r="47" spans="1:5" ht="15" thickBot="1" x14ac:dyDescent="0.35">
      <c r="A47" s="46"/>
      <c r="B47" s="46"/>
      <c r="C47" s="46"/>
      <c r="D47" s="46"/>
      <c r="E47" s="46"/>
    </row>
    <row r="48" spans="1:5" ht="15" thickBot="1" x14ac:dyDescent="0.35">
      <c r="A48" s="46"/>
      <c r="B48" s="46"/>
      <c r="C48" s="46"/>
      <c r="D48" s="46"/>
      <c r="E48" s="46"/>
    </row>
    <row r="49" spans="1:5" ht="15" thickBot="1" x14ac:dyDescent="0.35">
      <c r="A49" s="46"/>
      <c r="B49" s="46"/>
      <c r="C49" s="46"/>
      <c r="D49" s="46"/>
      <c r="E49" s="46"/>
    </row>
    <row r="50" spans="1:5" ht="15" thickBot="1" x14ac:dyDescent="0.35">
      <c r="A50" s="49"/>
      <c r="B50" s="49"/>
      <c r="C50" s="49"/>
      <c r="D50" s="49"/>
      <c r="E50" s="49"/>
    </row>
    <row r="51" spans="1:5" ht="15" thickBot="1" x14ac:dyDescent="0.35">
      <c r="A51" s="49"/>
      <c r="B51" s="49"/>
      <c r="C51" s="49"/>
      <c r="D51" s="49"/>
      <c r="E51" s="49"/>
    </row>
    <row r="52" spans="1:5" ht="15" thickBot="1" x14ac:dyDescent="0.35">
      <c r="A52" s="46"/>
      <c r="B52" s="46"/>
      <c r="C52" s="46"/>
      <c r="D52" s="46"/>
      <c r="E52" s="46"/>
    </row>
    <row r="53" spans="1:5" ht="15" thickBot="1" x14ac:dyDescent="0.35">
      <c r="A53" s="46"/>
      <c r="B53" s="46"/>
      <c r="C53" s="46"/>
      <c r="D53" s="46"/>
      <c r="E53" s="46"/>
    </row>
    <row r="54" spans="1:5" ht="15" thickBot="1" x14ac:dyDescent="0.35">
      <c r="A54" s="46"/>
      <c r="B54" s="46"/>
      <c r="C54" s="46"/>
      <c r="D54" s="46"/>
      <c r="E54" s="46"/>
    </row>
    <row r="55" spans="1:5" ht="15" thickBot="1" x14ac:dyDescent="0.35">
      <c r="A55" s="46"/>
      <c r="B55" s="46"/>
      <c r="C55" s="46"/>
      <c r="D55" s="46"/>
      <c r="E55" s="46"/>
    </row>
    <row r="56" spans="1:5" ht="15" thickBot="1" x14ac:dyDescent="0.35">
      <c r="A56" s="46"/>
      <c r="B56" s="46"/>
      <c r="C56" s="46"/>
      <c r="D56" s="46"/>
      <c r="E56" s="46"/>
    </row>
    <row r="57" spans="1:5" ht="15" thickBot="1" x14ac:dyDescent="0.35">
      <c r="A57" s="46"/>
      <c r="B57" s="46"/>
      <c r="C57" s="46"/>
      <c r="D57" s="46"/>
      <c r="E57" s="46"/>
    </row>
    <row r="58" spans="1:5" ht="15" thickBot="1" x14ac:dyDescent="0.35">
      <c r="A58" s="46"/>
      <c r="B58" s="46"/>
      <c r="C58" s="46"/>
      <c r="D58" s="46"/>
      <c r="E58" s="46"/>
    </row>
    <row r="59" spans="1:5" ht="15" thickBot="1" x14ac:dyDescent="0.35">
      <c r="A59" s="46"/>
      <c r="B59" s="46"/>
      <c r="C59" s="46"/>
      <c r="D59" s="46"/>
      <c r="E59" s="46"/>
    </row>
    <row r="60" spans="1:5" ht="15" thickBot="1" x14ac:dyDescent="0.35">
      <c r="A60" s="46"/>
      <c r="B60" s="46"/>
      <c r="C60" s="46"/>
      <c r="D60" s="46"/>
      <c r="E60" s="46"/>
    </row>
    <row r="61" spans="1:5" ht="15" thickBot="1" x14ac:dyDescent="0.35">
      <c r="A61" s="46"/>
      <c r="B61" s="46"/>
      <c r="C61" s="46"/>
      <c r="D61" s="46"/>
      <c r="E61" s="46"/>
    </row>
    <row r="62" spans="1:5" ht="15" thickBot="1" x14ac:dyDescent="0.35">
      <c r="A62" s="46"/>
      <c r="B62" s="46"/>
      <c r="C62" s="46"/>
      <c r="D62" s="46"/>
      <c r="E62" s="46"/>
    </row>
    <row r="63" spans="1:5" ht="15" thickBot="1" x14ac:dyDescent="0.35">
      <c r="A63" s="46"/>
      <c r="B63" s="46"/>
      <c r="C63" s="46"/>
      <c r="D63" s="46"/>
      <c r="E63" s="46"/>
    </row>
    <row r="64" spans="1:5" ht="15" thickBot="1" x14ac:dyDescent="0.35">
      <c r="A64" s="46"/>
      <c r="B64" s="46"/>
      <c r="C64" s="46"/>
      <c r="D64" s="46"/>
      <c r="E64" s="46"/>
    </row>
    <row r="65" spans="1:5" ht="15" thickBot="1" x14ac:dyDescent="0.35">
      <c r="A65" s="46"/>
      <c r="B65" s="46"/>
      <c r="C65" s="46"/>
      <c r="D65" s="46"/>
      <c r="E65" s="46"/>
    </row>
    <row r="66" spans="1:5" ht="15" thickBot="1" x14ac:dyDescent="0.35">
      <c r="A66" s="46"/>
      <c r="B66" s="46"/>
      <c r="C66" s="46"/>
      <c r="D66" s="46"/>
      <c r="E66" s="46"/>
    </row>
    <row r="67" spans="1:5" ht="15" thickBot="1" x14ac:dyDescent="0.35">
      <c r="A67" s="46"/>
      <c r="B67" s="46"/>
      <c r="C67" s="46"/>
      <c r="D67" s="46"/>
      <c r="E67" s="46"/>
    </row>
    <row r="68" spans="1:5" ht="15" thickBot="1" x14ac:dyDescent="0.35">
      <c r="A68" s="46"/>
      <c r="B68" s="46"/>
      <c r="C68" s="46"/>
      <c r="D68" s="46"/>
      <c r="E68" s="46"/>
    </row>
    <row r="69" spans="1:5" ht="15" thickBot="1" x14ac:dyDescent="0.35">
      <c r="A69" s="46"/>
      <c r="B69" s="46"/>
      <c r="C69" s="46"/>
      <c r="D69" s="46"/>
      <c r="E69" s="46"/>
    </row>
    <row r="70" spans="1:5" ht="15" thickBot="1" x14ac:dyDescent="0.35">
      <c r="A70" s="46"/>
      <c r="B70" s="46"/>
      <c r="C70" s="46"/>
      <c r="D70" s="46"/>
      <c r="E70" s="46"/>
    </row>
    <row r="71" spans="1:5" ht="15" thickBot="1" x14ac:dyDescent="0.35">
      <c r="A71" s="46"/>
      <c r="B71" s="46"/>
      <c r="C71" s="46"/>
      <c r="D71" s="46"/>
      <c r="E71" s="46"/>
    </row>
    <row r="72" spans="1:5" ht="15" thickBot="1" x14ac:dyDescent="0.35">
      <c r="A72" s="46"/>
      <c r="B72" s="46"/>
      <c r="C72" s="46"/>
      <c r="D72" s="46"/>
      <c r="E72" s="46"/>
    </row>
    <row r="73" spans="1:5" ht="15" thickBot="1" x14ac:dyDescent="0.35">
      <c r="A73" s="46"/>
      <c r="B73" s="46"/>
      <c r="C73" s="46"/>
      <c r="D73" s="46"/>
      <c r="E73" s="46"/>
    </row>
    <row r="74" spans="1:5" ht="15" thickBot="1" x14ac:dyDescent="0.35">
      <c r="A74" s="46"/>
      <c r="B74" s="46"/>
      <c r="C74" s="46"/>
      <c r="D74" s="46"/>
      <c r="E74" s="46"/>
    </row>
    <row r="75" spans="1:5" ht="15" thickBot="1" x14ac:dyDescent="0.35">
      <c r="A75" s="46"/>
      <c r="B75" s="46"/>
      <c r="C75" s="46"/>
      <c r="D75" s="46"/>
      <c r="E75" s="46"/>
    </row>
    <row r="76" spans="1:5" ht="15" thickBot="1" x14ac:dyDescent="0.35">
      <c r="A76" s="46"/>
      <c r="B76" s="46"/>
      <c r="C76" s="46"/>
      <c r="D76" s="46"/>
      <c r="E76" s="46"/>
    </row>
    <row r="77" spans="1:5" ht="15" thickBot="1" x14ac:dyDescent="0.35">
      <c r="A77" s="46"/>
      <c r="B77" s="46"/>
      <c r="C77" s="46"/>
      <c r="D77" s="46"/>
      <c r="E77" s="46"/>
    </row>
    <row r="78" spans="1:5" ht="15" thickBot="1" x14ac:dyDescent="0.35">
      <c r="A78" s="46"/>
      <c r="B78" s="46"/>
      <c r="C78" s="46"/>
      <c r="D78" s="46"/>
      <c r="E78" s="46"/>
    </row>
    <row r="79" spans="1:5" ht="15" thickBot="1" x14ac:dyDescent="0.35">
      <c r="A79" s="46"/>
      <c r="B79" s="46"/>
      <c r="C79" s="46"/>
      <c r="D79" s="46"/>
      <c r="E79" s="46"/>
    </row>
    <row r="80" spans="1:5" ht="15" thickBot="1" x14ac:dyDescent="0.35">
      <c r="A80" s="46"/>
      <c r="B80" s="46"/>
      <c r="C80" s="46"/>
      <c r="D80" s="46"/>
      <c r="E80" s="46"/>
    </row>
    <row r="81" spans="1:5" ht="15" thickBot="1" x14ac:dyDescent="0.35">
      <c r="A81" s="46"/>
      <c r="B81" s="46"/>
      <c r="C81" s="46"/>
      <c r="D81" s="46"/>
      <c r="E81" s="46"/>
    </row>
    <row r="82" spans="1:5" ht="15" thickBot="1" x14ac:dyDescent="0.35">
      <c r="A82" s="46"/>
      <c r="B82" s="46"/>
      <c r="C82" s="46"/>
      <c r="D82" s="46"/>
      <c r="E82" s="46"/>
    </row>
    <row r="83" spans="1:5" ht="15" thickBot="1" x14ac:dyDescent="0.35">
      <c r="A83" s="46"/>
      <c r="B83" s="46"/>
      <c r="C83" s="46"/>
      <c r="D83" s="46"/>
      <c r="E83" s="46"/>
    </row>
    <row r="84" spans="1:5" ht="15" thickBot="1" x14ac:dyDescent="0.35">
      <c r="A84" s="46"/>
      <c r="B84" s="46"/>
      <c r="C84" s="46"/>
      <c r="D84" s="46"/>
      <c r="E84" s="46"/>
    </row>
    <row r="85" spans="1:5" ht="15" thickBot="1" x14ac:dyDescent="0.35">
      <c r="A85" s="46"/>
      <c r="B85" s="46"/>
      <c r="C85" s="46"/>
      <c r="D85" s="46"/>
      <c r="E85" s="46"/>
    </row>
    <row r="86" spans="1:5" ht="15" thickBot="1" x14ac:dyDescent="0.35">
      <c r="A86" s="46"/>
      <c r="B86" s="46"/>
      <c r="C86" s="46"/>
      <c r="D86" s="46"/>
      <c r="E86" s="46"/>
    </row>
    <row r="87" spans="1:5" ht="15" thickBot="1" x14ac:dyDescent="0.35">
      <c r="A87" s="46"/>
      <c r="B87" s="46"/>
      <c r="C87" s="46"/>
      <c r="D87" s="46"/>
      <c r="E87" s="46"/>
    </row>
    <row r="88" spans="1:5" ht="15" thickBot="1" x14ac:dyDescent="0.35">
      <c r="A88" s="49"/>
      <c r="B88" s="49"/>
      <c r="C88" s="49"/>
      <c r="D88" s="49"/>
      <c r="E88" s="49"/>
    </row>
    <row r="89" spans="1:5" ht="15" thickBot="1" x14ac:dyDescent="0.35">
      <c r="A89" s="47"/>
      <c r="B89" s="47"/>
      <c r="C89" s="47"/>
      <c r="D89" s="47"/>
      <c r="E89" s="47"/>
    </row>
    <row r="90" spans="1:5" ht="15" thickBot="1" x14ac:dyDescent="0.35">
      <c r="A90" s="46"/>
      <c r="B90" s="46"/>
      <c r="C90" s="46"/>
      <c r="D90" s="46"/>
      <c r="E90" s="46"/>
    </row>
    <row r="91" spans="1:5" ht="15" thickBot="1" x14ac:dyDescent="0.35">
      <c r="A91" s="46"/>
      <c r="B91" s="46"/>
      <c r="C91" s="46"/>
      <c r="D91" s="46"/>
      <c r="E91" s="46"/>
    </row>
    <row r="92" spans="1:5" ht="15" thickBot="1" x14ac:dyDescent="0.35">
      <c r="A92" s="46"/>
      <c r="B92" s="46"/>
      <c r="C92" s="46"/>
      <c r="D92" s="46"/>
      <c r="E92" s="46"/>
    </row>
    <row r="93" spans="1:5" ht="15" thickBot="1" x14ac:dyDescent="0.35">
      <c r="A93" s="46"/>
      <c r="B93" s="46"/>
      <c r="C93" s="46"/>
      <c r="D93" s="46"/>
      <c r="E93" s="46"/>
    </row>
    <row r="94" spans="1:5" ht="15" thickBot="1" x14ac:dyDescent="0.35">
      <c r="A94" s="46"/>
      <c r="B94" s="46"/>
      <c r="C94" s="46"/>
      <c r="D94" s="46"/>
      <c r="E94" s="46"/>
    </row>
    <row r="95" spans="1:5" ht="15" thickBot="1" x14ac:dyDescent="0.35">
      <c r="A95" s="46"/>
      <c r="B95" s="46"/>
      <c r="C95" s="46"/>
      <c r="D95" s="46"/>
      <c r="E95" s="46"/>
    </row>
    <row r="96" spans="1:5" ht="15" thickBot="1" x14ac:dyDescent="0.35">
      <c r="A96" s="46"/>
      <c r="B96" s="46"/>
      <c r="C96" s="46"/>
      <c r="D96" s="46"/>
      <c r="E96" s="46"/>
    </row>
    <row r="97" spans="1:5" ht="15" thickBot="1" x14ac:dyDescent="0.35">
      <c r="A97" s="46"/>
      <c r="B97" s="46"/>
      <c r="C97" s="46"/>
      <c r="D97" s="46"/>
      <c r="E97" s="46"/>
    </row>
    <row r="98" spans="1:5" ht="15" thickBot="1" x14ac:dyDescent="0.35">
      <c r="A98" s="46"/>
      <c r="B98" s="46"/>
      <c r="C98" s="46"/>
      <c r="D98" s="46"/>
      <c r="E98" s="46"/>
    </row>
    <row r="99" spans="1:5" ht="15" thickBot="1" x14ac:dyDescent="0.35">
      <c r="A99" s="46"/>
      <c r="B99" s="46"/>
      <c r="C99" s="46"/>
      <c r="D99" s="46"/>
      <c r="E99" s="46"/>
    </row>
    <row r="100" spans="1:5" ht="15" thickBot="1" x14ac:dyDescent="0.35">
      <c r="A100" s="46"/>
      <c r="B100" s="46"/>
      <c r="C100" s="46"/>
      <c r="D100" s="46"/>
      <c r="E100" s="46"/>
    </row>
    <row r="101" spans="1:5" ht="15" thickBot="1" x14ac:dyDescent="0.35">
      <c r="A101" s="46"/>
      <c r="B101" s="46"/>
      <c r="C101" s="46"/>
      <c r="D101" s="46"/>
      <c r="E101" s="46"/>
    </row>
    <row r="102" spans="1:5" ht="15" thickBot="1" x14ac:dyDescent="0.35">
      <c r="A102" s="46"/>
      <c r="B102" s="46"/>
      <c r="C102" s="46"/>
      <c r="D102" s="46"/>
      <c r="E102" s="46"/>
    </row>
    <row r="103" spans="1:5" ht="15" thickBot="1" x14ac:dyDescent="0.35">
      <c r="A103" s="46"/>
      <c r="B103" s="46"/>
      <c r="C103" s="46"/>
      <c r="D103" s="46"/>
      <c r="E103" s="46"/>
    </row>
    <row r="104" spans="1:5" ht="15" thickBot="1" x14ac:dyDescent="0.35">
      <c r="A104" s="46"/>
      <c r="B104" s="46"/>
      <c r="C104" s="46"/>
      <c r="D104" s="46"/>
      <c r="E104" s="46"/>
    </row>
    <row r="105" spans="1:5" ht="15" thickBot="1" x14ac:dyDescent="0.35">
      <c r="A105" s="46"/>
      <c r="B105" s="46"/>
      <c r="C105" s="46"/>
      <c r="D105" s="46"/>
      <c r="E105" s="46"/>
    </row>
    <row r="106" spans="1:5" ht="15" thickBot="1" x14ac:dyDescent="0.35">
      <c r="A106" s="46"/>
      <c r="B106" s="46"/>
      <c r="C106" s="46"/>
      <c r="D106" s="46"/>
      <c r="E106" s="46"/>
    </row>
    <row r="107" spans="1:5" ht="15" thickBot="1" x14ac:dyDescent="0.35">
      <c r="A107" s="46"/>
      <c r="B107" s="46"/>
      <c r="C107" s="46"/>
      <c r="D107" s="46"/>
      <c r="E107" s="46"/>
    </row>
    <row r="108" spans="1:5" ht="15" thickBot="1" x14ac:dyDescent="0.35">
      <c r="A108" s="46"/>
      <c r="B108" s="46"/>
      <c r="C108" s="46"/>
      <c r="D108" s="46"/>
      <c r="E108" s="46"/>
    </row>
    <row r="109" spans="1:5" ht="15" thickBot="1" x14ac:dyDescent="0.35">
      <c r="A109" s="46"/>
      <c r="B109" s="46"/>
      <c r="C109" s="46"/>
      <c r="D109" s="46"/>
      <c r="E109" s="46"/>
    </row>
    <row r="110" spans="1:5" ht="15" thickBot="1" x14ac:dyDescent="0.35">
      <c r="A110" s="46"/>
      <c r="B110" s="46"/>
      <c r="C110" s="46"/>
      <c r="D110" s="46"/>
      <c r="E110" s="46"/>
    </row>
    <row r="111" spans="1:5" ht="15" thickBot="1" x14ac:dyDescent="0.35">
      <c r="A111" s="46"/>
      <c r="B111" s="46"/>
      <c r="C111" s="46"/>
      <c r="D111" s="46"/>
      <c r="E111" s="46"/>
    </row>
    <row r="112" spans="1:5" ht="15" thickBot="1" x14ac:dyDescent="0.35">
      <c r="A112" s="46"/>
      <c r="B112" s="46"/>
      <c r="C112" s="46"/>
      <c r="D112" s="46"/>
      <c r="E112" s="46"/>
    </row>
    <row r="113" spans="1:5" ht="15" thickBot="1" x14ac:dyDescent="0.35">
      <c r="A113" s="46"/>
      <c r="B113" s="46"/>
      <c r="C113" s="46"/>
      <c r="D113" s="46"/>
      <c r="E113" s="46"/>
    </row>
    <row r="114" spans="1:5" ht="15" thickBot="1" x14ac:dyDescent="0.35">
      <c r="A114" s="46"/>
      <c r="B114" s="46"/>
      <c r="C114" s="46"/>
      <c r="D114" s="46"/>
      <c r="E114" s="46"/>
    </row>
    <row r="115" spans="1:5" ht="15" thickBot="1" x14ac:dyDescent="0.35">
      <c r="A115" s="46"/>
      <c r="B115" s="46"/>
      <c r="C115" s="46"/>
      <c r="D115" s="46"/>
      <c r="E115" s="46"/>
    </row>
    <row r="116" spans="1:5" ht="15" thickBot="1" x14ac:dyDescent="0.35">
      <c r="A116" s="46"/>
      <c r="B116" s="46"/>
      <c r="C116" s="46"/>
      <c r="D116" s="46"/>
      <c r="E116" s="46"/>
    </row>
    <row r="117" spans="1:5" ht="15" thickBot="1" x14ac:dyDescent="0.35">
      <c r="A117" s="46"/>
      <c r="B117" s="46"/>
      <c r="C117" s="46"/>
      <c r="D117" s="46"/>
      <c r="E117" s="46"/>
    </row>
    <row r="118" spans="1:5" ht="15" thickBot="1" x14ac:dyDescent="0.35">
      <c r="A118" s="46"/>
      <c r="B118" s="46"/>
      <c r="C118" s="46"/>
      <c r="D118" s="46"/>
      <c r="E118" s="46"/>
    </row>
    <row r="119" spans="1:5" ht="15" thickBot="1" x14ac:dyDescent="0.35">
      <c r="A119" s="46"/>
      <c r="B119" s="46"/>
      <c r="C119" s="46"/>
      <c r="D119" s="46"/>
      <c r="E119" s="46"/>
    </row>
    <row r="120" spans="1:5" ht="15" thickBot="1" x14ac:dyDescent="0.35">
      <c r="A120" s="46"/>
      <c r="B120" s="46"/>
      <c r="C120" s="46"/>
      <c r="D120" s="46"/>
      <c r="E120" s="46"/>
    </row>
    <row r="121" spans="1:5" ht="15" thickBot="1" x14ac:dyDescent="0.35">
      <c r="A121" s="46"/>
      <c r="B121" s="46"/>
      <c r="C121" s="46"/>
      <c r="D121" s="46"/>
      <c r="E121" s="46"/>
    </row>
    <row r="122" spans="1:5" ht="15" thickBot="1" x14ac:dyDescent="0.35">
      <c r="A122" s="46"/>
      <c r="B122" s="46"/>
      <c r="C122" s="46"/>
      <c r="D122" s="46"/>
      <c r="E122" s="46"/>
    </row>
    <row r="123" spans="1:5" ht="15" thickBot="1" x14ac:dyDescent="0.35">
      <c r="A123" s="46"/>
      <c r="B123" s="46"/>
      <c r="C123" s="46"/>
      <c r="D123" s="46"/>
      <c r="E123" s="46"/>
    </row>
    <row r="124" spans="1:5" ht="15" thickBot="1" x14ac:dyDescent="0.35">
      <c r="A124" s="46"/>
      <c r="B124" s="46"/>
      <c r="C124" s="46"/>
      <c r="D124" s="46"/>
      <c r="E124" s="46"/>
    </row>
    <row r="125" spans="1:5" ht="15" thickBot="1" x14ac:dyDescent="0.35">
      <c r="A125" s="46"/>
      <c r="B125" s="46"/>
      <c r="C125" s="46"/>
      <c r="D125" s="46"/>
      <c r="E125" s="46"/>
    </row>
    <row r="126" spans="1:5" ht="15" thickBot="1" x14ac:dyDescent="0.35">
      <c r="A126" s="46"/>
      <c r="B126" s="46"/>
      <c r="C126" s="46"/>
      <c r="D126" s="46"/>
      <c r="E126" s="46"/>
    </row>
    <row r="127" spans="1:5" ht="15" thickBot="1" x14ac:dyDescent="0.35">
      <c r="A127" s="46"/>
      <c r="B127" s="46"/>
      <c r="C127" s="46"/>
      <c r="D127" s="46"/>
      <c r="E127" s="46"/>
    </row>
    <row r="128" spans="1:5" ht="15" thickBot="1" x14ac:dyDescent="0.35">
      <c r="A128" s="46"/>
      <c r="B128" s="46"/>
      <c r="C128" s="46"/>
      <c r="D128" s="46"/>
      <c r="E128" s="46"/>
    </row>
    <row r="129" spans="1:5" ht="15" thickBot="1" x14ac:dyDescent="0.35">
      <c r="A129" s="46"/>
      <c r="B129" s="46"/>
      <c r="C129" s="46"/>
      <c r="D129" s="46"/>
      <c r="E129" s="46"/>
    </row>
    <row r="130" spans="1:5" ht="15" thickBot="1" x14ac:dyDescent="0.35">
      <c r="A130" s="46"/>
      <c r="B130" s="46"/>
      <c r="C130" s="46"/>
      <c r="D130" s="46"/>
      <c r="E130" s="46"/>
    </row>
    <row r="131" spans="1:5" ht="15" thickBot="1" x14ac:dyDescent="0.35">
      <c r="A131" s="46"/>
      <c r="B131" s="46"/>
      <c r="C131" s="46"/>
      <c r="D131" s="46"/>
      <c r="E131" s="46"/>
    </row>
    <row r="132" spans="1:5" ht="15" thickBot="1" x14ac:dyDescent="0.35">
      <c r="A132" s="46"/>
      <c r="B132" s="46"/>
      <c r="C132" s="46"/>
      <c r="D132" s="46"/>
      <c r="E132" s="46"/>
    </row>
    <row r="133" spans="1:5" ht="15" thickBot="1" x14ac:dyDescent="0.35">
      <c r="A133" s="46"/>
      <c r="B133" s="46"/>
      <c r="C133" s="46"/>
      <c r="D133" s="46"/>
      <c r="E133" s="46"/>
    </row>
    <row r="134" spans="1:5" ht="15" thickBot="1" x14ac:dyDescent="0.35">
      <c r="A134" s="46"/>
      <c r="B134" s="46"/>
      <c r="C134" s="46"/>
      <c r="D134" s="46"/>
      <c r="E134" s="46"/>
    </row>
    <row r="135" spans="1:5" ht="15" thickBot="1" x14ac:dyDescent="0.35">
      <c r="A135" s="46"/>
      <c r="B135" s="46"/>
      <c r="C135" s="46"/>
      <c r="D135" s="46"/>
      <c r="E135" s="46"/>
    </row>
    <row r="136" spans="1:5" ht="15" thickBot="1" x14ac:dyDescent="0.35">
      <c r="A136" s="46"/>
      <c r="B136" s="46"/>
      <c r="C136" s="46"/>
      <c r="D136" s="46"/>
      <c r="E136" s="46"/>
    </row>
    <row r="137" spans="1:5" ht="15" thickBot="1" x14ac:dyDescent="0.35">
      <c r="A137" s="46"/>
      <c r="B137" s="46"/>
      <c r="C137" s="46"/>
      <c r="D137" s="46"/>
      <c r="E137" s="46"/>
    </row>
    <row r="138" spans="1:5" ht="15" thickBot="1" x14ac:dyDescent="0.35">
      <c r="A138" s="46"/>
      <c r="B138" s="46"/>
      <c r="C138" s="46"/>
      <c r="D138" s="46"/>
      <c r="E138" s="46"/>
    </row>
    <row r="139" spans="1:5" ht="15" thickBot="1" x14ac:dyDescent="0.35">
      <c r="A139" s="46"/>
      <c r="B139" s="46"/>
      <c r="C139" s="46"/>
      <c r="D139" s="46"/>
      <c r="E139" s="46"/>
    </row>
    <row r="140" spans="1:5" ht="15" thickBot="1" x14ac:dyDescent="0.35">
      <c r="A140" s="46"/>
      <c r="B140" s="46"/>
      <c r="C140" s="46"/>
      <c r="D140" s="46"/>
      <c r="E140" s="46"/>
    </row>
    <row r="141" spans="1:5" ht="15" thickBot="1" x14ac:dyDescent="0.35">
      <c r="A141" s="46"/>
      <c r="B141" s="46"/>
      <c r="C141" s="46"/>
      <c r="D141" s="46"/>
      <c r="E141" s="46"/>
    </row>
    <row r="142" spans="1:5" ht="15" thickBot="1" x14ac:dyDescent="0.35">
      <c r="A142" s="46"/>
      <c r="B142" s="46"/>
      <c r="C142" s="46"/>
      <c r="D142" s="46"/>
      <c r="E142" s="46"/>
    </row>
    <row r="143" spans="1:5" ht="15" thickBot="1" x14ac:dyDescent="0.35">
      <c r="A143" s="46"/>
      <c r="B143" s="46"/>
      <c r="C143" s="46"/>
      <c r="D143" s="46"/>
      <c r="E143" s="46"/>
    </row>
    <row r="144" spans="1:5" ht="15" thickBot="1" x14ac:dyDescent="0.35">
      <c r="A144" s="46"/>
      <c r="B144" s="46"/>
      <c r="C144" s="46"/>
      <c r="D144" s="46"/>
      <c r="E144" s="46"/>
    </row>
    <row r="145" spans="1:5" ht="15" thickBot="1" x14ac:dyDescent="0.35">
      <c r="A145" s="46"/>
      <c r="B145" s="46"/>
      <c r="C145" s="46"/>
      <c r="D145" s="46"/>
      <c r="E145" s="46"/>
    </row>
    <row r="146" spans="1:5" ht="15" thickBot="1" x14ac:dyDescent="0.35">
      <c r="A146" s="46"/>
      <c r="B146" s="46"/>
      <c r="C146" s="46"/>
      <c r="D146" s="46"/>
      <c r="E146" s="46"/>
    </row>
    <row r="147" spans="1:5" ht="15" thickBot="1" x14ac:dyDescent="0.35">
      <c r="A147" s="46"/>
      <c r="B147" s="46"/>
      <c r="C147" s="46"/>
      <c r="D147" s="46"/>
      <c r="E147" s="46"/>
    </row>
    <row r="148" spans="1:5" ht="15" thickBot="1" x14ac:dyDescent="0.35">
      <c r="A148" s="46"/>
      <c r="B148" s="46"/>
      <c r="C148" s="46"/>
      <c r="D148" s="46"/>
      <c r="E148" s="46"/>
    </row>
    <row r="149" spans="1:5" ht="15" thickBot="1" x14ac:dyDescent="0.35">
      <c r="A149" s="46"/>
      <c r="B149" s="46"/>
      <c r="C149" s="46"/>
      <c r="D149" s="46"/>
      <c r="E149" s="46"/>
    </row>
    <row r="150" spans="1:5" ht="15" thickBot="1" x14ac:dyDescent="0.35">
      <c r="A150" s="46"/>
      <c r="B150" s="46"/>
      <c r="C150" s="46"/>
      <c r="D150" s="46"/>
      <c r="E150" s="46"/>
    </row>
    <row r="151" spans="1:5" ht="15" thickBot="1" x14ac:dyDescent="0.35">
      <c r="A151" s="46"/>
      <c r="B151" s="46"/>
      <c r="C151" s="46"/>
      <c r="D151" s="46"/>
      <c r="E151" s="46"/>
    </row>
    <row r="152" spans="1:5" ht="15" thickBot="1" x14ac:dyDescent="0.35">
      <c r="A152" s="46"/>
      <c r="B152" s="46"/>
      <c r="C152" s="46"/>
      <c r="D152" s="46"/>
      <c r="E152" s="46"/>
    </row>
    <row r="153" spans="1:5" ht="15" thickBot="1" x14ac:dyDescent="0.35">
      <c r="A153" s="46"/>
      <c r="B153" s="46"/>
      <c r="C153" s="46"/>
      <c r="D153" s="46"/>
      <c r="E153" s="46"/>
    </row>
    <row r="154" spans="1:5" ht="15" thickBot="1" x14ac:dyDescent="0.35">
      <c r="A154" s="46"/>
      <c r="B154" s="46"/>
      <c r="C154" s="46"/>
      <c r="D154" s="46"/>
      <c r="E154" s="46"/>
    </row>
    <row r="155" spans="1:5" ht="15" thickBot="1" x14ac:dyDescent="0.35">
      <c r="A155" s="46"/>
      <c r="B155" s="46"/>
      <c r="C155" s="46"/>
      <c r="D155" s="46"/>
      <c r="E155" s="46"/>
    </row>
    <row r="156" spans="1:5" ht="15" thickBot="1" x14ac:dyDescent="0.35">
      <c r="A156" s="46"/>
      <c r="B156" s="46"/>
      <c r="C156" s="46"/>
      <c r="D156" s="46"/>
      <c r="E156" s="46"/>
    </row>
    <row r="157" spans="1:5" ht="15" thickBot="1" x14ac:dyDescent="0.35">
      <c r="A157" s="49"/>
      <c r="B157" s="49"/>
      <c r="C157" s="49"/>
      <c r="D157" s="49"/>
      <c r="E157" s="49"/>
    </row>
    <row r="158" spans="1:5" ht="15" thickBot="1" x14ac:dyDescent="0.35">
      <c r="A158" s="49"/>
      <c r="B158" s="49"/>
      <c r="C158" s="49"/>
      <c r="D158" s="49"/>
      <c r="E158" s="49"/>
    </row>
    <row r="159" spans="1:5" ht="15" thickBot="1" x14ac:dyDescent="0.35">
      <c r="A159" s="49"/>
      <c r="B159" s="49"/>
      <c r="C159" s="49"/>
      <c r="D159" s="49"/>
      <c r="E159" s="49"/>
    </row>
    <row r="160" spans="1:5" ht="15" thickBot="1" x14ac:dyDescent="0.35">
      <c r="A160" s="49"/>
      <c r="B160" s="49"/>
      <c r="C160" s="49"/>
      <c r="D160" s="49"/>
      <c r="E160" s="49"/>
    </row>
    <row r="161" spans="1:5" ht="15" thickBot="1" x14ac:dyDescent="0.35">
      <c r="A161" s="49"/>
      <c r="B161" s="49"/>
      <c r="C161" s="49"/>
      <c r="D161" s="49"/>
      <c r="E161" s="49"/>
    </row>
    <row r="162" spans="1:5" ht="15" thickBot="1" x14ac:dyDescent="0.35">
      <c r="A162" s="46"/>
      <c r="B162" s="46"/>
      <c r="C162" s="46"/>
      <c r="D162" s="46"/>
      <c r="E162" s="46"/>
    </row>
    <row r="163" spans="1:5" ht="15" thickBot="1" x14ac:dyDescent="0.35">
      <c r="A163" s="46"/>
      <c r="B163" s="46"/>
      <c r="C163" s="46"/>
      <c r="D163" s="46"/>
      <c r="E163" s="46"/>
    </row>
    <row r="164" spans="1:5" ht="15" thickBot="1" x14ac:dyDescent="0.35">
      <c r="A164" s="46"/>
      <c r="B164" s="46"/>
      <c r="C164" s="46"/>
      <c r="D164" s="46"/>
      <c r="E164" s="46"/>
    </row>
    <row r="165" spans="1:5" ht="15" thickBot="1" x14ac:dyDescent="0.35">
      <c r="A165" s="46"/>
      <c r="B165" s="46"/>
      <c r="C165" s="46"/>
      <c r="D165" s="46"/>
      <c r="E165" s="46"/>
    </row>
    <row r="166" spans="1:5" ht="15" thickBot="1" x14ac:dyDescent="0.35">
      <c r="A166" s="46"/>
      <c r="B166" s="46"/>
      <c r="C166" s="46"/>
      <c r="D166" s="46"/>
      <c r="E166" s="46"/>
    </row>
    <row r="167" spans="1:5" ht="15" thickBot="1" x14ac:dyDescent="0.35">
      <c r="A167" s="46"/>
      <c r="B167" s="46"/>
      <c r="C167" s="46"/>
      <c r="D167" s="46"/>
      <c r="E167" s="46"/>
    </row>
    <row r="168" spans="1:5" ht="15" thickBot="1" x14ac:dyDescent="0.35">
      <c r="A168" s="46"/>
      <c r="B168" s="46"/>
      <c r="C168" s="46"/>
      <c r="D168" s="46"/>
      <c r="E168" s="46"/>
    </row>
    <row r="169" spans="1:5" ht="15" thickBot="1" x14ac:dyDescent="0.35">
      <c r="A169" s="46"/>
      <c r="B169" s="46"/>
      <c r="C169" s="46"/>
      <c r="D169" s="46"/>
      <c r="E169" s="46"/>
    </row>
    <row r="170" spans="1:5" ht="15" thickBot="1" x14ac:dyDescent="0.35">
      <c r="A170" s="46"/>
      <c r="B170" s="46"/>
      <c r="C170" s="46"/>
      <c r="D170" s="46"/>
      <c r="E170" s="46"/>
    </row>
    <row r="171" spans="1:5" ht="15" thickBot="1" x14ac:dyDescent="0.35">
      <c r="A171" s="46"/>
      <c r="B171" s="46"/>
      <c r="C171" s="46"/>
      <c r="D171" s="46"/>
      <c r="E171" s="46"/>
    </row>
    <row r="172" spans="1:5" ht="15" thickBot="1" x14ac:dyDescent="0.35">
      <c r="A172" s="46"/>
      <c r="B172" s="46"/>
      <c r="C172" s="46"/>
      <c r="D172" s="46"/>
      <c r="E172" s="46"/>
    </row>
    <row r="173" spans="1:5" ht="15" thickBot="1" x14ac:dyDescent="0.35">
      <c r="A173" s="46"/>
      <c r="B173" s="46"/>
      <c r="C173" s="46"/>
      <c r="D173" s="46"/>
      <c r="E173" s="46"/>
    </row>
    <row r="174" spans="1:5" ht="15" thickBot="1" x14ac:dyDescent="0.35">
      <c r="A174" s="46"/>
      <c r="B174" s="46"/>
      <c r="C174" s="46"/>
      <c r="D174" s="46"/>
      <c r="E174" s="46"/>
    </row>
    <row r="175" spans="1:5" ht="15" thickBot="1" x14ac:dyDescent="0.35">
      <c r="A175" s="49"/>
      <c r="B175" s="49"/>
      <c r="C175" s="49"/>
      <c r="D175" s="49"/>
      <c r="E175" s="49"/>
    </row>
    <row r="176" spans="1:5" ht="15" thickBot="1" x14ac:dyDescent="0.35">
      <c r="A176" s="49"/>
      <c r="B176" s="49"/>
      <c r="C176" s="49"/>
      <c r="D176" s="49"/>
      <c r="E176" s="49"/>
    </row>
    <row r="177" spans="1:5" ht="15" thickBot="1" x14ac:dyDescent="0.35">
      <c r="A177" s="46"/>
      <c r="B177" s="46"/>
      <c r="C177" s="46"/>
      <c r="D177" s="46"/>
      <c r="E177" s="46"/>
    </row>
    <row r="178" spans="1:5" ht="15" thickBot="1" x14ac:dyDescent="0.35">
      <c r="A178" s="46"/>
      <c r="B178" s="46"/>
      <c r="C178" s="46"/>
      <c r="D178" s="46"/>
      <c r="E178" s="46"/>
    </row>
    <row r="179" spans="1:5" ht="15" thickBot="1" x14ac:dyDescent="0.35">
      <c r="A179" s="46"/>
      <c r="B179" s="46"/>
      <c r="C179" s="46"/>
      <c r="D179" s="46"/>
      <c r="E179" s="46"/>
    </row>
    <row r="180" spans="1:5" ht="15" thickBot="1" x14ac:dyDescent="0.35">
      <c r="A180" s="49"/>
      <c r="B180" s="49"/>
      <c r="C180" s="49"/>
      <c r="D180" s="49"/>
      <c r="E180" s="49"/>
    </row>
    <row r="181" spans="1:5" ht="15" thickBot="1" x14ac:dyDescent="0.35">
      <c r="A181" s="46"/>
      <c r="B181" s="46"/>
      <c r="C181" s="46"/>
      <c r="D181" s="46"/>
      <c r="E181" s="46"/>
    </row>
    <row r="182" spans="1:5" ht="15" thickBot="1" x14ac:dyDescent="0.35">
      <c r="A182" s="46"/>
      <c r="B182" s="46"/>
      <c r="C182" s="46"/>
      <c r="D182" s="46"/>
      <c r="E182" s="46"/>
    </row>
    <row r="183" spans="1:5" ht="15" thickBot="1" x14ac:dyDescent="0.35">
      <c r="A183" s="46"/>
      <c r="B183" s="46"/>
      <c r="C183" s="46"/>
      <c r="D183" s="46"/>
      <c r="E183" s="46"/>
    </row>
    <row r="184" spans="1:5" ht="15" thickBot="1" x14ac:dyDescent="0.35">
      <c r="A184" s="46"/>
      <c r="B184" s="46"/>
      <c r="C184" s="46"/>
      <c r="D184" s="46"/>
      <c r="E184" s="46"/>
    </row>
    <row r="185" spans="1:5" ht="15" thickBot="1" x14ac:dyDescent="0.35">
      <c r="A185" s="46"/>
      <c r="B185" s="46"/>
      <c r="C185" s="46"/>
      <c r="D185" s="46"/>
      <c r="E185" s="46"/>
    </row>
    <row r="186" spans="1:5" ht="15" thickBot="1" x14ac:dyDescent="0.35">
      <c r="A186" s="46"/>
      <c r="B186" s="46"/>
      <c r="C186" s="46"/>
      <c r="D186" s="46"/>
      <c r="E186" s="46"/>
    </row>
    <row r="187" spans="1:5" ht="15" thickBot="1" x14ac:dyDescent="0.35">
      <c r="A187" s="46"/>
      <c r="B187" s="46"/>
      <c r="C187" s="46"/>
      <c r="D187" s="46"/>
      <c r="E187" s="46"/>
    </row>
    <row r="188" spans="1:5" ht="15" thickBot="1" x14ac:dyDescent="0.35">
      <c r="A188" s="46"/>
      <c r="B188" s="46"/>
      <c r="C188" s="46"/>
      <c r="D188" s="46"/>
      <c r="E188" s="46"/>
    </row>
    <row r="189" spans="1:5" ht="15" thickBot="1" x14ac:dyDescent="0.35">
      <c r="A189" s="46"/>
      <c r="B189" s="46"/>
      <c r="C189" s="46"/>
      <c r="D189" s="46"/>
      <c r="E189" s="46"/>
    </row>
    <row r="190" spans="1:5" ht="15" thickBot="1" x14ac:dyDescent="0.35">
      <c r="A190" s="46"/>
      <c r="B190" s="46"/>
      <c r="C190" s="46"/>
      <c r="D190" s="46"/>
      <c r="E190" s="46"/>
    </row>
    <row r="191" spans="1:5" ht="15" thickBot="1" x14ac:dyDescent="0.35">
      <c r="A191" s="46"/>
      <c r="B191" s="46"/>
      <c r="C191" s="46"/>
      <c r="D191" s="46"/>
      <c r="E191" s="46"/>
    </row>
    <row r="192" spans="1:5" ht="15" thickBot="1" x14ac:dyDescent="0.35">
      <c r="A192" s="46"/>
      <c r="B192" s="46"/>
      <c r="C192" s="46"/>
      <c r="D192" s="46"/>
      <c r="E192" s="46"/>
    </row>
    <row r="193" spans="1:5" ht="15" thickBot="1" x14ac:dyDescent="0.35">
      <c r="A193" s="46"/>
      <c r="B193" s="46"/>
      <c r="C193" s="46"/>
      <c r="D193" s="46"/>
      <c r="E193" s="46"/>
    </row>
    <row r="194" spans="1:5" ht="15" thickBot="1" x14ac:dyDescent="0.35">
      <c r="A194" s="46"/>
      <c r="B194" s="46"/>
      <c r="C194" s="46"/>
      <c r="D194" s="46"/>
      <c r="E194" s="46"/>
    </row>
    <row r="195" spans="1:5" ht="15" thickBot="1" x14ac:dyDescent="0.35">
      <c r="A195" s="46"/>
      <c r="B195" s="46"/>
      <c r="C195" s="46"/>
      <c r="D195" s="46"/>
      <c r="E195" s="46"/>
    </row>
    <row r="196" spans="1:5" ht="15" thickBot="1" x14ac:dyDescent="0.35">
      <c r="A196" s="46"/>
      <c r="B196" s="46"/>
      <c r="C196" s="46"/>
      <c r="D196" s="46"/>
      <c r="E196" s="46"/>
    </row>
    <row r="197" spans="1:5" ht="15" thickBot="1" x14ac:dyDescent="0.35">
      <c r="A197" s="46"/>
      <c r="B197" s="46"/>
      <c r="C197" s="46"/>
      <c r="D197" s="46"/>
      <c r="E197" s="46"/>
    </row>
    <row r="198" spans="1:5" ht="15" thickBot="1" x14ac:dyDescent="0.35">
      <c r="A198" s="46"/>
      <c r="B198" s="46"/>
      <c r="C198" s="46"/>
      <c r="D198" s="46"/>
      <c r="E198" s="46"/>
    </row>
    <row r="199" spans="1:5" ht="15" thickBot="1" x14ac:dyDescent="0.35">
      <c r="A199" s="46"/>
      <c r="B199" s="46"/>
      <c r="C199" s="46"/>
      <c r="D199" s="46"/>
      <c r="E199" s="46"/>
    </row>
    <row r="200" spans="1:5" ht="15" thickBot="1" x14ac:dyDescent="0.35">
      <c r="A200" s="46"/>
      <c r="B200" s="46"/>
      <c r="C200" s="46"/>
      <c r="D200" s="46"/>
      <c r="E200" s="46"/>
    </row>
    <row r="201" spans="1:5" ht="15" thickBot="1" x14ac:dyDescent="0.35">
      <c r="A201" s="46"/>
      <c r="B201" s="46"/>
      <c r="C201" s="46"/>
      <c r="D201" s="46"/>
      <c r="E201" s="46"/>
    </row>
    <row r="202" spans="1:5" ht="15" thickBot="1" x14ac:dyDescent="0.35">
      <c r="A202" s="46"/>
      <c r="B202" s="46"/>
      <c r="C202" s="46"/>
      <c r="D202" s="46"/>
      <c r="E202" s="46"/>
    </row>
    <row r="203" spans="1:5" ht="15" thickBot="1" x14ac:dyDescent="0.35">
      <c r="A203" s="46"/>
      <c r="B203" s="46"/>
      <c r="C203" s="46"/>
      <c r="D203" s="46"/>
      <c r="E203" s="46"/>
    </row>
    <row r="204" spans="1:5" ht="15" thickBot="1" x14ac:dyDescent="0.35">
      <c r="A204" s="46"/>
      <c r="B204" s="46"/>
      <c r="C204" s="46"/>
      <c r="D204" s="46"/>
      <c r="E204" s="46"/>
    </row>
    <row r="205" spans="1:5" ht="15" thickBot="1" x14ac:dyDescent="0.35">
      <c r="A205" s="46"/>
      <c r="B205" s="46"/>
      <c r="C205" s="46"/>
      <c r="D205" s="46"/>
      <c r="E205" s="46"/>
    </row>
    <row r="206" spans="1:5" ht="15" thickBot="1" x14ac:dyDescent="0.35">
      <c r="A206" s="46"/>
      <c r="B206" s="46"/>
      <c r="C206" s="46"/>
      <c r="D206" s="46"/>
      <c r="E206" s="46"/>
    </row>
    <row r="207" spans="1:5" ht="15" thickBot="1" x14ac:dyDescent="0.35">
      <c r="A207" s="46"/>
      <c r="B207" s="46"/>
      <c r="C207" s="46"/>
      <c r="D207" s="46"/>
      <c r="E207" s="46"/>
    </row>
    <row r="208" spans="1:5" ht="15" thickBot="1" x14ac:dyDescent="0.35">
      <c r="A208" s="46"/>
      <c r="B208" s="46"/>
      <c r="C208" s="46"/>
      <c r="D208" s="46"/>
      <c r="E208" s="46"/>
    </row>
    <row r="209" spans="1:5" ht="15" thickBot="1" x14ac:dyDescent="0.35">
      <c r="A209" s="46"/>
      <c r="B209" s="46"/>
      <c r="C209" s="46"/>
      <c r="D209" s="46"/>
      <c r="E209" s="46"/>
    </row>
    <row r="210" spans="1:5" ht="15" thickBot="1" x14ac:dyDescent="0.35">
      <c r="A210" s="46"/>
      <c r="B210" s="46"/>
      <c r="C210" s="46"/>
      <c r="D210" s="46"/>
      <c r="E210" s="46"/>
    </row>
    <row r="211" spans="1:5" ht="15" thickBot="1" x14ac:dyDescent="0.35">
      <c r="A211" s="46"/>
      <c r="B211" s="46"/>
      <c r="C211" s="46"/>
      <c r="D211" s="46"/>
      <c r="E211" s="46"/>
    </row>
    <row r="212" spans="1:5" ht="15" thickBot="1" x14ac:dyDescent="0.35">
      <c r="A212" s="46"/>
      <c r="B212" s="46"/>
      <c r="C212" s="46"/>
      <c r="D212" s="46"/>
      <c r="E212" s="46"/>
    </row>
    <row r="213" spans="1:5" ht="15" thickBot="1" x14ac:dyDescent="0.35">
      <c r="A213" s="46"/>
      <c r="B213" s="46"/>
      <c r="C213" s="46"/>
      <c r="D213" s="46"/>
      <c r="E213" s="46"/>
    </row>
    <row r="214" spans="1:5" ht="15" thickBot="1" x14ac:dyDescent="0.35">
      <c r="A214" s="46"/>
      <c r="B214" s="46"/>
      <c r="C214" s="46"/>
      <c r="D214" s="46"/>
      <c r="E214" s="46"/>
    </row>
    <row r="215" spans="1:5" ht="15" thickBot="1" x14ac:dyDescent="0.35">
      <c r="A215" s="46"/>
      <c r="B215" s="46"/>
      <c r="C215" s="46"/>
      <c r="D215" s="46"/>
      <c r="E215" s="46"/>
    </row>
    <row r="216" spans="1:5" ht="15" thickBot="1" x14ac:dyDescent="0.35">
      <c r="A216" s="46"/>
      <c r="B216" s="46"/>
      <c r="C216" s="46"/>
      <c r="D216" s="46"/>
      <c r="E216" s="46"/>
    </row>
    <row r="217" spans="1:5" ht="15" thickBot="1" x14ac:dyDescent="0.35">
      <c r="A217" s="46"/>
      <c r="B217" s="46"/>
      <c r="C217" s="46"/>
      <c r="D217" s="46"/>
      <c r="E217" s="46"/>
    </row>
    <row r="218" spans="1:5" ht="15" thickBot="1" x14ac:dyDescent="0.35">
      <c r="A218" s="46"/>
      <c r="B218" s="46"/>
      <c r="C218" s="46"/>
      <c r="D218" s="46"/>
      <c r="E218" s="46"/>
    </row>
    <row r="219" spans="1:5" ht="15" thickBot="1" x14ac:dyDescent="0.35">
      <c r="A219" s="46"/>
      <c r="B219" s="46"/>
      <c r="C219" s="46"/>
      <c r="D219" s="46"/>
      <c r="E219" s="46"/>
    </row>
    <row r="220" spans="1:5" ht="15" thickBot="1" x14ac:dyDescent="0.35">
      <c r="A220" s="46"/>
      <c r="B220" s="46"/>
      <c r="C220" s="46"/>
      <c r="D220" s="46"/>
      <c r="E220" s="46"/>
    </row>
    <row r="221" spans="1:5" ht="15" thickBot="1" x14ac:dyDescent="0.35">
      <c r="A221" s="46"/>
      <c r="B221" s="46"/>
      <c r="C221" s="46"/>
      <c r="D221" s="46"/>
      <c r="E221" s="46"/>
    </row>
    <row r="222" spans="1:5" ht="15" thickBot="1" x14ac:dyDescent="0.35">
      <c r="A222" s="46"/>
      <c r="B222" s="46"/>
      <c r="C222" s="46"/>
      <c r="D222" s="46"/>
      <c r="E222" s="46"/>
    </row>
    <row r="223" spans="1:5" ht="15" thickBot="1" x14ac:dyDescent="0.35">
      <c r="A223" s="46"/>
      <c r="B223" s="46"/>
      <c r="C223" s="46"/>
      <c r="D223" s="46"/>
      <c r="E223" s="46"/>
    </row>
    <row r="224" spans="1:5" ht="15" thickBot="1" x14ac:dyDescent="0.35">
      <c r="A224" s="46"/>
      <c r="B224" s="46"/>
      <c r="C224" s="46"/>
      <c r="D224" s="46"/>
      <c r="E224" s="46"/>
    </row>
    <row r="225" spans="1:5" ht="15" thickBot="1" x14ac:dyDescent="0.35">
      <c r="A225" s="46"/>
      <c r="B225" s="46"/>
      <c r="C225" s="46"/>
      <c r="D225" s="46"/>
      <c r="E225" s="46"/>
    </row>
    <row r="226" spans="1:5" ht="15" thickBot="1" x14ac:dyDescent="0.35">
      <c r="A226" s="46"/>
      <c r="B226" s="46"/>
      <c r="C226" s="46"/>
      <c r="D226" s="46"/>
      <c r="E226" s="46"/>
    </row>
    <row r="227" spans="1:5" ht="15" thickBot="1" x14ac:dyDescent="0.35">
      <c r="A227" s="46"/>
      <c r="B227" s="46"/>
      <c r="C227" s="46"/>
      <c r="D227" s="46"/>
      <c r="E227" s="46"/>
    </row>
    <row r="228" spans="1:5" ht="15" thickBot="1" x14ac:dyDescent="0.35">
      <c r="A228" s="46"/>
      <c r="B228" s="46"/>
      <c r="C228" s="46"/>
      <c r="D228" s="46"/>
      <c r="E228" s="46"/>
    </row>
    <row r="229" spans="1:5" ht="15" thickBot="1" x14ac:dyDescent="0.35">
      <c r="A229" s="46"/>
      <c r="B229" s="46"/>
      <c r="C229" s="46"/>
      <c r="D229" s="46"/>
      <c r="E229" s="46"/>
    </row>
    <row r="230" spans="1:5" ht="15" thickBot="1" x14ac:dyDescent="0.35">
      <c r="A230" s="46"/>
      <c r="B230" s="46"/>
      <c r="C230" s="46"/>
      <c r="D230" s="46"/>
      <c r="E230" s="46"/>
    </row>
    <row r="231" spans="1:5" ht="15" thickBot="1" x14ac:dyDescent="0.35">
      <c r="A231" s="46"/>
      <c r="B231" s="46"/>
      <c r="C231" s="46"/>
      <c r="D231" s="46"/>
      <c r="E231" s="46"/>
    </row>
    <row r="232" spans="1:5" ht="15" thickBot="1" x14ac:dyDescent="0.35">
      <c r="A232" s="46"/>
      <c r="B232" s="46"/>
      <c r="C232" s="46"/>
      <c r="D232" s="46"/>
      <c r="E232" s="46"/>
    </row>
    <row r="233" spans="1:5" ht="15" thickBot="1" x14ac:dyDescent="0.35">
      <c r="A233" s="46"/>
      <c r="B233" s="46"/>
      <c r="C233" s="46"/>
      <c r="D233" s="46"/>
      <c r="E233" s="46"/>
    </row>
    <row r="234" spans="1:5" ht="15" thickBot="1" x14ac:dyDescent="0.35">
      <c r="A234" s="46"/>
      <c r="B234" s="46"/>
      <c r="C234" s="46"/>
      <c r="D234" s="46"/>
      <c r="E234" s="46"/>
    </row>
    <row r="235" spans="1:5" ht="15" thickBot="1" x14ac:dyDescent="0.35">
      <c r="A235" s="46"/>
      <c r="B235" s="46"/>
      <c r="C235" s="46"/>
      <c r="D235" s="46"/>
      <c r="E235" s="46"/>
    </row>
    <row r="236" spans="1:5" ht="15" thickBot="1" x14ac:dyDescent="0.35">
      <c r="A236" s="46"/>
      <c r="B236" s="46"/>
      <c r="C236" s="46"/>
      <c r="D236" s="46"/>
      <c r="E236" s="46"/>
    </row>
    <row r="237" spans="1:5" ht="15" thickBot="1" x14ac:dyDescent="0.35">
      <c r="A237" s="46"/>
      <c r="B237" s="46"/>
      <c r="C237" s="46"/>
      <c r="D237" s="46"/>
      <c r="E237" s="46"/>
    </row>
    <row r="238" spans="1:5" ht="15" thickBot="1" x14ac:dyDescent="0.35">
      <c r="A238" s="46"/>
      <c r="B238" s="46"/>
      <c r="C238" s="46"/>
      <c r="D238" s="46"/>
      <c r="E238" s="46"/>
    </row>
    <row r="239" spans="1:5" ht="15" thickBot="1" x14ac:dyDescent="0.35">
      <c r="A239" s="46"/>
      <c r="B239" s="46"/>
      <c r="C239" s="46"/>
      <c r="D239" s="46"/>
      <c r="E239" s="46"/>
    </row>
    <row r="240" spans="1:5" ht="15" thickBot="1" x14ac:dyDescent="0.35">
      <c r="A240" s="46"/>
      <c r="B240" s="46"/>
      <c r="C240" s="46"/>
      <c r="D240" s="46"/>
      <c r="E240" s="46"/>
    </row>
    <row r="241" spans="1:5" ht="15" thickBot="1" x14ac:dyDescent="0.35">
      <c r="A241" s="49"/>
      <c r="B241" s="49"/>
      <c r="C241" s="49"/>
      <c r="D241" s="49"/>
      <c r="E241" s="49"/>
    </row>
    <row r="242" spans="1:5" ht="15" thickBot="1" x14ac:dyDescent="0.35">
      <c r="A242" s="49"/>
      <c r="B242" s="49"/>
      <c r="C242" s="49"/>
      <c r="D242" s="49"/>
      <c r="E242" s="49"/>
    </row>
    <row r="243" spans="1:5" ht="15" thickBot="1" x14ac:dyDescent="0.35">
      <c r="A243" s="49"/>
      <c r="B243" s="49"/>
      <c r="C243" s="49"/>
      <c r="D243" s="49"/>
      <c r="E243" s="49"/>
    </row>
    <row r="244" spans="1:5" ht="15" thickBot="1" x14ac:dyDescent="0.35">
      <c r="A244" s="49"/>
      <c r="B244" s="49"/>
      <c r="C244" s="49"/>
      <c r="D244" s="49"/>
      <c r="E244" s="49"/>
    </row>
    <row r="245" spans="1:5" ht="15" thickBot="1" x14ac:dyDescent="0.35">
      <c r="A245" s="49"/>
      <c r="B245" s="49"/>
      <c r="C245" s="49"/>
      <c r="D245" s="49"/>
      <c r="E245" s="49"/>
    </row>
    <row r="246" spans="1:5" ht="15" thickBot="1" x14ac:dyDescent="0.35">
      <c r="A246" s="49"/>
      <c r="B246" s="49"/>
      <c r="C246" s="49"/>
      <c r="D246" s="49"/>
      <c r="E246" s="49"/>
    </row>
    <row r="247" spans="1:5" ht="15" thickBot="1" x14ac:dyDescent="0.35">
      <c r="A247" s="49"/>
      <c r="B247" s="49"/>
      <c r="C247" s="49"/>
      <c r="D247" s="49"/>
      <c r="E247" s="49"/>
    </row>
    <row r="248" spans="1:5" ht="15" thickBot="1" x14ac:dyDescent="0.35">
      <c r="A248" s="49"/>
      <c r="B248" s="49"/>
      <c r="C248" s="49"/>
      <c r="D248" s="49"/>
      <c r="E248" s="49"/>
    </row>
    <row r="249" spans="1:5" ht="15" thickBot="1" x14ac:dyDescent="0.35">
      <c r="A249" s="49"/>
      <c r="B249" s="49"/>
      <c r="C249" s="49"/>
      <c r="D249" s="49"/>
      <c r="E249" s="49"/>
    </row>
    <row r="250" spans="1:5" ht="15" thickBot="1" x14ac:dyDescent="0.35">
      <c r="A250" s="49"/>
      <c r="B250" s="49"/>
      <c r="C250" s="49"/>
      <c r="D250" s="49"/>
      <c r="E250" s="49"/>
    </row>
    <row r="251" spans="1:5" ht="15" thickBot="1" x14ac:dyDescent="0.35">
      <c r="A251" s="49"/>
      <c r="B251" s="49"/>
      <c r="C251" s="49"/>
      <c r="D251" s="49"/>
      <c r="E251" s="49"/>
    </row>
    <row r="252" spans="1:5" ht="15" thickBot="1" x14ac:dyDescent="0.35">
      <c r="A252" s="49"/>
      <c r="B252" s="49"/>
      <c r="C252" s="49"/>
      <c r="D252" s="49"/>
      <c r="E252" s="49"/>
    </row>
    <row r="253" spans="1:5" ht="15" thickBot="1" x14ac:dyDescent="0.35">
      <c r="A253" s="49"/>
      <c r="B253" s="49"/>
      <c r="C253" s="49"/>
      <c r="D253" s="49"/>
      <c r="E253" s="49"/>
    </row>
    <row r="254" spans="1:5" ht="15" thickBot="1" x14ac:dyDescent="0.35">
      <c r="A254" s="49"/>
      <c r="B254" s="49"/>
      <c r="C254" s="49"/>
      <c r="D254" s="49"/>
      <c r="E254" s="49"/>
    </row>
    <row r="255" spans="1:5" ht="15" thickBot="1" x14ac:dyDescent="0.35">
      <c r="A255" s="49"/>
      <c r="B255" s="49"/>
      <c r="C255" s="49"/>
      <c r="D255" s="49"/>
      <c r="E255" s="49"/>
    </row>
    <row r="256" spans="1:5" ht="15" thickBot="1" x14ac:dyDescent="0.35">
      <c r="A256" s="49"/>
      <c r="B256" s="49"/>
      <c r="C256" s="49"/>
      <c r="D256" s="49"/>
      <c r="E256" s="49"/>
    </row>
    <row r="257" spans="1:5" ht="15" thickBot="1" x14ac:dyDescent="0.35">
      <c r="A257" s="49"/>
      <c r="B257" s="49"/>
      <c r="C257" s="49"/>
      <c r="D257" s="49"/>
      <c r="E257" s="49"/>
    </row>
    <row r="258" spans="1:5" ht="15" thickBot="1" x14ac:dyDescent="0.35">
      <c r="A258" s="49"/>
      <c r="B258" s="49"/>
      <c r="C258" s="49"/>
      <c r="D258" s="49"/>
      <c r="E258" s="49"/>
    </row>
    <row r="259" spans="1:5" ht="15" thickBot="1" x14ac:dyDescent="0.35">
      <c r="A259" s="49"/>
      <c r="B259" s="49"/>
      <c r="C259" s="49"/>
      <c r="D259" s="49"/>
      <c r="E259" s="49"/>
    </row>
    <row r="260" spans="1:5" ht="15" thickBot="1" x14ac:dyDescent="0.35">
      <c r="A260" s="49"/>
      <c r="B260" s="49"/>
      <c r="C260" s="49"/>
      <c r="D260" s="49"/>
      <c r="E260" s="49"/>
    </row>
    <row r="261" spans="1:5" ht="15" thickBot="1" x14ac:dyDescent="0.35">
      <c r="A261" s="49"/>
      <c r="B261" s="49"/>
      <c r="C261" s="49"/>
      <c r="D261" s="49"/>
      <c r="E261" s="49"/>
    </row>
    <row r="262" spans="1:5" ht="15" thickBot="1" x14ac:dyDescent="0.35">
      <c r="A262" s="49"/>
      <c r="B262" s="49"/>
      <c r="C262" s="49"/>
      <c r="D262" s="49"/>
      <c r="E262" s="49"/>
    </row>
    <row r="263" spans="1:5" ht="15" thickBot="1" x14ac:dyDescent="0.35">
      <c r="A263" s="49"/>
      <c r="B263" s="49"/>
      <c r="C263" s="49"/>
      <c r="D263" s="49"/>
      <c r="E263" s="49"/>
    </row>
    <row r="264" spans="1:5" ht="15" thickBot="1" x14ac:dyDescent="0.35">
      <c r="A264" s="49"/>
      <c r="B264" s="49"/>
      <c r="C264" s="49"/>
      <c r="D264" s="49"/>
      <c r="E264" s="49"/>
    </row>
    <row r="265" spans="1:5" ht="15" thickBot="1" x14ac:dyDescent="0.35">
      <c r="A265" s="49"/>
      <c r="B265" s="49"/>
      <c r="C265" s="49"/>
      <c r="D265" s="49"/>
      <c r="E265" s="49"/>
    </row>
    <row r="266" spans="1:5" ht="15" thickBot="1" x14ac:dyDescent="0.35">
      <c r="A266" s="49"/>
      <c r="B266" s="49"/>
      <c r="C266" s="49"/>
      <c r="D266" s="49"/>
      <c r="E266" s="49"/>
    </row>
    <row r="267" spans="1:5" ht="15" thickBot="1" x14ac:dyDescent="0.35">
      <c r="A267" s="49"/>
      <c r="B267" s="49"/>
      <c r="C267" s="49"/>
      <c r="D267" s="49"/>
      <c r="E267" s="49"/>
    </row>
    <row r="268" spans="1:5" ht="15" thickBot="1" x14ac:dyDescent="0.35">
      <c r="A268" s="49"/>
      <c r="B268" s="49"/>
      <c r="C268" s="49"/>
      <c r="D268" s="49"/>
      <c r="E268" s="49"/>
    </row>
    <row r="269" spans="1:5" ht="15" thickBot="1" x14ac:dyDescent="0.35">
      <c r="A269" s="46"/>
      <c r="B269" s="46"/>
      <c r="C269" s="46"/>
      <c r="D269" s="46"/>
      <c r="E269" s="46"/>
    </row>
    <row r="270" spans="1:5" ht="15" thickBot="1" x14ac:dyDescent="0.35">
      <c r="A270" s="46"/>
      <c r="B270" s="46"/>
      <c r="C270" s="46"/>
      <c r="D270" s="46"/>
      <c r="E270" s="46"/>
    </row>
    <row r="271" spans="1:5" ht="15" thickBot="1" x14ac:dyDescent="0.35">
      <c r="A271" s="46"/>
      <c r="B271" s="46"/>
      <c r="C271" s="46"/>
      <c r="D271" s="46"/>
      <c r="E271" s="46"/>
    </row>
    <row r="272" spans="1:5" ht="15" thickBot="1" x14ac:dyDescent="0.35">
      <c r="A272" s="46"/>
      <c r="B272" s="46"/>
      <c r="C272" s="46"/>
      <c r="D272" s="46"/>
      <c r="E272" s="46"/>
    </row>
    <row r="273" spans="1:5" ht="15" thickBot="1" x14ac:dyDescent="0.35">
      <c r="A273" s="46"/>
      <c r="B273" s="46"/>
      <c r="C273" s="46"/>
      <c r="D273" s="46"/>
      <c r="E273" s="46"/>
    </row>
    <row r="274" spans="1:5" ht="15" thickBot="1" x14ac:dyDescent="0.35">
      <c r="A274" s="46"/>
      <c r="B274" s="46"/>
      <c r="C274" s="46"/>
      <c r="D274" s="46"/>
      <c r="E274" s="46"/>
    </row>
    <row r="275" spans="1:5" ht="15" thickBot="1" x14ac:dyDescent="0.35">
      <c r="A275" s="46"/>
      <c r="B275" s="46"/>
      <c r="C275" s="46"/>
      <c r="D275" s="46"/>
      <c r="E275" s="46"/>
    </row>
    <row r="276" spans="1:5" ht="15" thickBot="1" x14ac:dyDescent="0.35">
      <c r="A276" s="46"/>
      <c r="B276" s="46"/>
      <c r="C276" s="46"/>
      <c r="D276" s="46"/>
      <c r="E276" s="46"/>
    </row>
    <row r="277" spans="1:5" ht="15" thickBot="1" x14ac:dyDescent="0.35">
      <c r="A277" s="46"/>
      <c r="B277" s="46"/>
      <c r="C277" s="46"/>
      <c r="D277" s="46"/>
      <c r="E277" s="46"/>
    </row>
    <row r="278" spans="1:5" ht="15" thickBot="1" x14ac:dyDescent="0.35">
      <c r="A278" s="46"/>
      <c r="B278" s="46"/>
      <c r="C278" s="46"/>
      <c r="D278" s="46"/>
      <c r="E278" s="46"/>
    </row>
    <row r="279" spans="1:5" ht="15" thickBot="1" x14ac:dyDescent="0.35">
      <c r="A279" s="46"/>
      <c r="B279" s="46"/>
      <c r="C279" s="46"/>
      <c r="D279" s="46"/>
      <c r="E279" s="46"/>
    </row>
    <row r="280" spans="1:5" x14ac:dyDescent="0.3">
      <c r="A280" s="48"/>
      <c r="B280" s="48"/>
      <c r="C280" s="48"/>
      <c r="D280" s="48"/>
      <c r="E280" s="48"/>
    </row>
    <row r="281" spans="1:5" x14ac:dyDescent="0.3">
      <c r="A281" s="48"/>
      <c r="B281" s="48"/>
      <c r="C281" s="48"/>
      <c r="D281" s="48"/>
      <c r="E281" s="48"/>
    </row>
    <row r="282" spans="1:5" x14ac:dyDescent="0.3">
      <c r="A282" s="48"/>
      <c r="B282" s="48"/>
      <c r="C282" s="48"/>
      <c r="D282" s="48"/>
      <c r="E282" s="48"/>
    </row>
    <row r="283" spans="1:5" x14ac:dyDescent="0.3">
      <c r="A283" s="48"/>
      <c r="B283" s="48"/>
      <c r="C283" s="48"/>
      <c r="D283" s="48"/>
      <c r="E283" s="48"/>
    </row>
    <row r="284" spans="1:5" x14ac:dyDescent="0.3">
      <c r="A284" s="48"/>
      <c r="B284" s="48"/>
      <c r="C284" s="48"/>
      <c r="D284" s="48"/>
      <c r="E284" s="48"/>
    </row>
    <row r="285" spans="1:5" x14ac:dyDescent="0.3">
      <c r="A285" s="48"/>
      <c r="B285" s="48"/>
      <c r="C285" s="48"/>
      <c r="D285" s="48"/>
      <c r="E285" s="48"/>
    </row>
    <row r="286" spans="1:5" x14ac:dyDescent="0.3">
      <c r="A286" s="48"/>
      <c r="B286" s="48"/>
      <c r="C286" s="48"/>
      <c r="D286" s="48"/>
      <c r="E286" s="48"/>
    </row>
    <row r="287" spans="1:5" x14ac:dyDescent="0.3">
      <c r="A287" s="48"/>
      <c r="B287" s="48"/>
      <c r="C287" s="48"/>
      <c r="D287" s="48"/>
      <c r="E287" s="48"/>
    </row>
    <row r="288" spans="1:5" x14ac:dyDescent="0.3">
      <c r="A288" s="48"/>
      <c r="B288" s="48"/>
      <c r="C288" s="48"/>
      <c r="D288" s="48"/>
      <c r="E288" s="48"/>
    </row>
    <row r="289" spans="1:5" x14ac:dyDescent="0.3">
      <c r="A289" s="48"/>
      <c r="B289" s="48"/>
      <c r="C289" s="48"/>
      <c r="D289" s="48"/>
      <c r="E289" s="48"/>
    </row>
    <row r="290" spans="1:5" x14ac:dyDescent="0.3">
      <c r="A290" s="48"/>
      <c r="B290" s="48"/>
      <c r="C290" s="48"/>
      <c r="D290" s="48"/>
      <c r="E290" s="48"/>
    </row>
    <row r="291" spans="1:5" x14ac:dyDescent="0.3">
      <c r="A291" s="48"/>
      <c r="B291" s="48"/>
      <c r="C291" s="48"/>
      <c r="D291" s="48"/>
      <c r="E291" s="48"/>
    </row>
    <row r="292" spans="1:5" x14ac:dyDescent="0.3">
      <c r="A292" s="48"/>
      <c r="B292" s="48"/>
      <c r="C292" s="48"/>
      <c r="D292" s="48"/>
      <c r="E292" s="48"/>
    </row>
    <row r="293" spans="1:5" x14ac:dyDescent="0.3">
      <c r="A293" s="48"/>
      <c r="B293" s="48"/>
      <c r="C293" s="48"/>
      <c r="D293" s="48"/>
      <c r="E293" s="48"/>
    </row>
    <row r="294" spans="1:5" x14ac:dyDescent="0.3">
      <c r="A294" s="48"/>
      <c r="B294" s="48"/>
      <c r="C294" s="48"/>
      <c r="D294" s="48"/>
      <c r="E294" s="48"/>
    </row>
    <row r="295" spans="1:5" x14ac:dyDescent="0.3">
      <c r="A295" s="48"/>
      <c r="B295" s="48"/>
      <c r="C295" s="48"/>
      <c r="D295" s="48"/>
      <c r="E295" s="48"/>
    </row>
    <row r="296" spans="1:5" x14ac:dyDescent="0.3">
      <c r="A296" s="48"/>
      <c r="B296" s="48"/>
      <c r="C296" s="48"/>
      <c r="D296" s="48"/>
      <c r="E296" s="48"/>
    </row>
    <row r="297" spans="1:5" x14ac:dyDescent="0.3">
      <c r="A297" s="48"/>
      <c r="B297" s="48"/>
      <c r="C297" s="48"/>
      <c r="D297" s="48"/>
      <c r="E297" s="48"/>
    </row>
    <row r="298" spans="1:5" x14ac:dyDescent="0.3">
      <c r="A298" s="48"/>
      <c r="B298" s="48"/>
      <c r="C298" s="48"/>
      <c r="D298" s="48"/>
      <c r="E298" s="48"/>
    </row>
    <row r="299" spans="1:5" x14ac:dyDescent="0.3">
      <c r="A299" s="48"/>
      <c r="B299" s="48"/>
      <c r="C299" s="48"/>
      <c r="D299" s="48"/>
      <c r="E299" s="48"/>
    </row>
    <row r="300" spans="1:5" x14ac:dyDescent="0.3">
      <c r="A300" s="48"/>
      <c r="B300" s="48"/>
      <c r="C300" s="48"/>
      <c r="D300" s="48"/>
      <c r="E300" s="48"/>
    </row>
    <row r="301" spans="1:5" x14ac:dyDescent="0.3">
      <c r="A301" s="48"/>
      <c r="B301" s="48"/>
      <c r="C301" s="48"/>
      <c r="D301" s="48"/>
      <c r="E301" s="48"/>
    </row>
    <row r="302" spans="1:5" x14ac:dyDescent="0.3">
      <c r="A302" s="48"/>
      <c r="B302" s="48"/>
      <c r="C302" s="48"/>
      <c r="D302" s="48"/>
      <c r="E302" s="48"/>
    </row>
    <row r="303" spans="1:5" x14ac:dyDescent="0.3">
      <c r="A303" s="48"/>
      <c r="B303" s="48"/>
      <c r="C303" s="48"/>
      <c r="D303" s="48"/>
      <c r="E303" s="48"/>
    </row>
    <row r="304" spans="1:5" x14ac:dyDescent="0.3">
      <c r="A304" s="48"/>
      <c r="B304" s="48"/>
      <c r="C304" s="48"/>
      <c r="D304" s="48"/>
      <c r="E304" s="48"/>
    </row>
    <row r="305" spans="1:5" x14ac:dyDescent="0.3">
      <c r="A305" s="48"/>
      <c r="B305" s="48"/>
      <c r="C305" s="48"/>
      <c r="D305" s="48"/>
      <c r="E305" s="48"/>
    </row>
    <row r="306" spans="1:5" x14ac:dyDescent="0.3">
      <c r="A306" s="48"/>
      <c r="B306" s="48"/>
      <c r="C306" s="48"/>
      <c r="D306" s="48"/>
      <c r="E306" s="48"/>
    </row>
    <row r="307" spans="1:5" x14ac:dyDescent="0.3">
      <c r="A307" s="48"/>
      <c r="B307" s="48"/>
      <c r="C307" s="48"/>
      <c r="D307" s="48"/>
      <c r="E307" s="48"/>
    </row>
    <row r="308" spans="1:5" x14ac:dyDescent="0.3">
      <c r="A308" s="48"/>
      <c r="B308" s="48"/>
      <c r="C308" s="48"/>
      <c r="D308" s="48"/>
      <c r="E308" s="48"/>
    </row>
    <row r="309" spans="1:5" x14ac:dyDescent="0.3">
      <c r="A309" s="48"/>
      <c r="B309" s="48"/>
      <c r="C309" s="48"/>
      <c r="D309" s="48"/>
      <c r="E309" s="48"/>
    </row>
    <row r="310" spans="1:5" x14ac:dyDescent="0.3">
      <c r="A310" s="48"/>
      <c r="B310" s="48"/>
      <c r="C310" s="48"/>
      <c r="D310" s="48"/>
      <c r="E310" s="48"/>
    </row>
    <row r="311" spans="1:5" x14ac:dyDescent="0.3">
      <c r="A311" s="48"/>
      <c r="B311" s="48"/>
      <c r="C311" s="48"/>
      <c r="D311" s="48"/>
      <c r="E311" s="48"/>
    </row>
    <row r="312" spans="1:5" x14ac:dyDescent="0.3">
      <c r="A312" s="48"/>
      <c r="B312" s="48"/>
      <c r="C312" s="48"/>
      <c r="D312" s="48"/>
      <c r="E312" s="48"/>
    </row>
    <row r="313" spans="1:5" x14ac:dyDescent="0.3">
      <c r="A313" s="48"/>
      <c r="B313" s="48"/>
      <c r="C313" s="48"/>
      <c r="D313" s="48"/>
      <c r="E313" s="48"/>
    </row>
    <row r="314" spans="1:5" x14ac:dyDescent="0.3">
      <c r="A314" s="48"/>
      <c r="B314" s="48"/>
      <c r="C314" s="48"/>
      <c r="D314" s="48"/>
      <c r="E314" s="48"/>
    </row>
    <row r="315" spans="1:5" x14ac:dyDescent="0.3">
      <c r="A315" s="48"/>
      <c r="B315" s="48"/>
      <c r="C315" s="48"/>
      <c r="D315" s="48"/>
      <c r="E315" s="48"/>
    </row>
    <row r="316" spans="1:5" x14ac:dyDescent="0.3">
      <c r="A316" s="48"/>
      <c r="B316" s="48"/>
      <c r="C316" s="48"/>
      <c r="D316" s="48"/>
      <c r="E316" s="48"/>
    </row>
    <row r="317" spans="1:5" x14ac:dyDescent="0.3">
      <c r="A317" s="48"/>
      <c r="B317" s="48"/>
      <c r="C317" s="48"/>
      <c r="D317" s="48"/>
      <c r="E317" s="48"/>
    </row>
    <row r="318" spans="1:5" x14ac:dyDescent="0.3">
      <c r="A318" s="48"/>
      <c r="B318" s="48"/>
      <c r="C318" s="48"/>
      <c r="D318" s="48"/>
      <c r="E318" s="4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6CB5-83E1-4208-AE4B-DD0E29DCBB35}">
  <dimension ref="A1:L14"/>
  <sheetViews>
    <sheetView workbookViewId="0">
      <selection activeCell="A10" sqref="A10"/>
    </sheetView>
  </sheetViews>
  <sheetFormatPr defaultRowHeight="14.4" x14ac:dyDescent="0.3"/>
  <cols>
    <col min="2" max="2" width="11.109375" customWidth="1"/>
    <col min="3" max="3" width="10.6640625" customWidth="1"/>
    <col min="4" max="4" width="11.44140625" customWidth="1"/>
    <col min="5" max="5" width="12" customWidth="1"/>
  </cols>
  <sheetData>
    <row r="1" spans="1:12" x14ac:dyDescent="0.3">
      <c r="A1" s="1" t="s">
        <v>99</v>
      </c>
    </row>
    <row r="2" spans="1:12" x14ac:dyDescent="0.3">
      <c r="A2" s="21"/>
      <c r="B2" s="89" t="s">
        <v>100</v>
      </c>
      <c r="C2" s="89"/>
      <c r="D2" s="89" t="s">
        <v>101</v>
      </c>
      <c r="E2" s="89"/>
    </row>
    <row r="3" spans="1:12" x14ac:dyDescent="0.3">
      <c r="A3" s="66"/>
      <c r="B3" s="66" t="s">
        <v>102</v>
      </c>
      <c r="C3" s="66" t="s">
        <v>103</v>
      </c>
      <c r="D3" s="66" t="s">
        <v>102</v>
      </c>
      <c r="E3" s="66" t="s">
        <v>103</v>
      </c>
    </row>
    <row r="4" spans="1:12" x14ac:dyDescent="0.3">
      <c r="A4" s="67" t="s">
        <v>3</v>
      </c>
      <c r="B4" s="67">
        <v>95.4</v>
      </c>
      <c r="C4" s="67">
        <v>3.8</v>
      </c>
      <c r="D4" s="67">
        <v>27.3</v>
      </c>
      <c r="E4" s="67">
        <v>64.5</v>
      </c>
    </row>
    <row r="5" spans="1:12" x14ac:dyDescent="0.3">
      <c r="A5" s="67" t="s">
        <v>81</v>
      </c>
      <c r="B5" s="67">
        <v>81.8</v>
      </c>
      <c r="C5" s="67">
        <v>14.1</v>
      </c>
      <c r="D5" s="67">
        <v>17.3</v>
      </c>
      <c r="E5" s="67">
        <v>72.900000000000006</v>
      </c>
    </row>
    <row r="6" spans="1:12" x14ac:dyDescent="0.3">
      <c r="A6" s="67" t="s">
        <v>4</v>
      </c>
      <c r="B6" s="67">
        <v>88.1</v>
      </c>
      <c r="C6" s="67">
        <v>10.9</v>
      </c>
      <c r="D6" s="67">
        <v>14.3</v>
      </c>
      <c r="E6" s="67">
        <v>74.7</v>
      </c>
    </row>
    <row r="7" spans="1:12" x14ac:dyDescent="0.3">
      <c r="A7" s="67" t="s">
        <v>5</v>
      </c>
      <c r="B7" s="67">
        <v>95</v>
      </c>
      <c r="C7" s="67">
        <v>3.61</v>
      </c>
      <c r="D7" s="67">
        <v>23.8</v>
      </c>
      <c r="E7" s="67">
        <v>64.2</v>
      </c>
    </row>
    <row r="8" spans="1:12" x14ac:dyDescent="0.3">
      <c r="A8" s="67" t="s">
        <v>7</v>
      </c>
      <c r="B8" s="67">
        <v>78.599999999999994</v>
      </c>
      <c r="C8" s="67">
        <v>18</v>
      </c>
      <c r="D8" s="67">
        <v>19.899999999999999</v>
      </c>
      <c r="E8" s="67">
        <v>67.5</v>
      </c>
    </row>
    <row r="9" spans="1:12" x14ac:dyDescent="0.3">
      <c r="A9" s="67" t="s">
        <v>82</v>
      </c>
      <c r="B9" s="67">
        <v>93.2</v>
      </c>
      <c r="C9" s="67">
        <v>5.54</v>
      </c>
      <c r="D9" s="67">
        <v>21.6</v>
      </c>
      <c r="E9" s="67">
        <v>69.099999999999994</v>
      </c>
    </row>
    <row r="10" spans="1:12" ht="15" thickBot="1" x14ac:dyDescent="0.35">
      <c r="A10" s="71" t="s">
        <v>84</v>
      </c>
      <c r="B10" s="71">
        <v>90.8</v>
      </c>
      <c r="C10" s="71">
        <v>7.82</v>
      </c>
      <c r="D10" s="71">
        <v>13.2</v>
      </c>
      <c r="E10" s="71">
        <v>73.2</v>
      </c>
    </row>
    <row r="11" spans="1:12" x14ac:dyDescent="0.3">
      <c r="A11" s="72" t="s">
        <v>104</v>
      </c>
      <c r="B11" s="22">
        <f>MEDIAN(B4:B10)</f>
        <v>90.8</v>
      </c>
      <c r="C11" s="22">
        <f t="shared" ref="C11:E11" si="0">MEDIAN(C4:C10)</f>
        <v>7.82</v>
      </c>
      <c r="D11" s="22">
        <f t="shared" si="0"/>
        <v>19.899999999999999</v>
      </c>
      <c r="E11" s="22">
        <f t="shared" si="0"/>
        <v>69.099999999999994</v>
      </c>
    </row>
    <row r="12" spans="1:12" x14ac:dyDescent="0.3">
      <c r="A12" s="67" t="s">
        <v>105</v>
      </c>
      <c r="B12" s="9">
        <f>AVERAGE(B4:B10)</f>
        <v>88.98571428571428</v>
      </c>
      <c r="C12" s="9">
        <f t="shared" ref="C12:E12" si="1">AVERAGE(C4:C10)</f>
        <v>9.11</v>
      </c>
      <c r="D12" s="9">
        <f t="shared" si="1"/>
        <v>19.628571428571426</v>
      </c>
      <c r="E12" s="9">
        <f t="shared" si="1"/>
        <v>69.442857142857136</v>
      </c>
    </row>
    <row r="14" spans="1:12" x14ac:dyDescent="0.3">
      <c r="B14" s="1" t="s">
        <v>106</v>
      </c>
      <c r="L14" s="1" t="s">
        <v>107</v>
      </c>
    </row>
  </sheetData>
  <mergeCells count="2">
    <mergeCell ref="B2:C2"/>
    <mergeCell ref="D2:E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47C3-CFA2-4BB8-90B1-227F6151B5FB}">
  <dimension ref="A1:Q25"/>
  <sheetViews>
    <sheetView workbookViewId="0">
      <selection activeCell="C31" sqref="C31"/>
    </sheetView>
  </sheetViews>
  <sheetFormatPr defaultRowHeight="14.4" x14ac:dyDescent="0.3"/>
  <cols>
    <col min="1" max="1" width="11.6640625" bestFit="1" customWidth="1"/>
    <col min="8" max="8" width="12.44140625" bestFit="1" customWidth="1"/>
    <col min="9" max="9" width="12" bestFit="1" customWidth="1"/>
    <col min="10" max="10" width="15.109375" bestFit="1" customWidth="1"/>
    <col min="11" max="11" width="13.109375" bestFit="1" customWidth="1"/>
    <col min="12" max="12" width="14.5546875" bestFit="1" customWidth="1"/>
    <col min="17" max="17" width="9.5546875" bestFit="1" customWidth="1"/>
  </cols>
  <sheetData>
    <row r="1" spans="1:17" x14ac:dyDescent="0.3">
      <c r="A1" s="1" t="s">
        <v>108</v>
      </c>
    </row>
    <row r="2" spans="1:17" x14ac:dyDescent="0.3">
      <c r="A2" s="26" t="s">
        <v>20</v>
      </c>
      <c r="B2" s="25" t="s">
        <v>54</v>
      </c>
      <c r="C2" s="25" t="s">
        <v>109</v>
      </c>
      <c r="D2" s="25" t="s">
        <v>110</v>
      </c>
      <c r="E2" s="25" t="s">
        <v>48</v>
      </c>
      <c r="F2" s="25" t="s">
        <v>111</v>
      </c>
      <c r="G2" s="25" t="s">
        <v>112</v>
      </c>
      <c r="H2" s="25" t="s">
        <v>113</v>
      </c>
      <c r="I2" s="25" t="s">
        <v>33</v>
      </c>
      <c r="J2" s="25" t="s">
        <v>30</v>
      </c>
      <c r="K2" s="25" t="s">
        <v>31</v>
      </c>
      <c r="L2" s="25" t="s">
        <v>114</v>
      </c>
      <c r="M2" s="25" t="s">
        <v>34</v>
      </c>
      <c r="N2" s="25" t="s">
        <v>35</v>
      </c>
      <c r="O2" s="25" t="s">
        <v>36</v>
      </c>
      <c r="P2" s="25" t="s">
        <v>37</v>
      </c>
      <c r="Q2" s="25" t="s">
        <v>115</v>
      </c>
    </row>
    <row r="3" spans="1:17" x14ac:dyDescent="0.3">
      <c r="A3" s="12" t="s">
        <v>3</v>
      </c>
      <c r="B3" s="17">
        <v>16.2</v>
      </c>
      <c r="C3" s="17">
        <v>54.7</v>
      </c>
      <c r="D3" s="17">
        <v>28.5</v>
      </c>
      <c r="E3" s="17">
        <v>0.55000000000000004</v>
      </c>
      <c r="F3" s="17">
        <v>18.399999999999999</v>
      </c>
      <c r="G3" s="17">
        <v>34.200000000000003</v>
      </c>
      <c r="H3" s="17">
        <v>29</v>
      </c>
      <c r="I3" s="17">
        <v>52.6</v>
      </c>
      <c r="J3" s="17">
        <v>5.22</v>
      </c>
      <c r="K3" s="17">
        <v>13.2</v>
      </c>
      <c r="L3" s="17">
        <v>5.22</v>
      </c>
      <c r="M3" s="24"/>
      <c r="N3" s="17">
        <v>11.3</v>
      </c>
      <c r="O3" s="17">
        <v>19.5</v>
      </c>
      <c r="P3" s="17">
        <v>92.4</v>
      </c>
      <c r="Q3" s="12">
        <v>8131</v>
      </c>
    </row>
    <row r="4" spans="1:17" x14ac:dyDescent="0.3">
      <c r="A4" s="12" t="s">
        <v>4</v>
      </c>
      <c r="B4" s="17">
        <v>18.600000000000001</v>
      </c>
      <c r="C4" s="17">
        <v>28.8</v>
      </c>
      <c r="D4" s="17">
        <v>41.5</v>
      </c>
      <c r="E4" s="17">
        <v>11.1</v>
      </c>
      <c r="F4" s="17">
        <v>9.57</v>
      </c>
      <c r="G4" s="17">
        <v>20.8</v>
      </c>
      <c r="H4" s="17">
        <v>17.5</v>
      </c>
      <c r="I4" s="17">
        <v>72.900000000000006</v>
      </c>
      <c r="J4" s="17">
        <v>3.2</v>
      </c>
      <c r="K4" s="17">
        <v>6.37</v>
      </c>
      <c r="L4" s="17">
        <v>3.2</v>
      </c>
      <c r="M4" s="24"/>
      <c r="N4" s="17">
        <v>7.02</v>
      </c>
      <c r="O4" s="17">
        <v>45.2</v>
      </c>
      <c r="P4" s="17">
        <v>95.9</v>
      </c>
      <c r="Q4" s="12">
        <v>7564</v>
      </c>
    </row>
    <row r="5" spans="1:17" x14ac:dyDescent="0.3">
      <c r="A5" s="12" t="s">
        <v>5</v>
      </c>
      <c r="B5" s="17">
        <v>47.9</v>
      </c>
      <c r="C5" s="17">
        <v>41.4</v>
      </c>
      <c r="D5" s="17">
        <v>8.86</v>
      </c>
      <c r="E5" s="17">
        <v>1.84</v>
      </c>
      <c r="F5" s="17">
        <v>17.600000000000001</v>
      </c>
      <c r="G5" s="17">
        <v>12.3</v>
      </c>
      <c r="H5" s="17">
        <v>6.87</v>
      </c>
      <c r="I5" s="17">
        <v>75.5</v>
      </c>
      <c r="J5" s="17">
        <v>5.4</v>
      </c>
      <c r="K5" s="17">
        <v>12.2</v>
      </c>
      <c r="L5" s="17">
        <v>5.4</v>
      </c>
      <c r="M5" s="24"/>
      <c r="N5" s="17">
        <v>7.41</v>
      </c>
      <c r="O5" s="17">
        <v>5.16</v>
      </c>
      <c r="P5" s="17">
        <v>91.9</v>
      </c>
      <c r="Q5" s="12">
        <v>6049</v>
      </c>
    </row>
    <row r="6" spans="1:17" x14ac:dyDescent="0.3">
      <c r="A6" s="12" t="s">
        <v>6</v>
      </c>
      <c r="B6" s="17">
        <v>65</v>
      </c>
      <c r="C6" s="17">
        <v>32.4</v>
      </c>
      <c r="D6" s="17">
        <v>2.4</v>
      </c>
      <c r="E6" s="17">
        <v>0.22</v>
      </c>
      <c r="F6" s="17">
        <v>8.02</v>
      </c>
      <c r="G6" s="17">
        <v>7.22</v>
      </c>
      <c r="H6" s="17">
        <v>5.54</v>
      </c>
      <c r="I6" s="17">
        <v>86.4</v>
      </c>
      <c r="J6" s="17">
        <v>1.67</v>
      </c>
      <c r="K6" s="17">
        <v>6.35</v>
      </c>
      <c r="L6" s="17">
        <v>1.67</v>
      </c>
      <c r="M6" s="24"/>
      <c r="N6" s="17">
        <v>4.71</v>
      </c>
      <c r="O6" s="17">
        <v>1.41</v>
      </c>
      <c r="P6" s="17">
        <v>98.5</v>
      </c>
      <c r="Q6" s="12">
        <v>9588</v>
      </c>
    </row>
    <row r="7" spans="1:17" x14ac:dyDescent="0.3">
      <c r="A7" s="12" t="s">
        <v>7</v>
      </c>
      <c r="B7" s="17">
        <v>28.1</v>
      </c>
      <c r="C7" s="17">
        <v>55.2</v>
      </c>
      <c r="D7" s="17">
        <v>16.100000000000001</v>
      </c>
      <c r="E7" s="17">
        <v>0.53</v>
      </c>
      <c r="F7" s="17">
        <v>18.100000000000001</v>
      </c>
      <c r="G7" s="17">
        <v>7.29</v>
      </c>
      <c r="H7" s="17">
        <v>5.22</v>
      </c>
      <c r="I7" s="17">
        <v>76.7</v>
      </c>
      <c r="J7" s="17">
        <v>2.06</v>
      </c>
      <c r="K7" s="17">
        <v>16</v>
      </c>
      <c r="L7" s="17">
        <v>2.06</v>
      </c>
      <c r="M7" s="24"/>
      <c r="N7" s="17">
        <v>5.35</v>
      </c>
      <c r="O7" s="17">
        <v>6.02</v>
      </c>
      <c r="P7" s="17">
        <v>93.2</v>
      </c>
      <c r="Q7" s="12">
        <v>7508</v>
      </c>
    </row>
    <row r="8" spans="1:17" x14ac:dyDescent="0.3">
      <c r="A8" s="12" t="s">
        <v>82</v>
      </c>
      <c r="B8" s="17">
        <v>17.8</v>
      </c>
      <c r="C8" s="17">
        <v>61.5</v>
      </c>
      <c r="D8" s="17">
        <v>15.6</v>
      </c>
      <c r="E8" s="17">
        <v>5.05</v>
      </c>
      <c r="F8" s="17">
        <v>24.8</v>
      </c>
      <c r="G8" s="17">
        <v>7.56</v>
      </c>
      <c r="H8" s="17">
        <v>5.24</v>
      </c>
      <c r="I8" s="17">
        <v>70</v>
      </c>
      <c r="J8" s="17">
        <v>2.31</v>
      </c>
      <c r="K8" s="17">
        <v>22.5</v>
      </c>
      <c r="L8" s="17">
        <v>2.31</v>
      </c>
      <c r="M8" s="24"/>
      <c r="N8" s="17">
        <v>7.62</v>
      </c>
      <c r="O8" s="17">
        <v>11.2</v>
      </c>
      <c r="P8" s="17">
        <v>90.9</v>
      </c>
      <c r="Q8" s="12">
        <v>5041</v>
      </c>
    </row>
    <row r="9" spans="1:17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x14ac:dyDescent="0.3">
      <c r="A10" s="26" t="s">
        <v>40</v>
      </c>
      <c r="B10" s="25" t="s">
        <v>54</v>
      </c>
      <c r="C10" s="25" t="s">
        <v>109</v>
      </c>
      <c r="D10" s="25" t="s">
        <v>110</v>
      </c>
      <c r="E10" s="25" t="s">
        <v>48</v>
      </c>
      <c r="F10" s="25" t="s">
        <v>111</v>
      </c>
      <c r="G10" s="25" t="s">
        <v>112</v>
      </c>
      <c r="H10" s="25" t="s">
        <v>113</v>
      </c>
      <c r="I10" s="25" t="s">
        <v>33</v>
      </c>
      <c r="J10" s="25" t="s">
        <v>116</v>
      </c>
      <c r="K10" s="25" t="s">
        <v>31</v>
      </c>
      <c r="L10" s="25" t="s">
        <v>114</v>
      </c>
      <c r="M10" s="25" t="s">
        <v>34</v>
      </c>
      <c r="N10" s="25" t="s">
        <v>35</v>
      </c>
      <c r="O10" s="25" t="s">
        <v>36</v>
      </c>
      <c r="P10" s="25" t="s">
        <v>37</v>
      </c>
      <c r="Q10" s="25" t="s">
        <v>115</v>
      </c>
    </row>
    <row r="11" spans="1:17" x14ac:dyDescent="0.3">
      <c r="A11" s="12" t="s">
        <v>3</v>
      </c>
      <c r="B11" s="17">
        <v>18.8</v>
      </c>
      <c r="C11" s="17">
        <v>71.900000000000006</v>
      </c>
      <c r="D11" s="17">
        <v>9.0500000000000007</v>
      </c>
      <c r="E11" s="17">
        <v>0.21</v>
      </c>
      <c r="F11" s="17">
        <v>44.2</v>
      </c>
      <c r="G11" s="17">
        <v>28.4</v>
      </c>
      <c r="H11" s="17">
        <v>10.3</v>
      </c>
      <c r="I11" s="17">
        <v>45.5</v>
      </c>
      <c r="J11" s="17">
        <v>18.100000000000001</v>
      </c>
      <c r="K11" s="17">
        <v>26.1</v>
      </c>
      <c r="L11" s="17">
        <f>J11-M11</f>
        <v>13.470000000000002</v>
      </c>
      <c r="M11" s="17">
        <v>4.63</v>
      </c>
      <c r="N11" s="17">
        <v>24.7</v>
      </c>
      <c r="O11" s="17">
        <v>2.42</v>
      </c>
      <c r="P11" s="17">
        <v>91.1</v>
      </c>
      <c r="Q11" s="12">
        <v>6845</v>
      </c>
    </row>
    <row r="12" spans="1:17" x14ac:dyDescent="0.3">
      <c r="A12" s="12" t="s">
        <v>4</v>
      </c>
      <c r="B12" s="17">
        <v>20.7</v>
      </c>
      <c r="C12" s="17">
        <v>61.9</v>
      </c>
      <c r="D12" s="17">
        <v>16.2</v>
      </c>
      <c r="E12" s="17">
        <v>1.08</v>
      </c>
      <c r="F12" s="17">
        <v>47.5</v>
      </c>
      <c r="G12" s="17">
        <v>19.2</v>
      </c>
      <c r="H12" s="17">
        <v>6.23</v>
      </c>
      <c r="I12" s="17">
        <v>46.3</v>
      </c>
      <c r="J12" s="17">
        <v>12.9</v>
      </c>
      <c r="K12" s="17">
        <v>34.6</v>
      </c>
      <c r="L12" s="17">
        <f t="shared" ref="L12:L15" si="0">J12-M12</f>
        <v>11.9</v>
      </c>
      <c r="M12" s="17">
        <v>1</v>
      </c>
      <c r="N12" s="17">
        <v>8.66</v>
      </c>
      <c r="O12" s="17">
        <v>2.52</v>
      </c>
      <c r="P12" s="17">
        <v>95.9</v>
      </c>
      <c r="Q12" s="12">
        <v>8034</v>
      </c>
    </row>
    <row r="13" spans="1:17" x14ac:dyDescent="0.3">
      <c r="A13" s="12" t="s">
        <v>5</v>
      </c>
      <c r="B13" s="17">
        <v>51.4</v>
      </c>
      <c r="C13" s="17">
        <v>38.799999999999997</v>
      </c>
      <c r="D13" s="17">
        <v>8.34</v>
      </c>
      <c r="E13" s="17">
        <v>1.45</v>
      </c>
      <c r="F13" s="17">
        <v>22.6</v>
      </c>
      <c r="G13" s="17">
        <v>9.3800000000000008</v>
      </c>
      <c r="H13" s="17">
        <v>3.27</v>
      </c>
      <c r="I13" s="17">
        <v>74.099999999999994</v>
      </c>
      <c r="J13" s="17">
        <v>6.11</v>
      </c>
      <c r="K13" s="17">
        <v>16.5</v>
      </c>
      <c r="L13" s="17">
        <f t="shared" si="0"/>
        <v>5.74</v>
      </c>
      <c r="M13" s="17">
        <v>0.37</v>
      </c>
      <c r="N13" s="17">
        <v>7.74</v>
      </c>
      <c r="O13" s="17">
        <v>1.85</v>
      </c>
      <c r="P13" s="17">
        <v>93.4</v>
      </c>
      <c r="Q13" s="12">
        <v>5816</v>
      </c>
    </row>
    <row r="14" spans="1:17" x14ac:dyDescent="0.3">
      <c r="A14" s="12" t="s">
        <v>6</v>
      </c>
      <c r="B14" s="17">
        <v>66.400000000000006</v>
      </c>
      <c r="C14" s="17">
        <v>27.1</v>
      </c>
      <c r="D14" s="17">
        <v>4.58</v>
      </c>
      <c r="E14" s="17">
        <v>1.98</v>
      </c>
      <c r="F14" s="17">
        <v>12.6</v>
      </c>
      <c r="G14" s="17">
        <v>5.99</v>
      </c>
      <c r="H14" s="17">
        <v>2.71</v>
      </c>
      <c r="I14" s="17">
        <v>84.7</v>
      </c>
      <c r="J14" s="17">
        <v>3.27</v>
      </c>
      <c r="K14" s="17">
        <v>9.32</v>
      </c>
      <c r="L14" s="17">
        <f t="shared" si="0"/>
        <v>3.11</v>
      </c>
      <c r="M14" s="17">
        <v>0.16</v>
      </c>
      <c r="N14" s="17">
        <v>4.1399999999999997</v>
      </c>
      <c r="O14" s="17">
        <v>0.72</v>
      </c>
      <c r="P14" s="17">
        <v>96.5</v>
      </c>
      <c r="Q14" s="12">
        <v>7766</v>
      </c>
    </row>
    <row r="15" spans="1:17" x14ac:dyDescent="0.3">
      <c r="A15" s="12" t="s">
        <v>7</v>
      </c>
      <c r="B15" s="17">
        <v>33</v>
      </c>
      <c r="C15" s="17">
        <v>58</v>
      </c>
      <c r="D15" s="17">
        <v>8.43</v>
      </c>
      <c r="E15" s="17">
        <v>0.59</v>
      </c>
      <c r="F15" s="17">
        <v>43.2</v>
      </c>
      <c r="G15" s="17">
        <v>10.7</v>
      </c>
      <c r="H15" s="17">
        <v>2.5499999999999998</v>
      </c>
      <c r="I15" s="17">
        <v>54.2</v>
      </c>
      <c r="J15" s="17">
        <v>8.19</v>
      </c>
      <c r="K15" s="17">
        <v>35.1</v>
      </c>
      <c r="L15" s="17">
        <f t="shared" si="0"/>
        <v>8.01</v>
      </c>
      <c r="M15" s="17">
        <v>0.18</v>
      </c>
      <c r="N15" s="17">
        <v>6.19</v>
      </c>
      <c r="O15" s="17">
        <v>0.93</v>
      </c>
      <c r="P15" s="17">
        <v>91.7</v>
      </c>
      <c r="Q15" s="12">
        <v>5536</v>
      </c>
    </row>
    <row r="16" spans="1:17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x14ac:dyDescent="0.3">
      <c r="A17" s="26" t="s">
        <v>117</v>
      </c>
      <c r="B17" s="25" t="s">
        <v>54</v>
      </c>
      <c r="C17" s="25" t="s">
        <v>109</v>
      </c>
      <c r="D17" s="25" t="s">
        <v>110</v>
      </c>
      <c r="E17" s="25" t="s">
        <v>48</v>
      </c>
      <c r="F17" s="25"/>
      <c r="G17" s="25" t="s">
        <v>112</v>
      </c>
      <c r="H17" s="25"/>
      <c r="I17" s="25"/>
      <c r="J17" s="25"/>
      <c r="K17" s="25"/>
      <c r="L17" s="25"/>
      <c r="M17" s="25" t="s">
        <v>118</v>
      </c>
      <c r="N17" s="25" t="s">
        <v>119</v>
      </c>
      <c r="O17" s="25" t="s">
        <v>120</v>
      </c>
      <c r="P17" s="25" t="s">
        <v>37</v>
      </c>
      <c r="Q17" s="25" t="s">
        <v>115</v>
      </c>
    </row>
    <row r="18" spans="1:17" x14ac:dyDescent="0.3">
      <c r="A18" s="12" t="s">
        <v>3</v>
      </c>
      <c r="B18" s="12">
        <v>1.21</v>
      </c>
      <c r="C18" s="12">
        <v>48</v>
      </c>
      <c r="D18" s="12">
        <v>49.9</v>
      </c>
      <c r="E18" s="12">
        <v>0.88</v>
      </c>
      <c r="F18" s="23"/>
      <c r="G18" s="12">
        <v>68.400000000000006</v>
      </c>
      <c r="H18" s="23"/>
      <c r="I18" s="23"/>
      <c r="J18" s="23"/>
      <c r="K18" s="23"/>
      <c r="L18" s="23"/>
      <c r="M18" s="12">
        <v>0.99</v>
      </c>
      <c r="N18" s="12">
        <v>37.6</v>
      </c>
      <c r="O18" s="12">
        <v>4.2300000000000004</v>
      </c>
      <c r="P18" s="12">
        <v>92.2</v>
      </c>
      <c r="Q18" s="12">
        <v>6718</v>
      </c>
    </row>
    <row r="19" spans="1:17" x14ac:dyDescent="0.3">
      <c r="A19" s="12" t="s">
        <v>81</v>
      </c>
      <c r="B19" s="12">
        <v>1.46</v>
      </c>
      <c r="C19" s="12">
        <v>57.2</v>
      </c>
      <c r="D19" s="12">
        <v>40.700000000000003</v>
      </c>
      <c r="E19" s="12">
        <v>0.59</v>
      </c>
      <c r="F19" s="23"/>
      <c r="G19" s="12">
        <v>52</v>
      </c>
      <c r="H19" s="23"/>
      <c r="I19" s="23"/>
      <c r="J19" s="23"/>
      <c r="K19" s="23"/>
      <c r="L19" s="23"/>
      <c r="M19" s="12">
        <v>0.43</v>
      </c>
      <c r="N19" s="12">
        <v>37</v>
      </c>
      <c r="O19" s="12">
        <v>2.11</v>
      </c>
      <c r="P19" s="12">
        <v>89.5</v>
      </c>
      <c r="Q19" s="12">
        <v>4986</v>
      </c>
    </row>
    <row r="20" spans="1:17" x14ac:dyDescent="0.3">
      <c r="A20" s="12" t="s">
        <v>4</v>
      </c>
      <c r="B20" s="12">
        <v>6.09</v>
      </c>
      <c r="C20" s="12">
        <v>64.5</v>
      </c>
      <c r="D20" s="12">
        <v>29.1</v>
      </c>
      <c r="E20" s="12">
        <v>0.39</v>
      </c>
      <c r="F20" s="23"/>
      <c r="G20" s="12">
        <v>68.2</v>
      </c>
      <c r="H20" s="23"/>
      <c r="I20" s="23"/>
      <c r="J20" s="23"/>
      <c r="K20" s="23"/>
      <c r="L20" s="23"/>
      <c r="M20" s="12">
        <v>2.84</v>
      </c>
      <c r="N20" s="12">
        <v>53.1</v>
      </c>
      <c r="O20" s="12">
        <v>6.37</v>
      </c>
      <c r="P20" s="12">
        <v>89.6</v>
      </c>
      <c r="Q20" s="12">
        <v>4849</v>
      </c>
    </row>
    <row r="21" spans="1:17" x14ac:dyDescent="0.3">
      <c r="A21" s="12" t="s">
        <v>5</v>
      </c>
      <c r="B21" s="12">
        <v>1.57</v>
      </c>
      <c r="C21" s="12">
        <v>57.8</v>
      </c>
      <c r="D21" s="12">
        <v>39.799999999999997</v>
      </c>
      <c r="E21" s="12">
        <v>0.84</v>
      </c>
      <c r="F21" s="23"/>
      <c r="G21" s="12">
        <v>54.6</v>
      </c>
      <c r="H21" s="23"/>
      <c r="I21" s="23"/>
      <c r="J21" s="23"/>
      <c r="K21" s="23"/>
      <c r="L21" s="23"/>
      <c r="M21" s="12">
        <v>0.6</v>
      </c>
      <c r="N21" s="12">
        <v>42.8</v>
      </c>
      <c r="O21" s="12">
        <v>5.12</v>
      </c>
      <c r="P21" s="12">
        <v>86.4</v>
      </c>
      <c r="Q21" s="12">
        <v>4542</v>
      </c>
    </row>
    <row r="22" spans="1:17" x14ac:dyDescent="0.3">
      <c r="A22" s="12" t="s">
        <v>7</v>
      </c>
      <c r="B22" s="12">
        <v>2.2400000000000002</v>
      </c>
      <c r="C22" s="12">
        <v>59.7</v>
      </c>
      <c r="D22" s="12">
        <v>37.5</v>
      </c>
      <c r="E22" s="12">
        <v>0.57999999999999996</v>
      </c>
      <c r="F22" s="23"/>
      <c r="G22" s="12">
        <v>43.2</v>
      </c>
      <c r="H22" s="23"/>
      <c r="I22" s="23"/>
      <c r="J22" s="23"/>
      <c r="K22" s="23"/>
      <c r="L22" s="23"/>
      <c r="M22" s="12">
        <v>0.22</v>
      </c>
      <c r="N22" s="12">
        <v>21</v>
      </c>
      <c r="O22" s="12">
        <v>5.34</v>
      </c>
      <c r="P22" s="12">
        <v>89.8</v>
      </c>
      <c r="Q22" s="12">
        <v>5450</v>
      </c>
    </row>
    <row r="23" spans="1:17" x14ac:dyDescent="0.3">
      <c r="A23" s="12" t="s">
        <v>82</v>
      </c>
      <c r="B23" s="12">
        <v>4.99</v>
      </c>
      <c r="C23" s="12">
        <v>70.7</v>
      </c>
      <c r="D23" s="12">
        <v>24.1</v>
      </c>
      <c r="E23" s="12">
        <v>0.21</v>
      </c>
      <c r="F23" s="23"/>
      <c r="G23" s="12">
        <v>55.8</v>
      </c>
      <c r="H23" s="23"/>
      <c r="I23" s="23"/>
      <c r="J23" s="23"/>
      <c r="K23" s="23"/>
      <c r="L23" s="23"/>
      <c r="M23" s="12">
        <v>2.1</v>
      </c>
      <c r="N23" s="12">
        <v>46.9</v>
      </c>
      <c r="O23" s="12">
        <v>3.93</v>
      </c>
      <c r="P23" s="12">
        <v>89.5</v>
      </c>
      <c r="Q23" s="12">
        <v>4800</v>
      </c>
    </row>
    <row r="24" spans="1:17" x14ac:dyDescent="0.3">
      <c r="A24" s="12" t="s">
        <v>83</v>
      </c>
      <c r="B24" s="12">
        <v>1.33</v>
      </c>
      <c r="C24" s="12">
        <v>66.099999999999994</v>
      </c>
      <c r="D24" s="12">
        <v>31.8</v>
      </c>
      <c r="E24" s="12">
        <v>0.8</v>
      </c>
      <c r="F24" s="23"/>
      <c r="G24" s="12">
        <v>69.5</v>
      </c>
      <c r="H24" s="23"/>
      <c r="I24" s="23"/>
      <c r="J24" s="23"/>
      <c r="K24" s="23"/>
      <c r="L24" s="23"/>
      <c r="M24" s="12">
        <v>1.1000000000000001</v>
      </c>
      <c r="N24" s="12">
        <v>55.9</v>
      </c>
      <c r="O24" s="12">
        <v>9.67</v>
      </c>
      <c r="P24" s="12">
        <v>88.6</v>
      </c>
      <c r="Q24" s="12">
        <v>5784</v>
      </c>
    </row>
    <row r="25" spans="1:17" x14ac:dyDescent="0.3">
      <c r="A25" s="12" t="s">
        <v>84</v>
      </c>
      <c r="B25" s="12">
        <v>1.87</v>
      </c>
      <c r="C25" s="12">
        <v>65</v>
      </c>
      <c r="D25" s="12">
        <v>33</v>
      </c>
      <c r="E25" s="12">
        <v>6.2E-2</v>
      </c>
      <c r="F25" s="23"/>
      <c r="G25" s="12">
        <v>66.7</v>
      </c>
      <c r="H25" s="23"/>
      <c r="I25" s="23"/>
      <c r="J25" s="23"/>
      <c r="K25" s="23"/>
      <c r="L25" s="23"/>
      <c r="M25" s="12">
        <v>0.62</v>
      </c>
      <c r="N25" s="12">
        <v>74.8</v>
      </c>
      <c r="O25" s="12">
        <v>3.87</v>
      </c>
      <c r="P25" s="12">
        <v>86.5</v>
      </c>
      <c r="Q25" s="12">
        <v>5035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9490-4280-4EFA-9076-60CF79207587}">
  <dimension ref="A1:L20"/>
  <sheetViews>
    <sheetView workbookViewId="0">
      <selection activeCell="J12" sqref="J12"/>
    </sheetView>
  </sheetViews>
  <sheetFormatPr defaultRowHeight="14.4" x14ac:dyDescent="0.3"/>
  <cols>
    <col min="1" max="1" width="11.33203125" bestFit="1" customWidth="1"/>
    <col min="3" max="3" width="36" bestFit="1" customWidth="1"/>
    <col min="8" max="8" width="19.6640625" bestFit="1" customWidth="1"/>
  </cols>
  <sheetData>
    <row r="1" spans="1:12" x14ac:dyDescent="0.3">
      <c r="A1" s="19" t="s">
        <v>121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0"/>
      <c r="B2" s="10" t="s">
        <v>122</v>
      </c>
      <c r="C2" s="10" t="s">
        <v>42</v>
      </c>
      <c r="D2" s="10"/>
      <c r="E2" s="10"/>
      <c r="F2" s="10"/>
      <c r="G2" s="12" t="s">
        <v>122</v>
      </c>
      <c r="H2" s="37"/>
      <c r="I2" s="16" t="s">
        <v>20</v>
      </c>
      <c r="J2" s="16" t="s">
        <v>123</v>
      </c>
      <c r="K2" s="16" t="s">
        <v>117</v>
      </c>
      <c r="L2" s="10"/>
    </row>
    <row r="3" spans="1:12" x14ac:dyDescent="0.3">
      <c r="A3" s="10" t="s">
        <v>20</v>
      </c>
      <c r="B3" s="20">
        <v>2</v>
      </c>
      <c r="C3" s="10" t="s">
        <v>124</v>
      </c>
      <c r="D3" s="10">
        <v>33.1</v>
      </c>
      <c r="E3" s="10"/>
      <c r="F3" s="10"/>
      <c r="G3" s="27">
        <v>1</v>
      </c>
      <c r="H3" s="37" t="s">
        <v>125</v>
      </c>
      <c r="I3" s="17">
        <v>40.1</v>
      </c>
      <c r="J3" s="17">
        <v>45.7</v>
      </c>
      <c r="K3" s="17">
        <v>5.99</v>
      </c>
      <c r="L3" s="10"/>
    </row>
    <row r="4" spans="1:12" x14ac:dyDescent="0.3">
      <c r="A4" s="10" t="s">
        <v>20</v>
      </c>
      <c r="B4" s="20">
        <v>1</v>
      </c>
      <c r="C4" s="10" t="s">
        <v>126</v>
      </c>
      <c r="D4" s="10">
        <v>40.1</v>
      </c>
      <c r="E4" s="10"/>
      <c r="F4" s="10"/>
      <c r="G4" s="29">
        <v>2</v>
      </c>
      <c r="H4" s="28" t="s">
        <v>127</v>
      </c>
      <c r="I4" s="17">
        <v>33.1</v>
      </c>
      <c r="J4" s="17">
        <v>36</v>
      </c>
      <c r="K4" s="17">
        <v>43.9</v>
      </c>
      <c r="L4" s="10"/>
    </row>
    <row r="5" spans="1:12" x14ac:dyDescent="0.3">
      <c r="A5" s="10" t="s">
        <v>20</v>
      </c>
      <c r="B5" s="20">
        <v>3</v>
      </c>
      <c r="C5" s="10" t="s">
        <v>128</v>
      </c>
      <c r="D5" s="10">
        <v>9.49</v>
      </c>
      <c r="E5" s="10"/>
      <c r="F5" s="10"/>
      <c r="G5" s="30">
        <v>3</v>
      </c>
      <c r="H5" s="28" t="s">
        <v>129</v>
      </c>
      <c r="I5" s="17">
        <v>9.49</v>
      </c>
      <c r="J5" s="17">
        <v>12.2</v>
      </c>
      <c r="K5" s="17">
        <v>37.200000000000003</v>
      </c>
      <c r="L5" s="10"/>
    </row>
    <row r="6" spans="1:12" x14ac:dyDescent="0.3">
      <c r="A6" s="10" t="s">
        <v>20</v>
      </c>
      <c r="B6" s="20">
        <v>5</v>
      </c>
      <c r="C6" s="10" t="s">
        <v>130</v>
      </c>
      <c r="D6" s="10">
        <v>0.24</v>
      </c>
      <c r="E6" s="10"/>
      <c r="F6" s="10"/>
      <c r="G6" s="31">
        <v>4</v>
      </c>
      <c r="H6" s="28" t="s">
        <v>131</v>
      </c>
      <c r="I6" s="17">
        <v>13.7</v>
      </c>
      <c r="J6" s="17">
        <v>0.83</v>
      </c>
      <c r="K6" s="17">
        <v>3.84</v>
      </c>
      <c r="L6" s="10"/>
    </row>
    <row r="7" spans="1:12" x14ac:dyDescent="0.3">
      <c r="A7" s="10" t="s">
        <v>20</v>
      </c>
      <c r="B7" s="20">
        <v>6</v>
      </c>
      <c r="C7" s="10" t="s">
        <v>132</v>
      </c>
      <c r="D7" s="10">
        <v>2.81</v>
      </c>
      <c r="E7" s="10"/>
      <c r="F7" s="10"/>
      <c r="G7" s="32">
        <v>5</v>
      </c>
      <c r="H7" s="28" t="s">
        <v>133</v>
      </c>
      <c r="I7" s="17">
        <v>0.24</v>
      </c>
      <c r="J7" s="17">
        <v>0.6</v>
      </c>
      <c r="K7" s="17">
        <v>0.54</v>
      </c>
      <c r="L7" s="10"/>
    </row>
    <row r="8" spans="1:12" x14ac:dyDescent="0.3">
      <c r="A8" s="33" t="s">
        <v>20</v>
      </c>
      <c r="B8" s="34">
        <v>4</v>
      </c>
      <c r="C8" s="33" t="s">
        <v>134</v>
      </c>
      <c r="D8" s="33">
        <v>13.7</v>
      </c>
      <c r="E8" s="10"/>
      <c r="F8" s="10"/>
      <c r="G8" s="35">
        <v>6</v>
      </c>
      <c r="H8" s="28" t="s">
        <v>135</v>
      </c>
      <c r="I8" s="17">
        <v>2.81</v>
      </c>
      <c r="J8" s="17">
        <v>4.3499999999999996</v>
      </c>
      <c r="K8" s="17">
        <v>7.62</v>
      </c>
      <c r="L8" s="10"/>
    </row>
    <row r="9" spans="1:12" x14ac:dyDescent="0.3">
      <c r="A9" s="36" t="s">
        <v>136</v>
      </c>
      <c r="B9" s="20">
        <v>2</v>
      </c>
      <c r="C9" s="36" t="s">
        <v>137</v>
      </c>
      <c r="D9" s="36">
        <v>36</v>
      </c>
      <c r="E9" s="10"/>
      <c r="F9" s="10"/>
      <c r="G9" s="10"/>
      <c r="H9" s="10"/>
      <c r="I9" s="10"/>
      <c r="J9" s="10"/>
      <c r="K9" s="10"/>
      <c r="L9" s="10"/>
    </row>
    <row r="10" spans="1:12" x14ac:dyDescent="0.3">
      <c r="A10" s="10" t="s">
        <v>136</v>
      </c>
      <c r="B10" s="20">
        <v>1</v>
      </c>
      <c r="C10" s="10" t="s">
        <v>138</v>
      </c>
      <c r="D10" s="10">
        <v>45.7</v>
      </c>
      <c r="E10" s="10"/>
      <c r="F10" s="10"/>
      <c r="G10" s="10"/>
      <c r="H10" s="10"/>
      <c r="I10" s="10"/>
      <c r="J10" s="10"/>
      <c r="K10" s="10"/>
      <c r="L10" s="10"/>
    </row>
    <row r="11" spans="1:12" x14ac:dyDescent="0.3">
      <c r="A11" s="10" t="s">
        <v>136</v>
      </c>
      <c r="B11" s="20">
        <v>3</v>
      </c>
      <c r="C11" s="10" t="s">
        <v>139</v>
      </c>
      <c r="D11" s="10">
        <v>12.2</v>
      </c>
      <c r="E11" s="10"/>
      <c r="F11" s="10"/>
      <c r="G11" s="10"/>
      <c r="H11" s="10"/>
      <c r="I11" s="10"/>
      <c r="J11" s="10"/>
      <c r="K11" s="10"/>
      <c r="L11" s="10"/>
    </row>
    <row r="12" spans="1:12" x14ac:dyDescent="0.3">
      <c r="A12" s="10" t="s">
        <v>136</v>
      </c>
      <c r="B12" s="20">
        <v>5</v>
      </c>
      <c r="C12" s="10" t="s">
        <v>140</v>
      </c>
      <c r="D12" s="10">
        <v>0.6</v>
      </c>
      <c r="E12" s="10"/>
      <c r="F12" s="10"/>
      <c r="G12" s="10"/>
      <c r="H12" s="10"/>
      <c r="I12" s="10"/>
      <c r="J12" s="10"/>
      <c r="K12" s="10"/>
      <c r="L12" s="10"/>
    </row>
    <row r="13" spans="1:12" x14ac:dyDescent="0.3">
      <c r="A13" s="10" t="s">
        <v>136</v>
      </c>
      <c r="B13" s="20">
        <v>6</v>
      </c>
      <c r="C13" s="10" t="s">
        <v>141</v>
      </c>
      <c r="D13" s="10">
        <v>4.3499999999999996</v>
      </c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A14" s="33" t="s">
        <v>136</v>
      </c>
      <c r="B14" s="34">
        <v>4</v>
      </c>
      <c r="C14" s="33" t="s">
        <v>142</v>
      </c>
      <c r="D14" s="33">
        <v>0.83</v>
      </c>
      <c r="E14" s="10"/>
      <c r="F14" s="10"/>
      <c r="G14" s="10"/>
      <c r="H14" s="10"/>
      <c r="I14" s="10"/>
      <c r="J14" s="10"/>
      <c r="K14" s="10"/>
      <c r="L14" s="10"/>
    </row>
    <row r="15" spans="1:12" x14ac:dyDescent="0.3">
      <c r="A15" s="10" t="s">
        <v>117</v>
      </c>
      <c r="B15" s="20">
        <v>2</v>
      </c>
      <c r="C15" s="10" t="s">
        <v>143</v>
      </c>
      <c r="D15" s="10">
        <v>43.9</v>
      </c>
      <c r="E15" s="10"/>
      <c r="F15" s="10"/>
      <c r="G15" s="10"/>
      <c r="H15" s="10"/>
      <c r="I15" s="10"/>
      <c r="J15" s="10"/>
      <c r="K15" s="10"/>
      <c r="L15" s="10"/>
    </row>
    <row r="16" spans="1:12" x14ac:dyDescent="0.3">
      <c r="A16" s="10" t="s">
        <v>117</v>
      </c>
      <c r="B16" s="20">
        <v>1</v>
      </c>
      <c r="C16" s="10" t="s">
        <v>144</v>
      </c>
      <c r="D16" s="10">
        <v>5.99</v>
      </c>
      <c r="E16" s="10"/>
      <c r="F16" s="10"/>
      <c r="G16" s="10"/>
      <c r="H16" s="10"/>
      <c r="I16" s="10"/>
      <c r="J16" s="10"/>
      <c r="K16" s="10"/>
      <c r="L16" s="10"/>
    </row>
    <row r="17" spans="1:12" x14ac:dyDescent="0.3">
      <c r="A17" s="10" t="s">
        <v>117</v>
      </c>
      <c r="B17" s="20">
        <v>3</v>
      </c>
      <c r="C17" s="10" t="s">
        <v>145</v>
      </c>
      <c r="D17" s="10">
        <v>37.200000000000003</v>
      </c>
      <c r="E17" s="10"/>
      <c r="F17" s="10"/>
      <c r="G17" s="10"/>
      <c r="H17" s="10"/>
      <c r="I17" s="10"/>
      <c r="J17" s="10"/>
      <c r="K17" s="10"/>
      <c r="L17" s="10"/>
    </row>
    <row r="18" spans="1:12" x14ac:dyDescent="0.3">
      <c r="A18" s="10" t="s">
        <v>117</v>
      </c>
      <c r="B18" s="20">
        <v>5</v>
      </c>
      <c r="C18" s="10" t="s">
        <v>146</v>
      </c>
      <c r="D18" s="10">
        <v>0.54</v>
      </c>
      <c r="E18" s="10"/>
      <c r="F18" s="10"/>
      <c r="G18" s="10"/>
      <c r="H18" s="10"/>
      <c r="I18" s="10"/>
      <c r="J18" s="10"/>
      <c r="K18" s="10"/>
      <c r="L18" s="10"/>
    </row>
    <row r="19" spans="1:12" x14ac:dyDescent="0.3">
      <c r="A19" s="10" t="s">
        <v>117</v>
      </c>
      <c r="B19" s="20">
        <v>6</v>
      </c>
      <c r="C19" s="10" t="s">
        <v>147</v>
      </c>
      <c r="D19" s="10">
        <v>7.62</v>
      </c>
      <c r="E19" s="10"/>
      <c r="F19" s="10"/>
      <c r="G19" s="10"/>
      <c r="H19" s="10"/>
      <c r="I19" s="10"/>
      <c r="J19" s="10"/>
      <c r="K19" s="10"/>
      <c r="L19" s="10"/>
    </row>
    <row r="20" spans="1:12" x14ac:dyDescent="0.3">
      <c r="A20" s="33" t="s">
        <v>117</v>
      </c>
      <c r="B20" s="34">
        <v>4</v>
      </c>
      <c r="C20" s="33" t="s">
        <v>148</v>
      </c>
      <c r="D20" s="33">
        <v>3.84</v>
      </c>
      <c r="E20" s="10"/>
      <c r="F20" s="10"/>
      <c r="G20" s="10"/>
      <c r="H20" s="10"/>
      <c r="I20" s="10"/>
      <c r="J20" s="10"/>
      <c r="K20" s="10"/>
      <c r="L20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56311-52CF-48EC-98AB-D8AD5F5C9C1C}">
  <dimension ref="A1:R30"/>
  <sheetViews>
    <sheetView workbookViewId="0">
      <selection activeCell="S7" sqref="S7"/>
    </sheetView>
  </sheetViews>
  <sheetFormatPr defaultRowHeight="14.4" x14ac:dyDescent="0.3"/>
  <cols>
    <col min="1" max="1" width="24" customWidth="1"/>
    <col min="10" max="10" width="12.88671875" bestFit="1" customWidth="1"/>
    <col min="11" max="11" width="12" bestFit="1" customWidth="1"/>
    <col min="12" max="13" width="12.44140625" bestFit="1" customWidth="1"/>
    <col min="14" max="14" width="14.5546875" bestFit="1" customWidth="1"/>
    <col min="15" max="15" width="6.6640625" bestFit="1" customWidth="1"/>
  </cols>
  <sheetData>
    <row r="1" spans="1:18" x14ac:dyDescent="0.3">
      <c r="A1" s="19" t="s">
        <v>149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3">
      <c r="A2" s="38" t="s">
        <v>3</v>
      </c>
      <c r="B2" s="73" t="s">
        <v>150</v>
      </c>
      <c r="C2" s="74" t="s">
        <v>23</v>
      </c>
      <c r="D2" s="74" t="s">
        <v>54</v>
      </c>
      <c r="E2" s="74" t="s">
        <v>109</v>
      </c>
      <c r="F2" s="74" t="s">
        <v>110</v>
      </c>
      <c r="G2" s="74" t="s">
        <v>48</v>
      </c>
      <c r="H2" s="74" t="s">
        <v>111</v>
      </c>
      <c r="I2" s="74" t="s">
        <v>112</v>
      </c>
      <c r="J2" s="74" t="s">
        <v>116</v>
      </c>
      <c r="K2" s="74" t="s">
        <v>33</v>
      </c>
      <c r="L2" s="74" t="s">
        <v>113</v>
      </c>
      <c r="M2" s="74" t="s">
        <v>151</v>
      </c>
      <c r="N2" s="74" t="s">
        <v>114</v>
      </c>
      <c r="O2" s="74" t="s">
        <v>152</v>
      </c>
      <c r="P2" s="74" t="s">
        <v>119</v>
      </c>
      <c r="Q2" s="74" t="s">
        <v>36</v>
      </c>
      <c r="R2" s="75" t="s">
        <v>153</v>
      </c>
    </row>
    <row r="3" spans="1:18" x14ac:dyDescent="0.3">
      <c r="A3" s="39" t="s">
        <v>154</v>
      </c>
      <c r="B3" s="76">
        <v>99.1</v>
      </c>
      <c r="C3" s="77">
        <f>100-B3</f>
        <v>0.90000000000000568</v>
      </c>
      <c r="D3" s="77">
        <v>16.399999999999999</v>
      </c>
      <c r="E3" s="77">
        <v>54.6</v>
      </c>
      <c r="F3" s="77">
        <v>28.3</v>
      </c>
      <c r="G3" s="77">
        <v>0.67</v>
      </c>
      <c r="H3" s="77">
        <v>18.399999999999999</v>
      </c>
      <c r="I3" s="77">
        <v>34.299999999999997</v>
      </c>
      <c r="J3" s="77">
        <v>5.24</v>
      </c>
      <c r="K3" s="77">
        <v>52.6</v>
      </c>
      <c r="L3" s="77">
        <v>29</v>
      </c>
      <c r="M3" s="77">
        <v>13.1</v>
      </c>
      <c r="N3" s="77">
        <v>5.24</v>
      </c>
      <c r="O3" s="77">
        <v>0</v>
      </c>
      <c r="P3" s="77">
        <v>11.2</v>
      </c>
      <c r="Q3" s="77">
        <v>19.899999999999999</v>
      </c>
      <c r="R3" s="78">
        <v>92.3</v>
      </c>
    </row>
    <row r="4" spans="1:18" x14ac:dyDescent="0.3">
      <c r="A4" s="40" t="s">
        <v>155</v>
      </c>
      <c r="B4" s="79">
        <v>95.1</v>
      </c>
      <c r="C4" s="80">
        <f t="shared" ref="C4:C6" si="0">100-B4</f>
        <v>4.9000000000000057</v>
      </c>
      <c r="D4" s="80">
        <v>19.7</v>
      </c>
      <c r="E4" s="80">
        <v>52.4</v>
      </c>
      <c r="F4" s="80">
        <v>27</v>
      </c>
      <c r="G4" s="80">
        <v>0.87</v>
      </c>
      <c r="H4" s="80">
        <v>17.2</v>
      </c>
      <c r="I4" s="80">
        <v>30.5</v>
      </c>
      <c r="J4" s="80">
        <v>3.6</v>
      </c>
      <c r="K4" s="80">
        <v>55.9</v>
      </c>
      <c r="L4" s="80">
        <v>26.9</v>
      </c>
      <c r="M4" s="80">
        <v>13.6</v>
      </c>
      <c r="N4" s="80">
        <v>3.6</v>
      </c>
      <c r="O4" s="80">
        <v>0</v>
      </c>
      <c r="P4" s="80">
        <v>6.76</v>
      </c>
      <c r="Q4" s="80">
        <v>13.2</v>
      </c>
      <c r="R4" s="81">
        <v>95.5</v>
      </c>
    </row>
    <row r="5" spans="1:18" x14ac:dyDescent="0.3">
      <c r="A5" s="39" t="s">
        <v>156</v>
      </c>
      <c r="B5" s="76">
        <v>99</v>
      </c>
      <c r="C5" s="77">
        <f t="shared" si="0"/>
        <v>1</v>
      </c>
      <c r="D5" s="77">
        <v>19.3</v>
      </c>
      <c r="E5" s="77">
        <v>71.599999999999994</v>
      </c>
      <c r="F5" s="77">
        <v>8.81</v>
      </c>
      <c r="G5" s="77">
        <v>0.28000000000000003</v>
      </c>
      <c r="H5" s="77">
        <v>42.6</v>
      </c>
      <c r="I5" s="77">
        <v>27.7</v>
      </c>
      <c r="J5" s="77">
        <v>17.3</v>
      </c>
      <c r="K5" s="77">
        <v>47</v>
      </c>
      <c r="L5" s="77">
        <v>10.4</v>
      </c>
      <c r="M5" s="77">
        <v>25.3</v>
      </c>
      <c r="N5" s="77">
        <f>J5-O5</f>
        <v>12.940000000000001</v>
      </c>
      <c r="O5" s="77">
        <v>4.3600000000000003</v>
      </c>
      <c r="P5" s="77">
        <v>25.3</v>
      </c>
      <c r="Q5" s="77">
        <v>3.36</v>
      </c>
      <c r="R5" s="82">
        <v>91.2</v>
      </c>
    </row>
    <row r="6" spans="1:18" x14ac:dyDescent="0.3">
      <c r="A6" s="40" t="s">
        <v>157</v>
      </c>
      <c r="B6" s="79">
        <v>70.599999999999994</v>
      </c>
      <c r="C6" s="80">
        <f t="shared" si="0"/>
        <v>29.400000000000006</v>
      </c>
      <c r="D6" s="80">
        <v>27.3</v>
      </c>
      <c r="E6" s="80">
        <v>60</v>
      </c>
      <c r="F6" s="80">
        <v>11.8</v>
      </c>
      <c r="G6" s="80">
        <v>0.89</v>
      </c>
      <c r="H6" s="80">
        <v>40.1</v>
      </c>
      <c r="I6" s="80">
        <v>27</v>
      </c>
      <c r="J6" s="80">
        <v>13.4</v>
      </c>
      <c r="K6" s="80">
        <v>46.3</v>
      </c>
      <c r="L6" s="80">
        <v>13.6</v>
      </c>
      <c r="M6" s="80">
        <v>26.7</v>
      </c>
      <c r="N6" s="80">
        <f>J6-O6</f>
        <v>12.27</v>
      </c>
      <c r="O6" s="80">
        <v>1.1299999999999999</v>
      </c>
      <c r="P6" s="80">
        <v>17.2</v>
      </c>
      <c r="Q6" s="80">
        <v>1.38</v>
      </c>
      <c r="R6" s="81">
        <v>92.1</v>
      </c>
    </row>
    <row r="7" spans="1:18" x14ac:dyDescent="0.3">
      <c r="A7" s="10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</row>
    <row r="8" spans="1:18" x14ac:dyDescent="0.3">
      <c r="A8" s="38" t="s">
        <v>4</v>
      </c>
      <c r="B8" s="73" t="s">
        <v>150</v>
      </c>
      <c r="C8" s="74" t="s">
        <v>23</v>
      </c>
      <c r="D8" s="74" t="s">
        <v>54</v>
      </c>
      <c r="E8" s="74" t="s">
        <v>109</v>
      </c>
      <c r="F8" s="74" t="s">
        <v>110</v>
      </c>
      <c r="G8" s="74" t="s">
        <v>48</v>
      </c>
      <c r="H8" s="74" t="s">
        <v>111</v>
      </c>
      <c r="I8" s="74" t="s">
        <v>112</v>
      </c>
      <c r="J8" s="74" t="s">
        <v>116</v>
      </c>
      <c r="K8" s="74" t="s">
        <v>33</v>
      </c>
      <c r="L8" s="74" t="s">
        <v>113</v>
      </c>
      <c r="M8" s="74" t="s">
        <v>151</v>
      </c>
      <c r="N8" s="74" t="s">
        <v>114</v>
      </c>
      <c r="O8" s="74" t="s">
        <v>152</v>
      </c>
      <c r="P8" s="74" t="s">
        <v>119</v>
      </c>
      <c r="Q8" s="74" t="s">
        <v>36</v>
      </c>
      <c r="R8" s="75" t="s">
        <v>153</v>
      </c>
    </row>
    <row r="9" spans="1:18" x14ac:dyDescent="0.3">
      <c r="A9" s="39" t="s">
        <v>154</v>
      </c>
      <c r="B9" s="76">
        <v>98.6</v>
      </c>
      <c r="C9" s="77">
        <f>100-B9</f>
        <v>1.4000000000000057</v>
      </c>
      <c r="D9" s="77">
        <v>19.399999999999999</v>
      </c>
      <c r="E9" s="77">
        <v>28.5</v>
      </c>
      <c r="F9" s="77">
        <v>41</v>
      </c>
      <c r="G9" s="77">
        <v>11.1</v>
      </c>
      <c r="H9" s="77">
        <v>9.51</v>
      </c>
      <c r="I9" s="77">
        <v>20.5</v>
      </c>
      <c r="J9" s="77">
        <v>3.17</v>
      </c>
      <c r="K9" s="77">
        <v>73.099999999999994</v>
      </c>
      <c r="L9" s="77">
        <v>17.399999999999999</v>
      </c>
      <c r="M9" s="77">
        <v>6.35</v>
      </c>
      <c r="N9" s="77">
        <v>3.17</v>
      </c>
      <c r="O9" s="77">
        <v>0</v>
      </c>
      <c r="P9" s="77">
        <v>6.94</v>
      </c>
      <c r="Q9" s="77">
        <v>45.1</v>
      </c>
      <c r="R9" s="78">
        <v>95.8</v>
      </c>
    </row>
    <row r="10" spans="1:18" x14ac:dyDescent="0.3">
      <c r="A10" s="40" t="s">
        <v>155</v>
      </c>
      <c r="B10" s="79">
        <v>92.4</v>
      </c>
      <c r="C10" s="80">
        <f t="shared" ref="C10:C12" si="1">100-B10</f>
        <v>7.5999999999999943</v>
      </c>
      <c r="D10" s="80">
        <v>23.9</v>
      </c>
      <c r="E10" s="80">
        <v>29</v>
      </c>
      <c r="F10" s="80">
        <v>35.700000000000003</v>
      </c>
      <c r="G10" s="80">
        <v>11.4</v>
      </c>
      <c r="H10" s="80">
        <v>9.34</v>
      </c>
      <c r="I10" s="80">
        <v>23.4</v>
      </c>
      <c r="J10" s="80">
        <v>3.14</v>
      </c>
      <c r="K10" s="80">
        <v>70.3</v>
      </c>
      <c r="L10" s="80">
        <v>20.3</v>
      </c>
      <c r="M10" s="80">
        <v>6.21</v>
      </c>
      <c r="N10" s="80">
        <v>3.14</v>
      </c>
      <c r="O10" s="80">
        <v>0</v>
      </c>
      <c r="P10" s="80">
        <v>5.04</v>
      </c>
      <c r="Q10" s="80">
        <v>20.6</v>
      </c>
      <c r="R10" s="81">
        <v>98.1</v>
      </c>
    </row>
    <row r="11" spans="1:18" x14ac:dyDescent="0.3">
      <c r="A11" s="39" t="s">
        <v>156</v>
      </c>
      <c r="B11" s="76">
        <v>98.7</v>
      </c>
      <c r="C11" s="77">
        <f t="shared" si="1"/>
        <v>1.2999999999999972</v>
      </c>
      <c r="D11" s="77">
        <v>21.3</v>
      </c>
      <c r="E11" s="77">
        <v>61.4</v>
      </c>
      <c r="F11" s="77">
        <v>16.100000000000001</v>
      </c>
      <c r="G11" s="77">
        <v>1.1299999999999999</v>
      </c>
      <c r="H11" s="77">
        <v>46.3</v>
      </c>
      <c r="I11" s="77">
        <v>18.8</v>
      </c>
      <c r="J11" s="77">
        <v>12.4</v>
      </c>
      <c r="K11" s="77">
        <v>47.3</v>
      </c>
      <c r="L11" s="77">
        <v>6.4</v>
      </c>
      <c r="M11" s="77">
        <v>33.799999999999997</v>
      </c>
      <c r="N11" s="77">
        <f>J11-O11</f>
        <v>11.46</v>
      </c>
      <c r="O11" s="77">
        <v>0.94</v>
      </c>
      <c r="P11" s="77">
        <v>8.7899999999999991</v>
      </c>
      <c r="Q11" s="77">
        <v>2.79</v>
      </c>
      <c r="R11" s="82">
        <v>96</v>
      </c>
    </row>
    <row r="12" spans="1:18" x14ac:dyDescent="0.3">
      <c r="A12" s="40" t="s">
        <v>157</v>
      </c>
      <c r="B12" s="79">
        <v>48.8</v>
      </c>
      <c r="C12" s="80">
        <f t="shared" si="1"/>
        <v>51.2</v>
      </c>
      <c r="D12" s="80">
        <v>23.2</v>
      </c>
      <c r="E12" s="80">
        <v>55</v>
      </c>
      <c r="F12" s="80">
        <v>19.600000000000001</v>
      </c>
      <c r="G12" s="80">
        <v>2.13</v>
      </c>
      <c r="H12" s="80">
        <v>44.1</v>
      </c>
      <c r="I12" s="80">
        <v>24.9</v>
      </c>
      <c r="J12" s="80">
        <v>15.6</v>
      </c>
      <c r="K12" s="80">
        <v>46.3</v>
      </c>
      <c r="L12" s="80">
        <v>9.56</v>
      </c>
      <c r="M12" s="80">
        <v>28.8</v>
      </c>
      <c r="N12" s="80">
        <f>J12-O12</f>
        <v>15.03</v>
      </c>
      <c r="O12" s="80">
        <v>0.56999999999999995</v>
      </c>
      <c r="P12" s="80">
        <v>7.03</v>
      </c>
      <c r="Q12" s="80">
        <v>1.35</v>
      </c>
      <c r="R12" s="81">
        <v>95.4</v>
      </c>
    </row>
    <row r="13" spans="1:18" x14ac:dyDescent="0.3">
      <c r="A13" s="10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 x14ac:dyDescent="0.3">
      <c r="A14" s="41" t="s">
        <v>5</v>
      </c>
      <c r="B14" s="73" t="s">
        <v>150</v>
      </c>
      <c r="C14" s="74" t="s">
        <v>23</v>
      </c>
      <c r="D14" s="74" t="s">
        <v>54</v>
      </c>
      <c r="E14" s="74" t="s">
        <v>109</v>
      </c>
      <c r="F14" s="74" t="s">
        <v>110</v>
      </c>
      <c r="G14" s="74" t="s">
        <v>48</v>
      </c>
      <c r="H14" s="74" t="s">
        <v>111</v>
      </c>
      <c r="I14" s="74" t="s">
        <v>112</v>
      </c>
      <c r="J14" s="74" t="s">
        <v>116</v>
      </c>
      <c r="K14" s="74" t="s">
        <v>33</v>
      </c>
      <c r="L14" s="74" t="s">
        <v>113</v>
      </c>
      <c r="M14" s="74" t="s">
        <v>151</v>
      </c>
      <c r="N14" s="74" t="s">
        <v>114</v>
      </c>
      <c r="O14" s="74" t="s">
        <v>152</v>
      </c>
      <c r="P14" s="74" t="s">
        <v>119</v>
      </c>
      <c r="Q14" s="74" t="s">
        <v>36</v>
      </c>
      <c r="R14" s="75" t="s">
        <v>153</v>
      </c>
    </row>
    <row r="15" spans="1:18" x14ac:dyDescent="0.3">
      <c r="A15" s="39" t="s">
        <v>154</v>
      </c>
      <c r="B15" s="76">
        <v>98.3</v>
      </c>
      <c r="C15" s="77">
        <f>100-B15</f>
        <v>1.7000000000000028</v>
      </c>
      <c r="D15" s="77">
        <v>48.5</v>
      </c>
      <c r="E15" s="77">
        <v>40.799999999999997</v>
      </c>
      <c r="F15" s="77">
        <v>8.73</v>
      </c>
      <c r="G15" s="77">
        <v>2.0099999999999998</v>
      </c>
      <c r="H15" s="77">
        <v>17.600000000000001</v>
      </c>
      <c r="I15" s="77">
        <v>12.2</v>
      </c>
      <c r="J15" s="77">
        <v>5.34</v>
      </c>
      <c r="K15" s="77">
        <v>75.599999999999994</v>
      </c>
      <c r="L15" s="77">
        <v>6.84</v>
      </c>
      <c r="M15" s="77">
        <v>12.3</v>
      </c>
      <c r="N15" s="77">
        <v>5.34</v>
      </c>
      <c r="O15" s="77">
        <v>0</v>
      </c>
      <c r="P15" s="77">
        <v>7.3</v>
      </c>
      <c r="Q15" s="77">
        <v>5.65</v>
      </c>
      <c r="R15" s="78">
        <v>91.9</v>
      </c>
    </row>
    <row r="16" spans="1:18" x14ac:dyDescent="0.3">
      <c r="A16" s="40" t="s">
        <v>155</v>
      </c>
      <c r="B16" s="79">
        <v>99.2</v>
      </c>
      <c r="C16" s="80">
        <f t="shared" ref="C16:C18" si="2">100-B16</f>
        <v>0.79999999999999716</v>
      </c>
      <c r="D16" s="80">
        <v>54.4</v>
      </c>
      <c r="E16" s="80">
        <v>34.200000000000003</v>
      </c>
      <c r="F16" s="80">
        <v>8.2899999999999991</v>
      </c>
      <c r="G16" s="80">
        <v>3.05</v>
      </c>
      <c r="H16" s="80">
        <v>13</v>
      </c>
      <c r="I16" s="80">
        <v>10.7</v>
      </c>
      <c r="J16" s="80">
        <v>2.35</v>
      </c>
      <c r="K16" s="80">
        <v>78.7</v>
      </c>
      <c r="L16" s="80">
        <v>8.3000000000000007</v>
      </c>
      <c r="M16" s="80">
        <v>10.6</v>
      </c>
      <c r="N16" s="80">
        <v>2.35</v>
      </c>
      <c r="O16" s="80">
        <v>0</v>
      </c>
      <c r="P16" s="80">
        <v>5.69</v>
      </c>
      <c r="Q16" s="80">
        <v>1.01</v>
      </c>
      <c r="R16" s="81">
        <v>96.5</v>
      </c>
    </row>
    <row r="17" spans="1:18" x14ac:dyDescent="0.3">
      <c r="A17" s="39" t="s">
        <v>156</v>
      </c>
      <c r="B17" s="76">
        <v>98.5</v>
      </c>
      <c r="C17" s="77">
        <f t="shared" si="2"/>
        <v>1.5</v>
      </c>
      <c r="D17" s="77">
        <v>51.5</v>
      </c>
      <c r="E17" s="77">
        <v>38.700000000000003</v>
      </c>
      <c r="F17" s="77">
        <v>8.32</v>
      </c>
      <c r="G17" s="77">
        <v>1.48</v>
      </c>
      <c r="H17" s="77">
        <v>22.6</v>
      </c>
      <c r="I17" s="77">
        <v>9.4</v>
      </c>
      <c r="J17" s="77">
        <v>6.1</v>
      </c>
      <c r="K17" s="77">
        <v>74.099999999999994</v>
      </c>
      <c r="L17" s="77">
        <v>3.31</v>
      </c>
      <c r="M17" s="77">
        <v>16.5</v>
      </c>
      <c r="N17" s="77">
        <f>J17-O17</f>
        <v>5.7299999999999995</v>
      </c>
      <c r="O17" s="77">
        <v>0.37</v>
      </c>
      <c r="P17" s="77">
        <v>7.73</v>
      </c>
      <c r="Q17" s="77">
        <v>2.06</v>
      </c>
      <c r="R17" s="82">
        <v>93.4</v>
      </c>
    </row>
    <row r="18" spans="1:18" x14ac:dyDescent="0.3">
      <c r="A18" s="40" t="s">
        <v>157</v>
      </c>
      <c r="B18" s="79">
        <v>95</v>
      </c>
      <c r="C18" s="80">
        <f t="shared" si="2"/>
        <v>5</v>
      </c>
      <c r="D18" s="80">
        <v>49.5</v>
      </c>
      <c r="E18" s="80">
        <v>31.4</v>
      </c>
      <c r="F18" s="80">
        <v>14.9</v>
      </c>
      <c r="G18" s="80">
        <v>4.24</v>
      </c>
      <c r="H18" s="80">
        <v>19.600000000000001</v>
      </c>
      <c r="I18" s="80">
        <v>8.64</v>
      </c>
      <c r="J18" s="80">
        <v>4.18</v>
      </c>
      <c r="K18" s="80">
        <v>76</v>
      </c>
      <c r="L18" s="80">
        <v>4.46</v>
      </c>
      <c r="M18" s="80">
        <v>15.4</v>
      </c>
      <c r="N18" s="83">
        <f>J18-O18</f>
        <v>3.9999999999999996</v>
      </c>
      <c r="O18" s="80">
        <v>0.18</v>
      </c>
      <c r="P18" s="80">
        <v>7.81</v>
      </c>
      <c r="Q18" s="80">
        <v>1.17</v>
      </c>
      <c r="R18" s="81">
        <v>87.9</v>
      </c>
    </row>
    <row r="19" spans="1:18" x14ac:dyDescent="0.3">
      <c r="A19" s="10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x14ac:dyDescent="0.3">
      <c r="A20" s="41" t="s">
        <v>6</v>
      </c>
      <c r="B20" s="73" t="s">
        <v>150</v>
      </c>
      <c r="C20" s="74" t="s">
        <v>23</v>
      </c>
      <c r="D20" s="74" t="s">
        <v>54</v>
      </c>
      <c r="E20" s="74" t="s">
        <v>109</v>
      </c>
      <c r="F20" s="74" t="s">
        <v>110</v>
      </c>
      <c r="G20" s="74" t="s">
        <v>48</v>
      </c>
      <c r="H20" s="74" t="s">
        <v>111</v>
      </c>
      <c r="I20" s="74" t="s">
        <v>112</v>
      </c>
      <c r="J20" s="74" t="s">
        <v>116</v>
      </c>
      <c r="K20" s="74" t="s">
        <v>33</v>
      </c>
      <c r="L20" s="74" t="s">
        <v>113</v>
      </c>
      <c r="M20" s="74" t="s">
        <v>151</v>
      </c>
      <c r="N20" s="74" t="s">
        <v>114</v>
      </c>
      <c r="O20" s="74" t="s">
        <v>152</v>
      </c>
      <c r="P20" s="74" t="s">
        <v>119</v>
      </c>
      <c r="Q20" s="74" t="s">
        <v>36</v>
      </c>
      <c r="R20" s="75" t="s">
        <v>153</v>
      </c>
    </row>
    <row r="21" spans="1:18" x14ac:dyDescent="0.3">
      <c r="A21" s="42" t="s">
        <v>154</v>
      </c>
      <c r="B21" s="84">
        <v>99.5</v>
      </c>
      <c r="C21" s="85">
        <f>100-B21</f>
        <v>0.5</v>
      </c>
      <c r="D21" s="85">
        <v>64.900000000000006</v>
      </c>
      <c r="E21" s="85">
        <v>32.4</v>
      </c>
      <c r="F21" s="85">
        <v>2.4</v>
      </c>
      <c r="G21" s="85">
        <v>0.23</v>
      </c>
      <c r="H21" s="85">
        <v>8.0399999999999991</v>
      </c>
      <c r="I21" s="85">
        <v>7.25</v>
      </c>
      <c r="J21" s="85">
        <v>1.67</v>
      </c>
      <c r="K21" s="85">
        <v>86.4</v>
      </c>
      <c r="L21" s="85">
        <v>5.58</v>
      </c>
      <c r="M21" s="85">
        <v>6.37</v>
      </c>
      <c r="N21" s="85">
        <v>1.67</v>
      </c>
      <c r="O21" s="85">
        <v>0</v>
      </c>
      <c r="P21" s="85">
        <v>4.6900000000000004</v>
      </c>
      <c r="Q21" s="85">
        <v>1.69</v>
      </c>
      <c r="R21" s="78">
        <v>98.5</v>
      </c>
    </row>
    <row r="22" spans="1:18" x14ac:dyDescent="0.3">
      <c r="A22" s="40" t="s">
        <v>155</v>
      </c>
      <c r="B22" s="79">
        <v>99.7</v>
      </c>
      <c r="C22" s="80">
        <f t="shared" ref="C22:C24" si="3">100-B22</f>
        <v>0.29999999999999716</v>
      </c>
      <c r="D22" s="80">
        <v>68.599999999999994</v>
      </c>
      <c r="E22" s="80">
        <v>27.9</v>
      </c>
      <c r="F22" s="80">
        <v>2.73</v>
      </c>
      <c r="G22" s="80">
        <v>0.79</v>
      </c>
      <c r="H22" s="80">
        <v>7.01</v>
      </c>
      <c r="I22" s="80">
        <v>7.79</v>
      </c>
      <c r="J22" s="80">
        <v>1.29</v>
      </c>
      <c r="K22" s="80">
        <v>86.5</v>
      </c>
      <c r="L22" s="80">
        <v>6.5</v>
      </c>
      <c r="M22" s="80">
        <v>5.72</v>
      </c>
      <c r="N22" s="80">
        <v>1.29</v>
      </c>
      <c r="O22" s="80">
        <v>0</v>
      </c>
      <c r="P22" s="80">
        <v>4.67</v>
      </c>
      <c r="Q22" s="80">
        <v>0.81</v>
      </c>
      <c r="R22" s="81">
        <v>98.6</v>
      </c>
    </row>
    <row r="23" spans="1:18" x14ac:dyDescent="0.3">
      <c r="A23" s="39" t="s">
        <v>156</v>
      </c>
      <c r="B23" s="76">
        <v>99.5</v>
      </c>
      <c r="C23" s="77">
        <f t="shared" si="3"/>
        <v>0.5</v>
      </c>
      <c r="D23" s="77">
        <v>66.3</v>
      </c>
      <c r="E23" s="77">
        <v>27.1</v>
      </c>
      <c r="F23" s="77">
        <v>4.59</v>
      </c>
      <c r="G23" s="77">
        <v>1.98</v>
      </c>
      <c r="H23" s="77">
        <v>12.6</v>
      </c>
      <c r="I23" s="77">
        <v>6.01</v>
      </c>
      <c r="J23" s="77">
        <v>3.27</v>
      </c>
      <c r="K23" s="77">
        <v>84.7</v>
      </c>
      <c r="L23" s="77">
        <v>2.74</v>
      </c>
      <c r="M23" s="77">
        <v>9.32</v>
      </c>
      <c r="N23" s="77">
        <f>J23-O23</f>
        <v>3.11</v>
      </c>
      <c r="O23" s="86">
        <v>0.16</v>
      </c>
      <c r="P23" s="77">
        <v>4.1500000000000004</v>
      </c>
      <c r="Q23" s="77">
        <v>0.81</v>
      </c>
      <c r="R23" s="82">
        <v>96.5</v>
      </c>
    </row>
    <row r="24" spans="1:18" x14ac:dyDescent="0.3">
      <c r="A24" s="40" t="s">
        <v>157</v>
      </c>
      <c r="B24" s="79">
        <v>99.1</v>
      </c>
      <c r="C24" s="80">
        <f t="shared" si="3"/>
        <v>0.90000000000000568</v>
      </c>
      <c r="D24" s="80">
        <v>60.8</v>
      </c>
      <c r="E24" s="80">
        <v>25.3</v>
      </c>
      <c r="F24" s="80">
        <v>8.17</v>
      </c>
      <c r="G24" s="80">
        <v>5.72</v>
      </c>
      <c r="H24" s="80">
        <v>13.2</v>
      </c>
      <c r="I24" s="80">
        <v>6.49</v>
      </c>
      <c r="J24" s="80">
        <v>3.25</v>
      </c>
      <c r="K24" s="80">
        <v>83.6</v>
      </c>
      <c r="L24" s="80">
        <v>3.24</v>
      </c>
      <c r="M24" s="80">
        <v>9.91</v>
      </c>
      <c r="N24" s="80">
        <f>J24-O24</f>
        <v>3.05</v>
      </c>
      <c r="O24" s="83">
        <v>0.2</v>
      </c>
      <c r="P24" s="80">
        <v>4.6100000000000003</v>
      </c>
      <c r="Q24" s="80">
        <v>0.71</v>
      </c>
      <c r="R24" s="81">
        <v>90</v>
      </c>
    </row>
    <row r="25" spans="1:18" x14ac:dyDescent="0.3">
      <c r="A25" s="10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</row>
    <row r="26" spans="1:18" x14ac:dyDescent="0.3">
      <c r="A26" s="41" t="s">
        <v>7</v>
      </c>
      <c r="B26" s="73" t="s">
        <v>150</v>
      </c>
      <c r="C26" s="74" t="s">
        <v>23</v>
      </c>
      <c r="D26" s="74" t="s">
        <v>54</v>
      </c>
      <c r="E26" s="74" t="s">
        <v>109</v>
      </c>
      <c r="F26" s="74" t="s">
        <v>110</v>
      </c>
      <c r="G26" s="74" t="s">
        <v>48</v>
      </c>
      <c r="H26" s="74" t="s">
        <v>111</v>
      </c>
      <c r="I26" s="74" t="s">
        <v>112</v>
      </c>
      <c r="J26" s="74" t="s">
        <v>116</v>
      </c>
      <c r="K26" s="74" t="s">
        <v>33</v>
      </c>
      <c r="L26" s="74" t="s">
        <v>113</v>
      </c>
      <c r="M26" s="74" t="s">
        <v>151</v>
      </c>
      <c r="N26" s="74" t="s">
        <v>114</v>
      </c>
      <c r="O26" s="74" t="s">
        <v>152</v>
      </c>
      <c r="P26" s="74" t="s">
        <v>119</v>
      </c>
      <c r="Q26" s="74" t="s">
        <v>36</v>
      </c>
      <c r="R26" s="75" t="s">
        <v>153</v>
      </c>
    </row>
    <row r="27" spans="1:18" x14ac:dyDescent="0.3">
      <c r="A27" s="39" t="s">
        <v>154</v>
      </c>
      <c r="B27" s="76">
        <v>99.2</v>
      </c>
      <c r="C27" s="77">
        <f>100-B27</f>
        <v>0.79999999999999716</v>
      </c>
      <c r="D27" s="77">
        <v>28.4</v>
      </c>
      <c r="E27" s="77">
        <v>55.3</v>
      </c>
      <c r="F27" s="77">
        <v>15.7</v>
      </c>
      <c r="G27" s="77">
        <v>0.57999999999999996</v>
      </c>
      <c r="H27" s="77">
        <v>18.100000000000001</v>
      </c>
      <c r="I27" s="77">
        <v>7.31</v>
      </c>
      <c r="J27" s="77">
        <v>2.08</v>
      </c>
      <c r="K27" s="77">
        <v>76.599999999999994</v>
      </c>
      <c r="L27" s="77">
        <v>5.23</v>
      </c>
      <c r="M27" s="77">
        <v>16.100000000000001</v>
      </c>
      <c r="N27" s="77">
        <v>2.08</v>
      </c>
      <c r="O27" s="77">
        <v>0</v>
      </c>
      <c r="P27" s="77">
        <v>5.32</v>
      </c>
      <c r="Q27" s="77">
        <v>6.29</v>
      </c>
      <c r="R27" s="78">
        <v>93.2</v>
      </c>
    </row>
    <row r="28" spans="1:18" x14ac:dyDescent="0.3">
      <c r="A28" s="40" t="s">
        <v>155</v>
      </c>
      <c r="B28" s="79">
        <v>99.2</v>
      </c>
      <c r="C28" s="80">
        <f>100-B28</f>
        <v>0.79999999999999716</v>
      </c>
      <c r="D28" s="80">
        <v>34</v>
      </c>
      <c r="E28" s="80">
        <v>48.7</v>
      </c>
      <c r="F28" s="80">
        <v>15.7</v>
      </c>
      <c r="G28" s="80">
        <v>1.57</v>
      </c>
      <c r="H28" s="80">
        <v>16.399999999999999</v>
      </c>
      <c r="I28" s="80">
        <v>6.68</v>
      </c>
      <c r="J28" s="80">
        <v>1.83</v>
      </c>
      <c r="K28" s="80">
        <v>78.8</v>
      </c>
      <c r="L28" s="80">
        <v>4.8600000000000003</v>
      </c>
      <c r="M28" s="80">
        <v>14.6</v>
      </c>
      <c r="N28" s="80">
        <v>1.83</v>
      </c>
      <c r="O28" s="80">
        <v>0</v>
      </c>
      <c r="P28" s="80">
        <v>4.1100000000000003</v>
      </c>
      <c r="Q28" s="80">
        <v>1.57</v>
      </c>
      <c r="R28" s="81">
        <v>96.5</v>
      </c>
    </row>
    <row r="29" spans="1:18" x14ac:dyDescent="0.3">
      <c r="A29" s="39" t="s">
        <v>156</v>
      </c>
      <c r="B29" s="76">
        <v>95.5</v>
      </c>
      <c r="C29" s="77">
        <f>100-B29</f>
        <v>4.5</v>
      </c>
      <c r="D29" s="77">
        <v>32.6</v>
      </c>
      <c r="E29" s="77">
        <v>58.2</v>
      </c>
      <c r="F29" s="77">
        <v>8.59</v>
      </c>
      <c r="G29" s="77">
        <v>0.62</v>
      </c>
      <c r="H29" s="77">
        <v>42.6</v>
      </c>
      <c r="I29" s="77">
        <v>10.7</v>
      </c>
      <c r="J29" s="77">
        <v>8.01</v>
      </c>
      <c r="K29" s="77">
        <v>54.8</v>
      </c>
      <c r="L29" s="77">
        <v>2.65</v>
      </c>
      <c r="M29" s="77">
        <v>34.6</v>
      </c>
      <c r="N29" s="86">
        <f>J29-O29</f>
        <v>7.84</v>
      </c>
      <c r="O29" s="86">
        <v>0.17</v>
      </c>
      <c r="P29" s="77">
        <v>6.31</v>
      </c>
      <c r="Q29" s="77">
        <v>1.31</v>
      </c>
      <c r="R29" s="82">
        <v>91.8</v>
      </c>
    </row>
    <row r="30" spans="1:18" x14ac:dyDescent="0.3">
      <c r="A30" s="40" t="s">
        <v>157</v>
      </c>
      <c r="B30" s="79">
        <v>72</v>
      </c>
      <c r="C30" s="80">
        <f t="shared" ref="C30" si="4">100-B30</f>
        <v>28</v>
      </c>
      <c r="D30" s="80">
        <v>36.700000000000003</v>
      </c>
      <c r="E30" s="80">
        <v>47.3</v>
      </c>
      <c r="F30" s="80">
        <v>14.1</v>
      </c>
      <c r="G30" s="80">
        <v>1.95</v>
      </c>
      <c r="H30" s="80">
        <v>37.700000000000003</v>
      </c>
      <c r="I30" s="80">
        <v>9.99</v>
      </c>
      <c r="J30" s="80">
        <v>7.23</v>
      </c>
      <c r="K30" s="80">
        <v>59.5</v>
      </c>
      <c r="L30" s="80">
        <v>2.82</v>
      </c>
      <c r="M30" s="80">
        <v>30.5</v>
      </c>
      <c r="N30" s="83">
        <f>J30-O30</f>
        <v>7.1710000000000003</v>
      </c>
      <c r="O30" s="83">
        <v>5.8999999999999997E-2</v>
      </c>
      <c r="P30" s="80">
        <v>6.59</v>
      </c>
      <c r="Q30" s="80">
        <v>0.81</v>
      </c>
      <c r="R30" s="81">
        <v>91.4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608F-0291-41A0-B4C2-A46B113F6F31}">
  <dimension ref="A1:Q25"/>
  <sheetViews>
    <sheetView workbookViewId="0"/>
  </sheetViews>
  <sheetFormatPr defaultRowHeight="14.4" x14ac:dyDescent="0.3"/>
  <cols>
    <col min="1" max="1" width="10.6640625" bestFit="1" customWidth="1"/>
    <col min="2" max="2" width="10.44140625" bestFit="1" customWidth="1"/>
    <col min="11" max="11" width="12.88671875" bestFit="1" customWidth="1"/>
    <col min="12" max="12" width="11.5546875" bestFit="1" customWidth="1"/>
    <col min="13" max="13" width="11.88671875" bestFit="1" customWidth="1"/>
    <col min="14" max="14" width="11.5546875" bestFit="1" customWidth="1"/>
  </cols>
  <sheetData>
    <row r="1" spans="1:17" x14ac:dyDescent="0.3">
      <c r="A1" s="19" t="s">
        <v>158</v>
      </c>
      <c r="B1" s="10"/>
      <c r="C1" s="10"/>
      <c r="D1" s="10"/>
    </row>
    <row r="2" spans="1:17" x14ac:dyDescent="0.3">
      <c r="A2" s="43"/>
      <c r="B2" s="11"/>
      <c r="C2" s="91" t="s">
        <v>159</v>
      </c>
      <c r="D2" s="92"/>
      <c r="E2" s="90" t="s">
        <v>160</v>
      </c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x14ac:dyDescent="0.3">
      <c r="A3" s="43"/>
      <c r="B3" s="11"/>
      <c r="C3" s="11" t="s">
        <v>150</v>
      </c>
      <c r="D3" s="11" t="s">
        <v>23</v>
      </c>
      <c r="E3" s="11" t="s">
        <v>54</v>
      </c>
      <c r="F3" s="11" t="s">
        <v>109</v>
      </c>
      <c r="G3" s="11" t="s">
        <v>110</v>
      </c>
      <c r="H3" s="11" t="s">
        <v>48</v>
      </c>
      <c r="I3" s="11" t="s">
        <v>111</v>
      </c>
      <c r="J3" s="11" t="s">
        <v>112</v>
      </c>
      <c r="K3" s="11" t="s">
        <v>116</v>
      </c>
      <c r="L3" s="11" t="s">
        <v>33</v>
      </c>
      <c r="M3" s="11" t="s">
        <v>113</v>
      </c>
      <c r="N3" s="11" t="s">
        <v>151</v>
      </c>
      <c r="O3" s="11" t="s">
        <v>119</v>
      </c>
      <c r="P3" s="11" t="s">
        <v>36</v>
      </c>
      <c r="Q3" s="11" t="s">
        <v>153</v>
      </c>
    </row>
    <row r="4" spans="1:17" x14ac:dyDescent="0.3">
      <c r="A4" s="4" t="s">
        <v>3</v>
      </c>
      <c r="B4" s="12"/>
      <c r="C4" s="17">
        <v>95.1</v>
      </c>
      <c r="D4" s="17">
        <f t="shared" ref="D4:D7" si="0">100-C4</f>
        <v>4.9000000000000057</v>
      </c>
      <c r="E4" s="17">
        <v>19.7</v>
      </c>
      <c r="F4" s="17">
        <v>52.4</v>
      </c>
      <c r="G4" s="17">
        <v>27</v>
      </c>
      <c r="H4" s="17">
        <v>0.87</v>
      </c>
      <c r="I4" s="17">
        <v>17.2</v>
      </c>
      <c r="J4" s="17">
        <v>30.5</v>
      </c>
      <c r="K4" s="17">
        <v>3.6</v>
      </c>
      <c r="L4" s="17">
        <v>55.9</v>
      </c>
      <c r="M4" s="17">
        <v>26.9</v>
      </c>
      <c r="N4" s="17">
        <v>13.6</v>
      </c>
      <c r="O4" s="17">
        <v>6.76</v>
      </c>
      <c r="P4" s="17">
        <v>13.2</v>
      </c>
      <c r="Q4" s="17">
        <v>95.5</v>
      </c>
    </row>
    <row r="5" spans="1:17" x14ac:dyDescent="0.3">
      <c r="A5" s="4" t="s">
        <v>4</v>
      </c>
      <c r="B5" s="12"/>
      <c r="C5" s="17">
        <v>92.4</v>
      </c>
      <c r="D5" s="17">
        <f t="shared" si="0"/>
        <v>7.5999999999999943</v>
      </c>
      <c r="E5" s="17">
        <v>23.9</v>
      </c>
      <c r="F5" s="17">
        <v>29</v>
      </c>
      <c r="G5" s="17">
        <v>35.700000000000003</v>
      </c>
      <c r="H5" s="17">
        <v>11.4</v>
      </c>
      <c r="I5" s="17">
        <v>9.34</v>
      </c>
      <c r="J5" s="17">
        <v>23.4</v>
      </c>
      <c r="K5" s="17">
        <v>3.14</v>
      </c>
      <c r="L5" s="17">
        <v>70.3</v>
      </c>
      <c r="M5" s="17">
        <v>20.3</v>
      </c>
      <c r="N5" s="17">
        <v>6.21</v>
      </c>
      <c r="O5" s="17">
        <v>5.04</v>
      </c>
      <c r="P5" s="17">
        <v>20.6</v>
      </c>
      <c r="Q5" s="17">
        <v>98.1</v>
      </c>
    </row>
    <row r="6" spans="1:17" x14ac:dyDescent="0.3">
      <c r="A6" s="4" t="s">
        <v>5</v>
      </c>
      <c r="B6" s="12"/>
      <c r="C6" s="17">
        <v>99.2</v>
      </c>
      <c r="D6" s="17">
        <f t="shared" si="0"/>
        <v>0.79999999999999716</v>
      </c>
      <c r="E6" s="17">
        <v>54.4</v>
      </c>
      <c r="F6" s="17">
        <v>34.200000000000003</v>
      </c>
      <c r="G6" s="17">
        <v>8.2899999999999991</v>
      </c>
      <c r="H6" s="17">
        <v>3.05</v>
      </c>
      <c r="I6" s="17">
        <v>13</v>
      </c>
      <c r="J6" s="17">
        <v>10.7</v>
      </c>
      <c r="K6" s="17">
        <v>2.35</v>
      </c>
      <c r="L6" s="17">
        <v>78.7</v>
      </c>
      <c r="M6" s="17">
        <v>8.3000000000000007</v>
      </c>
      <c r="N6" s="17">
        <v>10.6</v>
      </c>
      <c r="O6" s="17">
        <v>5.69</v>
      </c>
      <c r="P6" s="17">
        <v>1.01</v>
      </c>
      <c r="Q6" s="17">
        <v>96.5</v>
      </c>
    </row>
    <row r="7" spans="1:17" x14ac:dyDescent="0.3">
      <c r="A7" s="4" t="s">
        <v>6</v>
      </c>
      <c r="B7" s="12"/>
      <c r="C7" s="17">
        <v>99.7</v>
      </c>
      <c r="D7" s="17">
        <f t="shared" si="0"/>
        <v>0.29999999999999716</v>
      </c>
      <c r="E7" s="17">
        <v>68.599999999999994</v>
      </c>
      <c r="F7" s="17">
        <v>27.9</v>
      </c>
      <c r="G7" s="17">
        <v>2.73</v>
      </c>
      <c r="H7" s="17">
        <v>0.79</v>
      </c>
      <c r="I7" s="17">
        <v>7.01</v>
      </c>
      <c r="J7" s="17">
        <v>7.79</v>
      </c>
      <c r="K7" s="17">
        <v>1.29</v>
      </c>
      <c r="L7" s="17">
        <v>86.5</v>
      </c>
      <c r="M7" s="17">
        <v>6.5</v>
      </c>
      <c r="N7" s="17">
        <v>5.72</v>
      </c>
      <c r="O7" s="17">
        <v>4.67</v>
      </c>
      <c r="P7" s="17">
        <v>0.81</v>
      </c>
      <c r="Q7" s="17">
        <v>98.6</v>
      </c>
    </row>
    <row r="8" spans="1:17" x14ac:dyDescent="0.3">
      <c r="A8" s="4" t="s">
        <v>7</v>
      </c>
      <c r="B8" s="12"/>
      <c r="C8" s="17">
        <v>99.2</v>
      </c>
      <c r="D8" s="17">
        <f>100-C8</f>
        <v>0.79999999999999716</v>
      </c>
      <c r="E8" s="17">
        <v>34</v>
      </c>
      <c r="F8" s="17">
        <v>48.7</v>
      </c>
      <c r="G8" s="17">
        <v>15.7</v>
      </c>
      <c r="H8" s="17">
        <v>1.57</v>
      </c>
      <c r="I8" s="17">
        <v>16.399999999999999</v>
      </c>
      <c r="J8" s="17">
        <v>6.68</v>
      </c>
      <c r="K8" s="17">
        <v>1.83</v>
      </c>
      <c r="L8" s="17">
        <v>78.8</v>
      </c>
      <c r="M8" s="17">
        <v>4.8600000000000003</v>
      </c>
      <c r="N8" s="17">
        <v>14.6</v>
      </c>
      <c r="O8" s="17">
        <v>4.1100000000000003</v>
      </c>
      <c r="P8" s="17">
        <v>1.57</v>
      </c>
      <c r="Q8" s="17">
        <v>96.5</v>
      </c>
    </row>
    <row r="9" spans="1:17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x14ac:dyDescent="0.3">
      <c r="A10" s="11"/>
      <c r="B10" s="11"/>
      <c r="C10" s="90" t="s">
        <v>161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11"/>
      <c r="Q10" s="11"/>
    </row>
    <row r="11" spans="1:17" x14ac:dyDescent="0.3">
      <c r="A11" s="11"/>
      <c r="B11" s="11" t="s">
        <v>21</v>
      </c>
      <c r="C11" s="11" t="s">
        <v>22</v>
      </c>
      <c r="D11" s="11" t="s">
        <v>162</v>
      </c>
      <c r="E11" s="11" t="s">
        <v>24</v>
      </c>
      <c r="F11" s="11" t="s">
        <v>109</v>
      </c>
      <c r="G11" s="11" t="s">
        <v>110</v>
      </c>
      <c r="H11" s="11" t="s">
        <v>48</v>
      </c>
      <c r="I11" s="11" t="s">
        <v>28</v>
      </c>
      <c r="J11" s="11" t="s">
        <v>29</v>
      </c>
      <c r="K11" s="11" t="s">
        <v>116</v>
      </c>
      <c r="L11" s="11" t="s">
        <v>163</v>
      </c>
      <c r="M11" s="11" t="s">
        <v>31</v>
      </c>
      <c r="N11" s="11" t="s">
        <v>113</v>
      </c>
      <c r="O11" s="11" t="s">
        <v>35</v>
      </c>
      <c r="P11" s="11" t="s">
        <v>120</v>
      </c>
      <c r="Q11" s="11" t="s">
        <v>37</v>
      </c>
    </row>
    <row r="12" spans="1:17" x14ac:dyDescent="0.3">
      <c r="A12" s="4" t="s">
        <v>3</v>
      </c>
      <c r="B12" s="16">
        <v>20</v>
      </c>
      <c r="C12" s="17">
        <v>5</v>
      </c>
      <c r="D12" s="17">
        <v>90</v>
      </c>
      <c r="E12" s="17">
        <v>0</v>
      </c>
      <c r="F12" s="17">
        <v>40</v>
      </c>
      <c r="G12" s="17">
        <v>60</v>
      </c>
      <c r="H12" s="17">
        <v>0</v>
      </c>
      <c r="I12" s="17">
        <v>10</v>
      </c>
      <c r="J12" s="17">
        <v>45</v>
      </c>
      <c r="K12" s="17">
        <v>0</v>
      </c>
      <c r="L12" s="17">
        <v>45</v>
      </c>
      <c r="M12" s="17">
        <v>10</v>
      </c>
      <c r="N12" s="17">
        <v>45</v>
      </c>
      <c r="O12" s="17">
        <v>0</v>
      </c>
      <c r="P12" s="17">
        <v>35</v>
      </c>
      <c r="Q12" s="17">
        <v>100</v>
      </c>
    </row>
    <row r="13" spans="1:17" x14ac:dyDescent="0.3">
      <c r="A13" s="4" t="s">
        <v>4</v>
      </c>
      <c r="B13" s="16">
        <v>22</v>
      </c>
      <c r="C13" s="17">
        <v>0</v>
      </c>
      <c r="D13" s="17">
        <v>100</v>
      </c>
      <c r="E13" s="17">
        <v>0</v>
      </c>
      <c r="F13" s="17">
        <v>13.6</v>
      </c>
      <c r="G13" s="17">
        <v>86.4</v>
      </c>
      <c r="H13" s="17">
        <v>0</v>
      </c>
      <c r="I13" s="17">
        <v>4.55</v>
      </c>
      <c r="J13" s="17">
        <v>18.2</v>
      </c>
      <c r="K13" s="17">
        <v>0</v>
      </c>
      <c r="L13" s="17">
        <v>77.3</v>
      </c>
      <c r="M13" s="17">
        <v>4.55</v>
      </c>
      <c r="N13" s="17">
        <v>18.2</v>
      </c>
      <c r="O13" s="17">
        <v>0</v>
      </c>
      <c r="P13" s="17">
        <v>50</v>
      </c>
      <c r="Q13" s="17">
        <v>95.5</v>
      </c>
    </row>
    <row r="14" spans="1:17" x14ac:dyDescent="0.3">
      <c r="A14" s="4" t="s">
        <v>5</v>
      </c>
      <c r="B14" s="16">
        <v>19</v>
      </c>
      <c r="C14" s="17">
        <v>10.5</v>
      </c>
      <c r="D14" s="17">
        <v>89.5</v>
      </c>
      <c r="E14" s="17">
        <v>0</v>
      </c>
      <c r="F14" s="17">
        <v>68.400000000000006</v>
      </c>
      <c r="G14" s="17">
        <v>31.6</v>
      </c>
      <c r="H14" s="17">
        <v>0</v>
      </c>
      <c r="I14" s="17">
        <v>10.5</v>
      </c>
      <c r="J14" s="17">
        <v>68.400000000000006</v>
      </c>
      <c r="K14" s="17">
        <v>0</v>
      </c>
      <c r="L14" s="17">
        <v>21.1</v>
      </c>
      <c r="M14" s="17">
        <v>10.5</v>
      </c>
      <c r="N14" s="17">
        <v>68.400000000000006</v>
      </c>
      <c r="O14" s="17">
        <v>0</v>
      </c>
      <c r="P14" s="17">
        <v>5.26</v>
      </c>
      <c r="Q14" s="17">
        <v>100</v>
      </c>
    </row>
    <row r="15" spans="1:17" x14ac:dyDescent="0.3">
      <c r="A15" s="4" t="s">
        <v>6</v>
      </c>
      <c r="B15" s="16">
        <v>26</v>
      </c>
      <c r="C15" s="17">
        <v>53.8</v>
      </c>
      <c r="D15" s="17">
        <v>46.2</v>
      </c>
      <c r="E15" s="17">
        <v>0</v>
      </c>
      <c r="F15" s="17">
        <v>61.5</v>
      </c>
      <c r="G15" s="17">
        <v>38.5</v>
      </c>
      <c r="H15" s="17">
        <v>0</v>
      </c>
      <c r="I15" s="17">
        <v>0</v>
      </c>
      <c r="J15" s="17">
        <v>34.6</v>
      </c>
      <c r="K15" s="17">
        <v>0</v>
      </c>
      <c r="L15" s="17">
        <v>65.400000000000006</v>
      </c>
      <c r="M15" s="17">
        <v>0</v>
      </c>
      <c r="N15" s="17">
        <v>34.6</v>
      </c>
      <c r="O15" s="17">
        <v>0</v>
      </c>
      <c r="P15" s="17">
        <v>3.85</v>
      </c>
      <c r="Q15" s="17">
        <v>100</v>
      </c>
    </row>
    <row r="16" spans="1:17" x14ac:dyDescent="0.3">
      <c r="A16" s="4" t="s">
        <v>7</v>
      </c>
      <c r="B16" s="16">
        <v>41</v>
      </c>
      <c r="C16" s="17">
        <v>17.100000000000001</v>
      </c>
      <c r="D16" s="17">
        <v>80.5</v>
      </c>
      <c r="E16" s="17">
        <v>14.6</v>
      </c>
      <c r="F16" s="17">
        <v>70.7</v>
      </c>
      <c r="G16" s="17">
        <v>14.6</v>
      </c>
      <c r="H16" s="17">
        <v>0</v>
      </c>
      <c r="I16" s="17">
        <v>22</v>
      </c>
      <c r="J16" s="17">
        <v>14.6</v>
      </c>
      <c r="K16" s="17">
        <v>0</v>
      </c>
      <c r="L16" s="17">
        <v>14.6</v>
      </c>
      <c r="M16" s="17">
        <v>22</v>
      </c>
      <c r="N16" s="17">
        <v>63.4</v>
      </c>
      <c r="O16" s="17">
        <v>4.88</v>
      </c>
      <c r="P16" s="17">
        <v>4.88</v>
      </c>
      <c r="Q16" s="17">
        <v>97.6</v>
      </c>
    </row>
    <row r="18" spans="1:3" x14ac:dyDescent="0.3">
      <c r="A18" s="44" t="s">
        <v>164</v>
      </c>
    </row>
    <row r="19" spans="1:3" x14ac:dyDescent="0.3">
      <c r="A19" s="66"/>
      <c r="B19" s="89" t="s">
        <v>165</v>
      </c>
      <c r="C19" s="89"/>
    </row>
    <row r="20" spans="1:3" x14ac:dyDescent="0.3">
      <c r="A20" s="45"/>
      <c r="B20" s="66" t="s">
        <v>166</v>
      </c>
      <c r="C20" s="66" t="s">
        <v>167</v>
      </c>
    </row>
    <row r="21" spans="1:3" x14ac:dyDescent="0.3">
      <c r="A21" s="67" t="s">
        <v>3</v>
      </c>
      <c r="B21" s="67">
        <v>5512</v>
      </c>
      <c r="C21" s="67">
        <v>5749</v>
      </c>
    </row>
    <row r="22" spans="1:3" x14ac:dyDescent="0.3">
      <c r="A22" s="67" t="s">
        <v>4</v>
      </c>
      <c r="B22" s="67">
        <v>4437</v>
      </c>
      <c r="C22" s="67">
        <v>2727</v>
      </c>
    </row>
    <row r="23" spans="1:3" x14ac:dyDescent="0.3">
      <c r="A23" s="67" t="s">
        <v>5</v>
      </c>
      <c r="B23" s="67">
        <v>3733</v>
      </c>
      <c r="C23" s="67">
        <v>3558</v>
      </c>
    </row>
    <row r="24" spans="1:3" x14ac:dyDescent="0.3">
      <c r="A24" s="67" t="s">
        <v>6</v>
      </c>
      <c r="B24" s="67">
        <v>5108</v>
      </c>
      <c r="C24" s="67">
        <v>4916</v>
      </c>
    </row>
    <row r="25" spans="1:3" x14ac:dyDescent="0.3">
      <c r="A25" s="67" t="s">
        <v>7</v>
      </c>
      <c r="B25" s="67">
        <v>4133</v>
      </c>
      <c r="C25" s="67">
        <v>4049</v>
      </c>
    </row>
  </sheetData>
  <mergeCells count="4">
    <mergeCell ref="C10:O10"/>
    <mergeCell ref="E2:Q2"/>
    <mergeCell ref="C2:D2"/>
    <mergeCell ref="B19:C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8578-44B1-4349-B878-885CFD24E118}">
  <dimension ref="A1:E125"/>
  <sheetViews>
    <sheetView topLeftCell="A118" workbookViewId="0">
      <selection activeCell="G5" sqref="G5"/>
    </sheetView>
  </sheetViews>
  <sheetFormatPr defaultRowHeight="14.4" x14ac:dyDescent="0.3"/>
  <cols>
    <col min="2" max="3" width="16.33203125" bestFit="1" customWidth="1"/>
    <col min="4" max="4" width="14.109375" bestFit="1" customWidth="1"/>
    <col min="5" max="5" width="11.6640625" bestFit="1" customWidth="1"/>
  </cols>
  <sheetData>
    <row r="1" spans="1:5" x14ac:dyDescent="0.3">
      <c r="A1" s="19" t="s">
        <v>168</v>
      </c>
      <c r="B1" s="10"/>
      <c r="C1" s="10"/>
      <c r="D1" s="10"/>
      <c r="E1" s="10"/>
    </row>
    <row r="2" spans="1:5" x14ac:dyDescent="0.3">
      <c r="A2" s="43" t="s">
        <v>79</v>
      </c>
      <c r="B2" s="43" t="s">
        <v>64</v>
      </c>
      <c r="C2" s="43" t="s">
        <v>63</v>
      </c>
      <c r="D2" s="43" t="s">
        <v>169</v>
      </c>
      <c r="E2" s="43" t="s">
        <v>66</v>
      </c>
    </row>
    <row r="3" spans="1:5" x14ac:dyDescent="0.3">
      <c r="A3" s="12" t="s">
        <v>3</v>
      </c>
      <c r="B3" s="12" t="s">
        <v>170</v>
      </c>
      <c r="C3" s="12" t="s">
        <v>77</v>
      </c>
      <c r="D3" s="12">
        <v>1</v>
      </c>
      <c r="E3" s="12">
        <v>1</v>
      </c>
    </row>
    <row r="4" spans="1:5" x14ac:dyDescent="0.3">
      <c r="A4" s="12" t="s">
        <v>3</v>
      </c>
      <c r="B4" s="12" t="s">
        <v>72</v>
      </c>
      <c r="C4" s="12" t="s">
        <v>77</v>
      </c>
      <c r="D4" s="12">
        <v>1</v>
      </c>
      <c r="E4" s="12">
        <v>1</v>
      </c>
    </row>
    <row r="5" spans="1:5" x14ac:dyDescent="0.3">
      <c r="A5" s="12" t="s">
        <v>3</v>
      </c>
      <c r="B5" s="12" t="s">
        <v>95</v>
      </c>
      <c r="C5" s="12" t="s">
        <v>77</v>
      </c>
      <c r="D5" s="12">
        <v>10</v>
      </c>
      <c r="E5" s="12">
        <v>13</v>
      </c>
    </row>
    <row r="6" spans="1:5" x14ac:dyDescent="0.3">
      <c r="A6" s="12" t="s">
        <v>3</v>
      </c>
      <c r="B6" s="12" t="s">
        <v>69</v>
      </c>
      <c r="C6" s="12" t="s">
        <v>76</v>
      </c>
      <c r="D6" s="12">
        <v>2</v>
      </c>
      <c r="E6" s="12">
        <v>5</v>
      </c>
    </row>
    <row r="7" spans="1:5" x14ac:dyDescent="0.3">
      <c r="A7" s="12" t="s">
        <v>3</v>
      </c>
      <c r="B7" s="12" t="s">
        <v>170</v>
      </c>
      <c r="C7" s="12" t="s">
        <v>76</v>
      </c>
      <c r="D7" s="12">
        <v>11</v>
      </c>
      <c r="E7" s="12">
        <v>12</v>
      </c>
    </row>
    <row r="8" spans="1:5" x14ac:dyDescent="0.3">
      <c r="A8" s="12" t="s">
        <v>3</v>
      </c>
      <c r="B8" s="12" t="s">
        <v>71</v>
      </c>
      <c r="C8" s="12" t="s">
        <v>76</v>
      </c>
      <c r="D8" s="12">
        <v>3</v>
      </c>
      <c r="E8" s="12">
        <v>3</v>
      </c>
    </row>
    <row r="9" spans="1:5" x14ac:dyDescent="0.3">
      <c r="A9" s="12" t="s">
        <v>3</v>
      </c>
      <c r="B9" s="12" t="s">
        <v>72</v>
      </c>
      <c r="C9" s="12" t="s">
        <v>76</v>
      </c>
      <c r="D9" s="12">
        <v>2</v>
      </c>
      <c r="E9" s="12">
        <v>2</v>
      </c>
    </row>
    <row r="10" spans="1:5" x14ac:dyDescent="0.3">
      <c r="A10" s="12" t="s">
        <v>3</v>
      </c>
      <c r="B10" s="12" t="s">
        <v>95</v>
      </c>
      <c r="C10" s="12" t="s">
        <v>76</v>
      </c>
      <c r="D10" s="12">
        <v>95</v>
      </c>
      <c r="E10" s="12">
        <v>121</v>
      </c>
    </row>
    <row r="11" spans="1:5" x14ac:dyDescent="0.3">
      <c r="A11" s="12" t="s">
        <v>3</v>
      </c>
      <c r="B11" s="12" t="s">
        <v>74</v>
      </c>
      <c r="C11" s="12" t="s">
        <v>76</v>
      </c>
      <c r="D11" s="12">
        <v>3</v>
      </c>
      <c r="E11" s="12">
        <v>5</v>
      </c>
    </row>
    <row r="12" spans="1:5" x14ac:dyDescent="0.3">
      <c r="A12" s="12" t="s">
        <v>3</v>
      </c>
      <c r="B12" s="12" t="s">
        <v>69</v>
      </c>
      <c r="C12" s="12" t="s">
        <v>68</v>
      </c>
      <c r="D12" s="12">
        <v>1</v>
      </c>
      <c r="E12" s="12">
        <v>6</v>
      </c>
    </row>
    <row r="13" spans="1:5" x14ac:dyDescent="0.3">
      <c r="A13" s="12" t="s">
        <v>3</v>
      </c>
      <c r="B13" s="12" t="s">
        <v>170</v>
      </c>
      <c r="C13" s="12" t="s">
        <v>68</v>
      </c>
      <c r="D13" s="12">
        <v>4</v>
      </c>
      <c r="E13" s="12">
        <v>4</v>
      </c>
    </row>
    <row r="14" spans="1:5" x14ac:dyDescent="0.3">
      <c r="A14" s="12" t="s">
        <v>3</v>
      </c>
      <c r="B14" s="12" t="s">
        <v>71</v>
      </c>
      <c r="C14" s="12" t="s">
        <v>68</v>
      </c>
      <c r="D14" s="12">
        <v>5</v>
      </c>
      <c r="E14" s="12">
        <v>10</v>
      </c>
    </row>
    <row r="15" spans="1:5" x14ac:dyDescent="0.3">
      <c r="A15" s="12" t="s">
        <v>3</v>
      </c>
      <c r="B15" s="12" t="s">
        <v>72</v>
      </c>
      <c r="C15" s="12" t="s">
        <v>68</v>
      </c>
      <c r="D15" s="12">
        <v>3</v>
      </c>
      <c r="E15" s="12">
        <v>5</v>
      </c>
    </row>
    <row r="16" spans="1:5" x14ac:dyDescent="0.3">
      <c r="A16" s="12" t="s">
        <v>3</v>
      </c>
      <c r="B16" s="12" t="s">
        <v>95</v>
      </c>
      <c r="C16" s="12" t="s">
        <v>68</v>
      </c>
      <c r="D16" s="12">
        <v>39</v>
      </c>
      <c r="E16" s="12">
        <v>73</v>
      </c>
    </row>
    <row r="17" spans="1:5" x14ac:dyDescent="0.3">
      <c r="A17" s="12" t="s">
        <v>3</v>
      </c>
      <c r="B17" s="12" t="s">
        <v>74</v>
      </c>
      <c r="C17" s="12" t="s">
        <v>68</v>
      </c>
      <c r="D17" s="12">
        <v>5</v>
      </c>
      <c r="E17" s="12">
        <v>11</v>
      </c>
    </row>
    <row r="18" spans="1:5" x14ac:dyDescent="0.3">
      <c r="A18" s="12" t="s">
        <v>3</v>
      </c>
      <c r="B18" s="12" t="s">
        <v>69</v>
      </c>
      <c r="C18" s="12" t="s">
        <v>75</v>
      </c>
      <c r="D18" s="12">
        <v>1</v>
      </c>
      <c r="E18" s="12">
        <v>6</v>
      </c>
    </row>
    <row r="19" spans="1:5" x14ac:dyDescent="0.3">
      <c r="A19" s="12" t="s">
        <v>3</v>
      </c>
      <c r="B19" s="12" t="s">
        <v>71</v>
      </c>
      <c r="C19" s="12" t="s">
        <v>75</v>
      </c>
      <c r="D19" s="12">
        <v>1</v>
      </c>
      <c r="E19" s="12">
        <v>1</v>
      </c>
    </row>
    <row r="20" spans="1:5" x14ac:dyDescent="0.3">
      <c r="A20" s="12" t="s">
        <v>3</v>
      </c>
      <c r="B20" s="12" t="s">
        <v>72</v>
      </c>
      <c r="C20" s="12" t="s">
        <v>75</v>
      </c>
      <c r="D20" s="12">
        <v>2</v>
      </c>
      <c r="E20" s="12">
        <v>4</v>
      </c>
    </row>
    <row r="21" spans="1:5" x14ac:dyDescent="0.3">
      <c r="A21" s="12" t="s">
        <v>3</v>
      </c>
      <c r="B21" s="12" t="s">
        <v>95</v>
      </c>
      <c r="C21" s="12" t="s">
        <v>75</v>
      </c>
      <c r="D21" s="12">
        <v>83</v>
      </c>
      <c r="E21" s="12">
        <v>155</v>
      </c>
    </row>
    <row r="22" spans="1:5" x14ac:dyDescent="0.3">
      <c r="A22" s="12" t="s">
        <v>3</v>
      </c>
      <c r="B22" s="12" t="s">
        <v>74</v>
      </c>
      <c r="C22" s="12" t="s">
        <v>75</v>
      </c>
      <c r="D22" s="12">
        <v>3</v>
      </c>
      <c r="E22" s="12">
        <v>7</v>
      </c>
    </row>
    <row r="23" spans="1:5" x14ac:dyDescent="0.3">
      <c r="A23" s="12" t="s">
        <v>81</v>
      </c>
      <c r="B23" s="12" t="s">
        <v>95</v>
      </c>
      <c r="C23" s="12" t="s">
        <v>77</v>
      </c>
      <c r="D23" s="12">
        <v>15</v>
      </c>
      <c r="E23" s="12">
        <v>16</v>
      </c>
    </row>
    <row r="24" spans="1:5" x14ac:dyDescent="0.3">
      <c r="A24" s="12" t="s">
        <v>81</v>
      </c>
      <c r="B24" s="12" t="s">
        <v>69</v>
      </c>
      <c r="C24" s="12" t="s">
        <v>68</v>
      </c>
      <c r="D24" s="12">
        <v>4</v>
      </c>
      <c r="E24" s="12">
        <v>4</v>
      </c>
    </row>
    <row r="25" spans="1:5" x14ac:dyDescent="0.3">
      <c r="A25" s="12" t="s">
        <v>81</v>
      </c>
      <c r="B25" s="12" t="s">
        <v>170</v>
      </c>
      <c r="C25" s="12" t="s">
        <v>68</v>
      </c>
      <c r="D25" s="12">
        <v>32</v>
      </c>
      <c r="E25" s="12">
        <v>47</v>
      </c>
    </row>
    <row r="26" spans="1:5" x14ac:dyDescent="0.3">
      <c r="A26" s="12" t="s">
        <v>81</v>
      </c>
      <c r="B26" s="12" t="s">
        <v>71</v>
      </c>
      <c r="C26" s="12" t="s">
        <v>68</v>
      </c>
      <c r="D26" s="12">
        <v>9</v>
      </c>
      <c r="E26" s="12">
        <v>19</v>
      </c>
    </row>
    <row r="27" spans="1:5" x14ac:dyDescent="0.3">
      <c r="A27" s="12" t="s">
        <v>81</v>
      </c>
      <c r="B27" s="12" t="s">
        <v>72</v>
      </c>
      <c r="C27" s="12" t="s">
        <v>68</v>
      </c>
      <c r="D27" s="12">
        <v>12</v>
      </c>
      <c r="E27" s="12">
        <v>15</v>
      </c>
    </row>
    <row r="28" spans="1:5" x14ac:dyDescent="0.3">
      <c r="A28" s="12" t="s">
        <v>81</v>
      </c>
      <c r="B28" s="12" t="s">
        <v>95</v>
      </c>
      <c r="C28" s="12" t="s">
        <v>68</v>
      </c>
      <c r="D28" s="12">
        <v>229</v>
      </c>
      <c r="E28" s="12">
        <v>269</v>
      </c>
    </row>
    <row r="29" spans="1:5" x14ac:dyDescent="0.3">
      <c r="A29" s="12" t="s">
        <v>81</v>
      </c>
      <c r="B29" s="12" t="s">
        <v>74</v>
      </c>
      <c r="C29" s="12" t="s">
        <v>68</v>
      </c>
      <c r="D29" s="12">
        <v>24</v>
      </c>
      <c r="E29" s="12">
        <v>37</v>
      </c>
    </row>
    <row r="30" spans="1:5" x14ac:dyDescent="0.3">
      <c r="A30" s="12" t="s">
        <v>81</v>
      </c>
      <c r="B30" s="12" t="s">
        <v>170</v>
      </c>
      <c r="C30" s="12" t="s">
        <v>75</v>
      </c>
      <c r="D30" s="12">
        <v>2</v>
      </c>
      <c r="E30" s="12">
        <v>3</v>
      </c>
    </row>
    <row r="31" spans="1:5" x14ac:dyDescent="0.3">
      <c r="A31" s="12" t="s">
        <v>81</v>
      </c>
      <c r="B31" s="12" t="s">
        <v>71</v>
      </c>
      <c r="C31" s="12" t="s">
        <v>75</v>
      </c>
      <c r="D31" s="12">
        <v>6</v>
      </c>
      <c r="E31" s="12">
        <v>6</v>
      </c>
    </row>
    <row r="32" spans="1:5" x14ac:dyDescent="0.3">
      <c r="A32" s="12" t="s">
        <v>81</v>
      </c>
      <c r="B32" s="12" t="s">
        <v>95</v>
      </c>
      <c r="C32" s="12" t="s">
        <v>75</v>
      </c>
      <c r="D32" s="12">
        <v>30</v>
      </c>
      <c r="E32" s="12">
        <v>30</v>
      </c>
    </row>
    <row r="33" spans="1:5" x14ac:dyDescent="0.3">
      <c r="A33" s="12" t="s">
        <v>81</v>
      </c>
      <c r="B33" s="12" t="s">
        <v>74</v>
      </c>
      <c r="C33" s="12" t="s">
        <v>75</v>
      </c>
      <c r="D33" s="12">
        <v>1</v>
      </c>
      <c r="E33" s="12">
        <v>1</v>
      </c>
    </row>
    <row r="34" spans="1:5" x14ac:dyDescent="0.3">
      <c r="A34" s="12" t="s">
        <v>4</v>
      </c>
      <c r="B34" s="12" t="s">
        <v>71</v>
      </c>
      <c r="C34" s="12" t="s">
        <v>77</v>
      </c>
      <c r="D34" s="12">
        <v>1</v>
      </c>
      <c r="E34" s="12">
        <v>1</v>
      </c>
    </row>
    <row r="35" spans="1:5" x14ac:dyDescent="0.3">
      <c r="A35" s="12" t="s">
        <v>4</v>
      </c>
      <c r="B35" s="12" t="s">
        <v>72</v>
      </c>
      <c r="C35" s="12" t="s">
        <v>77</v>
      </c>
      <c r="D35" s="12">
        <v>1</v>
      </c>
      <c r="E35" s="12">
        <v>1</v>
      </c>
    </row>
    <row r="36" spans="1:5" x14ac:dyDescent="0.3">
      <c r="A36" s="12" t="s">
        <v>4</v>
      </c>
      <c r="B36" s="12" t="s">
        <v>95</v>
      </c>
      <c r="C36" s="12" t="s">
        <v>77</v>
      </c>
      <c r="D36" s="12">
        <v>51</v>
      </c>
      <c r="E36" s="12">
        <v>59</v>
      </c>
    </row>
    <row r="37" spans="1:5" x14ac:dyDescent="0.3">
      <c r="A37" s="12" t="s">
        <v>4</v>
      </c>
      <c r="B37" s="12" t="s">
        <v>170</v>
      </c>
      <c r="C37" s="12" t="s">
        <v>76</v>
      </c>
      <c r="D37" s="12">
        <v>2</v>
      </c>
      <c r="E37" s="12">
        <v>2</v>
      </c>
    </row>
    <row r="38" spans="1:5" x14ac:dyDescent="0.3">
      <c r="A38" s="12" t="s">
        <v>4</v>
      </c>
      <c r="B38" s="12" t="s">
        <v>71</v>
      </c>
      <c r="C38" s="12" t="s">
        <v>76</v>
      </c>
      <c r="D38" s="12">
        <v>2</v>
      </c>
      <c r="E38" s="12">
        <v>2</v>
      </c>
    </row>
    <row r="39" spans="1:5" x14ac:dyDescent="0.3">
      <c r="A39" s="12" t="s">
        <v>4</v>
      </c>
      <c r="B39" s="12" t="s">
        <v>72</v>
      </c>
      <c r="C39" s="12" t="s">
        <v>76</v>
      </c>
      <c r="D39" s="12">
        <v>3</v>
      </c>
      <c r="E39" s="12">
        <v>3</v>
      </c>
    </row>
    <row r="40" spans="1:5" x14ac:dyDescent="0.3">
      <c r="A40" s="12" t="s">
        <v>4</v>
      </c>
      <c r="B40" s="12" t="s">
        <v>95</v>
      </c>
      <c r="C40" s="12" t="s">
        <v>76</v>
      </c>
      <c r="D40" s="12">
        <v>134</v>
      </c>
      <c r="E40" s="12">
        <v>145</v>
      </c>
    </row>
    <row r="41" spans="1:5" x14ac:dyDescent="0.3">
      <c r="A41" s="12" t="s">
        <v>4</v>
      </c>
      <c r="B41" s="12" t="s">
        <v>74</v>
      </c>
      <c r="C41" s="12" t="s">
        <v>76</v>
      </c>
      <c r="D41" s="12">
        <v>8</v>
      </c>
      <c r="E41" s="12">
        <v>9</v>
      </c>
    </row>
    <row r="42" spans="1:5" x14ac:dyDescent="0.3">
      <c r="A42" s="12" t="s">
        <v>4</v>
      </c>
      <c r="B42" s="12" t="s">
        <v>69</v>
      </c>
      <c r="C42" s="12" t="s">
        <v>68</v>
      </c>
      <c r="D42" s="12">
        <v>1</v>
      </c>
      <c r="E42" s="12">
        <v>1</v>
      </c>
    </row>
    <row r="43" spans="1:5" x14ac:dyDescent="0.3">
      <c r="A43" s="12" t="s">
        <v>4</v>
      </c>
      <c r="B43" s="12" t="s">
        <v>170</v>
      </c>
      <c r="C43" s="12" t="s">
        <v>68</v>
      </c>
      <c r="D43" s="12">
        <v>5</v>
      </c>
      <c r="E43" s="12">
        <v>5</v>
      </c>
    </row>
    <row r="44" spans="1:5" x14ac:dyDescent="0.3">
      <c r="A44" s="12" t="s">
        <v>4</v>
      </c>
      <c r="B44" s="12" t="s">
        <v>71</v>
      </c>
      <c r="C44" s="12" t="s">
        <v>68</v>
      </c>
      <c r="D44" s="12">
        <v>6</v>
      </c>
      <c r="E44" s="12">
        <v>13</v>
      </c>
    </row>
    <row r="45" spans="1:5" x14ac:dyDescent="0.3">
      <c r="A45" s="12" t="s">
        <v>4</v>
      </c>
      <c r="B45" s="12" t="s">
        <v>72</v>
      </c>
      <c r="C45" s="12" t="s">
        <v>68</v>
      </c>
      <c r="D45" s="12">
        <v>13</v>
      </c>
      <c r="E45" s="12">
        <v>13</v>
      </c>
    </row>
    <row r="46" spans="1:5" x14ac:dyDescent="0.3">
      <c r="A46" s="12" t="s">
        <v>4</v>
      </c>
      <c r="B46" s="12" t="s">
        <v>95</v>
      </c>
      <c r="C46" s="12" t="s">
        <v>68</v>
      </c>
      <c r="D46" s="12">
        <v>276</v>
      </c>
      <c r="E46" s="12">
        <v>373</v>
      </c>
    </row>
    <row r="47" spans="1:5" x14ac:dyDescent="0.3">
      <c r="A47" s="12" t="s">
        <v>4</v>
      </c>
      <c r="B47" s="12" t="s">
        <v>74</v>
      </c>
      <c r="C47" s="12" t="s">
        <v>68</v>
      </c>
      <c r="D47" s="12">
        <v>14</v>
      </c>
      <c r="E47" s="12">
        <v>34</v>
      </c>
    </row>
    <row r="48" spans="1:5" x14ac:dyDescent="0.3">
      <c r="A48" s="12" t="s">
        <v>4</v>
      </c>
      <c r="B48" s="12" t="s">
        <v>69</v>
      </c>
      <c r="C48" s="12" t="s">
        <v>75</v>
      </c>
      <c r="D48" s="12">
        <v>1</v>
      </c>
      <c r="E48" s="12">
        <v>1</v>
      </c>
    </row>
    <row r="49" spans="1:5" x14ac:dyDescent="0.3">
      <c r="A49" s="12" t="s">
        <v>4</v>
      </c>
      <c r="B49" s="12" t="s">
        <v>170</v>
      </c>
      <c r="C49" s="12" t="s">
        <v>75</v>
      </c>
      <c r="D49" s="12">
        <v>2</v>
      </c>
      <c r="E49" s="12">
        <v>2</v>
      </c>
    </row>
    <row r="50" spans="1:5" x14ac:dyDescent="0.3">
      <c r="A50" s="12" t="s">
        <v>4</v>
      </c>
      <c r="B50" s="12" t="s">
        <v>71</v>
      </c>
      <c r="C50" s="12" t="s">
        <v>75</v>
      </c>
      <c r="D50" s="12">
        <v>4</v>
      </c>
      <c r="E50" s="12">
        <v>4</v>
      </c>
    </row>
    <row r="51" spans="1:5" x14ac:dyDescent="0.3">
      <c r="A51" s="12" t="s">
        <v>4</v>
      </c>
      <c r="B51" s="12" t="s">
        <v>72</v>
      </c>
      <c r="C51" s="12" t="s">
        <v>75</v>
      </c>
      <c r="D51" s="12">
        <v>4</v>
      </c>
      <c r="E51" s="12">
        <v>4</v>
      </c>
    </row>
    <row r="52" spans="1:5" x14ac:dyDescent="0.3">
      <c r="A52" s="12" t="s">
        <v>4</v>
      </c>
      <c r="B52" s="12" t="s">
        <v>95</v>
      </c>
      <c r="C52" s="12" t="s">
        <v>75</v>
      </c>
      <c r="D52" s="12">
        <v>139</v>
      </c>
      <c r="E52" s="12">
        <v>202</v>
      </c>
    </row>
    <row r="53" spans="1:5" x14ac:dyDescent="0.3">
      <c r="A53" s="12" t="s">
        <v>4</v>
      </c>
      <c r="B53" s="12" t="s">
        <v>74</v>
      </c>
      <c r="C53" s="12" t="s">
        <v>75</v>
      </c>
      <c r="D53" s="12">
        <v>7</v>
      </c>
      <c r="E53" s="12">
        <v>11</v>
      </c>
    </row>
    <row r="54" spans="1:5" x14ac:dyDescent="0.3">
      <c r="A54" s="12" t="s">
        <v>5</v>
      </c>
      <c r="B54" s="12" t="s">
        <v>72</v>
      </c>
      <c r="C54" s="12" t="s">
        <v>77</v>
      </c>
      <c r="D54" s="12">
        <v>2</v>
      </c>
      <c r="E54" s="12">
        <v>2</v>
      </c>
    </row>
    <row r="55" spans="1:5" x14ac:dyDescent="0.3">
      <c r="A55" s="12" t="s">
        <v>5</v>
      </c>
      <c r="B55" s="12" t="s">
        <v>95</v>
      </c>
      <c r="C55" s="12" t="s">
        <v>77</v>
      </c>
      <c r="D55" s="12">
        <v>3</v>
      </c>
      <c r="E55" s="12">
        <v>3</v>
      </c>
    </row>
    <row r="56" spans="1:5" x14ac:dyDescent="0.3">
      <c r="A56" s="12" t="s">
        <v>5</v>
      </c>
      <c r="B56" s="12" t="s">
        <v>74</v>
      </c>
      <c r="C56" s="12" t="s">
        <v>77</v>
      </c>
      <c r="D56" s="12">
        <v>1</v>
      </c>
      <c r="E56" s="12">
        <v>1</v>
      </c>
    </row>
    <row r="57" spans="1:5" x14ac:dyDescent="0.3">
      <c r="A57" s="12" t="s">
        <v>5</v>
      </c>
      <c r="B57" s="12" t="s">
        <v>170</v>
      </c>
      <c r="C57" s="12" t="s">
        <v>76</v>
      </c>
      <c r="D57" s="12">
        <v>2</v>
      </c>
      <c r="E57" s="12">
        <v>2</v>
      </c>
    </row>
    <row r="58" spans="1:5" x14ac:dyDescent="0.3">
      <c r="A58" s="12" t="s">
        <v>5</v>
      </c>
      <c r="B58" s="12" t="s">
        <v>95</v>
      </c>
      <c r="C58" s="12" t="s">
        <v>76</v>
      </c>
      <c r="D58" s="12">
        <v>10</v>
      </c>
      <c r="E58" s="12">
        <v>11</v>
      </c>
    </row>
    <row r="59" spans="1:5" x14ac:dyDescent="0.3">
      <c r="A59" s="12" t="s">
        <v>5</v>
      </c>
      <c r="B59" s="12" t="s">
        <v>74</v>
      </c>
      <c r="C59" s="12" t="s">
        <v>76</v>
      </c>
      <c r="D59" s="12">
        <v>1</v>
      </c>
      <c r="E59" s="12">
        <v>2</v>
      </c>
    </row>
    <row r="60" spans="1:5" x14ac:dyDescent="0.3">
      <c r="A60" s="12" t="s">
        <v>5</v>
      </c>
      <c r="B60" s="12" t="s">
        <v>69</v>
      </c>
      <c r="C60" s="12" t="s">
        <v>68</v>
      </c>
      <c r="D60" s="12">
        <v>1</v>
      </c>
      <c r="E60" s="12">
        <v>16</v>
      </c>
    </row>
    <row r="61" spans="1:5" x14ac:dyDescent="0.3">
      <c r="A61" s="12" t="s">
        <v>5</v>
      </c>
      <c r="B61" s="12" t="s">
        <v>170</v>
      </c>
      <c r="C61" s="12" t="s">
        <v>68</v>
      </c>
      <c r="D61" s="12">
        <v>3</v>
      </c>
      <c r="E61" s="12">
        <v>3</v>
      </c>
    </row>
    <row r="62" spans="1:5" x14ac:dyDescent="0.3">
      <c r="A62" s="12" t="s">
        <v>5</v>
      </c>
      <c r="B62" s="12" t="s">
        <v>71</v>
      </c>
      <c r="C62" s="12" t="s">
        <v>68</v>
      </c>
      <c r="D62" s="12">
        <v>1</v>
      </c>
      <c r="E62" s="12">
        <v>2</v>
      </c>
    </row>
    <row r="63" spans="1:5" x14ac:dyDescent="0.3">
      <c r="A63" s="12" t="s">
        <v>5</v>
      </c>
      <c r="B63" s="12" t="s">
        <v>72</v>
      </c>
      <c r="C63" s="12" t="s">
        <v>68</v>
      </c>
      <c r="D63" s="12">
        <v>2</v>
      </c>
      <c r="E63" s="12">
        <v>6</v>
      </c>
    </row>
    <row r="64" spans="1:5" x14ac:dyDescent="0.3">
      <c r="A64" s="12" t="s">
        <v>5</v>
      </c>
      <c r="B64" s="12" t="s">
        <v>95</v>
      </c>
      <c r="C64" s="12" t="s">
        <v>68</v>
      </c>
      <c r="D64" s="12">
        <v>16</v>
      </c>
      <c r="E64" s="12">
        <v>22</v>
      </c>
    </row>
    <row r="65" spans="1:5" x14ac:dyDescent="0.3">
      <c r="A65" s="12" t="s">
        <v>5</v>
      </c>
      <c r="B65" s="12" t="s">
        <v>74</v>
      </c>
      <c r="C65" s="12" t="s">
        <v>68</v>
      </c>
      <c r="D65" s="12">
        <v>6</v>
      </c>
      <c r="E65" s="12">
        <v>25</v>
      </c>
    </row>
    <row r="66" spans="1:5" x14ac:dyDescent="0.3">
      <c r="A66" s="12" t="s">
        <v>5</v>
      </c>
      <c r="B66" s="12" t="s">
        <v>69</v>
      </c>
      <c r="C66" s="12" t="s">
        <v>75</v>
      </c>
      <c r="D66" s="12">
        <v>1</v>
      </c>
      <c r="E66" s="12">
        <v>8</v>
      </c>
    </row>
    <row r="67" spans="1:5" x14ac:dyDescent="0.3">
      <c r="A67" s="12" t="s">
        <v>5</v>
      </c>
      <c r="B67" s="12" t="s">
        <v>170</v>
      </c>
      <c r="C67" s="12" t="s">
        <v>75</v>
      </c>
      <c r="D67" s="12">
        <v>1</v>
      </c>
      <c r="E67" s="12">
        <v>1</v>
      </c>
    </row>
    <row r="68" spans="1:5" x14ac:dyDescent="0.3">
      <c r="A68" s="12" t="s">
        <v>5</v>
      </c>
      <c r="B68" s="12" t="s">
        <v>71</v>
      </c>
      <c r="C68" s="12" t="s">
        <v>75</v>
      </c>
      <c r="D68" s="12">
        <v>2</v>
      </c>
      <c r="E68" s="12">
        <v>4</v>
      </c>
    </row>
    <row r="69" spans="1:5" x14ac:dyDescent="0.3">
      <c r="A69" s="12" t="s">
        <v>5</v>
      </c>
      <c r="B69" s="12" t="s">
        <v>72</v>
      </c>
      <c r="C69" s="12" t="s">
        <v>75</v>
      </c>
      <c r="D69" s="12">
        <v>1</v>
      </c>
      <c r="E69" s="12">
        <v>1</v>
      </c>
    </row>
    <row r="70" spans="1:5" x14ac:dyDescent="0.3">
      <c r="A70" s="12" t="s">
        <v>5</v>
      </c>
      <c r="B70" s="12" t="s">
        <v>95</v>
      </c>
      <c r="C70" s="12" t="s">
        <v>75</v>
      </c>
      <c r="D70" s="12">
        <v>21</v>
      </c>
      <c r="E70" s="12">
        <v>25</v>
      </c>
    </row>
    <row r="71" spans="1:5" x14ac:dyDescent="0.3">
      <c r="A71" s="12" t="s">
        <v>5</v>
      </c>
      <c r="B71" s="12" t="s">
        <v>74</v>
      </c>
      <c r="C71" s="12" t="s">
        <v>75</v>
      </c>
      <c r="D71" s="12">
        <v>3</v>
      </c>
      <c r="E71" s="12">
        <v>6</v>
      </c>
    </row>
    <row r="72" spans="1:5" x14ac:dyDescent="0.3">
      <c r="A72" s="12" t="s">
        <v>6</v>
      </c>
      <c r="B72" s="12" t="s">
        <v>71</v>
      </c>
      <c r="C72" s="12" t="s">
        <v>76</v>
      </c>
      <c r="D72" s="12">
        <v>1</v>
      </c>
      <c r="E72" s="12">
        <v>1</v>
      </c>
    </row>
    <row r="73" spans="1:5" x14ac:dyDescent="0.3">
      <c r="A73" s="12" t="s">
        <v>6</v>
      </c>
      <c r="B73" s="12" t="s">
        <v>95</v>
      </c>
      <c r="C73" s="12" t="s">
        <v>76</v>
      </c>
      <c r="D73" s="12">
        <v>9</v>
      </c>
      <c r="E73" s="12">
        <v>9</v>
      </c>
    </row>
    <row r="74" spans="1:5" x14ac:dyDescent="0.3">
      <c r="A74" s="12" t="s">
        <v>6</v>
      </c>
      <c r="B74" s="12" t="s">
        <v>74</v>
      </c>
      <c r="C74" s="12" t="s">
        <v>76</v>
      </c>
      <c r="D74" s="12">
        <v>1</v>
      </c>
      <c r="E74" s="12">
        <v>1</v>
      </c>
    </row>
    <row r="75" spans="1:5" x14ac:dyDescent="0.3">
      <c r="A75" s="12" t="s">
        <v>6</v>
      </c>
      <c r="B75" s="12" t="s">
        <v>69</v>
      </c>
      <c r="C75" s="12" t="s">
        <v>75</v>
      </c>
      <c r="D75" s="12">
        <v>1</v>
      </c>
      <c r="E75" s="12">
        <v>1</v>
      </c>
    </row>
    <row r="76" spans="1:5" x14ac:dyDescent="0.3">
      <c r="A76" s="12" t="s">
        <v>6</v>
      </c>
      <c r="B76" s="12" t="s">
        <v>71</v>
      </c>
      <c r="C76" s="12" t="s">
        <v>75</v>
      </c>
      <c r="D76" s="12">
        <v>1</v>
      </c>
      <c r="E76" s="12">
        <v>1</v>
      </c>
    </row>
    <row r="77" spans="1:5" x14ac:dyDescent="0.3">
      <c r="A77" s="12" t="s">
        <v>6</v>
      </c>
      <c r="B77" s="12" t="s">
        <v>72</v>
      </c>
      <c r="C77" s="12" t="s">
        <v>75</v>
      </c>
      <c r="D77" s="12">
        <v>2</v>
      </c>
      <c r="E77" s="12">
        <v>2</v>
      </c>
    </row>
    <row r="78" spans="1:5" x14ac:dyDescent="0.3">
      <c r="A78" s="12" t="s">
        <v>6</v>
      </c>
      <c r="B78" s="12" t="s">
        <v>95</v>
      </c>
      <c r="C78" s="12" t="s">
        <v>75</v>
      </c>
      <c r="D78" s="12">
        <v>49</v>
      </c>
      <c r="E78" s="12">
        <v>53</v>
      </c>
    </row>
    <row r="79" spans="1:5" x14ac:dyDescent="0.3">
      <c r="A79" s="12" t="s">
        <v>6</v>
      </c>
      <c r="B79" s="12" t="s">
        <v>74</v>
      </c>
      <c r="C79" s="12" t="s">
        <v>75</v>
      </c>
      <c r="D79" s="12">
        <v>2</v>
      </c>
      <c r="E79" s="12">
        <v>3</v>
      </c>
    </row>
    <row r="80" spans="1:5" x14ac:dyDescent="0.3">
      <c r="A80" s="12" t="s">
        <v>7</v>
      </c>
      <c r="B80" s="12" t="s">
        <v>72</v>
      </c>
      <c r="C80" s="12" t="s">
        <v>77</v>
      </c>
      <c r="D80" s="12">
        <v>3</v>
      </c>
      <c r="E80" s="12">
        <v>3</v>
      </c>
    </row>
    <row r="81" spans="1:5" x14ac:dyDescent="0.3">
      <c r="A81" s="12" t="s">
        <v>7</v>
      </c>
      <c r="B81" s="12" t="s">
        <v>95</v>
      </c>
      <c r="C81" s="12" t="s">
        <v>77</v>
      </c>
      <c r="D81" s="12">
        <v>34</v>
      </c>
      <c r="E81" s="12">
        <v>42</v>
      </c>
    </row>
    <row r="82" spans="1:5" x14ac:dyDescent="0.3">
      <c r="A82" s="12" t="s">
        <v>7</v>
      </c>
      <c r="B82" s="12" t="s">
        <v>74</v>
      </c>
      <c r="C82" s="12" t="s">
        <v>77</v>
      </c>
      <c r="D82" s="12">
        <v>2</v>
      </c>
      <c r="E82" s="12">
        <v>2</v>
      </c>
    </row>
    <row r="83" spans="1:5" x14ac:dyDescent="0.3">
      <c r="A83" s="12" t="s">
        <v>7</v>
      </c>
      <c r="B83" s="12" t="s">
        <v>170</v>
      </c>
      <c r="C83" s="12" t="s">
        <v>76</v>
      </c>
      <c r="D83" s="12">
        <v>9</v>
      </c>
      <c r="E83" s="12">
        <v>9</v>
      </c>
    </row>
    <row r="84" spans="1:5" x14ac:dyDescent="0.3">
      <c r="A84" s="12" t="s">
        <v>7</v>
      </c>
      <c r="B84" s="12" t="s">
        <v>71</v>
      </c>
      <c r="C84" s="12" t="s">
        <v>76</v>
      </c>
      <c r="D84" s="12">
        <v>5</v>
      </c>
      <c r="E84" s="12">
        <v>5</v>
      </c>
    </row>
    <row r="85" spans="1:5" x14ac:dyDescent="0.3">
      <c r="A85" s="12" t="s">
        <v>7</v>
      </c>
      <c r="B85" s="12" t="s">
        <v>72</v>
      </c>
      <c r="C85" s="12" t="s">
        <v>76</v>
      </c>
      <c r="D85" s="12">
        <v>12</v>
      </c>
      <c r="E85" s="12">
        <v>13</v>
      </c>
    </row>
    <row r="86" spans="1:5" x14ac:dyDescent="0.3">
      <c r="A86" s="12" t="s">
        <v>7</v>
      </c>
      <c r="B86" s="12" t="s">
        <v>95</v>
      </c>
      <c r="C86" s="12" t="s">
        <v>76</v>
      </c>
      <c r="D86" s="12">
        <v>282</v>
      </c>
      <c r="E86" s="12">
        <v>315</v>
      </c>
    </row>
    <row r="87" spans="1:5" x14ac:dyDescent="0.3">
      <c r="A87" s="12" t="s">
        <v>7</v>
      </c>
      <c r="B87" s="12" t="s">
        <v>74</v>
      </c>
      <c r="C87" s="12" t="s">
        <v>76</v>
      </c>
      <c r="D87" s="12">
        <v>29</v>
      </c>
      <c r="E87" s="12">
        <v>32</v>
      </c>
    </row>
    <row r="88" spans="1:5" x14ac:dyDescent="0.3">
      <c r="A88" s="12" t="s">
        <v>7</v>
      </c>
      <c r="B88" s="12" t="s">
        <v>170</v>
      </c>
      <c r="C88" s="12" t="s">
        <v>68</v>
      </c>
      <c r="D88" s="12">
        <v>11</v>
      </c>
      <c r="E88" s="12">
        <v>15</v>
      </c>
    </row>
    <row r="89" spans="1:5" x14ac:dyDescent="0.3">
      <c r="A89" s="12" t="s">
        <v>7</v>
      </c>
      <c r="B89" s="12" t="s">
        <v>72</v>
      </c>
      <c r="C89" s="12" t="s">
        <v>68</v>
      </c>
      <c r="D89" s="12">
        <v>14</v>
      </c>
      <c r="E89" s="12">
        <v>19</v>
      </c>
    </row>
    <row r="90" spans="1:5" x14ac:dyDescent="0.3">
      <c r="A90" s="12" t="s">
        <v>7</v>
      </c>
      <c r="B90" s="12" t="s">
        <v>95</v>
      </c>
      <c r="C90" s="12" t="s">
        <v>68</v>
      </c>
      <c r="D90" s="12">
        <v>143</v>
      </c>
      <c r="E90" s="12">
        <v>187</v>
      </c>
    </row>
    <row r="91" spans="1:5" x14ac:dyDescent="0.3">
      <c r="A91" s="12" t="s">
        <v>7</v>
      </c>
      <c r="B91" s="12" t="s">
        <v>74</v>
      </c>
      <c r="C91" s="12" t="s">
        <v>68</v>
      </c>
      <c r="D91" s="12">
        <v>24</v>
      </c>
      <c r="E91" s="12">
        <v>37</v>
      </c>
    </row>
    <row r="92" spans="1:5" x14ac:dyDescent="0.3">
      <c r="A92" s="12" t="s">
        <v>7</v>
      </c>
      <c r="B92" s="12" t="s">
        <v>170</v>
      </c>
      <c r="C92" s="12" t="s">
        <v>75</v>
      </c>
      <c r="D92" s="12">
        <v>1</v>
      </c>
      <c r="E92" s="12">
        <v>1</v>
      </c>
    </row>
    <row r="93" spans="1:5" x14ac:dyDescent="0.3">
      <c r="A93" s="12" t="s">
        <v>7</v>
      </c>
      <c r="B93" s="12" t="s">
        <v>71</v>
      </c>
      <c r="C93" s="12" t="s">
        <v>75</v>
      </c>
      <c r="D93" s="12">
        <v>1</v>
      </c>
      <c r="E93" s="12">
        <v>1</v>
      </c>
    </row>
    <row r="94" spans="1:5" x14ac:dyDescent="0.3">
      <c r="A94" s="12" t="s">
        <v>7</v>
      </c>
      <c r="B94" s="12" t="s">
        <v>72</v>
      </c>
      <c r="C94" s="12" t="s">
        <v>75</v>
      </c>
      <c r="D94" s="12">
        <v>5</v>
      </c>
      <c r="E94" s="12">
        <v>7</v>
      </c>
    </row>
    <row r="95" spans="1:5" x14ac:dyDescent="0.3">
      <c r="A95" s="12" t="s">
        <v>7</v>
      </c>
      <c r="B95" s="12" t="s">
        <v>95</v>
      </c>
      <c r="C95" s="12" t="s">
        <v>75</v>
      </c>
      <c r="D95" s="12">
        <v>195</v>
      </c>
      <c r="E95" s="12">
        <v>249</v>
      </c>
    </row>
    <row r="96" spans="1:5" x14ac:dyDescent="0.3">
      <c r="A96" s="12" t="s">
        <v>7</v>
      </c>
      <c r="B96" s="12" t="s">
        <v>74</v>
      </c>
      <c r="C96" s="12" t="s">
        <v>75</v>
      </c>
      <c r="D96" s="12">
        <v>3</v>
      </c>
      <c r="E96" s="12">
        <v>9</v>
      </c>
    </row>
    <row r="97" spans="1:5" x14ac:dyDescent="0.3">
      <c r="A97" s="12" t="s">
        <v>82</v>
      </c>
      <c r="B97" s="12" t="s">
        <v>72</v>
      </c>
      <c r="C97" s="12" t="s">
        <v>77</v>
      </c>
      <c r="D97" s="12">
        <v>4</v>
      </c>
      <c r="E97" s="12">
        <v>4</v>
      </c>
    </row>
    <row r="98" spans="1:5" x14ac:dyDescent="0.3">
      <c r="A98" s="12" t="s">
        <v>82</v>
      </c>
      <c r="B98" s="12" t="s">
        <v>95</v>
      </c>
      <c r="C98" s="12" t="s">
        <v>77</v>
      </c>
      <c r="D98" s="12">
        <v>49</v>
      </c>
      <c r="E98" s="12">
        <v>54</v>
      </c>
    </row>
    <row r="99" spans="1:5" x14ac:dyDescent="0.3">
      <c r="A99" s="12" t="s">
        <v>82</v>
      </c>
      <c r="B99" s="12" t="s">
        <v>74</v>
      </c>
      <c r="C99" s="12" t="s">
        <v>77</v>
      </c>
      <c r="D99" s="12">
        <v>4</v>
      </c>
      <c r="E99" s="12">
        <v>4</v>
      </c>
    </row>
    <row r="100" spans="1:5" x14ac:dyDescent="0.3">
      <c r="A100" s="12" t="s">
        <v>82</v>
      </c>
      <c r="B100" s="12" t="s">
        <v>69</v>
      </c>
      <c r="C100" s="12" t="s">
        <v>68</v>
      </c>
      <c r="D100" s="12">
        <v>1</v>
      </c>
      <c r="E100" s="12">
        <v>3</v>
      </c>
    </row>
    <row r="101" spans="1:5" x14ac:dyDescent="0.3">
      <c r="A101" s="12" t="s">
        <v>82</v>
      </c>
      <c r="B101" s="12" t="s">
        <v>71</v>
      </c>
      <c r="C101" s="12" t="s">
        <v>68</v>
      </c>
      <c r="D101" s="12">
        <v>6</v>
      </c>
      <c r="E101" s="12">
        <v>7</v>
      </c>
    </row>
    <row r="102" spans="1:5" x14ac:dyDescent="0.3">
      <c r="A102" s="12" t="s">
        <v>82</v>
      </c>
      <c r="B102" s="12" t="s">
        <v>72</v>
      </c>
      <c r="C102" s="12" t="s">
        <v>68</v>
      </c>
      <c r="D102" s="12">
        <v>9</v>
      </c>
      <c r="E102" s="12">
        <v>10</v>
      </c>
    </row>
    <row r="103" spans="1:5" x14ac:dyDescent="0.3">
      <c r="A103" s="12" t="s">
        <v>82</v>
      </c>
      <c r="B103" s="12" t="s">
        <v>95</v>
      </c>
      <c r="C103" s="12" t="s">
        <v>68</v>
      </c>
      <c r="D103" s="12">
        <v>97</v>
      </c>
      <c r="E103" s="12">
        <v>140</v>
      </c>
    </row>
    <row r="104" spans="1:5" x14ac:dyDescent="0.3">
      <c r="A104" s="12" t="s">
        <v>82</v>
      </c>
      <c r="B104" s="12" t="s">
        <v>74</v>
      </c>
      <c r="C104" s="12" t="s">
        <v>68</v>
      </c>
      <c r="D104" s="12">
        <v>7</v>
      </c>
      <c r="E104" s="12">
        <v>11</v>
      </c>
    </row>
    <row r="105" spans="1:5" x14ac:dyDescent="0.3">
      <c r="A105" s="12" t="s">
        <v>82</v>
      </c>
      <c r="B105" s="12" t="s">
        <v>71</v>
      </c>
      <c r="C105" s="12" t="s">
        <v>75</v>
      </c>
      <c r="D105" s="12">
        <v>8</v>
      </c>
      <c r="E105" s="12">
        <v>14</v>
      </c>
    </row>
    <row r="106" spans="1:5" x14ac:dyDescent="0.3">
      <c r="A106" s="12" t="s">
        <v>82</v>
      </c>
      <c r="B106" s="12" t="s">
        <v>72</v>
      </c>
      <c r="C106" s="12" t="s">
        <v>75</v>
      </c>
      <c r="D106" s="12">
        <v>1</v>
      </c>
      <c r="E106" s="12">
        <v>1</v>
      </c>
    </row>
    <row r="107" spans="1:5" x14ac:dyDescent="0.3">
      <c r="A107" s="12" t="s">
        <v>82</v>
      </c>
      <c r="B107" s="12" t="s">
        <v>95</v>
      </c>
      <c r="C107" s="12" t="s">
        <v>75</v>
      </c>
      <c r="D107" s="12">
        <v>42</v>
      </c>
      <c r="E107" s="12">
        <v>57</v>
      </c>
    </row>
    <row r="108" spans="1:5" x14ac:dyDescent="0.3">
      <c r="A108" s="12" t="s">
        <v>82</v>
      </c>
      <c r="B108" s="12" t="s">
        <v>74</v>
      </c>
      <c r="C108" s="12" t="s">
        <v>75</v>
      </c>
      <c r="D108" s="12">
        <v>3</v>
      </c>
      <c r="E108" s="12">
        <v>6</v>
      </c>
    </row>
    <row r="109" spans="1:5" x14ac:dyDescent="0.3">
      <c r="A109" s="12" t="s">
        <v>83</v>
      </c>
      <c r="B109" s="12" t="s">
        <v>71</v>
      </c>
      <c r="C109" s="12" t="s">
        <v>77</v>
      </c>
      <c r="D109" s="12">
        <v>3</v>
      </c>
      <c r="E109" s="12">
        <v>3</v>
      </c>
    </row>
    <row r="110" spans="1:5" x14ac:dyDescent="0.3">
      <c r="A110" s="12" t="s">
        <v>83</v>
      </c>
      <c r="B110" s="12" t="s">
        <v>72</v>
      </c>
      <c r="C110" s="12" t="s">
        <v>77</v>
      </c>
      <c r="D110" s="12">
        <v>1</v>
      </c>
      <c r="E110" s="12">
        <v>1</v>
      </c>
    </row>
    <row r="111" spans="1:5" x14ac:dyDescent="0.3">
      <c r="A111" s="12" t="s">
        <v>83</v>
      </c>
      <c r="B111" s="12" t="s">
        <v>95</v>
      </c>
      <c r="C111" s="12" t="s">
        <v>77</v>
      </c>
      <c r="D111" s="12">
        <v>23</v>
      </c>
      <c r="E111" s="12">
        <v>26</v>
      </c>
    </row>
    <row r="112" spans="1:5" x14ac:dyDescent="0.3">
      <c r="A112" s="12" t="s">
        <v>83</v>
      </c>
      <c r="B112" s="12" t="s">
        <v>74</v>
      </c>
      <c r="C112" s="12" t="s">
        <v>77</v>
      </c>
      <c r="D112" s="12">
        <v>1</v>
      </c>
      <c r="E112" s="12">
        <v>1</v>
      </c>
    </row>
    <row r="113" spans="1:5" x14ac:dyDescent="0.3">
      <c r="A113" s="12" t="s">
        <v>83</v>
      </c>
      <c r="B113" s="12" t="s">
        <v>170</v>
      </c>
      <c r="C113" s="12" t="s">
        <v>75</v>
      </c>
      <c r="D113" s="12">
        <v>2</v>
      </c>
      <c r="E113" s="12">
        <v>2</v>
      </c>
    </row>
    <row r="114" spans="1:5" x14ac:dyDescent="0.3">
      <c r="A114" s="12" t="s">
        <v>83</v>
      </c>
      <c r="B114" s="12" t="s">
        <v>71</v>
      </c>
      <c r="C114" s="12" t="s">
        <v>75</v>
      </c>
      <c r="D114" s="12">
        <v>2</v>
      </c>
      <c r="E114" s="12">
        <v>5</v>
      </c>
    </row>
    <row r="115" spans="1:5" x14ac:dyDescent="0.3">
      <c r="A115" s="12" t="s">
        <v>83</v>
      </c>
      <c r="B115" s="12" t="s">
        <v>72</v>
      </c>
      <c r="C115" s="12" t="s">
        <v>75</v>
      </c>
      <c r="D115" s="12">
        <v>4</v>
      </c>
      <c r="E115" s="12">
        <v>5</v>
      </c>
    </row>
    <row r="116" spans="1:5" x14ac:dyDescent="0.3">
      <c r="A116" s="12" t="s">
        <v>83</v>
      </c>
      <c r="B116" s="12" t="s">
        <v>95</v>
      </c>
      <c r="C116" s="12" t="s">
        <v>75</v>
      </c>
      <c r="D116" s="12">
        <v>23</v>
      </c>
      <c r="E116" s="12">
        <v>30</v>
      </c>
    </row>
    <row r="117" spans="1:5" x14ac:dyDescent="0.3">
      <c r="A117" s="12" t="s">
        <v>83</v>
      </c>
      <c r="B117" s="12" t="s">
        <v>74</v>
      </c>
      <c r="C117" s="12" t="s">
        <v>75</v>
      </c>
      <c r="D117" s="12">
        <v>9</v>
      </c>
      <c r="E117" s="12">
        <v>13</v>
      </c>
    </row>
    <row r="118" spans="1:5" x14ac:dyDescent="0.3">
      <c r="A118" s="12" t="s">
        <v>84</v>
      </c>
      <c r="B118" s="12" t="s">
        <v>72</v>
      </c>
      <c r="C118" s="12" t="s">
        <v>77</v>
      </c>
      <c r="D118" s="12">
        <v>2</v>
      </c>
      <c r="E118" s="12">
        <v>2</v>
      </c>
    </row>
    <row r="119" spans="1:5" x14ac:dyDescent="0.3">
      <c r="A119" s="12" t="s">
        <v>84</v>
      </c>
      <c r="B119" s="12" t="s">
        <v>95</v>
      </c>
      <c r="C119" s="12" t="s">
        <v>77</v>
      </c>
      <c r="D119" s="12">
        <v>15</v>
      </c>
      <c r="E119" s="12">
        <v>18</v>
      </c>
    </row>
    <row r="120" spans="1:5" x14ac:dyDescent="0.3">
      <c r="A120" s="12" t="s">
        <v>84</v>
      </c>
      <c r="B120" s="12" t="s">
        <v>74</v>
      </c>
      <c r="C120" s="12" t="s">
        <v>77</v>
      </c>
      <c r="D120" s="12">
        <v>1</v>
      </c>
      <c r="E120" s="12">
        <v>1</v>
      </c>
    </row>
    <row r="121" spans="1:5" x14ac:dyDescent="0.3">
      <c r="A121" s="12" t="s">
        <v>84</v>
      </c>
      <c r="B121" s="12" t="s">
        <v>170</v>
      </c>
      <c r="C121" s="12" t="s">
        <v>75</v>
      </c>
      <c r="D121" s="12">
        <v>1</v>
      </c>
      <c r="E121" s="12">
        <v>1</v>
      </c>
    </row>
    <row r="122" spans="1:5" x14ac:dyDescent="0.3">
      <c r="A122" s="12" t="s">
        <v>84</v>
      </c>
      <c r="B122" s="12" t="s">
        <v>71</v>
      </c>
      <c r="C122" s="12" t="s">
        <v>75</v>
      </c>
      <c r="D122" s="12">
        <v>1</v>
      </c>
      <c r="E122" s="12">
        <v>1</v>
      </c>
    </row>
    <row r="123" spans="1:5" x14ac:dyDescent="0.3">
      <c r="A123" s="12" t="s">
        <v>84</v>
      </c>
      <c r="B123" s="12" t="s">
        <v>72</v>
      </c>
      <c r="C123" s="12" t="s">
        <v>75</v>
      </c>
      <c r="D123" s="12">
        <v>4</v>
      </c>
      <c r="E123" s="12">
        <v>4</v>
      </c>
    </row>
    <row r="124" spans="1:5" x14ac:dyDescent="0.3">
      <c r="A124" s="12" t="s">
        <v>84</v>
      </c>
      <c r="B124" s="12" t="s">
        <v>95</v>
      </c>
      <c r="C124" s="12" t="s">
        <v>75</v>
      </c>
      <c r="D124" s="12">
        <v>47</v>
      </c>
      <c r="E124" s="12">
        <v>49</v>
      </c>
    </row>
    <row r="125" spans="1:5" x14ac:dyDescent="0.3">
      <c r="A125" s="12" t="s">
        <v>84</v>
      </c>
      <c r="B125" s="12" t="s">
        <v>74</v>
      </c>
      <c r="C125" s="12" t="s">
        <v>75</v>
      </c>
      <c r="D125" s="12">
        <v>10</v>
      </c>
      <c r="E125" s="12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E709-46F6-474F-80A7-D9141D16100E}">
  <dimension ref="A1:F321"/>
  <sheetViews>
    <sheetView topLeftCell="A271" zoomScaleNormal="100" workbookViewId="0">
      <selection activeCell="L309" sqref="L309"/>
    </sheetView>
  </sheetViews>
  <sheetFormatPr defaultRowHeight="14.4" x14ac:dyDescent="0.3"/>
  <cols>
    <col min="5" max="5" width="7.5546875" customWidth="1"/>
    <col min="6" max="6" width="12.44140625" bestFit="1" customWidth="1"/>
  </cols>
  <sheetData>
    <row r="1" spans="1:6" x14ac:dyDescent="0.3">
      <c r="A1" s="19" t="s">
        <v>171</v>
      </c>
    </row>
    <row r="2" spans="1:6" x14ac:dyDescent="0.3">
      <c r="A2" s="43" t="s">
        <v>79</v>
      </c>
      <c r="B2" s="43" t="s">
        <v>68</v>
      </c>
      <c r="C2" s="43" t="s">
        <v>75</v>
      </c>
      <c r="D2" s="43" t="s">
        <v>76</v>
      </c>
      <c r="E2" s="43" t="s">
        <v>77</v>
      </c>
      <c r="F2" s="43" t="s">
        <v>64</v>
      </c>
    </row>
    <row r="3" spans="1:6" x14ac:dyDescent="0.3">
      <c r="A3" s="50" t="s">
        <v>3</v>
      </c>
      <c r="B3" s="50" t="s">
        <v>93</v>
      </c>
      <c r="C3" s="50" t="s">
        <v>93</v>
      </c>
      <c r="D3" s="50" t="s">
        <v>94</v>
      </c>
      <c r="E3" s="50" t="s">
        <v>93</v>
      </c>
      <c r="F3" s="50" t="s">
        <v>95</v>
      </c>
    </row>
    <row r="4" spans="1:6" x14ac:dyDescent="0.3">
      <c r="A4" s="50" t="s">
        <v>3</v>
      </c>
      <c r="B4" s="50" t="s">
        <v>93</v>
      </c>
      <c r="C4" s="50" t="s">
        <v>94</v>
      </c>
      <c r="D4" s="50" t="s">
        <v>93</v>
      </c>
      <c r="E4" s="50" t="s">
        <v>94</v>
      </c>
      <c r="F4" s="50" t="s">
        <v>71</v>
      </c>
    </row>
    <row r="5" spans="1:6" x14ac:dyDescent="0.3">
      <c r="A5" s="50" t="s">
        <v>3</v>
      </c>
      <c r="B5" s="50" t="s">
        <v>93</v>
      </c>
      <c r="C5" s="50" t="s">
        <v>93</v>
      </c>
      <c r="D5" s="50" t="s">
        <v>93</v>
      </c>
      <c r="E5" s="50" t="s">
        <v>93</v>
      </c>
      <c r="F5" s="50" t="s">
        <v>95</v>
      </c>
    </row>
    <row r="6" spans="1:6" x14ac:dyDescent="0.3">
      <c r="A6" s="50" t="s">
        <v>3</v>
      </c>
      <c r="B6" s="50" t="s">
        <v>93</v>
      </c>
      <c r="C6" s="50" t="s">
        <v>93</v>
      </c>
      <c r="D6" s="50" t="s">
        <v>93</v>
      </c>
      <c r="E6" s="50" t="s">
        <v>94</v>
      </c>
      <c r="F6" s="50" t="s">
        <v>95</v>
      </c>
    </row>
    <row r="7" spans="1:6" x14ac:dyDescent="0.3">
      <c r="A7" s="50" t="s">
        <v>3</v>
      </c>
      <c r="B7" s="50" t="s">
        <v>93</v>
      </c>
      <c r="C7" s="50" t="s">
        <v>93</v>
      </c>
      <c r="D7" s="50" t="s">
        <v>94</v>
      </c>
      <c r="E7" s="50" t="s">
        <v>93</v>
      </c>
      <c r="F7" s="50" t="s">
        <v>95</v>
      </c>
    </row>
    <row r="8" spans="1:6" x14ac:dyDescent="0.3">
      <c r="A8" s="50" t="s">
        <v>3</v>
      </c>
      <c r="B8" s="50" t="s">
        <v>93</v>
      </c>
      <c r="C8" s="50" t="s">
        <v>93</v>
      </c>
      <c r="D8" s="50" t="s">
        <v>93</v>
      </c>
      <c r="E8" s="50" t="s">
        <v>94</v>
      </c>
      <c r="F8" s="50" t="s">
        <v>95</v>
      </c>
    </row>
    <row r="9" spans="1:6" x14ac:dyDescent="0.3">
      <c r="A9" s="50" t="s">
        <v>3</v>
      </c>
      <c r="B9" s="50" t="s">
        <v>93</v>
      </c>
      <c r="C9" s="50" t="s">
        <v>93</v>
      </c>
      <c r="D9" s="50" t="s">
        <v>93</v>
      </c>
      <c r="E9" s="50" t="s">
        <v>94</v>
      </c>
      <c r="F9" s="50" t="s">
        <v>95</v>
      </c>
    </row>
    <row r="10" spans="1:6" x14ac:dyDescent="0.3">
      <c r="A10" s="50" t="s">
        <v>3</v>
      </c>
      <c r="B10" s="50" t="s">
        <v>93</v>
      </c>
      <c r="C10" s="50" t="s">
        <v>93</v>
      </c>
      <c r="D10" s="50" t="s">
        <v>94</v>
      </c>
      <c r="E10" s="50" t="s">
        <v>93</v>
      </c>
      <c r="F10" s="50" t="s">
        <v>95</v>
      </c>
    </row>
    <row r="11" spans="1:6" x14ac:dyDescent="0.3">
      <c r="A11" s="50" t="s">
        <v>3</v>
      </c>
      <c r="B11" s="50" t="s">
        <v>93</v>
      </c>
      <c r="C11" s="50" t="s">
        <v>93</v>
      </c>
      <c r="D11" s="50" t="s">
        <v>94</v>
      </c>
      <c r="E11" s="50" t="s">
        <v>94</v>
      </c>
      <c r="F11" s="50" t="s">
        <v>95</v>
      </c>
    </row>
    <row r="12" spans="1:6" x14ac:dyDescent="0.3">
      <c r="A12" s="50" t="s">
        <v>3</v>
      </c>
      <c r="B12" s="50" t="s">
        <v>93</v>
      </c>
      <c r="C12" s="50" t="s">
        <v>93</v>
      </c>
      <c r="D12" s="50" t="s">
        <v>93</v>
      </c>
      <c r="E12" s="50" t="s">
        <v>94</v>
      </c>
      <c r="F12" s="50" t="s">
        <v>95</v>
      </c>
    </row>
    <row r="13" spans="1:6" x14ac:dyDescent="0.3">
      <c r="A13" s="50" t="s">
        <v>3</v>
      </c>
      <c r="B13" s="50" t="s">
        <v>93</v>
      </c>
      <c r="C13" s="50" t="s">
        <v>93</v>
      </c>
      <c r="D13" s="50" t="s">
        <v>93</v>
      </c>
      <c r="E13" s="50" t="s">
        <v>94</v>
      </c>
      <c r="F13" s="50" t="s">
        <v>69</v>
      </c>
    </row>
    <row r="14" spans="1:6" x14ac:dyDescent="0.3">
      <c r="A14" s="50" t="s">
        <v>3</v>
      </c>
      <c r="B14" s="50" t="s">
        <v>93</v>
      </c>
      <c r="C14" s="50" t="s">
        <v>94</v>
      </c>
      <c r="D14" s="50" t="s">
        <v>93</v>
      </c>
      <c r="E14" s="50" t="s">
        <v>94</v>
      </c>
      <c r="F14" s="50" t="s">
        <v>71</v>
      </c>
    </row>
    <row r="15" spans="1:6" x14ac:dyDescent="0.3">
      <c r="A15" s="50" t="s">
        <v>3</v>
      </c>
      <c r="B15" s="50" t="s">
        <v>93</v>
      </c>
      <c r="C15" s="50" t="s">
        <v>94</v>
      </c>
      <c r="D15" s="50" t="s">
        <v>94</v>
      </c>
      <c r="E15" s="50" t="s">
        <v>94</v>
      </c>
      <c r="F15" s="50" t="s">
        <v>74</v>
      </c>
    </row>
    <row r="16" spans="1:6" x14ac:dyDescent="0.3">
      <c r="A16" s="50" t="s">
        <v>3</v>
      </c>
      <c r="B16" s="50" t="s">
        <v>93</v>
      </c>
      <c r="C16" s="50" t="s">
        <v>94</v>
      </c>
      <c r="D16" s="50" t="s">
        <v>93</v>
      </c>
      <c r="E16" s="50" t="s">
        <v>94</v>
      </c>
      <c r="F16" s="50" t="s">
        <v>95</v>
      </c>
    </row>
    <row r="17" spans="1:6" x14ac:dyDescent="0.3">
      <c r="A17" s="50" t="s">
        <v>3</v>
      </c>
      <c r="B17" s="50" t="s">
        <v>93</v>
      </c>
      <c r="C17" s="50" t="s">
        <v>93</v>
      </c>
      <c r="D17" s="50" t="s">
        <v>94</v>
      </c>
      <c r="E17" s="50" t="s">
        <v>94</v>
      </c>
      <c r="F17" s="50" t="s">
        <v>95</v>
      </c>
    </row>
    <row r="18" spans="1:6" x14ac:dyDescent="0.3">
      <c r="A18" s="50" t="s">
        <v>3</v>
      </c>
      <c r="B18" s="50" t="s">
        <v>93</v>
      </c>
      <c r="C18" s="50" t="s">
        <v>93</v>
      </c>
      <c r="D18" s="50" t="s">
        <v>93</v>
      </c>
      <c r="E18" s="50" t="s">
        <v>94</v>
      </c>
      <c r="F18" s="50" t="s">
        <v>95</v>
      </c>
    </row>
    <row r="19" spans="1:6" x14ac:dyDescent="0.3">
      <c r="A19" s="50" t="s">
        <v>3</v>
      </c>
      <c r="B19" s="50" t="s">
        <v>93</v>
      </c>
      <c r="C19" s="50" t="s">
        <v>93</v>
      </c>
      <c r="D19" s="50" t="s">
        <v>93</v>
      </c>
      <c r="E19" s="50" t="s">
        <v>94</v>
      </c>
      <c r="F19" s="50" t="s">
        <v>95</v>
      </c>
    </row>
    <row r="20" spans="1:6" x14ac:dyDescent="0.3">
      <c r="A20" s="50" t="s">
        <v>3</v>
      </c>
      <c r="B20" s="50" t="s">
        <v>93</v>
      </c>
      <c r="C20" s="50" t="s">
        <v>94</v>
      </c>
      <c r="D20" s="50" t="s">
        <v>94</v>
      </c>
      <c r="E20" s="50" t="s">
        <v>94</v>
      </c>
      <c r="F20" s="50" t="s">
        <v>95</v>
      </c>
    </row>
    <row r="21" spans="1:6" x14ac:dyDescent="0.3">
      <c r="A21" s="50" t="s">
        <v>3</v>
      </c>
      <c r="B21" s="50" t="s">
        <v>93</v>
      </c>
      <c r="C21" s="50" t="s">
        <v>94</v>
      </c>
      <c r="D21" s="50" t="s">
        <v>93</v>
      </c>
      <c r="E21" s="50" t="s">
        <v>94</v>
      </c>
      <c r="F21" s="50" t="s">
        <v>95</v>
      </c>
    </row>
    <row r="22" spans="1:6" x14ac:dyDescent="0.3">
      <c r="A22" s="50" t="s">
        <v>3</v>
      </c>
      <c r="B22" s="50" t="s">
        <v>93</v>
      </c>
      <c r="C22" s="50" t="s">
        <v>93</v>
      </c>
      <c r="D22" s="50" t="s">
        <v>93</v>
      </c>
      <c r="E22" s="50" t="s">
        <v>94</v>
      </c>
      <c r="F22" s="50" t="s">
        <v>95</v>
      </c>
    </row>
    <row r="23" spans="1:6" x14ac:dyDescent="0.3">
      <c r="A23" s="50" t="s">
        <v>3</v>
      </c>
      <c r="B23" s="50" t="s">
        <v>93</v>
      </c>
      <c r="C23" s="50" t="s">
        <v>93</v>
      </c>
      <c r="D23" s="50" t="s">
        <v>94</v>
      </c>
      <c r="E23" s="50" t="s">
        <v>94</v>
      </c>
      <c r="F23" s="50" t="s">
        <v>95</v>
      </c>
    </row>
    <row r="24" spans="1:6" x14ac:dyDescent="0.3">
      <c r="A24" s="50" t="s">
        <v>3</v>
      </c>
      <c r="B24" s="50" t="s">
        <v>93</v>
      </c>
      <c r="C24" s="50" t="s">
        <v>93</v>
      </c>
      <c r="D24" s="50" t="s">
        <v>93</v>
      </c>
      <c r="E24" s="50" t="s">
        <v>93</v>
      </c>
      <c r="F24" s="50" t="s">
        <v>95</v>
      </c>
    </row>
    <row r="25" spans="1:6" x14ac:dyDescent="0.3">
      <c r="A25" s="50" t="s">
        <v>3</v>
      </c>
      <c r="B25" s="50" t="s">
        <v>93</v>
      </c>
      <c r="C25" s="50" t="s">
        <v>93</v>
      </c>
      <c r="D25" s="50" t="s">
        <v>93</v>
      </c>
      <c r="E25" s="50" t="s">
        <v>94</v>
      </c>
      <c r="F25" s="50" t="s">
        <v>95</v>
      </c>
    </row>
    <row r="26" spans="1:6" x14ac:dyDescent="0.3">
      <c r="A26" s="50" t="s">
        <v>3</v>
      </c>
      <c r="B26" s="50" t="s">
        <v>93</v>
      </c>
      <c r="C26" s="50" t="s">
        <v>93</v>
      </c>
      <c r="D26" s="50" t="s">
        <v>94</v>
      </c>
      <c r="E26" s="50" t="s">
        <v>94</v>
      </c>
      <c r="F26" s="50" t="s">
        <v>95</v>
      </c>
    </row>
    <row r="27" spans="1:6" x14ac:dyDescent="0.3">
      <c r="A27" s="50" t="s">
        <v>3</v>
      </c>
      <c r="B27" s="50" t="s">
        <v>94</v>
      </c>
      <c r="C27" s="50" t="s">
        <v>93</v>
      </c>
      <c r="D27" s="50" t="s">
        <v>94</v>
      </c>
      <c r="E27" s="50" t="s">
        <v>94</v>
      </c>
      <c r="F27" s="50" t="s">
        <v>95</v>
      </c>
    </row>
    <row r="28" spans="1:6" x14ac:dyDescent="0.3">
      <c r="A28" s="50" t="s">
        <v>3</v>
      </c>
      <c r="B28" s="50" t="s">
        <v>93</v>
      </c>
      <c r="C28" s="50" t="s">
        <v>93</v>
      </c>
      <c r="D28" s="50" t="s">
        <v>94</v>
      </c>
      <c r="E28" s="50" t="s">
        <v>94</v>
      </c>
      <c r="F28" s="50" t="s">
        <v>72</v>
      </c>
    </row>
    <row r="29" spans="1:6" x14ac:dyDescent="0.3">
      <c r="A29" s="50" t="s">
        <v>3</v>
      </c>
      <c r="B29" s="50" t="s">
        <v>93</v>
      </c>
      <c r="C29" s="50" t="s">
        <v>93</v>
      </c>
      <c r="D29" s="50" t="s">
        <v>94</v>
      </c>
      <c r="E29" s="50" t="s">
        <v>94</v>
      </c>
      <c r="F29" s="50" t="s">
        <v>95</v>
      </c>
    </row>
    <row r="30" spans="1:6" x14ac:dyDescent="0.3">
      <c r="A30" s="50" t="s">
        <v>3</v>
      </c>
      <c r="B30" s="50" t="s">
        <v>93</v>
      </c>
      <c r="C30" s="50" t="s">
        <v>93</v>
      </c>
      <c r="D30" s="50" t="s">
        <v>93</v>
      </c>
      <c r="E30" s="50" t="s">
        <v>94</v>
      </c>
      <c r="F30" s="50" t="s">
        <v>95</v>
      </c>
    </row>
    <row r="31" spans="1:6" x14ac:dyDescent="0.3">
      <c r="A31" s="50" t="s">
        <v>3</v>
      </c>
      <c r="B31" s="50" t="s">
        <v>94</v>
      </c>
      <c r="C31" s="50" t="s">
        <v>94</v>
      </c>
      <c r="D31" s="50" t="s">
        <v>93</v>
      </c>
      <c r="E31" s="50" t="s">
        <v>93</v>
      </c>
      <c r="F31" s="50" t="s">
        <v>95</v>
      </c>
    </row>
    <row r="32" spans="1:6" x14ac:dyDescent="0.3">
      <c r="A32" s="50" t="s">
        <v>3</v>
      </c>
      <c r="B32" s="50" t="s">
        <v>94</v>
      </c>
      <c r="C32" s="50" t="s">
        <v>93</v>
      </c>
      <c r="D32" s="50" t="s">
        <v>94</v>
      </c>
      <c r="E32" s="50" t="s">
        <v>94</v>
      </c>
      <c r="F32" s="50" t="s">
        <v>95</v>
      </c>
    </row>
    <row r="33" spans="1:6" x14ac:dyDescent="0.3">
      <c r="A33" s="50" t="s">
        <v>3</v>
      </c>
      <c r="B33" s="50" t="s">
        <v>93</v>
      </c>
      <c r="C33" s="50" t="s">
        <v>93</v>
      </c>
      <c r="D33" s="50" t="s">
        <v>93</v>
      </c>
      <c r="E33" s="50" t="s">
        <v>93</v>
      </c>
      <c r="F33" s="50" t="s">
        <v>95</v>
      </c>
    </row>
    <row r="34" spans="1:6" x14ac:dyDescent="0.3">
      <c r="A34" s="50" t="s">
        <v>3</v>
      </c>
      <c r="B34" s="50" t="s">
        <v>94</v>
      </c>
      <c r="C34" s="50" t="s">
        <v>93</v>
      </c>
      <c r="D34" s="50" t="s">
        <v>94</v>
      </c>
      <c r="E34" s="50" t="s">
        <v>94</v>
      </c>
      <c r="F34" s="50" t="s">
        <v>95</v>
      </c>
    </row>
    <row r="35" spans="1:6" x14ac:dyDescent="0.3">
      <c r="A35" s="50" t="s">
        <v>3</v>
      </c>
      <c r="B35" s="50" t="s">
        <v>94</v>
      </c>
      <c r="C35" s="50" t="s">
        <v>94</v>
      </c>
      <c r="D35" s="50" t="s">
        <v>93</v>
      </c>
      <c r="E35" s="50" t="s">
        <v>94</v>
      </c>
      <c r="F35" s="50" t="s">
        <v>95</v>
      </c>
    </row>
    <row r="36" spans="1:6" x14ac:dyDescent="0.3">
      <c r="A36" s="50" t="s">
        <v>3</v>
      </c>
      <c r="B36" s="50" t="s">
        <v>93</v>
      </c>
      <c r="C36" s="50" t="s">
        <v>93</v>
      </c>
      <c r="D36" s="50" t="s">
        <v>93</v>
      </c>
      <c r="E36" s="50" t="s">
        <v>94</v>
      </c>
      <c r="F36" s="50" t="s">
        <v>74</v>
      </c>
    </row>
    <row r="37" spans="1:6" x14ac:dyDescent="0.3">
      <c r="A37" s="50" t="s">
        <v>3</v>
      </c>
      <c r="B37" s="50" t="s">
        <v>94</v>
      </c>
      <c r="C37" s="50" t="s">
        <v>93</v>
      </c>
      <c r="D37" s="50" t="s">
        <v>94</v>
      </c>
      <c r="E37" s="50" t="s">
        <v>94</v>
      </c>
      <c r="F37" s="50" t="s">
        <v>95</v>
      </c>
    </row>
    <row r="38" spans="1:6" x14ac:dyDescent="0.3">
      <c r="A38" s="50" t="s">
        <v>3</v>
      </c>
      <c r="B38" s="50" t="s">
        <v>94</v>
      </c>
      <c r="C38" s="50" t="s">
        <v>93</v>
      </c>
      <c r="D38" s="50" t="s">
        <v>93</v>
      </c>
      <c r="E38" s="50" t="s">
        <v>94</v>
      </c>
      <c r="F38" s="50" t="s">
        <v>95</v>
      </c>
    </row>
    <row r="39" spans="1:6" x14ac:dyDescent="0.3">
      <c r="A39" s="50" t="s">
        <v>3</v>
      </c>
      <c r="B39" s="50" t="s">
        <v>94</v>
      </c>
      <c r="C39" s="50" t="s">
        <v>93</v>
      </c>
      <c r="D39" s="50" t="s">
        <v>93</v>
      </c>
      <c r="E39" s="50" t="s">
        <v>94</v>
      </c>
      <c r="F39" s="50" t="s">
        <v>95</v>
      </c>
    </row>
    <row r="40" spans="1:6" x14ac:dyDescent="0.3">
      <c r="A40" s="50" t="s">
        <v>3</v>
      </c>
      <c r="B40" s="50" t="s">
        <v>94</v>
      </c>
      <c r="C40" s="50" t="s">
        <v>93</v>
      </c>
      <c r="D40" s="50" t="s">
        <v>93</v>
      </c>
      <c r="E40" s="50" t="s">
        <v>94</v>
      </c>
      <c r="F40" s="50" t="s">
        <v>95</v>
      </c>
    </row>
    <row r="41" spans="1:6" x14ac:dyDescent="0.3">
      <c r="A41" s="50" t="s">
        <v>3</v>
      </c>
      <c r="B41" s="50" t="s">
        <v>94</v>
      </c>
      <c r="C41" s="50" t="s">
        <v>93</v>
      </c>
      <c r="D41" s="50" t="s">
        <v>94</v>
      </c>
      <c r="E41" s="50" t="s">
        <v>94</v>
      </c>
      <c r="F41" s="50" t="s">
        <v>95</v>
      </c>
    </row>
    <row r="42" spans="1:6" x14ac:dyDescent="0.3">
      <c r="A42" s="50" t="s">
        <v>3</v>
      </c>
      <c r="B42" s="50" t="s">
        <v>94</v>
      </c>
      <c r="C42" s="50" t="s">
        <v>93</v>
      </c>
      <c r="D42" s="50" t="s">
        <v>93</v>
      </c>
      <c r="E42" s="50" t="s">
        <v>94</v>
      </c>
      <c r="F42" s="50" t="s">
        <v>95</v>
      </c>
    </row>
    <row r="43" spans="1:6" x14ac:dyDescent="0.3">
      <c r="A43" s="50" t="s">
        <v>3</v>
      </c>
      <c r="B43" s="50" t="s">
        <v>94</v>
      </c>
      <c r="C43" s="50" t="s">
        <v>94</v>
      </c>
      <c r="D43" s="50" t="s">
        <v>93</v>
      </c>
      <c r="E43" s="50" t="s">
        <v>94</v>
      </c>
      <c r="F43" s="50" t="s">
        <v>95</v>
      </c>
    </row>
    <row r="44" spans="1:6" x14ac:dyDescent="0.3">
      <c r="A44" s="50" t="s">
        <v>3</v>
      </c>
      <c r="B44" s="50" t="s">
        <v>94</v>
      </c>
      <c r="C44" s="50" t="s">
        <v>93</v>
      </c>
      <c r="D44" s="50" t="s">
        <v>93</v>
      </c>
      <c r="E44" s="50" t="s">
        <v>94</v>
      </c>
      <c r="F44" s="50" t="s">
        <v>95</v>
      </c>
    </row>
    <row r="45" spans="1:6" x14ac:dyDescent="0.3">
      <c r="A45" s="50" t="s">
        <v>3</v>
      </c>
      <c r="B45" s="50" t="s">
        <v>94</v>
      </c>
      <c r="C45" s="50" t="s">
        <v>94</v>
      </c>
      <c r="D45" s="50" t="s">
        <v>93</v>
      </c>
      <c r="E45" s="50" t="s">
        <v>94</v>
      </c>
      <c r="F45" s="50" t="s">
        <v>95</v>
      </c>
    </row>
    <row r="46" spans="1:6" x14ac:dyDescent="0.3">
      <c r="A46" s="50" t="s">
        <v>3</v>
      </c>
      <c r="B46" s="50" t="s">
        <v>94</v>
      </c>
      <c r="C46" s="50" t="s">
        <v>94</v>
      </c>
      <c r="D46" s="50" t="s">
        <v>93</v>
      </c>
      <c r="E46" s="50" t="s">
        <v>94</v>
      </c>
      <c r="F46" s="50" t="s">
        <v>95</v>
      </c>
    </row>
    <row r="47" spans="1:6" x14ac:dyDescent="0.3">
      <c r="A47" s="50" t="s">
        <v>3</v>
      </c>
      <c r="B47" s="50" t="s">
        <v>94</v>
      </c>
      <c r="C47" s="50" t="s">
        <v>94</v>
      </c>
      <c r="D47" s="50" t="s">
        <v>93</v>
      </c>
      <c r="E47" s="50" t="s">
        <v>94</v>
      </c>
      <c r="F47" s="50" t="s">
        <v>95</v>
      </c>
    </row>
    <row r="48" spans="1:6" x14ac:dyDescent="0.3">
      <c r="A48" s="50" t="s">
        <v>3</v>
      </c>
      <c r="B48" s="50" t="s">
        <v>94</v>
      </c>
      <c r="C48" s="50" t="s">
        <v>94</v>
      </c>
      <c r="D48" s="50" t="s">
        <v>93</v>
      </c>
      <c r="E48" s="50" t="s">
        <v>94</v>
      </c>
      <c r="F48" s="50" t="s">
        <v>95</v>
      </c>
    </row>
    <row r="49" spans="1:6" x14ac:dyDescent="0.3">
      <c r="A49" s="50" t="s">
        <v>3</v>
      </c>
      <c r="B49" s="50" t="s">
        <v>94</v>
      </c>
      <c r="C49" s="50" t="s">
        <v>93</v>
      </c>
      <c r="D49" s="50" t="s">
        <v>93</v>
      </c>
      <c r="E49" s="50" t="s">
        <v>94</v>
      </c>
      <c r="F49" s="50" t="s">
        <v>95</v>
      </c>
    </row>
    <row r="50" spans="1:6" x14ac:dyDescent="0.3">
      <c r="A50" s="50" t="s">
        <v>3</v>
      </c>
      <c r="B50" s="50" t="s">
        <v>94</v>
      </c>
      <c r="C50" s="50" t="s">
        <v>94</v>
      </c>
      <c r="D50" s="50" t="s">
        <v>93</v>
      </c>
      <c r="E50" s="50" t="s">
        <v>94</v>
      </c>
      <c r="F50" s="50" t="s">
        <v>95</v>
      </c>
    </row>
    <row r="51" spans="1:6" x14ac:dyDescent="0.3">
      <c r="A51" s="50" t="s">
        <v>3</v>
      </c>
      <c r="B51" s="50" t="s">
        <v>94</v>
      </c>
      <c r="C51" s="50" t="s">
        <v>94</v>
      </c>
      <c r="D51" s="50" t="s">
        <v>93</v>
      </c>
      <c r="E51" s="50" t="s">
        <v>94</v>
      </c>
      <c r="F51" s="50" t="s">
        <v>95</v>
      </c>
    </row>
    <row r="52" spans="1:6" x14ac:dyDescent="0.3">
      <c r="A52" s="50" t="s">
        <v>3</v>
      </c>
      <c r="B52" s="50" t="s">
        <v>93</v>
      </c>
      <c r="C52" s="50" t="s">
        <v>94</v>
      </c>
      <c r="D52" s="50" t="s">
        <v>93</v>
      </c>
      <c r="E52" s="50" t="s">
        <v>94</v>
      </c>
      <c r="F52" s="50" t="s">
        <v>70</v>
      </c>
    </row>
    <row r="53" spans="1:6" x14ac:dyDescent="0.3">
      <c r="A53" s="50" t="s">
        <v>3</v>
      </c>
      <c r="B53" s="50" t="s">
        <v>94</v>
      </c>
      <c r="C53" s="50" t="s">
        <v>94</v>
      </c>
      <c r="D53" s="50" t="s">
        <v>93</v>
      </c>
      <c r="E53" s="50" t="s">
        <v>94</v>
      </c>
      <c r="F53" s="50" t="s">
        <v>95</v>
      </c>
    </row>
    <row r="54" spans="1:6" x14ac:dyDescent="0.3">
      <c r="A54" s="50" t="s">
        <v>3</v>
      </c>
      <c r="B54" s="50" t="s">
        <v>94</v>
      </c>
      <c r="C54" s="50" t="s">
        <v>93</v>
      </c>
      <c r="D54" s="50" t="s">
        <v>94</v>
      </c>
      <c r="E54" s="50" t="s">
        <v>94</v>
      </c>
      <c r="F54" s="50" t="s">
        <v>95</v>
      </c>
    </row>
    <row r="55" spans="1:6" x14ac:dyDescent="0.3">
      <c r="A55" s="50" t="s">
        <v>81</v>
      </c>
      <c r="B55" s="50" t="s">
        <v>93</v>
      </c>
      <c r="C55" s="50" t="s">
        <v>93</v>
      </c>
      <c r="D55" s="50" t="s">
        <v>94</v>
      </c>
      <c r="E55" s="50" t="s">
        <v>94</v>
      </c>
      <c r="F55" s="50" t="s">
        <v>95</v>
      </c>
    </row>
    <row r="56" spans="1:6" x14ac:dyDescent="0.3">
      <c r="A56" s="50" t="s">
        <v>81</v>
      </c>
      <c r="B56" s="50" t="s">
        <v>93</v>
      </c>
      <c r="C56" s="50" t="s">
        <v>93</v>
      </c>
      <c r="D56" s="50" t="s">
        <v>94</v>
      </c>
      <c r="E56" s="50" t="s">
        <v>94</v>
      </c>
      <c r="F56" s="50" t="s">
        <v>95</v>
      </c>
    </row>
    <row r="57" spans="1:6" x14ac:dyDescent="0.3">
      <c r="A57" s="50" t="s">
        <v>81</v>
      </c>
      <c r="B57" s="50" t="s">
        <v>93</v>
      </c>
      <c r="C57" s="50" t="s">
        <v>94</v>
      </c>
      <c r="D57" s="50" t="s">
        <v>94</v>
      </c>
      <c r="E57" s="50" t="s">
        <v>94</v>
      </c>
      <c r="F57" s="50" t="s">
        <v>95</v>
      </c>
    </row>
    <row r="58" spans="1:6" x14ac:dyDescent="0.3">
      <c r="A58" s="50" t="s">
        <v>81</v>
      </c>
      <c r="B58" s="50" t="s">
        <v>93</v>
      </c>
      <c r="C58" s="50" t="s">
        <v>93</v>
      </c>
      <c r="D58" s="50" t="s">
        <v>94</v>
      </c>
      <c r="E58" s="50" t="s">
        <v>94</v>
      </c>
      <c r="F58" s="50" t="s">
        <v>95</v>
      </c>
    </row>
    <row r="59" spans="1:6" x14ac:dyDescent="0.3">
      <c r="A59" s="50" t="s">
        <v>81</v>
      </c>
      <c r="B59" s="50" t="s">
        <v>93</v>
      </c>
      <c r="C59" s="50" t="s">
        <v>93</v>
      </c>
      <c r="D59" s="50" t="s">
        <v>94</v>
      </c>
      <c r="E59" s="50" t="s">
        <v>94</v>
      </c>
      <c r="F59" s="50" t="s">
        <v>95</v>
      </c>
    </row>
    <row r="60" spans="1:6" x14ac:dyDescent="0.3">
      <c r="A60" s="50" t="s">
        <v>81</v>
      </c>
      <c r="B60" s="50" t="s">
        <v>93</v>
      </c>
      <c r="C60" s="50" t="s">
        <v>94</v>
      </c>
      <c r="D60" s="50" t="s">
        <v>94</v>
      </c>
      <c r="E60" s="50" t="s">
        <v>94</v>
      </c>
      <c r="F60" s="50" t="s">
        <v>95</v>
      </c>
    </row>
    <row r="61" spans="1:6" x14ac:dyDescent="0.3">
      <c r="A61" s="50" t="s">
        <v>81</v>
      </c>
      <c r="B61" s="50" t="s">
        <v>93</v>
      </c>
      <c r="C61" s="50" t="s">
        <v>94</v>
      </c>
      <c r="D61" s="50" t="s">
        <v>94</v>
      </c>
      <c r="E61" s="50" t="s">
        <v>94</v>
      </c>
      <c r="F61" s="50" t="s">
        <v>95</v>
      </c>
    </row>
    <row r="62" spans="1:6" x14ac:dyDescent="0.3">
      <c r="A62" s="50" t="s">
        <v>81</v>
      </c>
      <c r="B62" s="50" t="s">
        <v>93</v>
      </c>
      <c r="C62" s="50" t="s">
        <v>93</v>
      </c>
      <c r="D62" s="50" t="s">
        <v>94</v>
      </c>
      <c r="E62" s="50" t="s">
        <v>94</v>
      </c>
      <c r="F62" s="50" t="s">
        <v>95</v>
      </c>
    </row>
    <row r="63" spans="1:6" x14ac:dyDescent="0.3">
      <c r="A63" s="50" t="s">
        <v>81</v>
      </c>
      <c r="B63" s="50" t="s">
        <v>93</v>
      </c>
      <c r="C63" s="50" t="s">
        <v>94</v>
      </c>
      <c r="D63" s="50" t="s">
        <v>94</v>
      </c>
      <c r="E63" s="50" t="s">
        <v>94</v>
      </c>
      <c r="F63" s="50" t="s">
        <v>74</v>
      </c>
    </row>
    <row r="64" spans="1:6" x14ac:dyDescent="0.3">
      <c r="A64" s="50" t="s">
        <v>81</v>
      </c>
      <c r="B64" s="50" t="s">
        <v>93</v>
      </c>
      <c r="C64" s="50" t="s">
        <v>94</v>
      </c>
      <c r="D64" s="50" t="s">
        <v>94</v>
      </c>
      <c r="E64" s="50" t="s">
        <v>94</v>
      </c>
      <c r="F64" s="50" t="s">
        <v>71</v>
      </c>
    </row>
    <row r="65" spans="1:6" x14ac:dyDescent="0.3">
      <c r="A65" s="50" t="s">
        <v>81</v>
      </c>
      <c r="B65" s="50" t="s">
        <v>93</v>
      </c>
      <c r="C65" s="50" t="s">
        <v>94</v>
      </c>
      <c r="D65" s="50" t="s">
        <v>94</v>
      </c>
      <c r="E65" s="50" t="s">
        <v>94</v>
      </c>
      <c r="F65" s="50" t="s">
        <v>71</v>
      </c>
    </row>
    <row r="66" spans="1:6" x14ac:dyDescent="0.3">
      <c r="A66" s="50" t="s">
        <v>81</v>
      </c>
      <c r="B66" s="50" t="s">
        <v>93</v>
      </c>
      <c r="C66" s="50" t="s">
        <v>94</v>
      </c>
      <c r="D66" s="50" t="s">
        <v>94</v>
      </c>
      <c r="E66" s="50" t="s">
        <v>94</v>
      </c>
      <c r="F66" s="50" t="s">
        <v>74</v>
      </c>
    </row>
    <row r="67" spans="1:6" x14ac:dyDescent="0.3">
      <c r="A67" s="50" t="s">
        <v>81</v>
      </c>
      <c r="B67" s="50" t="s">
        <v>93</v>
      </c>
      <c r="C67" s="50" t="s">
        <v>94</v>
      </c>
      <c r="D67" s="50" t="s">
        <v>94</v>
      </c>
      <c r="E67" s="50" t="s">
        <v>94</v>
      </c>
      <c r="F67" s="50" t="s">
        <v>95</v>
      </c>
    </row>
    <row r="68" spans="1:6" x14ac:dyDescent="0.3">
      <c r="A68" s="50" t="s">
        <v>81</v>
      </c>
      <c r="B68" s="50" t="s">
        <v>93</v>
      </c>
      <c r="C68" s="50" t="s">
        <v>94</v>
      </c>
      <c r="D68" s="50" t="s">
        <v>94</v>
      </c>
      <c r="E68" s="50" t="s">
        <v>94</v>
      </c>
      <c r="F68" s="50" t="s">
        <v>95</v>
      </c>
    </row>
    <row r="69" spans="1:6" x14ac:dyDescent="0.3">
      <c r="A69" s="50" t="s">
        <v>81</v>
      </c>
      <c r="B69" s="50" t="s">
        <v>93</v>
      </c>
      <c r="C69" s="50" t="s">
        <v>94</v>
      </c>
      <c r="D69" s="50" t="s">
        <v>94</v>
      </c>
      <c r="E69" s="50" t="s">
        <v>94</v>
      </c>
      <c r="F69" s="50" t="s">
        <v>95</v>
      </c>
    </row>
    <row r="70" spans="1:6" x14ac:dyDescent="0.3">
      <c r="A70" s="50" t="s">
        <v>81</v>
      </c>
      <c r="B70" s="50" t="s">
        <v>93</v>
      </c>
      <c r="C70" s="50" t="s">
        <v>94</v>
      </c>
      <c r="D70" s="50" t="s">
        <v>94</v>
      </c>
      <c r="E70" s="50" t="s">
        <v>94</v>
      </c>
      <c r="F70" s="50" t="s">
        <v>74</v>
      </c>
    </row>
    <row r="71" spans="1:6" x14ac:dyDescent="0.3">
      <c r="A71" s="50" t="s">
        <v>81</v>
      </c>
      <c r="B71" s="50" t="s">
        <v>93</v>
      </c>
      <c r="C71" s="50" t="s">
        <v>94</v>
      </c>
      <c r="D71" s="50" t="s">
        <v>94</v>
      </c>
      <c r="E71" s="50" t="s">
        <v>94</v>
      </c>
      <c r="F71" s="50" t="s">
        <v>74</v>
      </c>
    </row>
    <row r="72" spans="1:6" x14ac:dyDescent="0.3">
      <c r="A72" s="50" t="s">
        <v>81</v>
      </c>
      <c r="B72" s="50" t="s">
        <v>93</v>
      </c>
      <c r="C72" s="50" t="s">
        <v>94</v>
      </c>
      <c r="D72" s="50" t="s">
        <v>94</v>
      </c>
      <c r="E72" s="50" t="s">
        <v>94</v>
      </c>
      <c r="F72" s="50" t="s">
        <v>70</v>
      </c>
    </row>
    <row r="73" spans="1:6" x14ac:dyDescent="0.3">
      <c r="A73" s="50" t="s">
        <v>81</v>
      </c>
      <c r="B73" s="50" t="s">
        <v>94</v>
      </c>
      <c r="C73" s="50" t="s">
        <v>93</v>
      </c>
      <c r="D73" s="50" t="s">
        <v>94</v>
      </c>
      <c r="E73" s="50" t="s">
        <v>94</v>
      </c>
      <c r="F73" s="50" t="s">
        <v>70</v>
      </c>
    </row>
    <row r="74" spans="1:6" x14ac:dyDescent="0.3">
      <c r="A74" s="50" t="s">
        <v>81</v>
      </c>
      <c r="B74" s="50" t="s">
        <v>93</v>
      </c>
      <c r="C74" s="50" t="s">
        <v>94</v>
      </c>
      <c r="D74" s="50" t="s">
        <v>94</v>
      </c>
      <c r="E74" s="50" t="s">
        <v>94</v>
      </c>
      <c r="F74" s="50" t="s">
        <v>74</v>
      </c>
    </row>
    <row r="75" spans="1:6" x14ac:dyDescent="0.3">
      <c r="A75" s="50" t="s">
        <v>81</v>
      </c>
      <c r="B75" s="50" t="s">
        <v>93</v>
      </c>
      <c r="C75" s="50" t="s">
        <v>94</v>
      </c>
      <c r="D75" s="50" t="s">
        <v>94</v>
      </c>
      <c r="E75" s="50" t="s">
        <v>94</v>
      </c>
      <c r="F75" s="50" t="s">
        <v>74</v>
      </c>
    </row>
    <row r="76" spans="1:6" x14ac:dyDescent="0.3">
      <c r="A76" s="50" t="s">
        <v>81</v>
      </c>
      <c r="B76" s="50" t="s">
        <v>93</v>
      </c>
      <c r="C76" s="50" t="s">
        <v>94</v>
      </c>
      <c r="D76" s="50" t="s">
        <v>94</v>
      </c>
      <c r="E76" s="50" t="s">
        <v>94</v>
      </c>
      <c r="F76" s="50" t="s">
        <v>74</v>
      </c>
    </row>
    <row r="77" spans="1:6" x14ac:dyDescent="0.3">
      <c r="A77" s="50" t="s">
        <v>81</v>
      </c>
      <c r="B77" s="50" t="s">
        <v>93</v>
      </c>
      <c r="C77" s="50" t="s">
        <v>94</v>
      </c>
      <c r="D77" s="50" t="s">
        <v>94</v>
      </c>
      <c r="E77" s="50" t="s">
        <v>94</v>
      </c>
      <c r="F77" s="50" t="s">
        <v>95</v>
      </c>
    </row>
    <row r="78" spans="1:6" x14ac:dyDescent="0.3">
      <c r="A78" s="50" t="s">
        <v>81</v>
      </c>
      <c r="B78" s="50" t="s">
        <v>93</v>
      </c>
      <c r="C78" s="50" t="s">
        <v>94</v>
      </c>
      <c r="D78" s="50" t="s">
        <v>94</v>
      </c>
      <c r="E78" s="50" t="s">
        <v>94</v>
      </c>
      <c r="F78" s="50" t="s">
        <v>95</v>
      </c>
    </row>
    <row r="79" spans="1:6" x14ac:dyDescent="0.3">
      <c r="A79" s="50" t="s">
        <v>81</v>
      </c>
      <c r="B79" s="50" t="s">
        <v>93</v>
      </c>
      <c r="C79" s="50" t="s">
        <v>93</v>
      </c>
      <c r="D79" s="50" t="s">
        <v>94</v>
      </c>
      <c r="E79" s="50" t="s">
        <v>94</v>
      </c>
      <c r="F79" s="50" t="s">
        <v>95</v>
      </c>
    </row>
    <row r="80" spans="1:6" x14ac:dyDescent="0.3">
      <c r="A80" s="50" t="s">
        <v>81</v>
      </c>
      <c r="B80" s="50" t="s">
        <v>93</v>
      </c>
      <c r="C80" s="50" t="s">
        <v>94</v>
      </c>
      <c r="D80" s="50" t="s">
        <v>94</v>
      </c>
      <c r="E80" s="50" t="s">
        <v>94</v>
      </c>
      <c r="F80" s="50" t="s">
        <v>95</v>
      </c>
    </row>
    <row r="81" spans="1:6" x14ac:dyDescent="0.3">
      <c r="A81" s="50" t="s">
        <v>81</v>
      </c>
      <c r="B81" s="50" t="s">
        <v>93</v>
      </c>
      <c r="C81" s="50" t="s">
        <v>94</v>
      </c>
      <c r="D81" s="50" t="s">
        <v>94</v>
      </c>
      <c r="E81" s="50" t="s">
        <v>93</v>
      </c>
      <c r="F81" s="50" t="s">
        <v>95</v>
      </c>
    </row>
    <row r="82" spans="1:6" x14ac:dyDescent="0.3">
      <c r="A82" s="50" t="s">
        <v>81</v>
      </c>
      <c r="B82" s="50" t="s">
        <v>93</v>
      </c>
      <c r="C82" s="50" t="s">
        <v>94</v>
      </c>
      <c r="D82" s="50" t="s">
        <v>94</v>
      </c>
      <c r="E82" s="50" t="s">
        <v>94</v>
      </c>
      <c r="F82" s="50" t="s">
        <v>95</v>
      </c>
    </row>
    <row r="83" spans="1:6" x14ac:dyDescent="0.3">
      <c r="A83" s="50" t="s">
        <v>81</v>
      </c>
      <c r="B83" s="50" t="s">
        <v>93</v>
      </c>
      <c r="C83" s="50" t="s">
        <v>94</v>
      </c>
      <c r="D83" s="50" t="s">
        <v>94</v>
      </c>
      <c r="E83" s="50" t="s">
        <v>94</v>
      </c>
      <c r="F83" s="50" t="s">
        <v>95</v>
      </c>
    </row>
    <row r="84" spans="1:6" x14ac:dyDescent="0.3">
      <c r="A84" s="50" t="s">
        <v>81</v>
      </c>
      <c r="B84" s="50" t="s">
        <v>93</v>
      </c>
      <c r="C84" s="50" t="s">
        <v>94</v>
      </c>
      <c r="D84" s="50" t="s">
        <v>94</v>
      </c>
      <c r="E84" s="50" t="s">
        <v>94</v>
      </c>
      <c r="F84" s="50" t="s">
        <v>72</v>
      </c>
    </row>
    <row r="85" spans="1:6" x14ac:dyDescent="0.3">
      <c r="A85" s="50" t="s">
        <v>81</v>
      </c>
      <c r="B85" s="50" t="s">
        <v>93</v>
      </c>
      <c r="C85" s="50" t="s">
        <v>94</v>
      </c>
      <c r="D85" s="50" t="s">
        <v>94</v>
      </c>
      <c r="E85" s="50" t="s">
        <v>94</v>
      </c>
      <c r="F85" s="50" t="s">
        <v>74</v>
      </c>
    </row>
    <row r="86" spans="1:6" x14ac:dyDescent="0.3">
      <c r="A86" s="50" t="s">
        <v>81</v>
      </c>
      <c r="B86" s="50" t="s">
        <v>93</v>
      </c>
      <c r="C86" s="50" t="s">
        <v>94</v>
      </c>
      <c r="D86" s="50" t="s">
        <v>94</v>
      </c>
      <c r="E86" s="50" t="s">
        <v>94</v>
      </c>
      <c r="F86" s="50" t="s">
        <v>95</v>
      </c>
    </row>
    <row r="87" spans="1:6" x14ac:dyDescent="0.3">
      <c r="A87" s="50" t="s">
        <v>81</v>
      </c>
      <c r="B87" s="50" t="s">
        <v>93</v>
      </c>
      <c r="C87" s="50" t="s">
        <v>94</v>
      </c>
      <c r="D87" s="50" t="s">
        <v>94</v>
      </c>
      <c r="E87" s="50" t="s">
        <v>94</v>
      </c>
      <c r="F87" s="50" t="s">
        <v>95</v>
      </c>
    </row>
    <row r="88" spans="1:6" x14ac:dyDescent="0.3">
      <c r="A88" s="50" t="s">
        <v>81</v>
      </c>
      <c r="B88" s="50" t="s">
        <v>93</v>
      </c>
      <c r="C88" s="50" t="s">
        <v>94</v>
      </c>
      <c r="D88" s="50" t="s">
        <v>94</v>
      </c>
      <c r="E88" s="50" t="s">
        <v>93</v>
      </c>
      <c r="F88" s="50" t="s">
        <v>95</v>
      </c>
    </row>
    <row r="89" spans="1:6" x14ac:dyDescent="0.3">
      <c r="A89" s="50" t="s">
        <v>81</v>
      </c>
      <c r="B89" s="50" t="s">
        <v>93</v>
      </c>
      <c r="C89" s="50" t="s">
        <v>94</v>
      </c>
      <c r="D89" s="50" t="s">
        <v>94</v>
      </c>
      <c r="E89" s="50" t="s">
        <v>94</v>
      </c>
      <c r="F89" s="50" t="s">
        <v>95</v>
      </c>
    </row>
    <row r="90" spans="1:6" x14ac:dyDescent="0.3">
      <c r="A90" s="50" t="s">
        <v>81</v>
      </c>
      <c r="B90" s="50" t="s">
        <v>93</v>
      </c>
      <c r="C90" s="50" t="s">
        <v>94</v>
      </c>
      <c r="D90" s="50" t="s">
        <v>94</v>
      </c>
      <c r="E90" s="50" t="s">
        <v>94</v>
      </c>
      <c r="F90" s="50" t="s">
        <v>71</v>
      </c>
    </row>
    <row r="91" spans="1:6" x14ac:dyDescent="0.3">
      <c r="A91" s="50" t="s">
        <v>81</v>
      </c>
      <c r="B91" s="50" t="s">
        <v>93</v>
      </c>
      <c r="C91" s="50" t="s">
        <v>93</v>
      </c>
      <c r="D91" s="50" t="s">
        <v>94</v>
      </c>
      <c r="E91" s="50" t="s">
        <v>94</v>
      </c>
      <c r="F91" s="50" t="s">
        <v>95</v>
      </c>
    </row>
    <row r="92" spans="1:6" x14ac:dyDescent="0.3">
      <c r="A92" s="50" t="s">
        <v>4</v>
      </c>
      <c r="B92" s="50" t="s">
        <v>93</v>
      </c>
      <c r="C92" s="50" t="s">
        <v>93</v>
      </c>
      <c r="D92" s="50" t="s">
        <v>93</v>
      </c>
      <c r="E92" s="50" t="s">
        <v>94</v>
      </c>
      <c r="F92" s="50" t="s">
        <v>95</v>
      </c>
    </row>
    <row r="93" spans="1:6" x14ac:dyDescent="0.3">
      <c r="A93" s="50" t="s">
        <v>4</v>
      </c>
      <c r="B93" s="50" t="s">
        <v>93</v>
      </c>
      <c r="C93" s="50" t="s">
        <v>93</v>
      </c>
      <c r="D93" s="50" t="s">
        <v>94</v>
      </c>
      <c r="E93" s="50" t="s">
        <v>94</v>
      </c>
      <c r="F93" s="50" t="s">
        <v>95</v>
      </c>
    </row>
    <row r="94" spans="1:6" x14ac:dyDescent="0.3">
      <c r="A94" s="50" t="s">
        <v>4</v>
      </c>
      <c r="B94" s="50" t="s">
        <v>93</v>
      </c>
      <c r="C94" s="50" t="s">
        <v>94</v>
      </c>
      <c r="D94" s="50" t="s">
        <v>94</v>
      </c>
      <c r="E94" s="50" t="s">
        <v>94</v>
      </c>
      <c r="F94" s="50" t="s">
        <v>95</v>
      </c>
    </row>
    <row r="95" spans="1:6" x14ac:dyDescent="0.3">
      <c r="A95" s="50" t="s">
        <v>4</v>
      </c>
      <c r="B95" s="50" t="s">
        <v>93</v>
      </c>
      <c r="C95" s="50" t="s">
        <v>93</v>
      </c>
      <c r="D95" s="50" t="s">
        <v>94</v>
      </c>
      <c r="E95" s="50" t="s">
        <v>94</v>
      </c>
      <c r="F95" s="50" t="s">
        <v>95</v>
      </c>
    </row>
    <row r="96" spans="1:6" x14ac:dyDescent="0.3">
      <c r="A96" s="50" t="s">
        <v>4</v>
      </c>
      <c r="B96" s="50" t="s">
        <v>93</v>
      </c>
      <c r="C96" s="50" t="s">
        <v>94</v>
      </c>
      <c r="D96" s="50" t="s">
        <v>93</v>
      </c>
      <c r="E96" s="50" t="s">
        <v>94</v>
      </c>
      <c r="F96" s="50" t="s">
        <v>95</v>
      </c>
    </row>
    <row r="97" spans="1:6" x14ac:dyDescent="0.3">
      <c r="A97" s="50" t="s">
        <v>4</v>
      </c>
      <c r="B97" s="50" t="s">
        <v>93</v>
      </c>
      <c r="C97" s="50" t="s">
        <v>94</v>
      </c>
      <c r="D97" s="50" t="s">
        <v>93</v>
      </c>
      <c r="E97" s="50" t="s">
        <v>94</v>
      </c>
      <c r="F97" s="50" t="s">
        <v>95</v>
      </c>
    </row>
    <row r="98" spans="1:6" x14ac:dyDescent="0.3">
      <c r="A98" s="50" t="s">
        <v>4</v>
      </c>
      <c r="B98" s="50" t="s">
        <v>93</v>
      </c>
      <c r="C98" s="50" t="s">
        <v>94</v>
      </c>
      <c r="D98" s="50" t="s">
        <v>94</v>
      </c>
      <c r="E98" s="50" t="s">
        <v>94</v>
      </c>
      <c r="F98" s="50" t="s">
        <v>95</v>
      </c>
    </row>
    <row r="99" spans="1:6" x14ac:dyDescent="0.3">
      <c r="A99" s="50" t="s">
        <v>4</v>
      </c>
      <c r="B99" s="50" t="s">
        <v>93</v>
      </c>
      <c r="C99" s="50" t="s">
        <v>94</v>
      </c>
      <c r="D99" s="50" t="s">
        <v>93</v>
      </c>
      <c r="E99" s="50" t="s">
        <v>94</v>
      </c>
      <c r="F99" s="50" t="s">
        <v>95</v>
      </c>
    </row>
    <row r="100" spans="1:6" x14ac:dyDescent="0.3">
      <c r="A100" s="50" t="s">
        <v>4</v>
      </c>
      <c r="B100" s="50" t="s">
        <v>93</v>
      </c>
      <c r="C100" s="50" t="s">
        <v>93</v>
      </c>
      <c r="D100" s="50" t="s">
        <v>93</v>
      </c>
      <c r="E100" s="50" t="s">
        <v>94</v>
      </c>
      <c r="F100" s="50" t="s">
        <v>74</v>
      </c>
    </row>
    <row r="101" spans="1:6" x14ac:dyDescent="0.3">
      <c r="A101" s="50" t="s">
        <v>4</v>
      </c>
      <c r="B101" s="50" t="s">
        <v>93</v>
      </c>
      <c r="C101" s="50" t="s">
        <v>93</v>
      </c>
      <c r="D101" s="50" t="s">
        <v>93</v>
      </c>
      <c r="E101" s="50" t="s">
        <v>94</v>
      </c>
      <c r="F101" s="50" t="s">
        <v>95</v>
      </c>
    </row>
    <row r="102" spans="1:6" x14ac:dyDescent="0.3">
      <c r="A102" s="50" t="s">
        <v>4</v>
      </c>
      <c r="B102" s="50" t="s">
        <v>93</v>
      </c>
      <c r="C102" s="50" t="s">
        <v>94</v>
      </c>
      <c r="D102" s="50" t="s">
        <v>94</v>
      </c>
      <c r="E102" s="50" t="s">
        <v>94</v>
      </c>
      <c r="F102" s="50" t="s">
        <v>71</v>
      </c>
    </row>
    <row r="103" spans="1:6" x14ac:dyDescent="0.3">
      <c r="A103" s="50" t="s">
        <v>4</v>
      </c>
      <c r="B103" s="50" t="s">
        <v>93</v>
      </c>
      <c r="C103" s="50" t="s">
        <v>94</v>
      </c>
      <c r="D103" s="50" t="s">
        <v>94</v>
      </c>
      <c r="E103" s="50" t="s">
        <v>93</v>
      </c>
      <c r="F103" s="50" t="s">
        <v>95</v>
      </c>
    </row>
    <row r="104" spans="1:6" x14ac:dyDescent="0.3">
      <c r="A104" s="50" t="s">
        <v>4</v>
      </c>
      <c r="B104" s="50" t="s">
        <v>93</v>
      </c>
      <c r="C104" s="50" t="s">
        <v>93</v>
      </c>
      <c r="D104" s="50" t="s">
        <v>93</v>
      </c>
      <c r="E104" s="50" t="s">
        <v>94</v>
      </c>
      <c r="F104" s="50" t="s">
        <v>95</v>
      </c>
    </row>
    <row r="105" spans="1:6" x14ac:dyDescent="0.3">
      <c r="A105" s="50" t="s">
        <v>4</v>
      </c>
      <c r="B105" s="50" t="s">
        <v>93</v>
      </c>
      <c r="C105" s="50" t="s">
        <v>94</v>
      </c>
      <c r="D105" s="50" t="s">
        <v>94</v>
      </c>
      <c r="E105" s="50" t="s">
        <v>94</v>
      </c>
      <c r="F105" s="50" t="s">
        <v>95</v>
      </c>
    </row>
    <row r="106" spans="1:6" x14ac:dyDescent="0.3">
      <c r="A106" s="50" t="s">
        <v>4</v>
      </c>
      <c r="B106" s="50" t="s">
        <v>93</v>
      </c>
      <c r="C106" s="50" t="s">
        <v>93</v>
      </c>
      <c r="D106" s="50" t="s">
        <v>93</v>
      </c>
      <c r="E106" s="50" t="s">
        <v>94</v>
      </c>
      <c r="F106" s="50" t="s">
        <v>95</v>
      </c>
    </row>
    <row r="107" spans="1:6" x14ac:dyDescent="0.3">
      <c r="A107" s="50" t="s">
        <v>4</v>
      </c>
      <c r="B107" s="50" t="s">
        <v>93</v>
      </c>
      <c r="C107" s="50" t="s">
        <v>94</v>
      </c>
      <c r="D107" s="50" t="s">
        <v>94</v>
      </c>
      <c r="E107" s="50" t="s">
        <v>93</v>
      </c>
      <c r="F107" s="50" t="s">
        <v>95</v>
      </c>
    </row>
    <row r="108" spans="1:6" x14ac:dyDescent="0.3">
      <c r="A108" s="50" t="s">
        <v>4</v>
      </c>
      <c r="B108" s="50" t="s">
        <v>93</v>
      </c>
      <c r="C108" s="50" t="s">
        <v>94</v>
      </c>
      <c r="D108" s="50" t="s">
        <v>94</v>
      </c>
      <c r="E108" s="50" t="s">
        <v>94</v>
      </c>
      <c r="F108" s="50" t="s">
        <v>95</v>
      </c>
    </row>
    <row r="109" spans="1:6" x14ac:dyDescent="0.3">
      <c r="A109" s="50" t="s">
        <v>4</v>
      </c>
      <c r="B109" s="50" t="s">
        <v>93</v>
      </c>
      <c r="C109" s="50" t="s">
        <v>94</v>
      </c>
      <c r="D109" s="50" t="s">
        <v>94</v>
      </c>
      <c r="E109" s="50" t="s">
        <v>94</v>
      </c>
      <c r="F109" s="50" t="s">
        <v>95</v>
      </c>
    </row>
    <row r="110" spans="1:6" x14ac:dyDescent="0.3">
      <c r="A110" s="50" t="s">
        <v>4</v>
      </c>
      <c r="B110" s="50" t="s">
        <v>93</v>
      </c>
      <c r="C110" s="50" t="s">
        <v>94</v>
      </c>
      <c r="D110" s="50" t="s">
        <v>94</v>
      </c>
      <c r="E110" s="50" t="s">
        <v>94</v>
      </c>
      <c r="F110" s="50" t="s">
        <v>95</v>
      </c>
    </row>
    <row r="111" spans="1:6" x14ac:dyDescent="0.3">
      <c r="A111" s="50" t="s">
        <v>4</v>
      </c>
      <c r="B111" s="50" t="s">
        <v>93</v>
      </c>
      <c r="C111" s="50" t="s">
        <v>93</v>
      </c>
      <c r="D111" s="50" t="s">
        <v>93</v>
      </c>
      <c r="E111" s="50" t="s">
        <v>94</v>
      </c>
      <c r="F111" s="50" t="s">
        <v>95</v>
      </c>
    </row>
    <row r="112" spans="1:6" x14ac:dyDescent="0.3">
      <c r="A112" s="50" t="s">
        <v>4</v>
      </c>
      <c r="B112" s="50" t="s">
        <v>93</v>
      </c>
      <c r="C112" s="50" t="s">
        <v>93</v>
      </c>
      <c r="D112" s="50" t="s">
        <v>93</v>
      </c>
      <c r="E112" s="50" t="s">
        <v>94</v>
      </c>
      <c r="F112" s="50" t="s">
        <v>95</v>
      </c>
    </row>
    <row r="113" spans="1:6" x14ac:dyDescent="0.3">
      <c r="A113" s="50" t="s">
        <v>4</v>
      </c>
      <c r="B113" s="50" t="s">
        <v>93</v>
      </c>
      <c r="C113" s="50" t="s">
        <v>94</v>
      </c>
      <c r="D113" s="50" t="s">
        <v>94</v>
      </c>
      <c r="E113" s="50" t="s">
        <v>94</v>
      </c>
      <c r="F113" s="50" t="s">
        <v>95</v>
      </c>
    </row>
    <row r="114" spans="1:6" x14ac:dyDescent="0.3">
      <c r="A114" s="50" t="s">
        <v>4</v>
      </c>
      <c r="B114" s="50" t="s">
        <v>93</v>
      </c>
      <c r="C114" s="50" t="s">
        <v>94</v>
      </c>
      <c r="D114" s="50" t="s">
        <v>94</v>
      </c>
      <c r="E114" s="50" t="s">
        <v>94</v>
      </c>
      <c r="F114" s="50" t="s">
        <v>95</v>
      </c>
    </row>
    <row r="115" spans="1:6" x14ac:dyDescent="0.3">
      <c r="A115" s="50" t="s">
        <v>4</v>
      </c>
      <c r="B115" s="50" t="s">
        <v>93</v>
      </c>
      <c r="C115" s="50" t="s">
        <v>93</v>
      </c>
      <c r="D115" s="50" t="s">
        <v>94</v>
      </c>
      <c r="E115" s="50" t="s">
        <v>93</v>
      </c>
      <c r="F115" s="50" t="s">
        <v>95</v>
      </c>
    </row>
    <row r="116" spans="1:6" x14ac:dyDescent="0.3">
      <c r="A116" s="50" t="s">
        <v>4</v>
      </c>
      <c r="B116" s="50" t="s">
        <v>93</v>
      </c>
      <c r="C116" s="50" t="s">
        <v>94</v>
      </c>
      <c r="D116" s="50" t="s">
        <v>94</v>
      </c>
      <c r="E116" s="50" t="s">
        <v>94</v>
      </c>
      <c r="F116" s="50" t="s">
        <v>74</v>
      </c>
    </row>
    <row r="117" spans="1:6" x14ac:dyDescent="0.3">
      <c r="A117" s="50" t="s">
        <v>4</v>
      </c>
      <c r="B117" s="50" t="s">
        <v>93</v>
      </c>
      <c r="C117" s="50" t="s">
        <v>94</v>
      </c>
      <c r="D117" s="50" t="s">
        <v>94</v>
      </c>
      <c r="E117" s="50" t="s">
        <v>94</v>
      </c>
      <c r="F117" s="50" t="s">
        <v>74</v>
      </c>
    </row>
    <row r="118" spans="1:6" x14ac:dyDescent="0.3">
      <c r="A118" s="50" t="s">
        <v>4</v>
      </c>
      <c r="B118" s="50" t="s">
        <v>93</v>
      </c>
      <c r="C118" s="50" t="s">
        <v>94</v>
      </c>
      <c r="D118" s="50" t="s">
        <v>94</v>
      </c>
      <c r="E118" s="50" t="s">
        <v>94</v>
      </c>
      <c r="F118" s="50" t="s">
        <v>95</v>
      </c>
    </row>
    <row r="119" spans="1:6" x14ac:dyDescent="0.3">
      <c r="A119" s="50" t="s">
        <v>4</v>
      </c>
      <c r="B119" s="50" t="s">
        <v>93</v>
      </c>
      <c r="C119" s="50" t="s">
        <v>94</v>
      </c>
      <c r="D119" s="50" t="s">
        <v>94</v>
      </c>
      <c r="E119" s="50" t="s">
        <v>94</v>
      </c>
      <c r="F119" s="50" t="s">
        <v>95</v>
      </c>
    </row>
    <row r="120" spans="1:6" x14ac:dyDescent="0.3">
      <c r="A120" s="50" t="s">
        <v>4</v>
      </c>
      <c r="B120" s="50" t="s">
        <v>93</v>
      </c>
      <c r="C120" s="50" t="s">
        <v>93</v>
      </c>
      <c r="D120" s="50" t="s">
        <v>94</v>
      </c>
      <c r="E120" s="50" t="s">
        <v>94</v>
      </c>
      <c r="F120" s="50" t="s">
        <v>95</v>
      </c>
    </row>
    <row r="121" spans="1:6" x14ac:dyDescent="0.3">
      <c r="A121" s="50" t="s">
        <v>4</v>
      </c>
      <c r="B121" s="50" t="s">
        <v>93</v>
      </c>
      <c r="C121" s="50" t="s">
        <v>93</v>
      </c>
      <c r="D121" s="50" t="s">
        <v>94</v>
      </c>
      <c r="E121" s="50" t="s">
        <v>94</v>
      </c>
      <c r="F121" s="50" t="s">
        <v>95</v>
      </c>
    </row>
    <row r="122" spans="1:6" x14ac:dyDescent="0.3">
      <c r="A122" s="50" t="s">
        <v>4</v>
      </c>
      <c r="B122" s="50" t="s">
        <v>93</v>
      </c>
      <c r="C122" s="50" t="s">
        <v>93</v>
      </c>
      <c r="D122" s="50" t="s">
        <v>94</v>
      </c>
      <c r="E122" s="50" t="s">
        <v>94</v>
      </c>
      <c r="F122" s="50" t="s">
        <v>74</v>
      </c>
    </row>
    <row r="123" spans="1:6" x14ac:dyDescent="0.3">
      <c r="A123" s="50" t="s">
        <v>4</v>
      </c>
      <c r="B123" s="50" t="s">
        <v>93</v>
      </c>
      <c r="C123" s="50" t="s">
        <v>94</v>
      </c>
      <c r="D123" s="50" t="s">
        <v>94</v>
      </c>
      <c r="E123" s="50" t="s">
        <v>94</v>
      </c>
      <c r="F123" s="50" t="s">
        <v>95</v>
      </c>
    </row>
    <row r="124" spans="1:6" x14ac:dyDescent="0.3">
      <c r="A124" s="50" t="s">
        <v>4</v>
      </c>
      <c r="B124" s="50" t="s">
        <v>93</v>
      </c>
      <c r="C124" s="50" t="s">
        <v>94</v>
      </c>
      <c r="D124" s="50" t="s">
        <v>94</v>
      </c>
      <c r="E124" s="50" t="s">
        <v>94</v>
      </c>
      <c r="F124" s="50" t="s">
        <v>95</v>
      </c>
    </row>
    <row r="125" spans="1:6" x14ac:dyDescent="0.3">
      <c r="A125" s="50" t="s">
        <v>4</v>
      </c>
      <c r="B125" s="50" t="s">
        <v>93</v>
      </c>
      <c r="C125" s="50" t="s">
        <v>93</v>
      </c>
      <c r="D125" s="50" t="s">
        <v>94</v>
      </c>
      <c r="E125" s="50" t="s">
        <v>94</v>
      </c>
      <c r="F125" s="50" t="s">
        <v>95</v>
      </c>
    </row>
    <row r="126" spans="1:6" x14ac:dyDescent="0.3">
      <c r="A126" s="50" t="s">
        <v>4</v>
      </c>
      <c r="B126" s="50" t="s">
        <v>93</v>
      </c>
      <c r="C126" s="50" t="s">
        <v>93</v>
      </c>
      <c r="D126" s="50" t="s">
        <v>94</v>
      </c>
      <c r="E126" s="50" t="s">
        <v>94</v>
      </c>
      <c r="F126" s="50" t="s">
        <v>95</v>
      </c>
    </row>
    <row r="127" spans="1:6" x14ac:dyDescent="0.3">
      <c r="A127" s="50" t="s">
        <v>4</v>
      </c>
      <c r="B127" s="50" t="s">
        <v>93</v>
      </c>
      <c r="C127" s="50" t="s">
        <v>93</v>
      </c>
      <c r="D127" s="50" t="s">
        <v>94</v>
      </c>
      <c r="E127" s="50" t="s">
        <v>94</v>
      </c>
      <c r="F127" s="50" t="s">
        <v>95</v>
      </c>
    </row>
    <row r="128" spans="1:6" x14ac:dyDescent="0.3">
      <c r="A128" s="50" t="s">
        <v>4</v>
      </c>
      <c r="B128" s="50" t="s">
        <v>93</v>
      </c>
      <c r="C128" s="50" t="s">
        <v>94</v>
      </c>
      <c r="D128" s="50" t="s">
        <v>94</v>
      </c>
      <c r="E128" s="50" t="s">
        <v>94</v>
      </c>
      <c r="F128" s="50" t="s">
        <v>95</v>
      </c>
    </row>
    <row r="129" spans="1:6" x14ac:dyDescent="0.3">
      <c r="A129" s="50" t="s">
        <v>4</v>
      </c>
      <c r="B129" s="50" t="s">
        <v>93</v>
      </c>
      <c r="C129" s="50" t="s">
        <v>94</v>
      </c>
      <c r="D129" s="50" t="s">
        <v>94</v>
      </c>
      <c r="E129" s="50" t="s">
        <v>94</v>
      </c>
      <c r="F129" s="50" t="s">
        <v>95</v>
      </c>
    </row>
    <row r="130" spans="1:6" x14ac:dyDescent="0.3">
      <c r="A130" s="50" t="s">
        <v>4</v>
      </c>
      <c r="B130" s="50" t="s">
        <v>93</v>
      </c>
      <c r="C130" s="50" t="s">
        <v>93</v>
      </c>
      <c r="D130" s="50" t="s">
        <v>94</v>
      </c>
      <c r="E130" s="50" t="s">
        <v>94</v>
      </c>
      <c r="F130" s="50" t="s">
        <v>95</v>
      </c>
    </row>
    <row r="131" spans="1:6" x14ac:dyDescent="0.3">
      <c r="A131" s="50" t="s">
        <v>4</v>
      </c>
      <c r="B131" s="50" t="s">
        <v>93</v>
      </c>
      <c r="C131" s="50" t="s">
        <v>93</v>
      </c>
      <c r="D131" s="50" t="s">
        <v>94</v>
      </c>
      <c r="E131" s="50" t="s">
        <v>94</v>
      </c>
      <c r="F131" s="50" t="s">
        <v>95</v>
      </c>
    </row>
    <row r="132" spans="1:6" x14ac:dyDescent="0.3">
      <c r="A132" s="50" t="s">
        <v>4</v>
      </c>
      <c r="B132" s="50" t="s">
        <v>93</v>
      </c>
      <c r="C132" s="50" t="s">
        <v>94</v>
      </c>
      <c r="D132" s="50" t="s">
        <v>94</v>
      </c>
      <c r="E132" s="50" t="s">
        <v>94</v>
      </c>
      <c r="F132" s="50" t="s">
        <v>95</v>
      </c>
    </row>
    <row r="133" spans="1:6" x14ac:dyDescent="0.3">
      <c r="A133" s="50" t="s">
        <v>4</v>
      </c>
      <c r="B133" s="50" t="s">
        <v>93</v>
      </c>
      <c r="C133" s="50" t="s">
        <v>93</v>
      </c>
      <c r="D133" s="50" t="s">
        <v>93</v>
      </c>
      <c r="E133" s="50" t="s">
        <v>94</v>
      </c>
      <c r="F133" s="50" t="s">
        <v>95</v>
      </c>
    </row>
    <row r="134" spans="1:6" x14ac:dyDescent="0.3">
      <c r="A134" s="50" t="s">
        <v>4</v>
      </c>
      <c r="B134" s="50" t="s">
        <v>93</v>
      </c>
      <c r="C134" s="50" t="s">
        <v>94</v>
      </c>
      <c r="D134" s="50" t="s">
        <v>94</v>
      </c>
      <c r="E134" s="50" t="s">
        <v>94</v>
      </c>
      <c r="F134" s="50" t="s">
        <v>95</v>
      </c>
    </row>
    <row r="135" spans="1:6" x14ac:dyDescent="0.3">
      <c r="A135" s="50" t="s">
        <v>4</v>
      </c>
      <c r="B135" s="50" t="s">
        <v>93</v>
      </c>
      <c r="C135" s="50" t="s">
        <v>93</v>
      </c>
      <c r="D135" s="50" t="s">
        <v>94</v>
      </c>
      <c r="E135" s="50" t="s">
        <v>94</v>
      </c>
      <c r="F135" s="50" t="s">
        <v>95</v>
      </c>
    </row>
    <row r="136" spans="1:6" x14ac:dyDescent="0.3">
      <c r="A136" s="50" t="s">
        <v>4</v>
      </c>
      <c r="B136" s="50" t="s">
        <v>93</v>
      </c>
      <c r="C136" s="50" t="s">
        <v>94</v>
      </c>
      <c r="D136" s="50" t="s">
        <v>94</v>
      </c>
      <c r="E136" s="50" t="s">
        <v>94</v>
      </c>
      <c r="F136" s="50" t="s">
        <v>74</v>
      </c>
    </row>
    <row r="137" spans="1:6" x14ac:dyDescent="0.3">
      <c r="A137" s="50" t="s">
        <v>4</v>
      </c>
      <c r="B137" s="50" t="s">
        <v>93</v>
      </c>
      <c r="C137" s="50" t="s">
        <v>94</v>
      </c>
      <c r="D137" s="50" t="s">
        <v>93</v>
      </c>
      <c r="E137" s="50" t="s">
        <v>94</v>
      </c>
      <c r="F137" s="50" t="s">
        <v>95</v>
      </c>
    </row>
    <row r="138" spans="1:6" x14ac:dyDescent="0.3">
      <c r="A138" s="50" t="s">
        <v>4</v>
      </c>
      <c r="B138" s="50" t="s">
        <v>93</v>
      </c>
      <c r="C138" s="50" t="s">
        <v>94</v>
      </c>
      <c r="D138" s="50" t="s">
        <v>94</v>
      </c>
      <c r="E138" s="50" t="s">
        <v>94</v>
      </c>
      <c r="F138" s="50" t="s">
        <v>74</v>
      </c>
    </row>
    <row r="139" spans="1:6" x14ac:dyDescent="0.3">
      <c r="A139" s="50" t="s">
        <v>4</v>
      </c>
      <c r="B139" s="50" t="s">
        <v>93</v>
      </c>
      <c r="C139" s="50" t="s">
        <v>93</v>
      </c>
      <c r="D139" s="50" t="s">
        <v>94</v>
      </c>
      <c r="E139" s="50" t="s">
        <v>94</v>
      </c>
      <c r="F139" s="50" t="s">
        <v>95</v>
      </c>
    </row>
    <row r="140" spans="1:6" x14ac:dyDescent="0.3">
      <c r="A140" s="50" t="s">
        <v>4</v>
      </c>
      <c r="B140" s="50" t="s">
        <v>93</v>
      </c>
      <c r="C140" s="50" t="s">
        <v>93</v>
      </c>
      <c r="D140" s="50" t="s">
        <v>94</v>
      </c>
      <c r="E140" s="50" t="s">
        <v>94</v>
      </c>
      <c r="F140" s="50" t="s">
        <v>95</v>
      </c>
    </row>
    <row r="141" spans="1:6" x14ac:dyDescent="0.3">
      <c r="A141" s="50" t="s">
        <v>4</v>
      </c>
      <c r="B141" s="50" t="s">
        <v>93</v>
      </c>
      <c r="C141" s="50" t="s">
        <v>93</v>
      </c>
      <c r="D141" s="50" t="s">
        <v>94</v>
      </c>
      <c r="E141" s="50" t="s">
        <v>94</v>
      </c>
      <c r="F141" s="50" t="s">
        <v>95</v>
      </c>
    </row>
    <row r="142" spans="1:6" x14ac:dyDescent="0.3">
      <c r="A142" s="50" t="s">
        <v>4</v>
      </c>
      <c r="B142" s="50" t="s">
        <v>93</v>
      </c>
      <c r="C142" s="50" t="s">
        <v>93</v>
      </c>
      <c r="D142" s="50" t="s">
        <v>94</v>
      </c>
      <c r="E142" s="50" t="s">
        <v>94</v>
      </c>
      <c r="F142" s="50" t="s">
        <v>95</v>
      </c>
    </row>
    <row r="143" spans="1:6" x14ac:dyDescent="0.3">
      <c r="A143" s="50" t="s">
        <v>4</v>
      </c>
      <c r="B143" s="50" t="s">
        <v>94</v>
      </c>
      <c r="C143" s="50" t="s">
        <v>93</v>
      </c>
      <c r="D143" s="50" t="s">
        <v>94</v>
      </c>
      <c r="E143" s="50" t="s">
        <v>94</v>
      </c>
      <c r="F143" s="50" t="s">
        <v>95</v>
      </c>
    </row>
    <row r="144" spans="1:6" x14ac:dyDescent="0.3">
      <c r="A144" s="50" t="s">
        <v>4</v>
      </c>
      <c r="B144" s="50" t="s">
        <v>94</v>
      </c>
      <c r="C144" s="50" t="s">
        <v>93</v>
      </c>
      <c r="D144" s="50" t="s">
        <v>93</v>
      </c>
      <c r="E144" s="50" t="s">
        <v>94</v>
      </c>
      <c r="F144" s="50" t="s">
        <v>95</v>
      </c>
    </row>
    <row r="145" spans="1:6" x14ac:dyDescent="0.3">
      <c r="A145" s="50" t="s">
        <v>4</v>
      </c>
      <c r="B145" s="50" t="s">
        <v>94</v>
      </c>
      <c r="C145" s="50" t="s">
        <v>93</v>
      </c>
      <c r="D145" s="50" t="s">
        <v>94</v>
      </c>
      <c r="E145" s="50" t="s">
        <v>94</v>
      </c>
      <c r="F145" s="50" t="s">
        <v>95</v>
      </c>
    </row>
    <row r="146" spans="1:6" x14ac:dyDescent="0.3">
      <c r="A146" s="50" t="s">
        <v>4</v>
      </c>
      <c r="B146" s="50" t="s">
        <v>93</v>
      </c>
      <c r="C146" s="50" t="s">
        <v>93</v>
      </c>
      <c r="D146" s="50" t="s">
        <v>94</v>
      </c>
      <c r="E146" s="50" t="s">
        <v>94</v>
      </c>
      <c r="F146" s="50" t="s">
        <v>95</v>
      </c>
    </row>
    <row r="147" spans="1:6" x14ac:dyDescent="0.3">
      <c r="A147" s="50" t="s">
        <v>4</v>
      </c>
      <c r="B147" s="50" t="s">
        <v>94</v>
      </c>
      <c r="C147" s="50" t="s">
        <v>93</v>
      </c>
      <c r="D147" s="50" t="s">
        <v>94</v>
      </c>
      <c r="E147" s="50" t="s">
        <v>94</v>
      </c>
      <c r="F147" s="50" t="s">
        <v>95</v>
      </c>
    </row>
    <row r="148" spans="1:6" x14ac:dyDescent="0.3">
      <c r="A148" s="50" t="s">
        <v>4</v>
      </c>
      <c r="B148" s="50" t="s">
        <v>94</v>
      </c>
      <c r="C148" s="50" t="s">
        <v>94</v>
      </c>
      <c r="D148" s="50" t="s">
        <v>93</v>
      </c>
      <c r="E148" s="50" t="s">
        <v>94</v>
      </c>
      <c r="F148" s="50" t="s">
        <v>95</v>
      </c>
    </row>
    <row r="149" spans="1:6" x14ac:dyDescent="0.3">
      <c r="A149" s="50" t="s">
        <v>4</v>
      </c>
      <c r="B149" s="50" t="s">
        <v>94</v>
      </c>
      <c r="C149" s="50" t="s">
        <v>94</v>
      </c>
      <c r="D149" s="50" t="s">
        <v>93</v>
      </c>
      <c r="E149" s="50" t="s">
        <v>94</v>
      </c>
      <c r="F149" s="50" t="s">
        <v>95</v>
      </c>
    </row>
    <row r="150" spans="1:6" x14ac:dyDescent="0.3">
      <c r="A150" s="50" t="s">
        <v>4</v>
      </c>
      <c r="B150" s="50" t="s">
        <v>94</v>
      </c>
      <c r="C150" s="50" t="s">
        <v>94</v>
      </c>
      <c r="D150" s="50" t="s">
        <v>93</v>
      </c>
      <c r="E150" s="50" t="s">
        <v>94</v>
      </c>
      <c r="F150" s="50" t="s">
        <v>95</v>
      </c>
    </row>
    <row r="151" spans="1:6" x14ac:dyDescent="0.3">
      <c r="A151" s="50" t="s">
        <v>4</v>
      </c>
      <c r="B151" s="50" t="s">
        <v>94</v>
      </c>
      <c r="C151" s="50" t="s">
        <v>94</v>
      </c>
      <c r="D151" s="50" t="s">
        <v>93</v>
      </c>
      <c r="E151" s="50" t="s">
        <v>94</v>
      </c>
      <c r="F151" s="50" t="s">
        <v>95</v>
      </c>
    </row>
    <row r="152" spans="1:6" x14ac:dyDescent="0.3">
      <c r="A152" s="50" t="s">
        <v>4</v>
      </c>
      <c r="B152" s="50" t="s">
        <v>94</v>
      </c>
      <c r="C152" s="50" t="s">
        <v>94</v>
      </c>
      <c r="D152" s="50" t="s">
        <v>93</v>
      </c>
      <c r="E152" s="50" t="s">
        <v>93</v>
      </c>
      <c r="F152" s="50" t="s">
        <v>95</v>
      </c>
    </row>
    <row r="153" spans="1:6" x14ac:dyDescent="0.3">
      <c r="A153" s="50" t="s">
        <v>4</v>
      </c>
      <c r="B153" s="50" t="s">
        <v>94</v>
      </c>
      <c r="C153" s="50" t="s">
        <v>94</v>
      </c>
      <c r="D153" s="50" t="s">
        <v>94</v>
      </c>
      <c r="E153" s="50" t="s">
        <v>93</v>
      </c>
      <c r="F153" s="50" t="s">
        <v>95</v>
      </c>
    </row>
    <row r="154" spans="1:6" x14ac:dyDescent="0.3">
      <c r="A154" s="50" t="s">
        <v>4</v>
      </c>
      <c r="B154" s="50" t="s">
        <v>94</v>
      </c>
      <c r="C154" s="50" t="s">
        <v>94</v>
      </c>
      <c r="D154" s="50" t="s">
        <v>94</v>
      </c>
      <c r="E154" s="50" t="s">
        <v>93</v>
      </c>
      <c r="F154" s="50" t="s">
        <v>95</v>
      </c>
    </row>
    <row r="155" spans="1:6" x14ac:dyDescent="0.3">
      <c r="A155" s="50" t="s">
        <v>4</v>
      </c>
      <c r="B155" s="50" t="s">
        <v>94</v>
      </c>
      <c r="C155" s="50" t="s">
        <v>93</v>
      </c>
      <c r="D155" s="50" t="s">
        <v>93</v>
      </c>
      <c r="E155" s="50" t="s">
        <v>93</v>
      </c>
      <c r="F155" s="50" t="s">
        <v>95</v>
      </c>
    </row>
    <row r="156" spans="1:6" x14ac:dyDescent="0.3">
      <c r="A156" s="50" t="s">
        <v>4</v>
      </c>
      <c r="B156" s="50" t="s">
        <v>93</v>
      </c>
      <c r="C156" s="50" t="s">
        <v>94</v>
      </c>
      <c r="D156" s="50" t="s">
        <v>93</v>
      </c>
      <c r="E156" s="50" t="s">
        <v>94</v>
      </c>
      <c r="F156" s="50" t="s">
        <v>95</v>
      </c>
    </row>
    <row r="157" spans="1:6" x14ac:dyDescent="0.3">
      <c r="A157" s="50" t="s">
        <v>4</v>
      </c>
      <c r="B157" s="50" t="s">
        <v>94</v>
      </c>
      <c r="C157" s="50" t="s">
        <v>94</v>
      </c>
      <c r="D157" s="50" t="s">
        <v>94</v>
      </c>
      <c r="E157" s="50" t="s">
        <v>93</v>
      </c>
      <c r="F157" s="50" t="s">
        <v>95</v>
      </c>
    </row>
    <row r="158" spans="1:6" x14ac:dyDescent="0.3">
      <c r="A158" s="50" t="s">
        <v>4</v>
      </c>
      <c r="B158" s="50" t="s">
        <v>94</v>
      </c>
      <c r="C158" s="50" t="s">
        <v>94</v>
      </c>
      <c r="D158" s="50" t="s">
        <v>94</v>
      </c>
      <c r="E158" s="50" t="s">
        <v>93</v>
      </c>
      <c r="F158" s="50" t="s">
        <v>95</v>
      </c>
    </row>
    <row r="159" spans="1:6" x14ac:dyDescent="0.3">
      <c r="A159" s="50" t="s">
        <v>4</v>
      </c>
      <c r="B159" s="50" t="s">
        <v>94</v>
      </c>
      <c r="C159" s="50" t="s">
        <v>94</v>
      </c>
      <c r="D159" s="50" t="s">
        <v>93</v>
      </c>
      <c r="E159" s="50" t="s">
        <v>93</v>
      </c>
      <c r="F159" s="50" t="s">
        <v>95</v>
      </c>
    </row>
    <row r="160" spans="1:6" x14ac:dyDescent="0.3">
      <c r="A160" s="50" t="s">
        <v>4</v>
      </c>
      <c r="B160" s="50" t="s">
        <v>94</v>
      </c>
      <c r="C160" s="50" t="s">
        <v>93</v>
      </c>
      <c r="D160" s="50" t="s">
        <v>94</v>
      </c>
      <c r="E160" s="50" t="s">
        <v>94</v>
      </c>
      <c r="F160" s="50" t="s">
        <v>95</v>
      </c>
    </row>
    <row r="161" spans="1:6" x14ac:dyDescent="0.3">
      <c r="A161" s="50" t="s">
        <v>4</v>
      </c>
      <c r="B161" s="50" t="s">
        <v>94</v>
      </c>
      <c r="C161" s="50" t="s">
        <v>93</v>
      </c>
      <c r="D161" s="50" t="s">
        <v>94</v>
      </c>
      <c r="E161" s="50" t="s">
        <v>94</v>
      </c>
      <c r="F161" s="50" t="s">
        <v>95</v>
      </c>
    </row>
    <row r="162" spans="1:6" x14ac:dyDescent="0.3">
      <c r="A162" s="50" t="s">
        <v>4</v>
      </c>
      <c r="B162" s="50" t="s">
        <v>94</v>
      </c>
      <c r="C162" s="50" t="s">
        <v>93</v>
      </c>
      <c r="D162" s="50" t="s">
        <v>94</v>
      </c>
      <c r="E162" s="50" t="s">
        <v>94</v>
      </c>
      <c r="F162" s="50" t="s">
        <v>95</v>
      </c>
    </row>
    <row r="163" spans="1:6" x14ac:dyDescent="0.3">
      <c r="A163" s="50" t="s">
        <v>4</v>
      </c>
      <c r="B163" s="50" t="s">
        <v>94</v>
      </c>
      <c r="C163" s="50" t="s">
        <v>93</v>
      </c>
      <c r="D163" s="50" t="s">
        <v>94</v>
      </c>
      <c r="E163" s="50" t="s">
        <v>94</v>
      </c>
      <c r="F163" s="50" t="s">
        <v>95</v>
      </c>
    </row>
    <row r="164" spans="1:6" x14ac:dyDescent="0.3">
      <c r="A164" s="50" t="s">
        <v>4</v>
      </c>
      <c r="B164" s="50" t="s">
        <v>94</v>
      </c>
      <c r="C164" s="50" t="s">
        <v>93</v>
      </c>
      <c r="D164" s="50" t="s">
        <v>94</v>
      </c>
      <c r="E164" s="50" t="s">
        <v>93</v>
      </c>
      <c r="F164" s="50" t="s">
        <v>95</v>
      </c>
    </row>
    <row r="165" spans="1:6" x14ac:dyDescent="0.3">
      <c r="A165" s="50" t="s">
        <v>5</v>
      </c>
      <c r="B165" s="50" t="s">
        <v>93</v>
      </c>
      <c r="C165" s="50" t="s">
        <v>93</v>
      </c>
      <c r="D165" s="50" t="s">
        <v>94</v>
      </c>
      <c r="E165" s="50" t="s">
        <v>94</v>
      </c>
      <c r="F165" s="50" t="s">
        <v>74</v>
      </c>
    </row>
    <row r="166" spans="1:6" x14ac:dyDescent="0.3">
      <c r="A166" s="50" t="s">
        <v>5</v>
      </c>
      <c r="B166" s="50" t="s">
        <v>93</v>
      </c>
      <c r="C166" s="50" t="s">
        <v>94</v>
      </c>
      <c r="D166" s="50" t="s">
        <v>94</v>
      </c>
      <c r="E166" s="50" t="s">
        <v>94</v>
      </c>
      <c r="F166" s="50" t="s">
        <v>72</v>
      </c>
    </row>
    <row r="167" spans="1:6" x14ac:dyDescent="0.3">
      <c r="A167" s="50" t="s">
        <v>5</v>
      </c>
      <c r="B167" s="50" t="s">
        <v>93</v>
      </c>
      <c r="C167" s="50" t="s">
        <v>93</v>
      </c>
      <c r="D167" s="50" t="s">
        <v>93</v>
      </c>
      <c r="E167" s="50" t="s">
        <v>94</v>
      </c>
      <c r="F167" s="50" t="s">
        <v>95</v>
      </c>
    </row>
    <row r="168" spans="1:6" x14ac:dyDescent="0.3">
      <c r="A168" s="50" t="s">
        <v>5</v>
      </c>
      <c r="B168" s="50" t="s">
        <v>93</v>
      </c>
      <c r="C168" s="50" t="s">
        <v>93</v>
      </c>
      <c r="D168" s="50" t="s">
        <v>94</v>
      </c>
      <c r="E168" s="50" t="s">
        <v>94</v>
      </c>
      <c r="F168" s="50" t="s">
        <v>69</v>
      </c>
    </row>
    <row r="169" spans="1:6" x14ac:dyDescent="0.3">
      <c r="A169" s="50" t="s">
        <v>5</v>
      </c>
      <c r="B169" s="50" t="s">
        <v>93</v>
      </c>
      <c r="C169" s="50" t="s">
        <v>94</v>
      </c>
      <c r="D169" s="50" t="s">
        <v>94</v>
      </c>
      <c r="E169" s="50" t="s">
        <v>94</v>
      </c>
      <c r="F169" s="50" t="s">
        <v>74</v>
      </c>
    </row>
    <row r="170" spans="1:6" x14ac:dyDescent="0.3">
      <c r="A170" s="50" t="s">
        <v>5</v>
      </c>
      <c r="B170" s="50" t="s">
        <v>93</v>
      </c>
      <c r="C170" s="50" t="s">
        <v>93</v>
      </c>
      <c r="D170" s="50" t="s">
        <v>93</v>
      </c>
      <c r="E170" s="50" t="s">
        <v>94</v>
      </c>
      <c r="F170" s="50" t="s">
        <v>74</v>
      </c>
    </row>
    <row r="171" spans="1:6" x14ac:dyDescent="0.3">
      <c r="A171" s="50" t="s">
        <v>5</v>
      </c>
      <c r="B171" s="50" t="s">
        <v>93</v>
      </c>
      <c r="C171" s="50" t="s">
        <v>94</v>
      </c>
      <c r="D171" s="50" t="s">
        <v>94</v>
      </c>
      <c r="E171" s="50" t="s">
        <v>94</v>
      </c>
      <c r="F171" s="50" t="s">
        <v>95</v>
      </c>
    </row>
    <row r="172" spans="1:6" x14ac:dyDescent="0.3">
      <c r="A172" s="50" t="s">
        <v>5</v>
      </c>
      <c r="B172" s="50" t="s">
        <v>93</v>
      </c>
      <c r="C172" s="50" t="s">
        <v>93</v>
      </c>
      <c r="D172" s="50" t="s">
        <v>93</v>
      </c>
      <c r="E172" s="50" t="s">
        <v>93</v>
      </c>
      <c r="F172" s="50" t="s">
        <v>95</v>
      </c>
    </row>
    <row r="173" spans="1:6" x14ac:dyDescent="0.3">
      <c r="A173" s="50" t="s">
        <v>5</v>
      </c>
      <c r="B173" s="50" t="s">
        <v>93</v>
      </c>
      <c r="C173" s="50" t="s">
        <v>93</v>
      </c>
      <c r="D173" s="50" t="s">
        <v>94</v>
      </c>
      <c r="E173" s="50" t="s">
        <v>94</v>
      </c>
      <c r="F173" s="50" t="s">
        <v>95</v>
      </c>
    </row>
    <row r="174" spans="1:6" x14ac:dyDescent="0.3">
      <c r="A174" s="50" t="s">
        <v>5</v>
      </c>
      <c r="B174" s="50" t="s">
        <v>93</v>
      </c>
      <c r="C174" s="50" t="s">
        <v>93</v>
      </c>
      <c r="D174" s="50" t="s">
        <v>94</v>
      </c>
      <c r="E174" s="50" t="s">
        <v>94</v>
      </c>
      <c r="F174" s="50" t="s">
        <v>71</v>
      </c>
    </row>
    <row r="175" spans="1:6" x14ac:dyDescent="0.3">
      <c r="A175" s="50" t="s">
        <v>5</v>
      </c>
      <c r="B175" s="50" t="s">
        <v>94</v>
      </c>
      <c r="C175" s="50" t="s">
        <v>93</v>
      </c>
      <c r="D175" s="50" t="s">
        <v>93</v>
      </c>
      <c r="E175" s="50" t="s">
        <v>94</v>
      </c>
      <c r="F175" s="50" t="s">
        <v>95</v>
      </c>
    </row>
    <row r="176" spans="1:6" x14ac:dyDescent="0.3">
      <c r="A176" s="50" t="s">
        <v>5</v>
      </c>
      <c r="B176" s="50" t="s">
        <v>94</v>
      </c>
      <c r="C176" s="50" t="s">
        <v>93</v>
      </c>
      <c r="D176" s="50" t="s">
        <v>93</v>
      </c>
      <c r="E176" s="50" t="s">
        <v>94</v>
      </c>
      <c r="F176" s="50" t="s">
        <v>95</v>
      </c>
    </row>
    <row r="177" spans="1:6" x14ac:dyDescent="0.3">
      <c r="A177" s="50" t="s">
        <v>5</v>
      </c>
      <c r="B177" s="50" t="s">
        <v>94</v>
      </c>
      <c r="C177" s="50" t="s">
        <v>93</v>
      </c>
      <c r="D177" s="50" t="s">
        <v>94</v>
      </c>
      <c r="E177" s="50" t="s">
        <v>93</v>
      </c>
      <c r="F177" s="50" t="s">
        <v>72</v>
      </c>
    </row>
    <row r="178" spans="1:6" x14ac:dyDescent="0.3">
      <c r="A178" s="50" t="s">
        <v>5</v>
      </c>
      <c r="B178" s="50" t="s">
        <v>93</v>
      </c>
      <c r="C178" s="50" t="s">
        <v>94</v>
      </c>
      <c r="D178" s="50" t="s">
        <v>93</v>
      </c>
      <c r="E178" s="50" t="s">
        <v>94</v>
      </c>
      <c r="F178" s="50" t="s">
        <v>95</v>
      </c>
    </row>
    <row r="179" spans="1:6" x14ac:dyDescent="0.3">
      <c r="A179" s="50" t="s">
        <v>5</v>
      </c>
      <c r="B179" s="50" t="s">
        <v>94</v>
      </c>
      <c r="C179" s="50" t="s">
        <v>93</v>
      </c>
      <c r="D179" s="50" t="s">
        <v>94</v>
      </c>
      <c r="E179" s="50" t="s">
        <v>94</v>
      </c>
      <c r="F179" s="50" t="s">
        <v>71</v>
      </c>
    </row>
    <row r="180" spans="1:6" x14ac:dyDescent="0.3">
      <c r="A180" s="50" t="s">
        <v>6</v>
      </c>
      <c r="B180" s="50" t="s">
        <v>94</v>
      </c>
      <c r="C180" s="50" t="s">
        <v>93</v>
      </c>
      <c r="D180" s="50" t="s">
        <v>94</v>
      </c>
      <c r="E180" s="50" t="s">
        <v>94</v>
      </c>
      <c r="F180" s="50" t="s">
        <v>74</v>
      </c>
    </row>
    <row r="181" spans="1:6" x14ac:dyDescent="0.3">
      <c r="A181" s="50" t="s">
        <v>6</v>
      </c>
      <c r="B181" s="50" t="s">
        <v>94</v>
      </c>
      <c r="C181" s="50" t="s">
        <v>93</v>
      </c>
      <c r="D181" s="50" t="s">
        <v>94</v>
      </c>
      <c r="E181" s="50" t="s">
        <v>94</v>
      </c>
      <c r="F181" s="50" t="s">
        <v>95</v>
      </c>
    </row>
    <row r="182" spans="1:6" x14ac:dyDescent="0.3">
      <c r="A182" s="50" t="s">
        <v>6</v>
      </c>
      <c r="B182" s="50" t="s">
        <v>94</v>
      </c>
      <c r="C182" s="50" t="s">
        <v>93</v>
      </c>
      <c r="D182" s="50" t="s">
        <v>94</v>
      </c>
      <c r="E182" s="50" t="s">
        <v>94</v>
      </c>
      <c r="F182" s="50" t="s">
        <v>95</v>
      </c>
    </row>
    <row r="183" spans="1:6" x14ac:dyDescent="0.3">
      <c r="A183" s="50" t="s">
        <v>6</v>
      </c>
      <c r="B183" s="50" t="s">
        <v>94</v>
      </c>
      <c r="C183" s="50" t="s">
        <v>93</v>
      </c>
      <c r="D183" s="50" t="s">
        <v>94</v>
      </c>
      <c r="E183" s="50" t="s">
        <v>94</v>
      </c>
      <c r="F183" s="50" t="s">
        <v>95</v>
      </c>
    </row>
    <row r="184" spans="1:6" x14ac:dyDescent="0.3">
      <c r="A184" s="50" t="s">
        <v>7</v>
      </c>
      <c r="B184" s="50" t="s">
        <v>93</v>
      </c>
      <c r="C184" s="50" t="s">
        <v>93</v>
      </c>
      <c r="D184" s="50" t="s">
        <v>93</v>
      </c>
      <c r="E184" s="50" t="s">
        <v>94</v>
      </c>
      <c r="F184" s="50" t="s">
        <v>95</v>
      </c>
    </row>
    <row r="185" spans="1:6" x14ac:dyDescent="0.3">
      <c r="A185" s="50" t="s">
        <v>7</v>
      </c>
      <c r="B185" s="50" t="s">
        <v>93</v>
      </c>
      <c r="C185" s="50" t="s">
        <v>93</v>
      </c>
      <c r="D185" s="50" t="s">
        <v>93</v>
      </c>
      <c r="E185" s="50" t="s">
        <v>94</v>
      </c>
      <c r="F185" s="50" t="s">
        <v>95</v>
      </c>
    </row>
    <row r="186" spans="1:6" x14ac:dyDescent="0.3">
      <c r="A186" s="50" t="s">
        <v>7</v>
      </c>
      <c r="B186" s="50" t="s">
        <v>93</v>
      </c>
      <c r="C186" s="50" t="s">
        <v>94</v>
      </c>
      <c r="D186" s="50" t="s">
        <v>94</v>
      </c>
      <c r="E186" s="50" t="s">
        <v>94</v>
      </c>
      <c r="F186" s="50" t="s">
        <v>70</v>
      </c>
    </row>
    <row r="187" spans="1:6" x14ac:dyDescent="0.3">
      <c r="A187" s="50" t="s">
        <v>7</v>
      </c>
      <c r="B187" s="50" t="s">
        <v>93</v>
      </c>
      <c r="C187" s="50" t="s">
        <v>93</v>
      </c>
      <c r="D187" s="50" t="s">
        <v>93</v>
      </c>
      <c r="E187" s="50" t="s">
        <v>94</v>
      </c>
      <c r="F187" s="50" t="s">
        <v>74</v>
      </c>
    </row>
    <row r="188" spans="1:6" x14ac:dyDescent="0.3">
      <c r="A188" s="50" t="s">
        <v>7</v>
      </c>
      <c r="B188" s="50" t="s">
        <v>93</v>
      </c>
      <c r="C188" s="50" t="s">
        <v>93</v>
      </c>
      <c r="D188" s="50" t="s">
        <v>94</v>
      </c>
      <c r="E188" s="50" t="s">
        <v>94</v>
      </c>
      <c r="F188" s="50" t="s">
        <v>95</v>
      </c>
    </row>
    <row r="189" spans="1:6" x14ac:dyDescent="0.3">
      <c r="A189" s="50" t="s">
        <v>7</v>
      </c>
      <c r="B189" s="50" t="s">
        <v>93</v>
      </c>
      <c r="C189" s="50" t="s">
        <v>93</v>
      </c>
      <c r="D189" s="50" t="s">
        <v>94</v>
      </c>
      <c r="E189" s="50" t="s">
        <v>94</v>
      </c>
      <c r="F189" s="50" t="s">
        <v>95</v>
      </c>
    </row>
    <row r="190" spans="1:6" x14ac:dyDescent="0.3">
      <c r="A190" s="50" t="s">
        <v>7</v>
      </c>
      <c r="B190" s="50" t="s">
        <v>93</v>
      </c>
      <c r="C190" s="50" t="s">
        <v>93</v>
      </c>
      <c r="D190" s="50" t="s">
        <v>93</v>
      </c>
      <c r="E190" s="50" t="s">
        <v>94</v>
      </c>
      <c r="F190" s="50" t="s">
        <v>95</v>
      </c>
    </row>
    <row r="191" spans="1:6" x14ac:dyDescent="0.3">
      <c r="A191" s="50" t="s">
        <v>7</v>
      </c>
      <c r="B191" s="50" t="s">
        <v>93</v>
      </c>
      <c r="C191" s="50" t="s">
        <v>93</v>
      </c>
      <c r="D191" s="50" t="s">
        <v>94</v>
      </c>
      <c r="E191" s="50" t="s">
        <v>93</v>
      </c>
      <c r="F191" s="50" t="s">
        <v>95</v>
      </c>
    </row>
    <row r="192" spans="1:6" x14ac:dyDescent="0.3">
      <c r="A192" s="50" t="s">
        <v>7</v>
      </c>
      <c r="B192" s="50" t="s">
        <v>93</v>
      </c>
      <c r="C192" s="50" t="s">
        <v>94</v>
      </c>
      <c r="D192" s="50" t="s">
        <v>94</v>
      </c>
      <c r="E192" s="50" t="s">
        <v>94</v>
      </c>
      <c r="F192" s="50" t="s">
        <v>95</v>
      </c>
    </row>
    <row r="193" spans="1:6" x14ac:dyDescent="0.3">
      <c r="A193" s="50" t="s">
        <v>7</v>
      </c>
      <c r="B193" s="50" t="s">
        <v>93</v>
      </c>
      <c r="C193" s="50" t="s">
        <v>93</v>
      </c>
      <c r="D193" s="50" t="s">
        <v>93</v>
      </c>
      <c r="E193" s="50" t="s">
        <v>93</v>
      </c>
      <c r="F193" s="50" t="s">
        <v>95</v>
      </c>
    </row>
    <row r="194" spans="1:6" x14ac:dyDescent="0.3">
      <c r="A194" s="50" t="s">
        <v>7</v>
      </c>
      <c r="B194" s="50" t="s">
        <v>93</v>
      </c>
      <c r="C194" s="50" t="s">
        <v>94</v>
      </c>
      <c r="D194" s="50" t="s">
        <v>93</v>
      </c>
      <c r="E194" s="50" t="s">
        <v>94</v>
      </c>
      <c r="F194" s="50" t="s">
        <v>74</v>
      </c>
    </row>
    <row r="195" spans="1:6" x14ac:dyDescent="0.3">
      <c r="A195" s="50" t="s">
        <v>7</v>
      </c>
      <c r="B195" s="50" t="s">
        <v>93</v>
      </c>
      <c r="C195" s="50" t="s">
        <v>93</v>
      </c>
      <c r="D195" s="50" t="s">
        <v>94</v>
      </c>
      <c r="E195" s="50" t="s">
        <v>94</v>
      </c>
      <c r="F195" s="50" t="s">
        <v>95</v>
      </c>
    </row>
    <row r="196" spans="1:6" x14ac:dyDescent="0.3">
      <c r="A196" s="50" t="s">
        <v>7</v>
      </c>
      <c r="B196" s="50" t="s">
        <v>93</v>
      </c>
      <c r="C196" s="50" t="s">
        <v>94</v>
      </c>
      <c r="D196" s="50" t="s">
        <v>94</v>
      </c>
      <c r="E196" s="50" t="s">
        <v>94</v>
      </c>
      <c r="F196" s="50" t="s">
        <v>95</v>
      </c>
    </row>
    <row r="197" spans="1:6" x14ac:dyDescent="0.3">
      <c r="A197" s="50" t="s">
        <v>7</v>
      </c>
      <c r="B197" s="50" t="s">
        <v>93</v>
      </c>
      <c r="C197" s="50" t="s">
        <v>93</v>
      </c>
      <c r="D197" s="50" t="s">
        <v>93</v>
      </c>
      <c r="E197" s="50" t="s">
        <v>93</v>
      </c>
      <c r="F197" s="50" t="s">
        <v>95</v>
      </c>
    </row>
    <row r="198" spans="1:6" x14ac:dyDescent="0.3">
      <c r="A198" s="50" t="s">
        <v>7</v>
      </c>
      <c r="B198" s="50" t="s">
        <v>93</v>
      </c>
      <c r="C198" s="50" t="s">
        <v>93</v>
      </c>
      <c r="D198" s="50" t="s">
        <v>93</v>
      </c>
      <c r="E198" s="50" t="s">
        <v>94</v>
      </c>
      <c r="F198" s="50" t="s">
        <v>72</v>
      </c>
    </row>
    <row r="199" spans="1:6" x14ac:dyDescent="0.3">
      <c r="A199" s="50" t="s">
        <v>7</v>
      </c>
      <c r="B199" s="50" t="s">
        <v>93</v>
      </c>
      <c r="C199" s="50" t="s">
        <v>94</v>
      </c>
      <c r="D199" s="50" t="s">
        <v>93</v>
      </c>
      <c r="E199" s="50" t="s">
        <v>94</v>
      </c>
      <c r="F199" s="50" t="s">
        <v>95</v>
      </c>
    </row>
    <row r="200" spans="1:6" x14ac:dyDescent="0.3">
      <c r="A200" s="50" t="s">
        <v>7</v>
      </c>
      <c r="B200" s="50" t="s">
        <v>93</v>
      </c>
      <c r="C200" s="50" t="s">
        <v>94</v>
      </c>
      <c r="D200" s="50" t="s">
        <v>94</v>
      </c>
      <c r="E200" s="50" t="s">
        <v>94</v>
      </c>
      <c r="F200" s="50" t="s">
        <v>70</v>
      </c>
    </row>
    <row r="201" spans="1:6" x14ac:dyDescent="0.3">
      <c r="A201" s="50" t="s">
        <v>7</v>
      </c>
      <c r="B201" s="50" t="s">
        <v>93</v>
      </c>
      <c r="C201" s="50" t="s">
        <v>94</v>
      </c>
      <c r="D201" s="50" t="s">
        <v>94</v>
      </c>
      <c r="E201" s="50" t="s">
        <v>94</v>
      </c>
      <c r="F201" s="50" t="s">
        <v>74</v>
      </c>
    </row>
    <row r="202" spans="1:6" x14ac:dyDescent="0.3">
      <c r="A202" s="50" t="s">
        <v>7</v>
      </c>
      <c r="B202" s="50" t="s">
        <v>93</v>
      </c>
      <c r="C202" s="50" t="s">
        <v>93</v>
      </c>
      <c r="D202" s="50" t="s">
        <v>93</v>
      </c>
      <c r="E202" s="50" t="s">
        <v>94</v>
      </c>
      <c r="F202" s="50" t="s">
        <v>72</v>
      </c>
    </row>
    <row r="203" spans="1:6" x14ac:dyDescent="0.3">
      <c r="A203" s="50" t="s">
        <v>7</v>
      </c>
      <c r="B203" s="50" t="s">
        <v>93</v>
      </c>
      <c r="C203" s="50" t="s">
        <v>93</v>
      </c>
      <c r="D203" s="50" t="s">
        <v>94</v>
      </c>
      <c r="E203" s="50" t="s">
        <v>94</v>
      </c>
      <c r="F203" s="50" t="s">
        <v>95</v>
      </c>
    </row>
    <row r="204" spans="1:6" x14ac:dyDescent="0.3">
      <c r="A204" s="50" t="s">
        <v>7</v>
      </c>
      <c r="B204" s="50" t="s">
        <v>93</v>
      </c>
      <c r="C204" s="50" t="s">
        <v>93</v>
      </c>
      <c r="D204" s="50" t="s">
        <v>94</v>
      </c>
      <c r="E204" s="50" t="s">
        <v>94</v>
      </c>
      <c r="F204" s="50" t="s">
        <v>95</v>
      </c>
    </row>
    <row r="205" spans="1:6" x14ac:dyDescent="0.3">
      <c r="A205" s="50" t="s">
        <v>7</v>
      </c>
      <c r="B205" s="50" t="s">
        <v>93</v>
      </c>
      <c r="C205" s="50" t="s">
        <v>93</v>
      </c>
      <c r="D205" s="50" t="s">
        <v>94</v>
      </c>
      <c r="E205" s="50" t="s">
        <v>94</v>
      </c>
      <c r="F205" s="50" t="s">
        <v>95</v>
      </c>
    </row>
    <row r="206" spans="1:6" x14ac:dyDescent="0.3">
      <c r="A206" s="50" t="s">
        <v>7</v>
      </c>
      <c r="B206" s="50" t="s">
        <v>93</v>
      </c>
      <c r="C206" s="50" t="s">
        <v>94</v>
      </c>
      <c r="D206" s="50" t="s">
        <v>93</v>
      </c>
      <c r="E206" s="50" t="s">
        <v>94</v>
      </c>
      <c r="F206" s="50" t="s">
        <v>72</v>
      </c>
    </row>
    <row r="207" spans="1:6" x14ac:dyDescent="0.3">
      <c r="A207" s="50" t="s">
        <v>7</v>
      </c>
      <c r="B207" s="50" t="s">
        <v>93</v>
      </c>
      <c r="C207" s="50" t="s">
        <v>94</v>
      </c>
      <c r="D207" s="50" t="s">
        <v>93</v>
      </c>
      <c r="E207" s="50" t="s">
        <v>94</v>
      </c>
      <c r="F207" s="50" t="s">
        <v>74</v>
      </c>
    </row>
    <row r="208" spans="1:6" x14ac:dyDescent="0.3">
      <c r="A208" s="50" t="s">
        <v>7</v>
      </c>
      <c r="B208" s="50" t="s">
        <v>93</v>
      </c>
      <c r="C208" s="50" t="s">
        <v>93</v>
      </c>
      <c r="D208" s="50" t="s">
        <v>93</v>
      </c>
      <c r="E208" s="50" t="s">
        <v>94</v>
      </c>
      <c r="F208" s="50" t="s">
        <v>95</v>
      </c>
    </row>
    <row r="209" spans="1:6" x14ac:dyDescent="0.3">
      <c r="A209" s="50" t="s">
        <v>7</v>
      </c>
      <c r="B209" s="50" t="s">
        <v>93</v>
      </c>
      <c r="C209" s="50" t="s">
        <v>94</v>
      </c>
      <c r="D209" s="50" t="s">
        <v>94</v>
      </c>
      <c r="E209" s="50" t="s">
        <v>93</v>
      </c>
      <c r="F209" s="50" t="s">
        <v>95</v>
      </c>
    </row>
    <row r="210" spans="1:6" x14ac:dyDescent="0.3">
      <c r="A210" s="50" t="s">
        <v>7</v>
      </c>
      <c r="B210" s="50" t="s">
        <v>93</v>
      </c>
      <c r="C210" s="50" t="s">
        <v>93</v>
      </c>
      <c r="D210" s="50" t="s">
        <v>93</v>
      </c>
      <c r="E210" s="50" t="s">
        <v>94</v>
      </c>
      <c r="F210" s="50" t="s">
        <v>95</v>
      </c>
    </row>
    <row r="211" spans="1:6" x14ac:dyDescent="0.3">
      <c r="A211" s="50" t="s">
        <v>7</v>
      </c>
      <c r="B211" s="50" t="s">
        <v>93</v>
      </c>
      <c r="C211" s="50" t="s">
        <v>94</v>
      </c>
      <c r="D211" s="50" t="s">
        <v>94</v>
      </c>
      <c r="E211" s="50" t="s">
        <v>94</v>
      </c>
      <c r="F211" s="50" t="s">
        <v>74</v>
      </c>
    </row>
    <row r="212" spans="1:6" x14ac:dyDescent="0.3">
      <c r="A212" s="50" t="s">
        <v>7</v>
      </c>
      <c r="B212" s="50" t="s">
        <v>93</v>
      </c>
      <c r="C212" s="50" t="s">
        <v>93</v>
      </c>
      <c r="D212" s="50" t="s">
        <v>94</v>
      </c>
      <c r="E212" s="50" t="s">
        <v>93</v>
      </c>
      <c r="F212" s="50" t="s">
        <v>72</v>
      </c>
    </row>
    <row r="213" spans="1:6" x14ac:dyDescent="0.3">
      <c r="A213" s="50" t="s">
        <v>7</v>
      </c>
      <c r="B213" s="50" t="s">
        <v>93</v>
      </c>
      <c r="C213" s="50" t="s">
        <v>94</v>
      </c>
      <c r="D213" s="50" t="s">
        <v>93</v>
      </c>
      <c r="E213" s="50" t="s">
        <v>94</v>
      </c>
      <c r="F213" s="50" t="s">
        <v>95</v>
      </c>
    </row>
    <row r="214" spans="1:6" x14ac:dyDescent="0.3">
      <c r="A214" s="50" t="s">
        <v>7</v>
      </c>
      <c r="B214" s="50" t="s">
        <v>93</v>
      </c>
      <c r="C214" s="50" t="s">
        <v>94</v>
      </c>
      <c r="D214" s="50" t="s">
        <v>93</v>
      </c>
      <c r="E214" s="50" t="s">
        <v>94</v>
      </c>
      <c r="F214" s="50" t="s">
        <v>74</v>
      </c>
    </row>
    <row r="215" spans="1:6" x14ac:dyDescent="0.3">
      <c r="A215" s="50" t="s">
        <v>7</v>
      </c>
      <c r="B215" s="50" t="s">
        <v>93</v>
      </c>
      <c r="C215" s="50" t="s">
        <v>94</v>
      </c>
      <c r="D215" s="50" t="s">
        <v>94</v>
      </c>
      <c r="E215" s="50" t="s">
        <v>94</v>
      </c>
      <c r="F215" s="50" t="s">
        <v>72</v>
      </c>
    </row>
    <row r="216" spans="1:6" x14ac:dyDescent="0.3">
      <c r="A216" s="50" t="s">
        <v>7</v>
      </c>
      <c r="B216" s="50" t="s">
        <v>93</v>
      </c>
      <c r="C216" s="50" t="s">
        <v>94</v>
      </c>
      <c r="D216" s="50" t="s">
        <v>93</v>
      </c>
      <c r="E216" s="50" t="s">
        <v>94</v>
      </c>
      <c r="F216" s="50" t="s">
        <v>95</v>
      </c>
    </row>
    <row r="217" spans="1:6" x14ac:dyDescent="0.3">
      <c r="A217" s="50" t="s">
        <v>7</v>
      </c>
      <c r="B217" s="50" t="s">
        <v>93</v>
      </c>
      <c r="C217" s="50" t="s">
        <v>94</v>
      </c>
      <c r="D217" s="50" t="s">
        <v>94</v>
      </c>
      <c r="E217" s="50" t="s">
        <v>94</v>
      </c>
      <c r="F217" s="50" t="s">
        <v>74</v>
      </c>
    </row>
    <row r="218" spans="1:6" x14ac:dyDescent="0.3">
      <c r="A218" s="50" t="s">
        <v>7</v>
      </c>
      <c r="B218" s="50" t="s">
        <v>93</v>
      </c>
      <c r="C218" s="50" t="s">
        <v>93</v>
      </c>
      <c r="D218" s="50" t="s">
        <v>93</v>
      </c>
      <c r="E218" s="50" t="s">
        <v>94</v>
      </c>
      <c r="F218" s="50" t="s">
        <v>95</v>
      </c>
    </row>
    <row r="219" spans="1:6" x14ac:dyDescent="0.3">
      <c r="A219" s="50" t="s">
        <v>7</v>
      </c>
      <c r="B219" s="50" t="s">
        <v>93</v>
      </c>
      <c r="C219" s="50" t="s">
        <v>94</v>
      </c>
      <c r="D219" s="50" t="s">
        <v>94</v>
      </c>
      <c r="E219" s="50" t="s">
        <v>94</v>
      </c>
      <c r="F219" s="50" t="s">
        <v>95</v>
      </c>
    </row>
    <row r="220" spans="1:6" x14ac:dyDescent="0.3">
      <c r="A220" s="50" t="s">
        <v>7</v>
      </c>
      <c r="B220" s="50" t="s">
        <v>93</v>
      </c>
      <c r="C220" s="50" t="s">
        <v>94</v>
      </c>
      <c r="D220" s="50" t="s">
        <v>93</v>
      </c>
      <c r="E220" s="50" t="s">
        <v>94</v>
      </c>
      <c r="F220" s="50" t="s">
        <v>95</v>
      </c>
    </row>
    <row r="221" spans="1:6" x14ac:dyDescent="0.3">
      <c r="A221" s="50" t="s">
        <v>7</v>
      </c>
      <c r="B221" s="50" t="s">
        <v>93</v>
      </c>
      <c r="C221" s="50" t="s">
        <v>94</v>
      </c>
      <c r="D221" s="50" t="s">
        <v>94</v>
      </c>
      <c r="E221" s="50" t="s">
        <v>94</v>
      </c>
      <c r="F221" s="50" t="s">
        <v>95</v>
      </c>
    </row>
    <row r="222" spans="1:6" x14ac:dyDescent="0.3">
      <c r="A222" s="50" t="s">
        <v>7</v>
      </c>
      <c r="B222" s="50" t="s">
        <v>93</v>
      </c>
      <c r="C222" s="50" t="s">
        <v>93</v>
      </c>
      <c r="D222" s="50" t="s">
        <v>93</v>
      </c>
      <c r="E222" s="50" t="s">
        <v>93</v>
      </c>
      <c r="F222" s="50" t="s">
        <v>95</v>
      </c>
    </row>
    <row r="223" spans="1:6" x14ac:dyDescent="0.3">
      <c r="A223" s="50" t="s">
        <v>7</v>
      </c>
      <c r="B223" s="50" t="s">
        <v>93</v>
      </c>
      <c r="C223" s="50" t="s">
        <v>93</v>
      </c>
      <c r="D223" s="50" t="s">
        <v>93</v>
      </c>
      <c r="E223" s="50" t="s">
        <v>94</v>
      </c>
      <c r="F223" s="50" t="s">
        <v>95</v>
      </c>
    </row>
    <row r="224" spans="1:6" x14ac:dyDescent="0.3">
      <c r="A224" s="50" t="s">
        <v>7</v>
      </c>
      <c r="B224" s="50" t="s">
        <v>93</v>
      </c>
      <c r="C224" s="50" t="s">
        <v>94</v>
      </c>
      <c r="D224" s="50" t="s">
        <v>94</v>
      </c>
      <c r="E224" s="50" t="s">
        <v>94</v>
      </c>
      <c r="F224" s="50" t="s">
        <v>70</v>
      </c>
    </row>
    <row r="225" spans="1:6" x14ac:dyDescent="0.3">
      <c r="A225" s="50" t="s">
        <v>7</v>
      </c>
      <c r="B225" s="50" t="s">
        <v>93</v>
      </c>
      <c r="C225" s="50" t="s">
        <v>93</v>
      </c>
      <c r="D225" s="50" t="s">
        <v>94</v>
      </c>
      <c r="E225" s="50" t="s">
        <v>93</v>
      </c>
      <c r="F225" s="50" t="s">
        <v>95</v>
      </c>
    </row>
    <row r="226" spans="1:6" x14ac:dyDescent="0.3">
      <c r="A226" s="50" t="s">
        <v>7</v>
      </c>
      <c r="B226" s="50" t="s">
        <v>93</v>
      </c>
      <c r="C226" s="50" t="s">
        <v>93</v>
      </c>
      <c r="D226" s="50" t="s">
        <v>94</v>
      </c>
      <c r="E226" s="50" t="s">
        <v>94</v>
      </c>
      <c r="F226" s="50" t="s">
        <v>95</v>
      </c>
    </row>
    <row r="227" spans="1:6" x14ac:dyDescent="0.3">
      <c r="A227" s="50" t="s">
        <v>7</v>
      </c>
      <c r="B227" s="50" t="s">
        <v>93</v>
      </c>
      <c r="C227" s="50" t="s">
        <v>93</v>
      </c>
      <c r="D227" s="50" t="s">
        <v>93</v>
      </c>
      <c r="E227" s="50" t="s">
        <v>94</v>
      </c>
      <c r="F227" s="50" t="s">
        <v>95</v>
      </c>
    </row>
    <row r="228" spans="1:6" x14ac:dyDescent="0.3">
      <c r="A228" s="50" t="s">
        <v>7</v>
      </c>
      <c r="B228" s="50" t="s">
        <v>93</v>
      </c>
      <c r="C228" s="50" t="s">
        <v>94</v>
      </c>
      <c r="D228" s="50" t="s">
        <v>94</v>
      </c>
      <c r="E228" s="50" t="s">
        <v>94</v>
      </c>
      <c r="F228" s="50" t="s">
        <v>95</v>
      </c>
    </row>
    <row r="229" spans="1:6" x14ac:dyDescent="0.3">
      <c r="A229" s="50" t="s">
        <v>7</v>
      </c>
      <c r="B229" s="50" t="s">
        <v>93</v>
      </c>
      <c r="C229" s="50" t="s">
        <v>94</v>
      </c>
      <c r="D229" s="50" t="s">
        <v>93</v>
      </c>
      <c r="E229" s="50" t="s">
        <v>94</v>
      </c>
      <c r="F229" s="50" t="s">
        <v>95</v>
      </c>
    </row>
    <row r="230" spans="1:6" x14ac:dyDescent="0.3">
      <c r="A230" s="50" t="s">
        <v>7</v>
      </c>
      <c r="B230" s="50" t="s">
        <v>93</v>
      </c>
      <c r="C230" s="50" t="s">
        <v>94</v>
      </c>
      <c r="D230" s="50" t="s">
        <v>93</v>
      </c>
      <c r="E230" s="50" t="s">
        <v>94</v>
      </c>
      <c r="F230" s="50" t="s">
        <v>95</v>
      </c>
    </row>
    <row r="231" spans="1:6" x14ac:dyDescent="0.3">
      <c r="A231" s="50" t="s">
        <v>7</v>
      </c>
      <c r="B231" s="50" t="s">
        <v>93</v>
      </c>
      <c r="C231" s="50" t="s">
        <v>93</v>
      </c>
      <c r="D231" s="50" t="s">
        <v>93</v>
      </c>
      <c r="E231" s="50" t="s">
        <v>94</v>
      </c>
      <c r="F231" s="50" t="s">
        <v>74</v>
      </c>
    </row>
    <row r="232" spans="1:6" x14ac:dyDescent="0.3">
      <c r="A232" s="50" t="s">
        <v>7</v>
      </c>
      <c r="B232" s="50" t="s">
        <v>93</v>
      </c>
      <c r="C232" s="50" t="s">
        <v>93</v>
      </c>
      <c r="D232" s="50" t="s">
        <v>93</v>
      </c>
      <c r="E232" s="50" t="s">
        <v>94</v>
      </c>
      <c r="F232" s="50" t="s">
        <v>95</v>
      </c>
    </row>
    <row r="233" spans="1:6" x14ac:dyDescent="0.3">
      <c r="A233" s="50" t="s">
        <v>7</v>
      </c>
      <c r="B233" s="50" t="s">
        <v>93</v>
      </c>
      <c r="C233" s="50" t="s">
        <v>93</v>
      </c>
      <c r="D233" s="50" t="s">
        <v>94</v>
      </c>
      <c r="E233" s="50" t="s">
        <v>94</v>
      </c>
      <c r="F233" s="50" t="s">
        <v>95</v>
      </c>
    </row>
    <row r="234" spans="1:6" x14ac:dyDescent="0.3">
      <c r="A234" s="50" t="s">
        <v>7</v>
      </c>
      <c r="B234" s="50" t="s">
        <v>93</v>
      </c>
      <c r="C234" s="50" t="s">
        <v>93</v>
      </c>
      <c r="D234" s="50" t="s">
        <v>94</v>
      </c>
      <c r="E234" s="50" t="s">
        <v>94</v>
      </c>
      <c r="F234" s="50" t="s">
        <v>95</v>
      </c>
    </row>
    <row r="235" spans="1:6" x14ac:dyDescent="0.3">
      <c r="A235" s="50" t="s">
        <v>7</v>
      </c>
      <c r="B235" s="50" t="s">
        <v>93</v>
      </c>
      <c r="C235" s="50" t="s">
        <v>93</v>
      </c>
      <c r="D235" s="50" t="s">
        <v>93</v>
      </c>
      <c r="E235" s="50" t="s">
        <v>94</v>
      </c>
      <c r="F235" s="50" t="s">
        <v>95</v>
      </c>
    </row>
    <row r="236" spans="1:6" x14ac:dyDescent="0.3">
      <c r="A236" s="50" t="s">
        <v>7</v>
      </c>
      <c r="B236" s="50" t="s">
        <v>93</v>
      </c>
      <c r="C236" s="50" t="s">
        <v>93</v>
      </c>
      <c r="D236" s="50" t="s">
        <v>93</v>
      </c>
      <c r="E236" s="50" t="s">
        <v>94</v>
      </c>
      <c r="F236" s="50" t="s">
        <v>95</v>
      </c>
    </row>
    <row r="237" spans="1:6" x14ac:dyDescent="0.3">
      <c r="A237" s="50" t="s">
        <v>7</v>
      </c>
      <c r="B237" s="50" t="s">
        <v>93</v>
      </c>
      <c r="C237" s="50" t="s">
        <v>94</v>
      </c>
      <c r="D237" s="50" t="s">
        <v>94</v>
      </c>
      <c r="E237" s="50" t="s">
        <v>94</v>
      </c>
      <c r="F237" s="50" t="s">
        <v>70</v>
      </c>
    </row>
    <row r="238" spans="1:6" x14ac:dyDescent="0.3">
      <c r="A238" s="50" t="s">
        <v>7</v>
      </c>
      <c r="B238" s="50" t="s">
        <v>94</v>
      </c>
      <c r="C238" s="50" t="s">
        <v>93</v>
      </c>
      <c r="D238" s="50" t="s">
        <v>93</v>
      </c>
      <c r="E238" s="50" t="s">
        <v>94</v>
      </c>
      <c r="F238" s="50" t="s">
        <v>95</v>
      </c>
    </row>
    <row r="239" spans="1:6" x14ac:dyDescent="0.3">
      <c r="A239" s="50" t="s">
        <v>7</v>
      </c>
      <c r="B239" s="50" t="s">
        <v>94</v>
      </c>
      <c r="C239" s="50" t="s">
        <v>94</v>
      </c>
      <c r="D239" s="50" t="s">
        <v>93</v>
      </c>
      <c r="E239" s="50" t="s">
        <v>94</v>
      </c>
      <c r="F239" s="50" t="s">
        <v>95</v>
      </c>
    </row>
    <row r="240" spans="1:6" x14ac:dyDescent="0.3">
      <c r="A240" s="50" t="s">
        <v>7</v>
      </c>
      <c r="B240" s="50" t="s">
        <v>94</v>
      </c>
      <c r="C240" s="50" t="s">
        <v>93</v>
      </c>
      <c r="D240" s="50" t="s">
        <v>93</v>
      </c>
      <c r="E240" s="50" t="s">
        <v>94</v>
      </c>
      <c r="F240" s="50" t="s">
        <v>95</v>
      </c>
    </row>
    <row r="241" spans="1:6" x14ac:dyDescent="0.3">
      <c r="A241" s="50" t="s">
        <v>7</v>
      </c>
      <c r="B241" s="50" t="s">
        <v>94</v>
      </c>
      <c r="C241" s="50" t="s">
        <v>93</v>
      </c>
      <c r="D241" s="50" t="s">
        <v>94</v>
      </c>
      <c r="E241" s="50" t="s">
        <v>93</v>
      </c>
      <c r="F241" s="50" t="s">
        <v>95</v>
      </c>
    </row>
    <row r="242" spans="1:6" x14ac:dyDescent="0.3">
      <c r="A242" s="50" t="s">
        <v>7</v>
      </c>
      <c r="B242" s="50" t="s">
        <v>94</v>
      </c>
      <c r="C242" s="50" t="s">
        <v>93</v>
      </c>
      <c r="D242" s="50" t="s">
        <v>93</v>
      </c>
      <c r="E242" s="50" t="s">
        <v>93</v>
      </c>
      <c r="F242" s="50" t="s">
        <v>95</v>
      </c>
    </row>
    <row r="243" spans="1:6" x14ac:dyDescent="0.3">
      <c r="A243" s="50" t="s">
        <v>7</v>
      </c>
      <c r="B243" s="50" t="s">
        <v>94</v>
      </c>
      <c r="C243" s="50" t="s">
        <v>93</v>
      </c>
      <c r="D243" s="50" t="s">
        <v>94</v>
      </c>
      <c r="E243" s="50" t="s">
        <v>93</v>
      </c>
      <c r="F243" s="50" t="s">
        <v>95</v>
      </c>
    </row>
    <row r="244" spans="1:6" x14ac:dyDescent="0.3">
      <c r="A244" s="50" t="s">
        <v>7</v>
      </c>
      <c r="B244" s="50" t="s">
        <v>94</v>
      </c>
      <c r="C244" s="50" t="s">
        <v>94</v>
      </c>
      <c r="D244" s="50" t="s">
        <v>94</v>
      </c>
      <c r="E244" s="50" t="s">
        <v>93</v>
      </c>
      <c r="F244" s="50" t="s">
        <v>95</v>
      </c>
    </row>
    <row r="245" spans="1:6" x14ac:dyDescent="0.3">
      <c r="A245" s="50" t="s">
        <v>7</v>
      </c>
      <c r="B245" s="50" t="s">
        <v>94</v>
      </c>
      <c r="C245" s="50" t="s">
        <v>94</v>
      </c>
      <c r="D245" s="50" t="s">
        <v>94</v>
      </c>
      <c r="E245" s="50" t="s">
        <v>93</v>
      </c>
      <c r="F245" s="50" t="s">
        <v>95</v>
      </c>
    </row>
    <row r="246" spans="1:6" x14ac:dyDescent="0.3">
      <c r="A246" s="50" t="s">
        <v>7</v>
      </c>
      <c r="B246" s="50" t="s">
        <v>94</v>
      </c>
      <c r="C246" s="50" t="s">
        <v>94</v>
      </c>
      <c r="D246" s="50" t="s">
        <v>93</v>
      </c>
      <c r="E246" s="50" t="s">
        <v>93</v>
      </c>
      <c r="F246" s="50" t="s">
        <v>95</v>
      </c>
    </row>
    <row r="247" spans="1:6" x14ac:dyDescent="0.3">
      <c r="A247" s="50" t="s">
        <v>7</v>
      </c>
      <c r="B247" s="50" t="s">
        <v>94</v>
      </c>
      <c r="C247" s="50" t="s">
        <v>93</v>
      </c>
      <c r="D247" s="50" t="s">
        <v>94</v>
      </c>
      <c r="E247" s="50" t="s">
        <v>93</v>
      </c>
      <c r="F247" s="50" t="s">
        <v>95</v>
      </c>
    </row>
    <row r="248" spans="1:6" x14ac:dyDescent="0.3">
      <c r="A248" s="50" t="s">
        <v>7</v>
      </c>
      <c r="B248" s="50" t="s">
        <v>94</v>
      </c>
      <c r="C248" s="50" t="s">
        <v>93</v>
      </c>
      <c r="D248" s="50" t="s">
        <v>94</v>
      </c>
      <c r="E248" s="50" t="s">
        <v>93</v>
      </c>
      <c r="F248" s="50" t="s">
        <v>95</v>
      </c>
    </row>
    <row r="249" spans="1:6" x14ac:dyDescent="0.3">
      <c r="A249" s="50" t="s">
        <v>7</v>
      </c>
      <c r="B249" s="50" t="s">
        <v>94</v>
      </c>
      <c r="C249" s="50" t="s">
        <v>93</v>
      </c>
      <c r="D249" s="50" t="s">
        <v>93</v>
      </c>
      <c r="E249" s="50" t="s">
        <v>94</v>
      </c>
      <c r="F249" s="50" t="s">
        <v>95</v>
      </c>
    </row>
    <row r="250" spans="1:6" x14ac:dyDescent="0.3">
      <c r="A250" s="50" t="s">
        <v>7</v>
      </c>
      <c r="B250" s="50" t="s">
        <v>94</v>
      </c>
      <c r="C250" s="50" t="s">
        <v>93</v>
      </c>
      <c r="D250" s="50" t="s">
        <v>93</v>
      </c>
      <c r="E250" s="50" t="s">
        <v>94</v>
      </c>
      <c r="F250" s="50" t="s">
        <v>95</v>
      </c>
    </row>
    <row r="251" spans="1:6" x14ac:dyDescent="0.3">
      <c r="A251" s="50" t="s">
        <v>7</v>
      </c>
      <c r="B251" s="50" t="s">
        <v>94</v>
      </c>
      <c r="C251" s="50" t="s">
        <v>94</v>
      </c>
      <c r="D251" s="50" t="s">
        <v>93</v>
      </c>
      <c r="E251" s="50" t="s">
        <v>94</v>
      </c>
      <c r="F251" s="50" t="s">
        <v>95</v>
      </c>
    </row>
    <row r="252" spans="1:6" x14ac:dyDescent="0.3">
      <c r="A252" s="50" t="s">
        <v>7</v>
      </c>
      <c r="B252" s="50" t="s">
        <v>94</v>
      </c>
      <c r="C252" s="50" t="s">
        <v>94</v>
      </c>
      <c r="D252" s="50" t="s">
        <v>93</v>
      </c>
      <c r="E252" s="50" t="s">
        <v>94</v>
      </c>
      <c r="F252" s="50" t="s">
        <v>95</v>
      </c>
    </row>
    <row r="253" spans="1:6" x14ac:dyDescent="0.3">
      <c r="A253" s="50" t="s">
        <v>7</v>
      </c>
      <c r="B253" s="50" t="s">
        <v>94</v>
      </c>
      <c r="C253" s="50" t="s">
        <v>94</v>
      </c>
      <c r="D253" s="50" t="s">
        <v>93</v>
      </c>
      <c r="E253" s="50" t="s">
        <v>94</v>
      </c>
      <c r="F253" s="50" t="s">
        <v>95</v>
      </c>
    </row>
    <row r="254" spans="1:6" x14ac:dyDescent="0.3">
      <c r="A254" s="50" t="s">
        <v>7</v>
      </c>
      <c r="B254" s="50" t="s">
        <v>94</v>
      </c>
      <c r="C254" s="50" t="s">
        <v>93</v>
      </c>
      <c r="D254" s="50" t="s">
        <v>93</v>
      </c>
      <c r="E254" s="50" t="s">
        <v>94</v>
      </c>
      <c r="F254" s="50" t="s">
        <v>95</v>
      </c>
    </row>
    <row r="255" spans="1:6" x14ac:dyDescent="0.3">
      <c r="A255" s="50" t="s">
        <v>7</v>
      </c>
      <c r="B255" s="50" t="s">
        <v>94</v>
      </c>
      <c r="C255" s="50" t="s">
        <v>94</v>
      </c>
      <c r="D255" s="50" t="s">
        <v>93</v>
      </c>
      <c r="E255" s="50" t="s">
        <v>94</v>
      </c>
      <c r="F255" s="50" t="s">
        <v>95</v>
      </c>
    </row>
    <row r="256" spans="1:6" x14ac:dyDescent="0.3">
      <c r="A256" s="50" t="s">
        <v>7</v>
      </c>
      <c r="B256" s="50" t="s">
        <v>94</v>
      </c>
      <c r="C256" s="50" t="s">
        <v>94</v>
      </c>
      <c r="D256" s="50" t="s">
        <v>93</v>
      </c>
      <c r="E256" s="50" t="s">
        <v>94</v>
      </c>
      <c r="F256" s="50" t="s">
        <v>95</v>
      </c>
    </row>
    <row r="257" spans="1:6" x14ac:dyDescent="0.3">
      <c r="A257" s="50" t="s">
        <v>7</v>
      </c>
      <c r="B257" s="50" t="s">
        <v>94</v>
      </c>
      <c r="C257" s="50" t="s">
        <v>94</v>
      </c>
      <c r="D257" s="50" t="s">
        <v>93</v>
      </c>
      <c r="E257" s="50" t="s">
        <v>94</v>
      </c>
      <c r="F257" s="50" t="s">
        <v>95</v>
      </c>
    </row>
    <row r="258" spans="1:6" x14ac:dyDescent="0.3">
      <c r="A258" s="50" t="s">
        <v>7</v>
      </c>
      <c r="B258" s="50" t="s">
        <v>94</v>
      </c>
      <c r="C258" s="50" t="s">
        <v>93</v>
      </c>
      <c r="D258" s="50" t="s">
        <v>93</v>
      </c>
      <c r="E258" s="50" t="s">
        <v>94</v>
      </c>
      <c r="F258" s="50" t="s">
        <v>95</v>
      </c>
    </row>
    <row r="259" spans="1:6" x14ac:dyDescent="0.3">
      <c r="A259" s="50" t="s">
        <v>7</v>
      </c>
      <c r="B259" s="50" t="s">
        <v>94</v>
      </c>
      <c r="C259" s="50" t="s">
        <v>93</v>
      </c>
      <c r="D259" s="50" t="s">
        <v>93</v>
      </c>
      <c r="E259" s="50" t="s">
        <v>94</v>
      </c>
      <c r="F259" s="50" t="s">
        <v>95</v>
      </c>
    </row>
    <row r="260" spans="1:6" x14ac:dyDescent="0.3">
      <c r="A260" s="50" t="s">
        <v>7</v>
      </c>
      <c r="B260" s="50" t="s">
        <v>94</v>
      </c>
      <c r="C260" s="50" t="s">
        <v>94</v>
      </c>
      <c r="D260" s="50" t="s">
        <v>93</v>
      </c>
      <c r="E260" s="50" t="s">
        <v>94</v>
      </c>
      <c r="F260" s="50" t="s">
        <v>95</v>
      </c>
    </row>
    <row r="261" spans="1:6" x14ac:dyDescent="0.3">
      <c r="A261" s="50" t="s">
        <v>7</v>
      </c>
      <c r="B261" s="50" t="s">
        <v>94</v>
      </c>
      <c r="C261" s="50" t="s">
        <v>93</v>
      </c>
      <c r="D261" s="50" t="s">
        <v>93</v>
      </c>
      <c r="E261" s="50" t="s">
        <v>94</v>
      </c>
      <c r="F261" s="50" t="s">
        <v>95</v>
      </c>
    </row>
    <row r="262" spans="1:6" x14ac:dyDescent="0.3">
      <c r="A262" s="50" t="s">
        <v>7</v>
      </c>
      <c r="B262" s="50" t="s">
        <v>94</v>
      </c>
      <c r="C262" s="50" t="s">
        <v>93</v>
      </c>
      <c r="D262" s="50" t="s">
        <v>93</v>
      </c>
      <c r="E262" s="50" t="s">
        <v>94</v>
      </c>
      <c r="F262" s="50" t="s">
        <v>95</v>
      </c>
    </row>
    <row r="263" spans="1:6" x14ac:dyDescent="0.3">
      <c r="A263" s="50" t="s">
        <v>7</v>
      </c>
      <c r="B263" s="50" t="s">
        <v>93</v>
      </c>
      <c r="C263" s="50" t="s">
        <v>94</v>
      </c>
      <c r="D263" s="50" t="s">
        <v>93</v>
      </c>
      <c r="E263" s="50" t="s">
        <v>94</v>
      </c>
      <c r="F263" s="50" t="s">
        <v>95</v>
      </c>
    </row>
    <row r="264" spans="1:6" x14ac:dyDescent="0.3">
      <c r="A264" s="50" t="s">
        <v>7</v>
      </c>
      <c r="B264" s="50" t="s">
        <v>94</v>
      </c>
      <c r="C264" s="50" t="s">
        <v>93</v>
      </c>
      <c r="D264" s="50" t="s">
        <v>93</v>
      </c>
      <c r="E264" s="50" t="s">
        <v>94</v>
      </c>
      <c r="F264" s="50" t="s">
        <v>95</v>
      </c>
    </row>
    <row r="265" spans="1:6" x14ac:dyDescent="0.3">
      <c r="A265" s="50" t="s">
        <v>7</v>
      </c>
      <c r="B265" s="50" t="s">
        <v>94</v>
      </c>
      <c r="C265" s="50" t="s">
        <v>94</v>
      </c>
      <c r="D265" s="50" t="s">
        <v>93</v>
      </c>
      <c r="E265" s="50" t="s">
        <v>94</v>
      </c>
      <c r="F265" s="50" t="s">
        <v>95</v>
      </c>
    </row>
    <row r="266" spans="1:6" x14ac:dyDescent="0.3">
      <c r="A266" s="50" t="s">
        <v>7</v>
      </c>
      <c r="B266" s="50" t="s">
        <v>94</v>
      </c>
      <c r="C266" s="50" t="s">
        <v>94</v>
      </c>
      <c r="D266" s="50" t="s">
        <v>93</v>
      </c>
      <c r="E266" s="50" t="s">
        <v>94</v>
      </c>
      <c r="F266" s="50" t="s">
        <v>95</v>
      </c>
    </row>
    <row r="267" spans="1:6" x14ac:dyDescent="0.3">
      <c r="A267" s="50" t="s">
        <v>7</v>
      </c>
      <c r="B267" s="50" t="s">
        <v>93</v>
      </c>
      <c r="C267" s="50" t="s">
        <v>93</v>
      </c>
      <c r="D267" s="50" t="s">
        <v>94</v>
      </c>
      <c r="E267" s="50" t="s">
        <v>94</v>
      </c>
      <c r="F267" s="50" t="s">
        <v>95</v>
      </c>
    </row>
    <row r="268" spans="1:6" x14ac:dyDescent="0.3">
      <c r="A268" s="50" t="s">
        <v>7</v>
      </c>
      <c r="B268" s="50" t="s">
        <v>94</v>
      </c>
      <c r="C268" s="50" t="s">
        <v>93</v>
      </c>
      <c r="D268" s="50" t="s">
        <v>93</v>
      </c>
      <c r="E268" s="50" t="s">
        <v>94</v>
      </c>
      <c r="F268" s="50" t="s">
        <v>95</v>
      </c>
    </row>
    <row r="269" spans="1:6" x14ac:dyDescent="0.3">
      <c r="A269" s="50" t="s">
        <v>7</v>
      </c>
      <c r="B269" s="50" t="s">
        <v>94</v>
      </c>
      <c r="C269" s="50" t="s">
        <v>93</v>
      </c>
      <c r="D269" s="50" t="s">
        <v>94</v>
      </c>
      <c r="E269" s="50" t="s">
        <v>94</v>
      </c>
      <c r="F269" s="50" t="s">
        <v>95</v>
      </c>
    </row>
    <row r="270" spans="1:6" x14ac:dyDescent="0.3">
      <c r="A270" s="50" t="s">
        <v>7</v>
      </c>
      <c r="B270" s="50" t="s">
        <v>93</v>
      </c>
      <c r="C270" s="50" t="s">
        <v>93</v>
      </c>
      <c r="D270" s="50" t="s">
        <v>94</v>
      </c>
      <c r="E270" s="50" t="s">
        <v>94</v>
      </c>
      <c r="F270" s="50" t="s">
        <v>95</v>
      </c>
    </row>
    <row r="271" spans="1:6" x14ac:dyDescent="0.3">
      <c r="A271" s="50" t="s">
        <v>7</v>
      </c>
      <c r="B271" s="50" t="s">
        <v>94</v>
      </c>
      <c r="C271" s="50" t="s">
        <v>93</v>
      </c>
      <c r="D271" s="50" t="s">
        <v>94</v>
      </c>
      <c r="E271" s="50" t="s">
        <v>94</v>
      </c>
      <c r="F271" s="50" t="s">
        <v>95</v>
      </c>
    </row>
    <row r="272" spans="1:6" x14ac:dyDescent="0.3">
      <c r="A272" s="50" t="s">
        <v>82</v>
      </c>
      <c r="B272" s="50" t="s">
        <v>93</v>
      </c>
      <c r="C272" s="50" t="s">
        <v>93</v>
      </c>
      <c r="D272" s="50" t="s">
        <v>94</v>
      </c>
      <c r="E272" s="50" t="s">
        <v>94</v>
      </c>
      <c r="F272" s="50" t="s">
        <v>95</v>
      </c>
    </row>
    <row r="273" spans="1:6" x14ac:dyDescent="0.3">
      <c r="A273" s="50" t="s">
        <v>82</v>
      </c>
      <c r="B273" s="50" t="s">
        <v>93</v>
      </c>
      <c r="C273" s="50" t="s">
        <v>94</v>
      </c>
      <c r="D273" s="50" t="s">
        <v>94</v>
      </c>
      <c r="E273" s="50" t="s">
        <v>94</v>
      </c>
      <c r="F273" s="50" t="s">
        <v>95</v>
      </c>
    </row>
    <row r="274" spans="1:6" x14ac:dyDescent="0.3">
      <c r="A274" s="50" t="s">
        <v>82</v>
      </c>
      <c r="B274" s="50" t="s">
        <v>93</v>
      </c>
      <c r="C274" s="50" t="s">
        <v>93</v>
      </c>
      <c r="D274" s="50" t="s">
        <v>94</v>
      </c>
      <c r="E274" s="50" t="s">
        <v>93</v>
      </c>
      <c r="F274" s="50" t="s">
        <v>95</v>
      </c>
    </row>
    <row r="275" spans="1:6" x14ac:dyDescent="0.3">
      <c r="A275" s="50" t="s">
        <v>82</v>
      </c>
      <c r="B275" s="50" t="s">
        <v>93</v>
      </c>
      <c r="C275" s="50" t="s">
        <v>94</v>
      </c>
      <c r="D275" s="50" t="s">
        <v>94</v>
      </c>
      <c r="E275" s="50" t="s">
        <v>94</v>
      </c>
      <c r="F275" s="50" t="s">
        <v>95</v>
      </c>
    </row>
    <row r="276" spans="1:6" x14ac:dyDescent="0.3">
      <c r="A276" s="50" t="s">
        <v>82</v>
      </c>
      <c r="B276" s="50" t="s">
        <v>93</v>
      </c>
      <c r="C276" s="50" t="s">
        <v>94</v>
      </c>
      <c r="D276" s="50" t="s">
        <v>94</v>
      </c>
      <c r="E276" s="50" t="s">
        <v>94</v>
      </c>
      <c r="F276" s="50" t="s">
        <v>95</v>
      </c>
    </row>
    <row r="277" spans="1:6" x14ac:dyDescent="0.3">
      <c r="A277" s="50" t="s">
        <v>82</v>
      </c>
      <c r="B277" s="50" t="s">
        <v>93</v>
      </c>
      <c r="C277" s="50" t="s">
        <v>94</v>
      </c>
      <c r="D277" s="50" t="s">
        <v>94</v>
      </c>
      <c r="E277" s="50" t="s">
        <v>94</v>
      </c>
      <c r="F277" s="50" t="s">
        <v>95</v>
      </c>
    </row>
    <row r="278" spans="1:6" x14ac:dyDescent="0.3">
      <c r="A278" s="50" t="s">
        <v>82</v>
      </c>
      <c r="B278" s="50" t="s">
        <v>93</v>
      </c>
      <c r="C278" s="50" t="s">
        <v>93</v>
      </c>
      <c r="D278" s="50" t="s">
        <v>94</v>
      </c>
      <c r="E278" s="50" t="s">
        <v>93</v>
      </c>
      <c r="F278" s="50" t="s">
        <v>95</v>
      </c>
    </row>
    <row r="279" spans="1:6" x14ac:dyDescent="0.3">
      <c r="A279" s="50" t="s">
        <v>82</v>
      </c>
      <c r="B279" s="50" t="s">
        <v>93</v>
      </c>
      <c r="C279" s="50" t="s">
        <v>93</v>
      </c>
      <c r="D279" s="50" t="s">
        <v>94</v>
      </c>
      <c r="E279" s="50" t="s">
        <v>94</v>
      </c>
      <c r="F279" s="50" t="s">
        <v>72</v>
      </c>
    </row>
    <row r="280" spans="1:6" x14ac:dyDescent="0.3">
      <c r="A280" s="50" t="s">
        <v>82</v>
      </c>
      <c r="B280" s="50" t="s">
        <v>93</v>
      </c>
      <c r="C280" s="50" t="s">
        <v>94</v>
      </c>
      <c r="D280" s="50" t="s">
        <v>94</v>
      </c>
      <c r="E280" s="50" t="s">
        <v>93</v>
      </c>
      <c r="F280" s="50" t="s">
        <v>95</v>
      </c>
    </row>
    <row r="281" spans="1:6" x14ac:dyDescent="0.3">
      <c r="A281" s="50" t="s">
        <v>82</v>
      </c>
      <c r="B281" s="50" t="s">
        <v>93</v>
      </c>
      <c r="C281" s="50" t="s">
        <v>93</v>
      </c>
      <c r="D281" s="50" t="s">
        <v>94</v>
      </c>
      <c r="E281" s="50" t="s">
        <v>94</v>
      </c>
      <c r="F281" s="50" t="s">
        <v>95</v>
      </c>
    </row>
    <row r="282" spans="1:6" x14ac:dyDescent="0.3">
      <c r="A282" s="50" t="s">
        <v>82</v>
      </c>
      <c r="B282" s="50" t="s">
        <v>93</v>
      </c>
      <c r="C282" s="50" t="s">
        <v>93</v>
      </c>
      <c r="D282" s="50" t="s">
        <v>94</v>
      </c>
      <c r="E282" s="50" t="s">
        <v>94</v>
      </c>
      <c r="F282" s="50" t="s">
        <v>95</v>
      </c>
    </row>
    <row r="283" spans="1:6" x14ac:dyDescent="0.3">
      <c r="A283" s="50" t="s">
        <v>82</v>
      </c>
      <c r="B283" s="50" t="s">
        <v>93</v>
      </c>
      <c r="C283" s="50" t="s">
        <v>93</v>
      </c>
      <c r="D283" s="50" t="s">
        <v>94</v>
      </c>
      <c r="E283" s="50" t="s">
        <v>93</v>
      </c>
      <c r="F283" s="50" t="s">
        <v>95</v>
      </c>
    </row>
    <row r="284" spans="1:6" x14ac:dyDescent="0.3">
      <c r="A284" s="50" t="s">
        <v>82</v>
      </c>
      <c r="B284" s="50" t="s">
        <v>93</v>
      </c>
      <c r="C284" s="50" t="s">
        <v>94</v>
      </c>
      <c r="D284" s="50" t="s">
        <v>94</v>
      </c>
      <c r="E284" s="50" t="s">
        <v>94</v>
      </c>
      <c r="F284" s="50" t="s">
        <v>95</v>
      </c>
    </row>
    <row r="285" spans="1:6" x14ac:dyDescent="0.3">
      <c r="A285" s="50" t="s">
        <v>82</v>
      </c>
      <c r="B285" s="50" t="s">
        <v>93</v>
      </c>
      <c r="C285" s="50" t="s">
        <v>94</v>
      </c>
      <c r="D285" s="50" t="s">
        <v>94</v>
      </c>
      <c r="E285" s="50" t="s">
        <v>94</v>
      </c>
      <c r="F285" s="50" t="s">
        <v>69</v>
      </c>
    </row>
    <row r="286" spans="1:6" x14ac:dyDescent="0.3">
      <c r="A286" s="50" t="s">
        <v>82</v>
      </c>
      <c r="B286" s="50" t="s">
        <v>93</v>
      </c>
      <c r="C286" s="50" t="s">
        <v>93</v>
      </c>
      <c r="D286" s="50" t="s">
        <v>94</v>
      </c>
      <c r="E286" s="50" t="s">
        <v>93</v>
      </c>
      <c r="F286" s="50" t="s">
        <v>95</v>
      </c>
    </row>
    <row r="287" spans="1:6" x14ac:dyDescent="0.3">
      <c r="A287" s="50" t="s">
        <v>82</v>
      </c>
      <c r="B287" s="50" t="s">
        <v>93</v>
      </c>
      <c r="C287" s="50" t="s">
        <v>93</v>
      </c>
      <c r="D287" s="50" t="s">
        <v>94</v>
      </c>
      <c r="E287" s="50" t="s">
        <v>94</v>
      </c>
      <c r="F287" s="50" t="s">
        <v>95</v>
      </c>
    </row>
    <row r="288" spans="1:6" x14ac:dyDescent="0.3">
      <c r="A288" s="50" t="s">
        <v>82</v>
      </c>
      <c r="B288" s="50" t="s">
        <v>93</v>
      </c>
      <c r="C288" s="50" t="s">
        <v>94</v>
      </c>
      <c r="D288" s="50" t="s">
        <v>94</v>
      </c>
      <c r="E288" s="50" t="s">
        <v>94</v>
      </c>
      <c r="F288" s="50" t="s">
        <v>95</v>
      </c>
    </row>
    <row r="289" spans="1:6" x14ac:dyDescent="0.3">
      <c r="A289" s="50" t="s">
        <v>82</v>
      </c>
      <c r="B289" s="50" t="s">
        <v>93</v>
      </c>
      <c r="C289" s="50" t="s">
        <v>94</v>
      </c>
      <c r="D289" s="50" t="s">
        <v>94</v>
      </c>
      <c r="E289" s="50" t="s">
        <v>94</v>
      </c>
      <c r="F289" s="50" t="s">
        <v>74</v>
      </c>
    </row>
    <row r="290" spans="1:6" x14ac:dyDescent="0.3">
      <c r="A290" s="50" t="s">
        <v>82</v>
      </c>
      <c r="B290" s="50" t="s">
        <v>93</v>
      </c>
      <c r="C290" s="50" t="s">
        <v>93</v>
      </c>
      <c r="D290" s="50" t="s">
        <v>94</v>
      </c>
      <c r="E290" s="50" t="s">
        <v>94</v>
      </c>
      <c r="F290" s="50" t="s">
        <v>95</v>
      </c>
    </row>
    <row r="291" spans="1:6" x14ac:dyDescent="0.3">
      <c r="A291" s="50" t="s">
        <v>82</v>
      </c>
      <c r="B291" s="50" t="s">
        <v>93</v>
      </c>
      <c r="C291" s="50" t="s">
        <v>93</v>
      </c>
      <c r="D291" s="50" t="s">
        <v>94</v>
      </c>
      <c r="E291" s="50" t="s">
        <v>94</v>
      </c>
      <c r="F291" s="50" t="s">
        <v>74</v>
      </c>
    </row>
    <row r="292" spans="1:6" x14ac:dyDescent="0.3">
      <c r="A292" s="50" t="s">
        <v>82</v>
      </c>
      <c r="B292" s="50" t="s">
        <v>94</v>
      </c>
      <c r="C292" s="50" t="s">
        <v>93</v>
      </c>
      <c r="D292" s="50" t="s">
        <v>94</v>
      </c>
      <c r="E292" s="50" t="s">
        <v>94</v>
      </c>
      <c r="F292" s="50" t="s">
        <v>95</v>
      </c>
    </row>
    <row r="293" spans="1:6" x14ac:dyDescent="0.3">
      <c r="A293" s="50" t="s">
        <v>82</v>
      </c>
      <c r="B293" s="50" t="s">
        <v>93</v>
      </c>
      <c r="C293" s="50" t="s">
        <v>93</v>
      </c>
      <c r="D293" s="50" t="s">
        <v>94</v>
      </c>
      <c r="E293" s="50" t="s">
        <v>94</v>
      </c>
      <c r="F293" s="50" t="s">
        <v>71</v>
      </c>
    </row>
    <row r="294" spans="1:6" x14ac:dyDescent="0.3">
      <c r="A294" s="50" t="s">
        <v>82</v>
      </c>
      <c r="B294" s="50" t="s">
        <v>93</v>
      </c>
      <c r="C294" s="50" t="s">
        <v>93</v>
      </c>
      <c r="D294" s="50" t="s">
        <v>94</v>
      </c>
      <c r="E294" s="50" t="s">
        <v>94</v>
      </c>
      <c r="F294" s="50" t="s">
        <v>71</v>
      </c>
    </row>
    <row r="295" spans="1:6" x14ac:dyDescent="0.3">
      <c r="A295" s="50" t="s">
        <v>82</v>
      </c>
      <c r="B295" s="50" t="s">
        <v>93</v>
      </c>
      <c r="C295" s="50" t="s">
        <v>93</v>
      </c>
      <c r="D295" s="50" t="s">
        <v>94</v>
      </c>
      <c r="E295" s="50" t="s">
        <v>94</v>
      </c>
      <c r="F295" s="50" t="s">
        <v>71</v>
      </c>
    </row>
    <row r="296" spans="1:6" x14ac:dyDescent="0.3">
      <c r="A296" s="50" t="s">
        <v>82</v>
      </c>
      <c r="B296" s="50" t="s">
        <v>93</v>
      </c>
      <c r="C296" s="50" t="s">
        <v>93</v>
      </c>
      <c r="D296" s="50" t="s">
        <v>94</v>
      </c>
      <c r="E296" s="50" t="s">
        <v>94</v>
      </c>
      <c r="F296" s="50" t="s">
        <v>71</v>
      </c>
    </row>
    <row r="297" spans="1:6" x14ac:dyDescent="0.3">
      <c r="A297" s="50" t="s">
        <v>82</v>
      </c>
      <c r="B297" s="50" t="s">
        <v>93</v>
      </c>
      <c r="C297" s="50" t="s">
        <v>93</v>
      </c>
      <c r="D297" s="50" t="s">
        <v>94</v>
      </c>
      <c r="E297" s="50" t="s">
        <v>94</v>
      </c>
      <c r="F297" s="50" t="s">
        <v>74</v>
      </c>
    </row>
    <row r="298" spans="1:6" x14ac:dyDescent="0.3">
      <c r="A298" s="50" t="s">
        <v>82</v>
      </c>
      <c r="B298" s="50" t="s">
        <v>94</v>
      </c>
      <c r="C298" s="50" t="s">
        <v>94</v>
      </c>
      <c r="D298" s="50" t="s">
        <v>94</v>
      </c>
      <c r="E298" s="50" t="s">
        <v>93</v>
      </c>
      <c r="F298" s="50" t="s">
        <v>95</v>
      </c>
    </row>
    <row r="299" spans="1:6" x14ac:dyDescent="0.3">
      <c r="A299" s="50" t="s">
        <v>82</v>
      </c>
      <c r="B299" s="50" t="s">
        <v>94</v>
      </c>
      <c r="C299" s="50" t="s">
        <v>94</v>
      </c>
      <c r="D299" s="50" t="s">
        <v>94</v>
      </c>
      <c r="E299" s="50" t="s">
        <v>93</v>
      </c>
      <c r="F299" s="50" t="s">
        <v>95</v>
      </c>
    </row>
    <row r="300" spans="1:6" x14ac:dyDescent="0.3">
      <c r="A300" s="50" t="s">
        <v>82</v>
      </c>
      <c r="B300" s="50" t="s">
        <v>94</v>
      </c>
      <c r="C300" s="50" t="s">
        <v>94</v>
      </c>
      <c r="D300" s="50" t="s">
        <v>94</v>
      </c>
      <c r="E300" s="50" t="s">
        <v>93</v>
      </c>
      <c r="F300" s="50" t="s">
        <v>95</v>
      </c>
    </row>
    <row r="301" spans="1:6" x14ac:dyDescent="0.3">
      <c r="A301" s="50" t="s">
        <v>82</v>
      </c>
      <c r="B301" s="50" t="s">
        <v>94</v>
      </c>
      <c r="C301" s="50" t="s">
        <v>94</v>
      </c>
      <c r="D301" s="50" t="s">
        <v>94</v>
      </c>
      <c r="E301" s="50" t="s">
        <v>93</v>
      </c>
      <c r="F301" s="50" t="s">
        <v>95</v>
      </c>
    </row>
    <row r="302" spans="1:6" x14ac:dyDescent="0.3">
      <c r="A302" s="50" t="s">
        <v>83</v>
      </c>
      <c r="B302" s="50" t="s">
        <v>94</v>
      </c>
      <c r="C302" s="50" t="s">
        <v>94</v>
      </c>
      <c r="D302" s="50" t="s">
        <v>94</v>
      </c>
      <c r="E302" s="50" t="s">
        <v>93</v>
      </c>
      <c r="F302" s="50" t="s">
        <v>95</v>
      </c>
    </row>
    <row r="303" spans="1:6" x14ac:dyDescent="0.3">
      <c r="A303" s="50" t="s">
        <v>83</v>
      </c>
      <c r="B303" s="50" t="s">
        <v>94</v>
      </c>
      <c r="C303" s="50" t="s">
        <v>94</v>
      </c>
      <c r="D303" s="50" t="s">
        <v>94</v>
      </c>
      <c r="E303" s="50" t="s">
        <v>93</v>
      </c>
      <c r="F303" s="50" t="s">
        <v>95</v>
      </c>
    </row>
    <row r="304" spans="1:6" x14ac:dyDescent="0.3">
      <c r="A304" s="50" t="s">
        <v>83</v>
      </c>
      <c r="B304" s="50" t="s">
        <v>94</v>
      </c>
      <c r="C304" s="50" t="s">
        <v>93</v>
      </c>
      <c r="D304" s="50" t="s">
        <v>94</v>
      </c>
      <c r="E304" s="50" t="s">
        <v>93</v>
      </c>
      <c r="F304" s="50" t="s">
        <v>95</v>
      </c>
    </row>
    <row r="305" spans="1:6" x14ac:dyDescent="0.3">
      <c r="A305" s="50" t="s">
        <v>83</v>
      </c>
      <c r="B305" s="50" t="s">
        <v>94</v>
      </c>
      <c r="C305" s="50" t="s">
        <v>93</v>
      </c>
      <c r="D305" s="50" t="s">
        <v>94</v>
      </c>
      <c r="E305" s="50" t="s">
        <v>94</v>
      </c>
      <c r="F305" s="50" t="s">
        <v>95</v>
      </c>
    </row>
    <row r="306" spans="1:6" x14ac:dyDescent="0.3">
      <c r="A306" s="50" t="s">
        <v>83</v>
      </c>
      <c r="B306" s="50" t="s">
        <v>94</v>
      </c>
      <c r="C306" s="50" t="s">
        <v>93</v>
      </c>
      <c r="D306" s="50" t="s">
        <v>94</v>
      </c>
      <c r="E306" s="50" t="s">
        <v>94</v>
      </c>
      <c r="F306" s="50" t="s">
        <v>95</v>
      </c>
    </row>
    <row r="307" spans="1:6" x14ac:dyDescent="0.3">
      <c r="A307" s="50" t="s">
        <v>83</v>
      </c>
      <c r="B307" s="50" t="s">
        <v>94</v>
      </c>
      <c r="C307" s="50" t="s">
        <v>93</v>
      </c>
      <c r="D307" s="50" t="s">
        <v>94</v>
      </c>
      <c r="E307" s="50" t="s">
        <v>94</v>
      </c>
      <c r="F307" s="50" t="s">
        <v>95</v>
      </c>
    </row>
    <row r="308" spans="1:6" x14ac:dyDescent="0.3">
      <c r="A308" s="50" t="s">
        <v>83</v>
      </c>
      <c r="B308" s="50" t="s">
        <v>94</v>
      </c>
      <c r="C308" s="50" t="s">
        <v>93</v>
      </c>
      <c r="D308" s="50" t="s">
        <v>94</v>
      </c>
      <c r="E308" s="50" t="s">
        <v>94</v>
      </c>
      <c r="F308" s="50" t="s">
        <v>95</v>
      </c>
    </row>
    <row r="309" spans="1:6" x14ac:dyDescent="0.3">
      <c r="A309" s="50" t="s">
        <v>83</v>
      </c>
      <c r="B309" s="50" t="s">
        <v>94</v>
      </c>
      <c r="C309" s="50" t="s">
        <v>93</v>
      </c>
      <c r="D309" s="50" t="s">
        <v>94</v>
      </c>
      <c r="E309" s="50" t="s">
        <v>93</v>
      </c>
      <c r="F309" s="50" t="s">
        <v>95</v>
      </c>
    </row>
    <row r="310" spans="1:6" x14ac:dyDescent="0.3">
      <c r="A310" s="50" t="s">
        <v>83</v>
      </c>
      <c r="B310" s="50" t="s">
        <v>94</v>
      </c>
      <c r="C310" s="50" t="s">
        <v>93</v>
      </c>
      <c r="D310" s="50" t="s">
        <v>94</v>
      </c>
      <c r="E310" s="50" t="s">
        <v>94</v>
      </c>
      <c r="F310" s="50" t="s">
        <v>71</v>
      </c>
    </row>
    <row r="311" spans="1:6" x14ac:dyDescent="0.3">
      <c r="A311" s="50" t="s">
        <v>83</v>
      </c>
      <c r="B311" s="50" t="s">
        <v>94</v>
      </c>
      <c r="C311" s="50" t="s">
        <v>93</v>
      </c>
      <c r="D311" s="50" t="s">
        <v>94</v>
      </c>
      <c r="E311" s="50" t="s">
        <v>94</v>
      </c>
      <c r="F311" s="50" t="s">
        <v>74</v>
      </c>
    </row>
    <row r="312" spans="1:6" x14ac:dyDescent="0.3">
      <c r="A312" s="50" t="s">
        <v>83</v>
      </c>
      <c r="B312" s="50" t="s">
        <v>94</v>
      </c>
      <c r="C312" s="50" t="s">
        <v>93</v>
      </c>
      <c r="D312" s="50" t="s">
        <v>94</v>
      </c>
      <c r="E312" s="50" t="s">
        <v>93</v>
      </c>
      <c r="F312" s="50" t="s">
        <v>71</v>
      </c>
    </row>
    <row r="313" spans="1:6" x14ac:dyDescent="0.3">
      <c r="A313" s="50" t="s">
        <v>83</v>
      </c>
      <c r="B313" s="50" t="s">
        <v>94</v>
      </c>
      <c r="C313" s="50" t="s">
        <v>93</v>
      </c>
      <c r="D313" s="50" t="s">
        <v>94</v>
      </c>
      <c r="E313" s="50" t="s">
        <v>94</v>
      </c>
      <c r="F313" s="50" t="s">
        <v>74</v>
      </c>
    </row>
    <row r="314" spans="1:6" x14ac:dyDescent="0.3">
      <c r="A314" s="50" t="s">
        <v>83</v>
      </c>
      <c r="B314" s="50" t="s">
        <v>94</v>
      </c>
      <c r="C314" s="50" t="s">
        <v>93</v>
      </c>
      <c r="D314" s="50" t="s">
        <v>94</v>
      </c>
      <c r="E314" s="50" t="s">
        <v>94</v>
      </c>
      <c r="F314" s="50" t="s">
        <v>72</v>
      </c>
    </row>
    <row r="315" spans="1:6" x14ac:dyDescent="0.3">
      <c r="A315" s="50" t="s">
        <v>84</v>
      </c>
      <c r="B315" s="50" t="s">
        <v>94</v>
      </c>
      <c r="C315" s="50" t="s">
        <v>93</v>
      </c>
      <c r="D315" s="50" t="s">
        <v>94</v>
      </c>
      <c r="E315" s="50" t="s">
        <v>94</v>
      </c>
      <c r="F315" s="50" t="s">
        <v>74</v>
      </c>
    </row>
    <row r="316" spans="1:6" x14ac:dyDescent="0.3">
      <c r="A316" s="50" t="s">
        <v>84</v>
      </c>
      <c r="B316" s="50" t="s">
        <v>94</v>
      </c>
      <c r="C316" s="50" t="s">
        <v>93</v>
      </c>
      <c r="D316" s="50" t="s">
        <v>94</v>
      </c>
      <c r="E316" s="50" t="s">
        <v>94</v>
      </c>
      <c r="F316" s="50" t="s">
        <v>95</v>
      </c>
    </row>
    <row r="317" spans="1:6" x14ac:dyDescent="0.3">
      <c r="A317" s="50" t="s">
        <v>84</v>
      </c>
      <c r="B317" s="50" t="s">
        <v>94</v>
      </c>
      <c r="C317" s="50" t="s">
        <v>93</v>
      </c>
      <c r="D317" s="50" t="s">
        <v>94</v>
      </c>
      <c r="E317" s="50" t="s">
        <v>94</v>
      </c>
      <c r="F317" s="50" t="s">
        <v>95</v>
      </c>
    </row>
    <row r="318" spans="1:6" x14ac:dyDescent="0.3">
      <c r="A318" s="50" t="s">
        <v>84</v>
      </c>
      <c r="B318" s="50" t="s">
        <v>94</v>
      </c>
      <c r="C318" s="50" t="s">
        <v>93</v>
      </c>
      <c r="D318" s="50" t="s">
        <v>94</v>
      </c>
      <c r="E318" s="50" t="s">
        <v>93</v>
      </c>
      <c r="F318" s="50" t="s">
        <v>95</v>
      </c>
    </row>
    <row r="319" spans="1:6" x14ac:dyDescent="0.3">
      <c r="A319" s="50" t="s">
        <v>84</v>
      </c>
      <c r="B319" s="50" t="s">
        <v>94</v>
      </c>
      <c r="C319" s="50" t="s">
        <v>93</v>
      </c>
      <c r="D319" s="50" t="s">
        <v>94</v>
      </c>
      <c r="E319" s="50" t="s">
        <v>93</v>
      </c>
      <c r="F319" s="50" t="s">
        <v>95</v>
      </c>
    </row>
    <row r="320" spans="1:6" x14ac:dyDescent="0.3">
      <c r="A320" s="50" t="s">
        <v>84</v>
      </c>
      <c r="B320" s="50" t="s">
        <v>94</v>
      </c>
      <c r="C320" s="50" t="s">
        <v>94</v>
      </c>
      <c r="D320" s="50" t="s">
        <v>94</v>
      </c>
      <c r="E320" s="50" t="s">
        <v>93</v>
      </c>
      <c r="F320" s="50" t="s">
        <v>95</v>
      </c>
    </row>
    <row r="321" spans="1:6" x14ac:dyDescent="0.3">
      <c r="A321" s="50" t="s">
        <v>84</v>
      </c>
      <c r="B321" s="50" t="s">
        <v>94</v>
      </c>
      <c r="C321" s="50" t="s">
        <v>94</v>
      </c>
      <c r="D321" s="50" t="s">
        <v>94</v>
      </c>
      <c r="E321" s="50" t="s">
        <v>93</v>
      </c>
      <c r="F321" s="50" t="s">
        <v>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F75F-2875-4385-86EE-BE0E8264801C}">
  <dimension ref="A1:F27"/>
  <sheetViews>
    <sheetView zoomScaleNormal="100" workbookViewId="0">
      <selection activeCell="E10" sqref="E10"/>
    </sheetView>
  </sheetViews>
  <sheetFormatPr defaultRowHeight="14.4" x14ac:dyDescent="0.3"/>
  <cols>
    <col min="5" max="5" width="7.5546875" customWidth="1"/>
    <col min="6" max="6" width="12.44140625" bestFit="1" customWidth="1"/>
  </cols>
  <sheetData>
    <row r="1" spans="1:6" x14ac:dyDescent="0.3">
      <c r="A1" s="19" t="s">
        <v>172</v>
      </c>
    </row>
    <row r="2" spans="1:6" x14ac:dyDescent="0.3">
      <c r="A2" s="43" t="s">
        <v>79</v>
      </c>
      <c r="B2" s="43" t="s">
        <v>68</v>
      </c>
      <c r="C2" s="43" t="s">
        <v>75</v>
      </c>
      <c r="D2" s="43" t="s">
        <v>76</v>
      </c>
      <c r="E2" s="43" t="s">
        <v>77</v>
      </c>
      <c r="F2" s="43" t="s">
        <v>64</v>
      </c>
    </row>
    <row r="3" spans="1:6" x14ac:dyDescent="0.3">
      <c r="A3" s="50" t="s">
        <v>3</v>
      </c>
      <c r="B3" s="50" t="s">
        <v>93</v>
      </c>
      <c r="C3" s="50" t="s">
        <v>94</v>
      </c>
      <c r="D3" s="50" t="s">
        <v>94</v>
      </c>
      <c r="E3" s="50" t="s">
        <v>94</v>
      </c>
      <c r="F3" s="50" t="s">
        <v>74</v>
      </c>
    </row>
    <row r="4" spans="1:6" x14ac:dyDescent="0.3">
      <c r="A4" s="50" t="s">
        <v>81</v>
      </c>
      <c r="B4" s="50" t="s">
        <v>93</v>
      </c>
      <c r="C4" s="50" t="s">
        <v>94</v>
      </c>
      <c r="D4" s="50" t="s">
        <v>94</v>
      </c>
      <c r="E4" s="50" t="s">
        <v>94</v>
      </c>
      <c r="F4" s="50" t="s">
        <v>71</v>
      </c>
    </row>
    <row r="5" spans="1:6" x14ac:dyDescent="0.3">
      <c r="A5" s="50" t="s">
        <v>81</v>
      </c>
      <c r="B5" s="50" t="s">
        <v>93</v>
      </c>
      <c r="C5" s="50" t="s">
        <v>94</v>
      </c>
      <c r="D5" s="50" t="s">
        <v>94</v>
      </c>
      <c r="E5" s="50" t="s">
        <v>94</v>
      </c>
      <c r="F5" s="50" t="s">
        <v>74</v>
      </c>
    </row>
    <row r="6" spans="1:6" x14ac:dyDescent="0.3">
      <c r="A6" s="50" t="s">
        <v>81</v>
      </c>
      <c r="B6" s="50" t="s">
        <v>93</v>
      </c>
      <c r="C6" s="50" t="s">
        <v>94</v>
      </c>
      <c r="D6" s="50" t="s">
        <v>94</v>
      </c>
      <c r="E6" s="50" t="s">
        <v>94</v>
      </c>
      <c r="F6" s="50" t="s">
        <v>74</v>
      </c>
    </row>
    <row r="7" spans="1:6" x14ac:dyDescent="0.3">
      <c r="A7" s="50" t="s">
        <v>81</v>
      </c>
      <c r="B7" s="50" t="s">
        <v>93</v>
      </c>
      <c r="C7" s="50" t="s">
        <v>94</v>
      </c>
      <c r="D7" s="50" t="s">
        <v>94</v>
      </c>
      <c r="E7" s="50" t="s">
        <v>94</v>
      </c>
      <c r="F7" s="50" t="s">
        <v>74</v>
      </c>
    </row>
    <row r="8" spans="1:6" x14ac:dyDescent="0.3">
      <c r="A8" s="50" t="s">
        <v>81</v>
      </c>
      <c r="B8" s="50" t="s">
        <v>93</v>
      </c>
      <c r="C8" s="50" t="s">
        <v>94</v>
      </c>
      <c r="D8" s="50" t="s">
        <v>94</v>
      </c>
      <c r="E8" s="50" t="s">
        <v>94</v>
      </c>
      <c r="F8" s="50" t="s">
        <v>74</v>
      </c>
    </row>
    <row r="9" spans="1:6" x14ac:dyDescent="0.3">
      <c r="A9" s="50" t="s">
        <v>81</v>
      </c>
      <c r="B9" s="50" t="s">
        <v>93</v>
      </c>
      <c r="C9" s="50" t="s">
        <v>94</v>
      </c>
      <c r="D9" s="50" t="s">
        <v>94</v>
      </c>
      <c r="E9" s="50" t="s">
        <v>94</v>
      </c>
      <c r="F9" s="50" t="s">
        <v>74</v>
      </c>
    </row>
    <row r="10" spans="1:6" x14ac:dyDescent="0.3">
      <c r="A10" s="50" t="s">
        <v>81</v>
      </c>
      <c r="B10" s="50" t="s">
        <v>93</v>
      </c>
      <c r="C10" s="50" t="s">
        <v>94</v>
      </c>
      <c r="D10" s="50" t="s">
        <v>94</v>
      </c>
      <c r="E10" s="50" t="s">
        <v>94</v>
      </c>
      <c r="F10" s="50" t="s">
        <v>74</v>
      </c>
    </row>
    <row r="11" spans="1:6" x14ac:dyDescent="0.3">
      <c r="A11" s="50" t="s">
        <v>81</v>
      </c>
      <c r="B11" s="50" t="s">
        <v>93</v>
      </c>
      <c r="C11" s="50" t="s">
        <v>94</v>
      </c>
      <c r="D11" s="50" t="s">
        <v>94</v>
      </c>
      <c r="E11" s="50" t="s">
        <v>94</v>
      </c>
      <c r="F11" s="50" t="s">
        <v>74</v>
      </c>
    </row>
    <row r="12" spans="1:6" x14ac:dyDescent="0.3">
      <c r="A12" s="50" t="s">
        <v>81</v>
      </c>
      <c r="B12" s="50" t="s">
        <v>93</v>
      </c>
      <c r="C12" s="50" t="s">
        <v>94</v>
      </c>
      <c r="D12" s="50" t="s">
        <v>94</v>
      </c>
      <c r="E12" s="50" t="s">
        <v>94</v>
      </c>
      <c r="F12" s="50" t="s">
        <v>74</v>
      </c>
    </row>
    <row r="13" spans="1:6" x14ac:dyDescent="0.3">
      <c r="A13" s="50" t="s">
        <v>4</v>
      </c>
      <c r="B13" s="50" t="s">
        <v>93</v>
      </c>
      <c r="C13" s="50" t="s">
        <v>94</v>
      </c>
      <c r="D13" s="50" t="s">
        <v>94</v>
      </c>
      <c r="E13" s="50" t="s">
        <v>94</v>
      </c>
      <c r="F13" s="50" t="s">
        <v>71</v>
      </c>
    </row>
    <row r="14" spans="1:6" x14ac:dyDescent="0.3">
      <c r="A14" s="50" t="s">
        <v>4</v>
      </c>
      <c r="B14" s="50" t="s">
        <v>93</v>
      </c>
      <c r="C14" s="50" t="s">
        <v>93</v>
      </c>
      <c r="D14" s="50" t="s">
        <v>94</v>
      </c>
      <c r="E14" s="50" t="s">
        <v>94</v>
      </c>
      <c r="F14" s="50" t="s">
        <v>74</v>
      </c>
    </row>
    <row r="15" spans="1:6" x14ac:dyDescent="0.3">
      <c r="A15" s="50" t="s">
        <v>4</v>
      </c>
      <c r="B15" s="50" t="s">
        <v>93</v>
      </c>
      <c r="C15" s="50" t="s">
        <v>94</v>
      </c>
      <c r="D15" s="50" t="s">
        <v>94</v>
      </c>
      <c r="E15" s="50" t="s">
        <v>94</v>
      </c>
      <c r="F15" s="50" t="s">
        <v>71</v>
      </c>
    </row>
    <row r="16" spans="1:6" x14ac:dyDescent="0.3">
      <c r="A16" s="50" t="s">
        <v>4</v>
      </c>
      <c r="B16" s="50" t="s">
        <v>93</v>
      </c>
      <c r="C16" s="50" t="s">
        <v>93</v>
      </c>
      <c r="D16" s="50" t="s">
        <v>93</v>
      </c>
      <c r="E16" s="50" t="s">
        <v>94</v>
      </c>
      <c r="F16" s="50" t="s">
        <v>74</v>
      </c>
    </row>
    <row r="17" spans="1:6" x14ac:dyDescent="0.3">
      <c r="A17" s="50" t="s">
        <v>5</v>
      </c>
      <c r="B17" s="50" t="s">
        <v>93</v>
      </c>
      <c r="C17" s="50" t="s">
        <v>93</v>
      </c>
      <c r="D17" s="50" t="s">
        <v>93</v>
      </c>
      <c r="E17" s="50" t="s">
        <v>94</v>
      </c>
      <c r="F17" s="50" t="s">
        <v>74</v>
      </c>
    </row>
    <row r="18" spans="1:6" x14ac:dyDescent="0.3">
      <c r="A18" s="50" t="s">
        <v>5</v>
      </c>
      <c r="B18" s="50" t="s">
        <v>93</v>
      </c>
      <c r="C18" s="50" t="s">
        <v>94</v>
      </c>
      <c r="D18" s="50" t="s">
        <v>94</v>
      </c>
      <c r="E18" s="50" t="s">
        <v>94</v>
      </c>
      <c r="F18" s="50" t="s">
        <v>74</v>
      </c>
    </row>
    <row r="19" spans="1:6" x14ac:dyDescent="0.3">
      <c r="A19" s="50" t="s">
        <v>7</v>
      </c>
      <c r="B19" s="50" t="s">
        <v>94</v>
      </c>
      <c r="C19" s="50" t="s">
        <v>94</v>
      </c>
      <c r="D19" s="50" t="s">
        <v>93</v>
      </c>
      <c r="E19" s="50" t="s">
        <v>94</v>
      </c>
      <c r="F19" s="50" t="s">
        <v>71</v>
      </c>
    </row>
    <row r="20" spans="1:6" x14ac:dyDescent="0.3">
      <c r="A20" s="50" t="s">
        <v>7</v>
      </c>
      <c r="B20" s="50" t="s">
        <v>93</v>
      </c>
      <c r="C20" s="50" t="s">
        <v>94</v>
      </c>
      <c r="D20" s="50" t="s">
        <v>93</v>
      </c>
      <c r="E20" s="50" t="s">
        <v>94</v>
      </c>
      <c r="F20" s="50" t="s">
        <v>74</v>
      </c>
    </row>
    <row r="21" spans="1:6" x14ac:dyDescent="0.3">
      <c r="A21" s="50" t="s">
        <v>7</v>
      </c>
      <c r="B21" s="50" t="s">
        <v>93</v>
      </c>
      <c r="C21" s="50" t="s">
        <v>94</v>
      </c>
      <c r="D21" s="50" t="s">
        <v>94</v>
      </c>
      <c r="E21" s="50" t="s">
        <v>94</v>
      </c>
      <c r="F21" s="50" t="s">
        <v>74</v>
      </c>
    </row>
    <row r="22" spans="1:6" x14ac:dyDescent="0.3">
      <c r="A22" s="50" t="s">
        <v>7</v>
      </c>
      <c r="B22" s="50" t="s">
        <v>94</v>
      </c>
      <c r="C22" s="50" t="s">
        <v>94</v>
      </c>
      <c r="D22" s="50" t="s">
        <v>93</v>
      </c>
      <c r="E22" s="50" t="s">
        <v>94</v>
      </c>
      <c r="F22" s="50" t="s">
        <v>74</v>
      </c>
    </row>
    <row r="23" spans="1:6" x14ac:dyDescent="0.3">
      <c r="A23" s="50" t="s">
        <v>7</v>
      </c>
      <c r="B23" s="50" t="s">
        <v>93</v>
      </c>
      <c r="C23" s="50" t="s">
        <v>94</v>
      </c>
      <c r="D23" s="50" t="s">
        <v>94</v>
      </c>
      <c r="E23" s="50" t="s">
        <v>94</v>
      </c>
      <c r="F23" s="50" t="s">
        <v>74</v>
      </c>
    </row>
    <row r="24" spans="1:6" x14ac:dyDescent="0.3">
      <c r="A24" s="50" t="s">
        <v>7</v>
      </c>
      <c r="B24" s="50" t="s">
        <v>93</v>
      </c>
      <c r="C24" s="50" t="s">
        <v>94</v>
      </c>
      <c r="D24" s="50" t="s">
        <v>93</v>
      </c>
      <c r="E24" s="50" t="s">
        <v>94</v>
      </c>
      <c r="F24" s="50" t="s">
        <v>74</v>
      </c>
    </row>
    <row r="25" spans="1:6" x14ac:dyDescent="0.3">
      <c r="A25" s="50" t="s">
        <v>7</v>
      </c>
      <c r="B25" s="50" t="s">
        <v>93</v>
      </c>
      <c r="C25" s="50" t="s">
        <v>93</v>
      </c>
      <c r="D25" s="50" t="s">
        <v>93</v>
      </c>
      <c r="E25" s="50" t="s">
        <v>93</v>
      </c>
      <c r="F25" s="50" t="s">
        <v>173</v>
      </c>
    </row>
    <row r="26" spans="1:6" x14ac:dyDescent="0.3">
      <c r="A26" s="50" t="s">
        <v>82</v>
      </c>
      <c r="B26" s="50" t="s">
        <v>93</v>
      </c>
      <c r="C26" s="50" t="s">
        <v>93</v>
      </c>
      <c r="D26" s="50" t="s">
        <v>94</v>
      </c>
      <c r="E26" s="50" t="s">
        <v>94</v>
      </c>
      <c r="F26" s="50" t="s">
        <v>74</v>
      </c>
    </row>
    <row r="27" spans="1:6" x14ac:dyDescent="0.3">
      <c r="A27" s="50" t="s">
        <v>82</v>
      </c>
      <c r="B27" s="50" t="s">
        <v>93</v>
      </c>
      <c r="C27" s="50" t="s">
        <v>93</v>
      </c>
      <c r="D27" s="50" t="s">
        <v>94</v>
      </c>
      <c r="E27" s="50" t="s">
        <v>94</v>
      </c>
      <c r="F27" s="50" t="s">
        <v>74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4027-AD7C-4705-8DC7-6BAE32A9392F}">
  <dimension ref="A1:G674"/>
  <sheetViews>
    <sheetView workbookViewId="0">
      <selection activeCell="J7" sqref="J7"/>
    </sheetView>
  </sheetViews>
  <sheetFormatPr defaultRowHeight="14.4" x14ac:dyDescent="0.3"/>
  <cols>
    <col min="1" max="1" width="15.21875" style="20" bestFit="1" customWidth="1"/>
    <col min="2" max="2" width="7.77734375" style="20" bestFit="1" customWidth="1"/>
    <col min="3" max="3" width="5" style="20" bestFit="1" customWidth="1"/>
    <col min="4" max="7" width="12" style="20" bestFit="1" customWidth="1"/>
  </cols>
  <sheetData>
    <row r="1" spans="1:7" x14ac:dyDescent="0.3">
      <c r="A1" s="94" t="s">
        <v>183</v>
      </c>
      <c r="B1" s="94" t="s">
        <v>182</v>
      </c>
      <c r="C1" s="94" t="s">
        <v>181</v>
      </c>
      <c r="D1" s="94" t="s">
        <v>180</v>
      </c>
      <c r="E1" s="94" t="s">
        <v>179</v>
      </c>
      <c r="F1" s="94" t="s">
        <v>178</v>
      </c>
      <c r="G1" s="94" t="s">
        <v>177</v>
      </c>
    </row>
    <row r="2" spans="1:7" x14ac:dyDescent="0.3">
      <c r="A2" s="95" t="s">
        <v>176</v>
      </c>
      <c r="B2" s="95">
        <v>2</v>
      </c>
      <c r="C2" s="95">
        <v>1009</v>
      </c>
      <c r="D2" s="95">
        <v>26.7165510406343</v>
      </c>
      <c r="E2" s="95">
        <v>62.953419226957401</v>
      </c>
      <c r="F2" s="95">
        <v>126.922695738355</v>
      </c>
      <c r="G2" s="95">
        <v>97.682272005802403</v>
      </c>
    </row>
    <row r="3" spans="1:7" x14ac:dyDescent="0.3">
      <c r="A3" s="95" t="s">
        <v>176</v>
      </c>
      <c r="B3" s="95">
        <v>3</v>
      </c>
      <c r="C3" s="95">
        <v>1239</v>
      </c>
      <c r="D3" s="95">
        <v>11.528652138821601</v>
      </c>
      <c r="E3" s="95">
        <v>28.0532687651332</v>
      </c>
      <c r="F3" s="95">
        <v>72.374495560936197</v>
      </c>
      <c r="G3" s="95">
        <v>98.795442820801995</v>
      </c>
    </row>
    <row r="4" spans="1:7" x14ac:dyDescent="0.3">
      <c r="A4" s="95" t="s">
        <v>176</v>
      </c>
      <c r="B4" s="95">
        <v>4</v>
      </c>
      <c r="C4" s="95">
        <v>1746</v>
      </c>
      <c r="D4" s="95">
        <v>5.60022909507446</v>
      </c>
      <c r="E4" s="95">
        <v>13.363115693012601</v>
      </c>
      <c r="F4" s="95">
        <v>38.216494845360799</v>
      </c>
      <c r="G4" s="95">
        <v>99.382509025363603</v>
      </c>
    </row>
    <row r="5" spans="1:7" x14ac:dyDescent="0.3">
      <c r="A5" s="95" t="s">
        <v>176</v>
      </c>
      <c r="B5" s="95">
        <v>5</v>
      </c>
      <c r="C5" s="95">
        <v>636</v>
      </c>
      <c r="D5" s="95">
        <v>2.9009433962264199</v>
      </c>
      <c r="E5" s="95">
        <v>7.4685534591194997</v>
      </c>
      <c r="F5" s="95">
        <v>20.8066037735849</v>
      </c>
      <c r="G5" s="95">
        <v>99.664136309390202</v>
      </c>
    </row>
    <row r="6" spans="1:7" x14ac:dyDescent="0.3">
      <c r="A6" s="95" t="s">
        <v>176</v>
      </c>
      <c r="B6" s="95">
        <v>6</v>
      </c>
      <c r="C6" s="95">
        <v>601</v>
      </c>
      <c r="D6" s="95">
        <v>1.7337770382695501</v>
      </c>
      <c r="E6" s="95">
        <v>4.9134775374375996</v>
      </c>
      <c r="F6" s="95">
        <v>14.775374376039901</v>
      </c>
      <c r="G6" s="95">
        <v>99.769146759120602</v>
      </c>
    </row>
    <row r="7" spans="1:7" x14ac:dyDescent="0.3">
      <c r="A7" s="95" t="s">
        <v>176</v>
      </c>
      <c r="B7" s="95">
        <v>7</v>
      </c>
      <c r="C7" s="95">
        <v>757</v>
      </c>
      <c r="D7" s="95">
        <v>1.2324966974900899</v>
      </c>
      <c r="E7" s="95">
        <v>3.5984147952443899</v>
      </c>
      <c r="F7" s="95">
        <v>11.982826948480801</v>
      </c>
      <c r="G7" s="95">
        <v>99.818753345258898</v>
      </c>
    </row>
    <row r="8" spans="1:7" x14ac:dyDescent="0.3">
      <c r="A8" s="95" t="s">
        <v>176</v>
      </c>
      <c r="B8" s="95">
        <v>8</v>
      </c>
      <c r="C8" s="95">
        <v>340</v>
      </c>
      <c r="D8" s="95">
        <v>0.89411764705882402</v>
      </c>
      <c r="E8" s="95">
        <v>2.3205882352941201</v>
      </c>
      <c r="F8" s="95">
        <v>10.861764705882401</v>
      </c>
      <c r="G8" s="95">
        <v>99.848249340004003</v>
      </c>
    </row>
    <row r="9" spans="1:7" x14ac:dyDescent="0.3">
      <c r="A9" s="95" t="s">
        <v>176</v>
      </c>
      <c r="B9" s="95">
        <v>9</v>
      </c>
      <c r="C9" s="95">
        <v>311</v>
      </c>
      <c r="D9" s="95">
        <v>0.60450160771704198</v>
      </c>
      <c r="E9" s="95">
        <v>1.79421221864952</v>
      </c>
      <c r="F9" s="95">
        <v>9.9196141479099698</v>
      </c>
      <c r="G9" s="95">
        <v>99.867194839485805</v>
      </c>
    </row>
    <row r="10" spans="1:7" x14ac:dyDescent="0.3">
      <c r="A10" s="95" t="s">
        <v>176</v>
      </c>
      <c r="B10" s="95">
        <v>10</v>
      </c>
      <c r="C10" s="95">
        <v>383</v>
      </c>
      <c r="D10" s="95">
        <v>0.50391644908616195</v>
      </c>
      <c r="E10" s="95">
        <v>1.38120104438642</v>
      </c>
      <c r="F10" s="95">
        <v>9.7023498694516999</v>
      </c>
      <c r="G10" s="95">
        <v>99.875068567249699</v>
      </c>
    </row>
    <row r="11" spans="1:7" x14ac:dyDescent="0.3">
      <c r="A11" s="95" t="s">
        <v>176</v>
      </c>
      <c r="B11" s="95">
        <v>11</v>
      </c>
      <c r="C11" s="95">
        <v>198</v>
      </c>
      <c r="D11" s="95">
        <v>0.38383838383838398</v>
      </c>
      <c r="E11" s="95">
        <v>1.1313131313131299</v>
      </c>
      <c r="F11" s="95">
        <v>9.2020202020202007</v>
      </c>
      <c r="G11" s="95">
        <v>99.884444160741097</v>
      </c>
    </row>
    <row r="12" spans="1:7" x14ac:dyDescent="0.3">
      <c r="A12" s="95" t="s">
        <v>176</v>
      </c>
      <c r="B12" s="95">
        <v>12</v>
      </c>
      <c r="C12" s="95">
        <v>195</v>
      </c>
      <c r="D12" s="95">
        <v>0.37948717948718003</v>
      </c>
      <c r="E12" s="95">
        <v>0.88205128205128203</v>
      </c>
      <c r="F12" s="95">
        <v>9.8051282051282094</v>
      </c>
      <c r="G12" s="95">
        <v>99.880677354046298</v>
      </c>
    </row>
    <row r="13" spans="1:7" x14ac:dyDescent="0.3">
      <c r="A13" s="95" t="s">
        <v>176</v>
      </c>
      <c r="B13" s="95">
        <v>13</v>
      </c>
      <c r="C13" s="95">
        <v>157</v>
      </c>
      <c r="D13" s="95">
        <v>0.28662420382165599</v>
      </c>
      <c r="E13" s="95">
        <v>0.67515923566878999</v>
      </c>
      <c r="F13" s="95">
        <v>9.52229299363057</v>
      </c>
      <c r="G13" s="95">
        <v>99.886954055783093</v>
      </c>
    </row>
    <row r="14" spans="1:7" x14ac:dyDescent="0.3">
      <c r="A14" s="95" t="s">
        <v>176</v>
      </c>
      <c r="B14" s="95">
        <v>14</v>
      </c>
      <c r="C14" s="95">
        <v>169</v>
      </c>
      <c r="D14" s="95">
        <v>0.183431952662722</v>
      </c>
      <c r="E14" s="95">
        <v>0.75147928994082802</v>
      </c>
      <c r="F14" s="95">
        <v>9.2071005917159798</v>
      </c>
      <c r="G14" s="95">
        <v>99.890643473701104</v>
      </c>
    </row>
    <row r="15" spans="1:7" x14ac:dyDescent="0.3">
      <c r="A15" s="95" t="s">
        <v>176</v>
      </c>
      <c r="B15" s="95">
        <v>15</v>
      </c>
      <c r="C15" s="95">
        <v>124</v>
      </c>
      <c r="D15" s="95">
        <v>0.233870967741935</v>
      </c>
      <c r="E15" s="95">
        <v>0.42741935483871002</v>
      </c>
      <c r="F15" s="95">
        <v>8.67741935483871</v>
      </c>
      <c r="G15" s="95">
        <v>99.899296552412693</v>
      </c>
    </row>
    <row r="16" spans="1:7" x14ac:dyDescent="0.3">
      <c r="A16" s="95" t="s">
        <v>176</v>
      </c>
      <c r="B16" s="95">
        <v>16</v>
      </c>
      <c r="C16" s="95">
        <v>108</v>
      </c>
      <c r="D16" s="95">
        <v>0.194444444444444</v>
      </c>
      <c r="E16" s="95">
        <v>0.56481481481481499</v>
      </c>
      <c r="F16" s="95">
        <v>8.8425925925925899</v>
      </c>
      <c r="G16" s="95">
        <v>99.896197005534603</v>
      </c>
    </row>
    <row r="17" spans="1:7" x14ac:dyDescent="0.3">
      <c r="A17" s="95" t="s">
        <v>176</v>
      </c>
      <c r="B17" s="95">
        <v>17</v>
      </c>
      <c r="C17" s="95">
        <v>104</v>
      </c>
      <c r="D17" s="95">
        <v>0.230769230769231</v>
      </c>
      <c r="E17" s="95">
        <v>0.46153846153846201</v>
      </c>
      <c r="F17" s="95">
        <v>8.7211538461538503</v>
      </c>
      <c r="G17" s="95">
        <v>99.898496007313199</v>
      </c>
    </row>
    <row r="18" spans="1:7" x14ac:dyDescent="0.3">
      <c r="A18" s="95" t="s">
        <v>176</v>
      </c>
      <c r="B18" s="95">
        <v>18</v>
      </c>
      <c r="C18" s="95">
        <v>67</v>
      </c>
      <c r="D18" s="95">
        <v>0.14925373134328401</v>
      </c>
      <c r="E18" s="95">
        <v>0.47761194029850701</v>
      </c>
      <c r="F18" s="95">
        <v>8.0447761194029894</v>
      </c>
      <c r="G18" s="95">
        <v>99.9064917587163</v>
      </c>
    </row>
    <row r="19" spans="1:7" x14ac:dyDescent="0.3">
      <c r="A19" s="95" t="s">
        <v>176</v>
      </c>
      <c r="B19" s="95">
        <v>19</v>
      </c>
      <c r="C19" s="95">
        <v>74</v>
      </c>
      <c r="D19" s="95">
        <v>0.20270270270270299</v>
      </c>
      <c r="E19" s="95">
        <v>0.31081081081081102</v>
      </c>
      <c r="F19" s="95">
        <v>7.2027027027027</v>
      </c>
      <c r="G19" s="95">
        <v>99.916794934365797</v>
      </c>
    </row>
    <row r="20" spans="1:7" x14ac:dyDescent="0.3">
      <c r="A20" s="95" t="s">
        <v>176</v>
      </c>
      <c r="B20" s="95">
        <v>20</v>
      </c>
      <c r="C20" s="95">
        <v>106</v>
      </c>
      <c r="D20" s="95">
        <v>0.179245283018868</v>
      </c>
      <c r="E20" s="95">
        <v>0.42452830188679203</v>
      </c>
      <c r="F20" s="95">
        <v>8.3207547169811296</v>
      </c>
      <c r="G20" s="95">
        <v>99.903764843898102</v>
      </c>
    </row>
    <row r="21" spans="1:7" x14ac:dyDescent="0.3">
      <c r="A21" s="95" t="s">
        <v>176</v>
      </c>
      <c r="B21" s="95">
        <v>21</v>
      </c>
      <c r="C21" s="95">
        <v>79</v>
      </c>
      <c r="D21" s="95">
        <v>0.113924050632911</v>
      </c>
      <c r="E21" s="95">
        <v>0.227848101265823</v>
      </c>
      <c r="F21" s="95">
        <v>8.0253164556961991</v>
      </c>
      <c r="G21" s="95">
        <v>99.909775453451502</v>
      </c>
    </row>
    <row r="22" spans="1:7" x14ac:dyDescent="0.3">
      <c r="A22" s="95" t="s">
        <v>176</v>
      </c>
      <c r="B22" s="95">
        <v>22</v>
      </c>
      <c r="C22" s="95">
        <v>54</v>
      </c>
      <c r="D22" s="95">
        <v>9.2592592592592601E-2</v>
      </c>
      <c r="E22" s="95">
        <v>0.16666666666666699</v>
      </c>
      <c r="F22" s="95">
        <v>7.5185185185185199</v>
      </c>
      <c r="G22" s="95">
        <v>99.916130543280502</v>
      </c>
    </row>
    <row r="23" spans="1:7" x14ac:dyDescent="0.3">
      <c r="A23" s="95" t="s">
        <v>176</v>
      </c>
      <c r="B23" s="95">
        <v>23</v>
      </c>
      <c r="C23" s="95">
        <v>78</v>
      </c>
      <c r="D23" s="95">
        <v>0.19230769230769201</v>
      </c>
      <c r="E23" s="95">
        <v>0.230769230769231</v>
      </c>
      <c r="F23" s="95">
        <v>8.1025641025641004</v>
      </c>
      <c r="G23" s="95">
        <v>99.908065911556605</v>
      </c>
    </row>
    <row r="24" spans="1:7" x14ac:dyDescent="0.3">
      <c r="A24" s="95" t="s">
        <v>176</v>
      </c>
      <c r="B24" s="95">
        <v>24</v>
      </c>
      <c r="C24" s="95">
        <v>69</v>
      </c>
      <c r="D24" s="95">
        <v>0.173913043478261</v>
      </c>
      <c r="E24" s="95">
        <v>0.26086956521739102</v>
      </c>
      <c r="F24" s="95">
        <v>8.5652173913043494</v>
      </c>
      <c r="G24" s="95">
        <v>99.902952944078507</v>
      </c>
    </row>
    <row r="25" spans="1:7" x14ac:dyDescent="0.3">
      <c r="A25" s="95" t="s">
        <v>176</v>
      </c>
      <c r="B25" s="95">
        <v>25</v>
      </c>
      <c r="C25" s="95">
        <v>55</v>
      </c>
      <c r="D25" s="95">
        <v>7.2727272727272696E-2</v>
      </c>
      <c r="E25" s="95">
        <v>0.12727272727272701</v>
      </c>
      <c r="F25" s="95">
        <v>7.6727272727272702</v>
      </c>
      <c r="G25" s="95">
        <v>99.915091276470207</v>
      </c>
    </row>
    <row r="26" spans="1:7" x14ac:dyDescent="0.3">
      <c r="A26" s="95" t="s">
        <v>176</v>
      </c>
      <c r="B26" s="95">
        <v>26</v>
      </c>
      <c r="C26" s="95">
        <v>58</v>
      </c>
      <c r="D26" s="95">
        <v>0.10344827586206901</v>
      </c>
      <c r="E26" s="95">
        <v>0.18965517241379301</v>
      </c>
      <c r="F26" s="95">
        <v>8.2758620689655196</v>
      </c>
      <c r="G26" s="95">
        <v>99.907598299630706</v>
      </c>
    </row>
    <row r="27" spans="1:7" x14ac:dyDescent="0.3">
      <c r="A27" s="95" t="s">
        <v>176</v>
      </c>
      <c r="B27" s="95">
        <v>27</v>
      </c>
      <c r="C27" s="95">
        <v>56</v>
      </c>
      <c r="D27" s="95">
        <v>8.9285714285714302E-2</v>
      </c>
      <c r="E27" s="95">
        <v>0.19642857142857101</v>
      </c>
      <c r="F27" s="95">
        <v>7.1785714285714297</v>
      </c>
      <c r="G27" s="95">
        <v>99.919511874290805</v>
      </c>
    </row>
    <row r="28" spans="1:7" x14ac:dyDescent="0.3">
      <c r="A28" s="95" t="s">
        <v>176</v>
      </c>
      <c r="B28" s="95">
        <v>28</v>
      </c>
      <c r="C28" s="95">
        <v>44</v>
      </c>
      <c r="D28" s="95">
        <v>0.11363636363636399</v>
      </c>
      <c r="E28" s="95">
        <v>9.0909090909090898E-2</v>
      </c>
      <c r="F28" s="95">
        <v>7.7727272727272698</v>
      </c>
      <c r="G28" s="95">
        <v>99.913979434051399</v>
      </c>
    </row>
    <row r="29" spans="1:7" x14ac:dyDescent="0.3">
      <c r="A29" s="95" t="s">
        <v>176</v>
      </c>
      <c r="B29" s="95">
        <v>29</v>
      </c>
      <c r="C29" s="95">
        <v>48</v>
      </c>
      <c r="D29" s="95">
        <v>125</v>
      </c>
      <c r="E29" s="95">
        <v>6.25E-2</v>
      </c>
      <c r="F29" s="95">
        <v>7.4166666666666696</v>
      </c>
      <c r="G29" s="95">
        <v>99.918000471865099</v>
      </c>
    </row>
    <row r="30" spans="1:7" x14ac:dyDescent="0.3">
      <c r="A30" s="95" t="s">
        <v>176</v>
      </c>
      <c r="B30" s="95">
        <v>30</v>
      </c>
      <c r="C30" s="95">
        <v>45</v>
      </c>
      <c r="D30" s="95">
        <v>0.28888888888888897</v>
      </c>
      <c r="E30" s="95">
        <v>0.133333333333333</v>
      </c>
      <c r="F30" s="95">
        <v>7.2888888888888896</v>
      </c>
      <c r="G30" s="95">
        <v>99.916847590435495</v>
      </c>
    </row>
    <row r="31" spans="1:7" x14ac:dyDescent="0.3">
      <c r="A31" s="95" t="s">
        <v>176</v>
      </c>
      <c r="B31" s="95">
        <v>31</v>
      </c>
      <c r="C31" s="95">
        <v>36</v>
      </c>
      <c r="D31" s="95">
        <v>0.22222222222222199</v>
      </c>
      <c r="E31" s="95">
        <v>0.194444444444444</v>
      </c>
      <c r="F31" s="95">
        <v>7.2777777777777803</v>
      </c>
      <c r="G31" s="95">
        <v>99.917029403548895</v>
      </c>
    </row>
    <row r="32" spans="1:7" x14ac:dyDescent="0.3">
      <c r="A32" s="95" t="s">
        <v>176</v>
      </c>
      <c r="B32" s="95">
        <v>32</v>
      </c>
      <c r="C32" s="95">
        <v>28</v>
      </c>
      <c r="D32" s="95">
        <v>0.28571428571428598</v>
      </c>
      <c r="E32" s="95">
        <v>0.107142857142857</v>
      </c>
      <c r="F32" s="95">
        <v>7.5714285714285703</v>
      </c>
      <c r="G32" s="95">
        <v>99.914118402638806</v>
      </c>
    </row>
    <row r="33" spans="1:7" x14ac:dyDescent="0.3">
      <c r="A33" s="95" t="s">
        <v>176</v>
      </c>
      <c r="B33" s="95">
        <v>33</v>
      </c>
      <c r="C33" s="95">
        <v>33</v>
      </c>
      <c r="D33" s="95">
        <v>0.18181818181818199</v>
      </c>
      <c r="E33" s="95">
        <v>6.0606060606060601E-2</v>
      </c>
      <c r="F33" s="95">
        <v>7.5454545454545503</v>
      </c>
      <c r="G33" s="95">
        <v>99.9160175152672</v>
      </c>
    </row>
    <row r="34" spans="1:7" x14ac:dyDescent="0.3">
      <c r="A34" s="95" t="s">
        <v>176</v>
      </c>
      <c r="B34" s="95">
        <v>34</v>
      </c>
      <c r="C34" s="95">
        <v>34</v>
      </c>
      <c r="D34" s="95">
        <v>0.26470588235294101</v>
      </c>
      <c r="E34" s="95">
        <v>0.17647058823529399</v>
      </c>
      <c r="F34" s="95">
        <v>8.4411764705882408</v>
      </c>
      <c r="G34" s="95">
        <v>99.904220260231298</v>
      </c>
    </row>
    <row r="35" spans="1:7" x14ac:dyDescent="0.3">
      <c r="A35" s="95" t="s">
        <v>176</v>
      </c>
      <c r="B35" s="95">
        <v>35</v>
      </c>
      <c r="C35" s="95">
        <v>25</v>
      </c>
      <c r="D35" s="95">
        <v>0.44</v>
      </c>
      <c r="E35" s="95">
        <v>0.04</v>
      </c>
      <c r="F35" s="95">
        <v>7.96</v>
      </c>
      <c r="G35" s="95">
        <v>99.908985255227805</v>
      </c>
    </row>
    <row r="36" spans="1:7" x14ac:dyDescent="0.3">
      <c r="A36" s="95" t="s">
        <v>176</v>
      </c>
      <c r="B36" s="95">
        <v>36</v>
      </c>
      <c r="C36" s="95">
        <v>33</v>
      </c>
      <c r="D36" s="95">
        <v>0.24242424242424199</v>
      </c>
      <c r="E36" s="95">
        <v>0.12121212121212099</v>
      </c>
      <c r="F36" s="95">
        <v>8.7272727272727302</v>
      </c>
      <c r="G36" s="95">
        <v>99.901970961160004</v>
      </c>
    </row>
    <row r="37" spans="1:7" x14ac:dyDescent="0.3">
      <c r="A37" s="95" t="s">
        <v>176</v>
      </c>
      <c r="B37" s="95">
        <v>37</v>
      </c>
      <c r="C37" s="95">
        <v>36</v>
      </c>
      <c r="D37" s="95">
        <v>0.16666666666666699</v>
      </c>
      <c r="E37" s="95">
        <v>0.13888888888888901</v>
      </c>
      <c r="F37" s="95">
        <v>7.5555555555555598</v>
      </c>
      <c r="G37" s="95">
        <v>99.915231780211002</v>
      </c>
    </row>
    <row r="38" spans="1:7" x14ac:dyDescent="0.3">
      <c r="A38" s="95" t="s">
        <v>176</v>
      </c>
      <c r="B38" s="95">
        <v>38</v>
      </c>
      <c r="C38" s="95">
        <v>32</v>
      </c>
      <c r="D38" s="95">
        <v>0.15625</v>
      </c>
      <c r="E38" s="95">
        <v>9.375E-2</v>
      </c>
      <c r="F38" s="95">
        <v>7.84375</v>
      </c>
      <c r="G38" s="95">
        <v>99.912720552706404</v>
      </c>
    </row>
    <row r="39" spans="1:7" x14ac:dyDescent="0.3">
      <c r="A39" s="95" t="s">
        <v>176</v>
      </c>
      <c r="B39" s="95">
        <v>39</v>
      </c>
      <c r="C39" s="95">
        <v>25</v>
      </c>
      <c r="D39" s="95">
        <v>0.12</v>
      </c>
      <c r="E39" s="95">
        <v>0.16</v>
      </c>
      <c r="F39" s="95">
        <v>8.8000000000000007</v>
      </c>
      <c r="G39" s="95">
        <v>99.902085450171995</v>
      </c>
    </row>
    <row r="40" spans="1:7" x14ac:dyDescent="0.3">
      <c r="A40" s="95" t="s">
        <v>176</v>
      </c>
      <c r="B40" s="95">
        <v>40</v>
      </c>
      <c r="C40" s="95">
        <v>30</v>
      </c>
      <c r="D40" s="95">
        <v>0.16666666666666699</v>
      </c>
      <c r="E40" s="95">
        <v>0.2</v>
      </c>
      <c r="F40" s="95">
        <v>7.6333333333333302</v>
      </c>
      <c r="G40" s="95">
        <v>99.913730701600699</v>
      </c>
    </row>
    <row r="41" spans="1:7" x14ac:dyDescent="0.3">
      <c r="A41" s="95" t="s">
        <v>176</v>
      </c>
      <c r="B41" s="95">
        <v>41</v>
      </c>
      <c r="C41" s="95">
        <v>22</v>
      </c>
      <c r="D41" s="95">
        <v>0.13636363636363599</v>
      </c>
      <c r="E41" s="95">
        <v>0.13636363636363599</v>
      </c>
      <c r="F41" s="95">
        <v>8.2272727272727302</v>
      </c>
      <c r="G41" s="95">
        <v>99.908341103230001</v>
      </c>
    </row>
    <row r="42" spans="1:7" x14ac:dyDescent="0.3">
      <c r="A42" s="95" t="s">
        <v>176</v>
      </c>
      <c r="B42" s="95">
        <v>42</v>
      </c>
      <c r="C42" s="95">
        <v>21</v>
      </c>
      <c r="D42" s="95">
        <v>9.5238095238095205E-2</v>
      </c>
      <c r="E42" s="95">
        <v>9.5238095238095205E-2</v>
      </c>
      <c r="F42" s="95">
        <v>7.71428571428571</v>
      </c>
      <c r="G42" s="95">
        <v>99.914758286234004</v>
      </c>
    </row>
    <row r="43" spans="1:7" x14ac:dyDescent="0.3">
      <c r="A43" s="95" t="s">
        <v>176</v>
      </c>
      <c r="B43" s="95">
        <v>43</v>
      </c>
      <c r="C43" s="95">
        <v>16</v>
      </c>
      <c r="D43" s="95">
        <v>0.1875</v>
      </c>
      <c r="E43" s="95">
        <v>6.25E-2</v>
      </c>
      <c r="F43" s="95">
        <v>8.75</v>
      </c>
      <c r="G43" s="95">
        <v>99.902947664777699</v>
      </c>
    </row>
    <row r="44" spans="1:7" x14ac:dyDescent="0.3">
      <c r="A44" s="95" t="s">
        <v>176</v>
      </c>
      <c r="B44" s="95">
        <v>44</v>
      </c>
      <c r="C44" s="95">
        <v>14</v>
      </c>
      <c r="D44" s="95">
        <v>0.14285714285714299</v>
      </c>
      <c r="E44" s="95">
        <v>7.1428571428571397E-2</v>
      </c>
      <c r="F44" s="95">
        <v>5.9285714285714297</v>
      </c>
      <c r="G44" s="95">
        <v>99.933757941420296</v>
      </c>
    </row>
    <row r="45" spans="1:7" x14ac:dyDescent="0.3">
      <c r="A45" s="95" t="s">
        <v>176</v>
      </c>
      <c r="B45" s="95">
        <v>45</v>
      </c>
      <c r="C45" s="95">
        <v>16</v>
      </c>
      <c r="D45" s="95">
        <v>6.25E-2</v>
      </c>
      <c r="E45" s="95">
        <v>6.25E-2</v>
      </c>
      <c r="F45" s="95">
        <v>7.8125</v>
      </c>
      <c r="G45" s="95">
        <v>99.914404643706007</v>
      </c>
    </row>
    <row r="46" spans="1:7" x14ac:dyDescent="0.3">
      <c r="A46" s="95" t="s">
        <v>176</v>
      </c>
      <c r="B46" s="95">
        <v>46</v>
      </c>
      <c r="C46" s="95">
        <v>9</v>
      </c>
      <c r="D46" s="95">
        <v>0.33333333333333298</v>
      </c>
      <c r="E46" s="95">
        <v>0.11111111111111099</v>
      </c>
      <c r="F46" s="95">
        <v>6.5555555555555598</v>
      </c>
      <c r="G46" s="95">
        <v>99.924516287830997</v>
      </c>
    </row>
    <row r="47" spans="1:7" x14ac:dyDescent="0.3">
      <c r="A47" s="95" t="s">
        <v>176</v>
      </c>
      <c r="B47" s="95">
        <v>47</v>
      </c>
      <c r="C47" s="95">
        <v>14</v>
      </c>
      <c r="D47" s="95">
        <v>0.35714285714285698</v>
      </c>
      <c r="E47" s="95">
        <v>0</v>
      </c>
      <c r="F47" s="95">
        <v>8.28571428571429</v>
      </c>
      <c r="G47" s="95">
        <v>99.906798614623696</v>
      </c>
    </row>
    <row r="48" spans="1:7" x14ac:dyDescent="0.3">
      <c r="A48" s="95" t="s">
        <v>176</v>
      </c>
      <c r="B48" s="95">
        <v>48</v>
      </c>
      <c r="C48" s="95">
        <v>20</v>
      </c>
      <c r="D48" s="95">
        <v>0.15</v>
      </c>
      <c r="E48" s="95">
        <v>0.1</v>
      </c>
      <c r="F48" s="95">
        <v>9</v>
      </c>
      <c r="G48" s="95">
        <v>99.900253961828398</v>
      </c>
    </row>
    <row r="49" spans="1:7" x14ac:dyDescent="0.3">
      <c r="A49" s="95" t="s">
        <v>176</v>
      </c>
      <c r="B49" s="95">
        <v>49</v>
      </c>
      <c r="C49" s="95">
        <v>13</v>
      </c>
      <c r="D49" s="95">
        <v>7.69230769230769E-2</v>
      </c>
      <c r="E49" s="95">
        <v>7.69230769230769E-2</v>
      </c>
      <c r="F49" s="95">
        <v>6.4615384615384599</v>
      </c>
      <c r="G49" s="95">
        <v>99.928663113880106</v>
      </c>
    </row>
    <row r="50" spans="1:7" x14ac:dyDescent="0.3">
      <c r="A50" s="95" t="s">
        <v>176</v>
      </c>
      <c r="B50" s="95">
        <v>50</v>
      </c>
      <c r="C50" s="95">
        <v>17</v>
      </c>
      <c r="D50" s="95">
        <v>0.23529411764705899</v>
      </c>
      <c r="E50" s="95">
        <v>0</v>
      </c>
      <c r="F50" s="95">
        <v>7.8235294117647003</v>
      </c>
      <c r="G50" s="95">
        <v>99.913098736292199</v>
      </c>
    </row>
    <row r="51" spans="1:7" x14ac:dyDescent="0.3">
      <c r="A51" s="95" t="s">
        <v>176</v>
      </c>
      <c r="B51" s="95">
        <v>51</v>
      </c>
      <c r="C51" s="95">
        <v>17</v>
      </c>
      <c r="D51" s="95">
        <v>0.11764705882352899</v>
      </c>
      <c r="E51" s="95">
        <v>0.11764705882352899</v>
      </c>
      <c r="F51" s="95">
        <v>8.0588235294117592</v>
      </c>
      <c r="G51" s="95">
        <v>99.910559751669496</v>
      </c>
    </row>
    <row r="52" spans="1:7" x14ac:dyDescent="0.3">
      <c r="A52" s="95" t="s">
        <v>176</v>
      </c>
      <c r="B52" s="95">
        <v>52</v>
      </c>
      <c r="C52" s="95">
        <v>12</v>
      </c>
      <c r="D52" s="95">
        <v>8.3333333333333301E-2</v>
      </c>
      <c r="E52" s="95">
        <v>0</v>
      </c>
      <c r="F52" s="95">
        <v>7.8333333333333304</v>
      </c>
      <c r="G52" s="95">
        <v>99.914631926468999</v>
      </c>
    </row>
    <row r="53" spans="1:7" x14ac:dyDescent="0.3">
      <c r="A53" s="95" t="s">
        <v>176</v>
      </c>
      <c r="B53" s="95">
        <v>53</v>
      </c>
      <c r="C53" s="95">
        <v>11</v>
      </c>
      <c r="D53" s="95">
        <v>9.0909090909090898E-2</v>
      </c>
      <c r="E53" s="95">
        <v>9.0909090909090898E-2</v>
      </c>
      <c r="F53" s="95">
        <v>9.0909090909090899</v>
      </c>
      <c r="G53" s="95">
        <v>99.900007063497796</v>
      </c>
    </row>
    <row r="54" spans="1:7" x14ac:dyDescent="0.3">
      <c r="A54" s="95" t="s">
        <v>176</v>
      </c>
      <c r="B54" s="95">
        <v>54</v>
      </c>
      <c r="C54" s="95">
        <v>14</v>
      </c>
      <c r="D54" s="95">
        <v>0.35714285714285698</v>
      </c>
      <c r="E54" s="95">
        <v>0</v>
      </c>
      <c r="F54" s="95">
        <v>10.0714285714286</v>
      </c>
      <c r="G54" s="95">
        <v>99.887542474470905</v>
      </c>
    </row>
    <row r="55" spans="1:7" x14ac:dyDescent="0.3">
      <c r="A55" s="95" t="s">
        <v>176</v>
      </c>
      <c r="B55" s="95">
        <v>55</v>
      </c>
      <c r="C55" s="95">
        <v>5</v>
      </c>
      <c r="D55" s="95">
        <v>0</v>
      </c>
      <c r="E55" s="95">
        <v>0</v>
      </c>
      <c r="F55" s="95">
        <v>6.4</v>
      </c>
      <c r="G55" s="95">
        <v>99.930984050034198</v>
      </c>
    </row>
    <row r="56" spans="1:7" x14ac:dyDescent="0.3">
      <c r="A56" s="95" t="s">
        <v>176</v>
      </c>
      <c r="B56" s="95">
        <v>56</v>
      </c>
      <c r="C56" s="95">
        <v>8</v>
      </c>
      <c r="D56" s="95">
        <v>125</v>
      </c>
      <c r="E56" s="95">
        <v>0</v>
      </c>
      <c r="F56" s="95">
        <v>9.25</v>
      </c>
      <c r="G56" s="95">
        <v>99.898902939403001</v>
      </c>
    </row>
    <row r="57" spans="1:7" x14ac:dyDescent="0.3">
      <c r="A57" s="95" t="s">
        <v>176</v>
      </c>
      <c r="B57" s="95">
        <v>57</v>
      </c>
      <c r="C57" s="95">
        <v>9</v>
      </c>
      <c r="D57" s="95">
        <v>0.22222222222222199</v>
      </c>
      <c r="E57" s="95">
        <v>0</v>
      </c>
      <c r="F57" s="95">
        <v>8.6666666666666696</v>
      </c>
      <c r="G57" s="95">
        <v>99.904143803323905</v>
      </c>
    </row>
    <row r="58" spans="1:7" x14ac:dyDescent="0.3">
      <c r="A58" s="95" t="s">
        <v>176</v>
      </c>
      <c r="B58" s="95">
        <v>58</v>
      </c>
      <c r="C58" s="95">
        <v>8</v>
      </c>
      <c r="D58" s="95">
        <v>0.25</v>
      </c>
      <c r="E58" s="95">
        <v>125</v>
      </c>
      <c r="F58" s="95">
        <v>9.25</v>
      </c>
      <c r="G58" s="95">
        <v>99.896210428444903</v>
      </c>
    </row>
    <row r="59" spans="1:7" x14ac:dyDescent="0.3">
      <c r="A59" s="95" t="s">
        <v>176</v>
      </c>
      <c r="B59" s="95">
        <v>59</v>
      </c>
      <c r="C59" s="95">
        <v>10</v>
      </c>
      <c r="D59" s="95">
        <v>0.3</v>
      </c>
      <c r="E59" s="95">
        <v>0.1</v>
      </c>
      <c r="F59" s="95">
        <v>6.9</v>
      </c>
      <c r="G59" s="95">
        <v>99.921283104120803</v>
      </c>
    </row>
    <row r="60" spans="1:7" x14ac:dyDescent="0.3">
      <c r="A60" s="95" t="s">
        <v>176</v>
      </c>
      <c r="B60" s="95">
        <v>60</v>
      </c>
      <c r="C60" s="95">
        <v>9</v>
      </c>
      <c r="D60" s="95">
        <v>0.11111111111111099</v>
      </c>
      <c r="E60" s="95">
        <v>0.11111111111111099</v>
      </c>
      <c r="F60" s="95">
        <v>8.5555555555555607</v>
      </c>
      <c r="G60" s="95">
        <v>99.905348226565195</v>
      </c>
    </row>
    <row r="61" spans="1:7" x14ac:dyDescent="0.3">
      <c r="A61" s="95" t="s">
        <v>176</v>
      </c>
      <c r="B61" s="95">
        <v>61</v>
      </c>
      <c r="C61" s="95">
        <v>6</v>
      </c>
      <c r="D61" s="95">
        <v>0.33333333333333298</v>
      </c>
      <c r="E61" s="95">
        <v>0</v>
      </c>
      <c r="F61" s="95">
        <v>9.5</v>
      </c>
      <c r="G61" s="95">
        <v>99.893957367267006</v>
      </c>
    </row>
    <row r="62" spans="1:7" x14ac:dyDescent="0.3">
      <c r="A62" s="95" t="s">
        <v>176</v>
      </c>
      <c r="B62" s="95">
        <v>62</v>
      </c>
      <c r="C62" s="95">
        <v>4</v>
      </c>
      <c r="D62" s="95">
        <v>0</v>
      </c>
      <c r="E62" s="95">
        <v>0</v>
      </c>
      <c r="F62" s="95">
        <v>8.25</v>
      </c>
      <c r="G62" s="95">
        <v>99.911036098341199</v>
      </c>
    </row>
    <row r="63" spans="1:7" x14ac:dyDescent="0.3">
      <c r="A63" s="95" t="s">
        <v>176</v>
      </c>
      <c r="B63" s="95">
        <v>63</v>
      </c>
      <c r="C63" s="95">
        <v>5</v>
      </c>
      <c r="D63" s="95">
        <v>0.6</v>
      </c>
      <c r="E63" s="95">
        <v>0</v>
      </c>
      <c r="F63" s="95">
        <v>7.4</v>
      </c>
      <c r="G63" s="95">
        <v>99.913731515817503</v>
      </c>
    </row>
    <row r="64" spans="1:7" x14ac:dyDescent="0.3">
      <c r="A64" s="95" t="s">
        <v>176</v>
      </c>
      <c r="B64" s="95">
        <v>64</v>
      </c>
      <c r="C64" s="95">
        <v>8</v>
      </c>
      <c r="D64" s="95">
        <v>125</v>
      </c>
      <c r="E64" s="95">
        <v>0</v>
      </c>
      <c r="F64" s="95">
        <v>7.375</v>
      </c>
      <c r="G64" s="95">
        <v>99.919122060817301</v>
      </c>
    </row>
    <row r="65" spans="1:7" x14ac:dyDescent="0.3">
      <c r="A65" s="95" t="s">
        <v>176</v>
      </c>
      <c r="B65" s="95">
        <v>65</v>
      </c>
      <c r="C65" s="95">
        <v>6</v>
      </c>
      <c r="D65" s="95">
        <v>0</v>
      </c>
      <c r="E65" s="95">
        <v>0</v>
      </c>
      <c r="F65" s="95">
        <v>7.6666666666666696</v>
      </c>
      <c r="G65" s="95">
        <v>99.917329669628003</v>
      </c>
    </row>
    <row r="66" spans="1:7" x14ac:dyDescent="0.3">
      <c r="A66" s="95" t="s">
        <v>176</v>
      </c>
      <c r="B66" s="95">
        <v>66</v>
      </c>
      <c r="C66" s="95">
        <v>4</v>
      </c>
      <c r="D66" s="95">
        <v>0</v>
      </c>
      <c r="E66" s="95">
        <v>0</v>
      </c>
      <c r="F66" s="95">
        <v>6.25</v>
      </c>
      <c r="G66" s="95">
        <v>99.932601765798594</v>
      </c>
    </row>
    <row r="67" spans="1:7" x14ac:dyDescent="0.3">
      <c r="A67" s="95" t="s">
        <v>176</v>
      </c>
      <c r="B67" s="95">
        <v>67</v>
      </c>
      <c r="C67" s="95">
        <v>15</v>
      </c>
      <c r="D67" s="95">
        <v>0.2</v>
      </c>
      <c r="E67" s="95">
        <v>0</v>
      </c>
      <c r="F67" s="95">
        <v>10.9333333333333</v>
      </c>
      <c r="G67" s="95">
        <v>99.879940574915295</v>
      </c>
    </row>
    <row r="68" spans="1:7" x14ac:dyDescent="0.3">
      <c r="A68" s="95" t="s">
        <v>176</v>
      </c>
      <c r="B68" s="95">
        <v>68</v>
      </c>
      <c r="C68" s="95">
        <v>11</v>
      </c>
      <c r="D68" s="95">
        <v>9.0909090909090898E-2</v>
      </c>
      <c r="E68" s="95">
        <v>0.45454545454545497</v>
      </c>
      <c r="F68" s="95">
        <v>9.2727272727272698</v>
      </c>
      <c r="G68" s="95">
        <v>99.894127420601805</v>
      </c>
    </row>
    <row r="69" spans="1:7" x14ac:dyDescent="0.3">
      <c r="A69" s="95" t="s">
        <v>176</v>
      </c>
      <c r="B69" s="95">
        <v>69</v>
      </c>
      <c r="C69" s="95">
        <v>7</v>
      </c>
      <c r="D69" s="95">
        <v>0.28571428571428598</v>
      </c>
      <c r="E69" s="95">
        <v>0</v>
      </c>
      <c r="F69" s="95">
        <v>9.28571428571429</v>
      </c>
      <c r="G69" s="95">
        <v>99.896787561417696</v>
      </c>
    </row>
    <row r="70" spans="1:7" x14ac:dyDescent="0.3">
      <c r="A70" s="95" t="s">
        <v>176</v>
      </c>
      <c r="B70" s="95">
        <v>70</v>
      </c>
      <c r="C70" s="95">
        <v>5</v>
      </c>
      <c r="D70" s="95">
        <v>0.4</v>
      </c>
      <c r="E70" s="95">
        <v>0</v>
      </c>
      <c r="F70" s="95">
        <v>8.8000000000000007</v>
      </c>
      <c r="G70" s="95">
        <v>99.900795138625995</v>
      </c>
    </row>
    <row r="71" spans="1:7" x14ac:dyDescent="0.3">
      <c r="A71" s="95" t="s">
        <v>176</v>
      </c>
      <c r="B71" s="95">
        <v>71</v>
      </c>
      <c r="C71" s="95">
        <v>7</v>
      </c>
      <c r="D71" s="95">
        <v>0.14285714285714299</v>
      </c>
      <c r="E71" s="95">
        <v>0</v>
      </c>
      <c r="F71" s="95">
        <v>6.8571428571428603</v>
      </c>
      <c r="G71" s="95">
        <v>99.924515180382997</v>
      </c>
    </row>
    <row r="72" spans="1:7" x14ac:dyDescent="0.3">
      <c r="A72" s="95" t="s">
        <v>176</v>
      </c>
      <c r="B72" s="95">
        <v>72</v>
      </c>
      <c r="C72" s="95">
        <v>4</v>
      </c>
      <c r="D72" s="95">
        <v>0.25</v>
      </c>
      <c r="E72" s="95">
        <v>0</v>
      </c>
      <c r="F72" s="95">
        <v>11.75</v>
      </c>
      <c r="G72" s="95">
        <v>99.870603087640305</v>
      </c>
    </row>
    <row r="73" spans="1:7" x14ac:dyDescent="0.3">
      <c r="A73" s="95" t="s">
        <v>176</v>
      </c>
      <c r="B73" s="95">
        <v>73</v>
      </c>
      <c r="C73" s="95">
        <v>10</v>
      </c>
      <c r="D73" s="95">
        <v>0.1</v>
      </c>
      <c r="E73" s="95">
        <v>0.1</v>
      </c>
      <c r="F73" s="95">
        <v>10.1</v>
      </c>
      <c r="G73" s="95">
        <v>99.888937741772494</v>
      </c>
    </row>
    <row r="74" spans="1:7" x14ac:dyDescent="0.3">
      <c r="A74" s="95" t="s">
        <v>176</v>
      </c>
      <c r="B74" s="95">
        <v>74</v>
      </c>
      <c r="C74" s="95">
        <v>6</v>
      </c>
      <c r="D74" s="95">
        <v>0.16666666666666699</v>
      </c>
      <c r="E74" s="95">
        <v>0</v>
      </c>
      <c r="F74" s="95">
        <v>8</v>
      </c>
      <c r="G74" s="95">
        <v>99.911933214042307</v>
      </c>
    </row>
    <row r="75" spans="1:7" x14ac:dyDescent="0.3">
      <c r="A75" s="95" t="s">
        <v>176</v>
      </c>
      <c r="B75" s="95">
        <v>75</v>
      </c>
      <c r="C75" s="95">
        <v>8</v>
      </c>
      <c r="D75" s="95">
        <v>0</v>
      </c>
      <c r="E75" s="95">
        <v>0</v>
      </c>
      <c r="F75" s="95">
        <v>8</v>
      </c>
      <c r="G75" s="95">
        <v>99.913733405651499</v>
      </c>
    </row>
    <row r="76" spans="1:7" x14ac:dyDescent="0.3">
      <c r="A76" s="95" t="s">
        <v>176</v>
      </c>
      <c r="B76" s="95">
        <v>76</v>
      </c>
      <c r="C76" s="95">
        <v>6</v>
      </c>
      <c r="D76" s="95">
        <v>0.16666666666666699</v>
      </c>
      <c r="E76" s="95">
        <v>0</v>
      </c>
      <c r="F76" s="95">
        <v>7.1666666666666696</v>
      </c>
      <c r="G76" s="95">
        <v>99.9209191028704</v>
      </c>
    </row>
    <row r="77" spans="1:7" x14ac:dyDescent="0.3">
      <c r="A77" s="95" t="s">
        <v>176</v>
      </c>
      <c r="B77" s="95">
        <v>77</v>
      </c>
      <c r="C77" s="95">
        <v>7</v>
      </c>
      <c r="D77" s="95">
        <v>0.14285714285714299</v>
      </c>
      <c r="E77" s="95">
        <v>0</v>
      </c>
      <c r="F77" s="95">
        <v>9.1428571428571406</v>
      </c>
      <c r="G77" s="95">
        <v>99.899868370875296</v>
      </c>
    </row>
    <row r="78" spans="1:7" x14ac:dyDescent="0.3">
      <c r="A78" s="95" t="s">
        <v>176</v>
      </c>
      <c r="B78" s="95">
        <v>78</v>
      </c>
      <c r="C78" s="95">
        <v>8</v>
      </c>
      <c r="D78" s="95">
        <v>0</v>
      </c>
      <c r="E78" s="95">
        <v>0</v>
      </c>
      <c r="F78" s="95">
        <v>6.625</v>
      </c>
      <c r="G78" s="95">
        <v>99.928560092733505</v>
      </c>
    </row>
    <row r="79" spans="1:7" x14ac:dyDescent="0.3">
      <c r="A79" s="95" t="s">
        <v>176</v>
      </c>
      <c r="B79" s="95">
        <v>79</v>
      </c>
      <c r="C79" s="95">
        <v>7</v>
      </c>
      <c r="D79" s="95">
        <v>0.71428571428571397</v>
      </c>
      <c r="E79" s="95">
        <v>0</v>
      </c>
      <c r="F79" s="95">
        <v>8.5714285714285694</v>
      </c>
      <c r="G79" s="95">
        <v>99.899863719772796</v>
      </c>
    </row>
    <row r="80" spans="1:7" x14ac:dyDescent="0.3">
      <c r="A80" s="95" t="s">
        <v>176</v>
      </c>
      <c r="B80" s="95">
        <v>80</v>
      </c>
      <c r="C80" s="95">
        <v>6</v>
      </c>
      <c r="D80" s="95">
        <v>0</v>
      </c>
      <c r="E80" s="95">
        <v>0</v>
      </c>
      <c r="F80" s="95">
        <v>13.5</v>
      </c>
      <c r="G80" s="95">
        <v>99.854421472497094</v>
      </c>
    </row>
    <row r="81" spans="1:7" x14ac:dyDescent="0.3">
      <c r="A81" s="95" t="s">
        <v>176</v>
      </c>
      <c r="B81" s="95">
        <v>81</v>
      </c>
      <c r="C81" s="95">
        <v>9</v>
      </c>
      <c r="D81" s="95">
        <v>0</v>
      </c>
      <c r="E81" s="95">
        <v>0</v>
      </c>
      <c r="F81" s="95">
        <v>6.6666666666666696</v>
      </c>
      <c r="G81" s="95">
        <v>99.928108240099704</v>
      </c>
    </row>
    <row r="82" spans="1:7" x14ac:dyDescent="0.3">
      <c r="A82" s="95" t="s">
        <v>176</v>
      </c>
      <c r="B82" s="95">
        <v>82</v>
      </c>
      <c r="C82" s="95">
        <v>8</v>
      </c>
      <c r="D82" s="95">
        <v>125</v>
      </c>
      <c r="E82" s="95">
        <v>0</v>
      </c>
      <c r="F82" s="95">
        <v>9.875</v>
      </c>
      <c r="G82" s="95">
        <v>99.892161488034304</v>
      </c>
    </row>
    <row r="83" spans="1:7" x14ac:dyDescent="0.3">
      <c r="A83" s="95" t="s">
        <v>176</v>
      </c>
      <c r="B83" s="95">
        <v>83</v>
      </c>
      <c r="C83" s="95">
        <v>6</v>
      </c>
      <c r="D83" s="95">
        <v>0.16666666666666699</v>
      </c>
      <c r="E83" s="95">
        <v>0</v>
      </c>
      <c r="F83" s="95">
        <v>10.5</v>
      </c>
      <c r="G83" s="95">
        <v>99.884972447706701</v>
      </c>
    </row>
    <row r="84" spans="1:7" x14ac:dyDescent="0.3">
      <c r="A84" s="95" t="s">
        <v>176</v>
      </c>
      <c r="B84" s="95">
        <v>84</v>
      </c>
      <c r="C84" s="95">
        <v>7</v>
      </c>
      <c r="D84" s="95">
        <v>0.14285714285714299</v>
      </c>
      <c r="E84" s="95">
        <v>0</v>
      </c>
      <c r="F84" s="95">
        <v>8.8571428571428594</v>
      </c>
      <c r="G84" s="95">
        <v>99.902947021167606</v>
      </c>
    </row>
    <row r="85" spans="1:7" x14ac:dyDescent="0.3">
      <c r="A85" s="95" t="s">
        <v>176</v>
      </c>
      <c r="B85" s="95">
        <v>85</v>
      </c>
      <c r="C85" s="95">
        <v>2</v>
      </c>
      <c r="D85" s="95">
        <v>0</v>
      </c>
      <c r="E85" s="95">
        <v>0</v>
      </c>
      <c r="F85" s="95">
        <v>9.5</v>
      </c>
      <c r="G85" s="95">
        <v>99.897564822428805</v>
      </c>
    </row>
    <row r="86" spans="1:7" x14ac:dyDescent="0.3">
      <c r="A86" s="95" t="s">
        <v>176</v>
      </c>
      <c r="B86" s="95">
        <v>86</v>
      </c>
      <c r="C86" s="95">
        <v>6</v>
      </c>
      <c r="D86" s="95">
        <v>0.16666666666666699</v>
      </c>
      <c r="E86" s="95">
        <v>0</v>
      </c>
      <c r="F86" s="95">
        <v>11</v>
      </c>
      <c r="G86" s="95">
        <v>99.879532106966394</v>
      </c>
    </row>
    <row r="87" spans="1:7" x14ac:dyDescent="0.3">
      <c r="A87" s="95" t="s">
        <v>176</v>
      </c>
      <c r="B87" s="95">
        <v>87</v>
      </c>
      <c r="C87" s="95">
        <v>5</v>
      </c>
      <c r="D87" s="95">
        <v>0.2</v>
      </c>
      <c r="E87" s="95">
        <v>0</v>
      </c>
      <c r="F87" s="95">
        <v>6.2</v>
      </c>
      <c r="G87" s="95">
        <v>99.930982422085606</v>
      </c>
    </row>
    <row r="88" spans="1:7" x14ac:dyDescent="0.3">
      <c r="A88" s="95" t="s">
        <v>176</v>
      </c>
      <c r="B88" s="95">
        <v>88</v>
      </c>
      <c r="C88" s="95">
        <v>7</v>
      </c>
      <c r="D88" s="95">
        <v>0.14285714285714299</v>
      </c>
      <c r="E88" s="95">
        <v>0</v>
      </c>
      <c r="F88" s="95">
        <v>8</v>
      </c>
      <c r="G88" s="95">
        <v>99.912190280663907</v>
      </c>
    </row>
    <row r="89" spans="1:7" x14ac:dyDescent="0.3">
      <c r="A89" s="95" t="s">
        <v>176</v>
      </c>
      <c r="B89" s="95">
        <v>89</v>
      </c>
      <c r="C89" s="95">
        <v>8</v>
      </c>
      <c r="D89" s="95">
        <v>0.5</v>
      </c>
      <c r="E89" s="95">
        <v>0</v>
      </c>
      <c r="F89" s="95">
        <v>8.125</v>
      </c>
      <c r="G89" s="95">
        <v>99.907006043832894</v>
      </c>
    </row>
    <row r="90" spans="1:7" x14ac:dyDescent="0.3">
      <c r="A90" s="95" t="s">
        <v>176</v>
      </c>
      <c r="B90" s="95">
        <v>90</v>
      </c>
      <c r="C90" s="95">
        <v>9</v>
      </c>
      <c r="D90" s="95">
        <v>0.22222222222222199</v>
      </c>
      <c r="E90" s="95">
        <v>0.11111111111111099</v>
      </c>
      <c r="F90" s="95">
        <v>9.4444444444444393</v>
      </c>
      <c r="G90" s="95">
        <v>99.894560612659006</v>
      </c>
    </row>
    <row r="91" spans="1:7" x14ac:dyDescent="0.3">
      <c r="A91" s="95" t="s">
        <v>176</v>
      </c>
      <c r="B91" s="95">
        <v>91</v>
      </c>
      <c r="C91" s="95">
        <v>5</v>
      </c>
      <c r="D91" s="95">
        <v>0.2</v>
      </c>
      <c r="E91" s="95">
        <v>0</v>
      </c>
      <c r="F91" s="95">
        <v>8</v>
      </c>
      <c r="G91" s="95">
        <v>99.911575414450695</v>
      </c>
    </row>
    <row r="92" spans="1:7" x14ac:dyDescent="0.3">
      <c r="A92" s="95" t="s">
        <v>176</v>
      </c>
      <c r="B92" s="95">
        <v>92</v>
      </c>
      <c r="C92" s="95">
        <v>5</v>
      </c>
      <c r="D92" s="95">
        <v>0.2</v>
      </c>
      <c r="E92" s="95">
        <v>0.2</v>
      </c>
      <c r="F92" s="95">
        <v>11.4</v>
      </c>
      <c r="G92" s="95">
        <v>99.872757677453507</v>
      </c>
    </row>
    <row r="93" spans="1:7" x14ac:dyDescent="0.3">
      <c r="A93" s="95" t="s">
        <v>176</v>
      </c>
      <c r="B93" s="95">
        <v>93</v>
      </c>
      <c r="C93" s="95">
        <v>3</v>
      </c>
      <c r="D93" s="95">
        <v>0</v>
      </c>
      <c r="E93" s="95">
        <v>0</v>
      </c>
      <c r="F93" s="95">
        <v>8.3333333333333304</v>
      </c>
      <c r="G93" s="95">
        <v>99.910139563130897</v>
      </c>
    </row>
    <row r="94" spans="1:7" x14ac:dyDescent="0.3">
      <c r="A94" s="95" t="s">
        <v>176</v>
      </c>
      <c r="B94" s="95">
        <v>94</v>
      </c>
      <c r="C94" s="95">
        <v>5</v>
      </c>
      <c r="D94" s="95">
        <v>0</v>
      </c>
      <c r="E94" s="95">
        <v>0.2</v>
      </c>
      <c r="F94" s="95">
        <v>5.8</v>
      </c>
      <c r="G94" s="95">
        <v>99.935299276602393</v>
      </c>
    </row>
    <row r="95" spans="1:7" x14ac:dyDescent="0.3">
      <c r="A95" s="95" t="s">
        <v>176</v>
      </c>
      <c r="B95" s="95">
        <v>95</v>
      </c>
      <c r="C95" s="95">
        <v>6</v>
      </c>
      <c r="D95" s="95">
        <v>0.16666666666666699</v>
      </c>
      <c r="E95" s="95">
        <v>0</v>
      </c>
      <c r="F95" s="95">
        <v>9.3333333333333304</v>
      </c>
      <c r="G95" s="95">
        <v>99.897555521244598</v>
      </c>
    </row>
    <row r="96" spans="1:7" x14ac:dyDescent="0.3">
      <c r="A96" s="95" t="s">
        <v>176</v>
      </c>
      <c r="B96" s="95">
        <v>96</v>
      </c>
      <c r="C96" s="95">
        <v>7</v>
      </c>
      <c r="D96" s="95">
        <v>0.14285714285714299</v>
      </c>
      <c r="E96" s="95">
        <v>0</v>
      </c>
      <c r="F96" s="95">
        <v>7.8571428571428603</v>
      </c>
      <c r="G96" s="95">
        <v>99.913731681791504</v>
      </c>
    </row>
    <row r="97" spans="1:7" x14ac:dyDescent="0.3">
      <c r="A97" s="95" t="s">
        <v>176</v>
      </c>
      <c r="B97" s="95">
        <v>97</v>
      </c>
      <c r="C97" s="95">
        <v>2</v>
      </c>
      <c r="D97" s="95">
        <v>0</v>
      </c>
      <c r="E97" s="95">
        <v>0</v>
      </c>
      <c r="F97" s="95">
        <v>9.5</v>
      </c>
      <c r="G97" s="95">
        <v>99.897558428295596</v>
      </c>
    </row>
    <row r="98" spans="1:7" x14ac:dyDescent="0.3">
      <c r="A98" s="95" t="s">
        <v>176</v>
      </c>
      <c r="B98" s="95">
        <v>98</v>
      </c>
      <c r="C98" s="95">
        <v>3</v>
      </c>
      <c r="D98" s="95">
        <v>0</v>
      </c>
      <c r="E98" s="95">
        <v>0</v>
      </c>
      <c r="F98" s="95">
        <v>15</v>
      </c>
      <c r="G98" s="95">
        <v>99.838244315438004</v>
      </c>
    </row>
    <row r="99" spans="1:7" x14ac:dyDescent="0.3">
      <c r="A99" s="95" t="s">
        <v>176</v>
      </c>
      <c r="B99" s="95">
        <v>99</v>
      </c>
      <c r="C99" s="95">
        <v>2</v>
      </c>
      <c r="D99" s="95">
        <v>0</v>
      </c>
      <c r="E99" s="95">
        <v>0</v>
      </c>
      <c r="F99" s="95">
        <v>6</v>
      </c>
      <c r="G99" s="95">
        <v>99.935309973045804</v>
      </c>
    </row>
    <row r="100" spans="1:7" x14ac:dyDescent="0.3">
      <c r="A100" s="95" t="s">
        <v>176</v>
      </c>
      <c r="B100" s="95">
        <v>100</v>
      </c>
      <c r="C100" s="95">
        <v>2</v>
      </c>
      <c r="D100" s="95">
        <v>0</v>
      </c>
      <c r="E100" s="95">
        <v>0</v>
      </c>
      <c r="F100" s="95">
        <v>7</v>
      </c>
      <c r="G100" s="95">
        <v>99.924520163899103</v>
      </c>
    </row>
    <row r="101" spans="1:7" x14ac:dyDescent="0.3">
      <c r="A101" s="95" t="s">
        <v>176</v>
      </c>
      <c r="B101" s="95">
        <v>101</v>
      </c>
      <c r="C101" s="95">
        <v>3</v>
      </c>
      <c r="D101" s="95">
        <v>0.33333333333333298</v>
      </c>
      <c r="E101" s="95">
        <v>0</v>
      </c>
      <c r="F101" s="95">
        <v>7.6666666666666696</v>
      </c>
      <c r="G101" s="95">
        <v>99.913731903675099</v>
      </c>
    </row>
    <row r="102" spans="1:7" x14ac:dyDescent="0.3">
      <c r="A102" s="95" t="s">
        <v>176</v>
      </c>
      <c r="B102" s="95">
        <v>102</v>
      </c>
      <c r="C102" s="95">
        <v>3</v>
      </c>
      <c r="D102" s="95">
        <v>0</v>
      </c>
      <c r="E102" s="95">
        <v>0</v>
      </c>
      <c r="F102" s="95">
        <v>8.6666666666666696</v>
      </c>
      <c r="G102" s="95">
        <v>99.906542185035505</v>
      </c>
    </row>
    <row r="103" spans="1:7" x14ac:dyDescent="0.3">
      <c r="A103" s="95" t="s">
        <v>176</v>
      </c>
      <c r="B103" s="95">
        <v>103</v>
      </c>
      <c r="C103" s="95">
        <v>4</v>
      </c>
      <c r="D103" s="95">
        <v>0.25</v>
      </c>
      <c r="E103" s="95">
        <v>0</v>
      </c>
      <c r="F103" s="95">
        <v>10.25</v>
      </c>
      <c r="G103" s="95">
        <v>99.886772687515901</v>
      </c>
    </row>
    <row r="104" spans="1:7" x14ac:dyDescent="0.3">
      <c r="A104" s="95" t="s">
        <v>176</v>
      </c>
      <c r="B104" s="95">
        <v>104</v>
      </c>
      <c r="C104" s="95">
        <v>2</v>
      </c>
      <c r="D104" s="95">
        <v>1.5</v>
      </c>
      <c r="E104" s="95">
        <v>0</v>
      </c>
      <c r="F104" s="95">
        <v>6</v>
      </c>
      <c r="G104" s="95">
        <v>99.919128747034705</v>
      </c>
    </row>
    <row r="105" spans="1:7" x14ac:dyDescent="0.3">
      <c r="A105" s="95" t="s">
        <v>176</v>
      </c>
      <c r="B105" s="95">
        <v>105</v>
      </c>
      <c r="C105" s="95">
        <v>2</v>
      </c>
      <c r="D105" s="95">
        <v>0</v>
      </c>
      <c r="E105" s="95">
        <v>0</v>
      </c>
      <c r="F105" s="95">
        <v>9.5</v>
      </c>
      <c r="G105" s="95">
        <v>99.897558428295596</v>
      </c>
    </row>
    <row r="106" spans="1:7" x14ac:dyDescent="0.3">
      <c r="A106" s="95" t="s">
        <v>176</v>
      </c>
      <c r="B106" s="95">
        <v>106</v>
      </c>
      <c r="C106" s="95">
        <v>3</v>
      </c>
      <c r="D106" s="95">
        <v>0.33333333333333298</v>
      </c>
      <c r="E106" s="95">
        <v>0</v>
      </c>
      <c r="F106" s="95">
        <v>7.6666666666666696</v>
      </c>
      <c r="G106" s="95">
        <v>99.913730740854703</v>
      </c>
    </row>
    <row r="107" spans="1:7" x14ac:dyDescent="0.3">
      <c r="A107" s="95" t="s">
        <v>176</v>
      </c>
      <c r="B107" s="95">
        <v>107</v>
      </c>
      <c r="C107" s="95">
        <v>3</v>
      </c>
      <c r="D107" s="95">
        <v>0.66666666666666696</v>
      </c>
      <c r="E107" s="95">
        <v>0</v>
      </c>
      <c r="F107" s="95">
        <v>6.6666666666666696</v>
      </c>
      <c r="G107" s="95">
        <v>99.920920847101002</v>
      </c>
    </row>
    <row r="108" spans="1:7" x14ac:dyDescent="0.3">
      <c r="A108" s="95" t="s">
        <v>176</v>
      </c>
      <c r="B108" s="95">
        <v>108</v>
      </c>
      <c r="C108" s="95">
        <v>6</v>
      </c>
      <c r="D108" s="95">
        <v>0</v>
      </c>
      <c r="E108" s="95">
        <v>0.33333333333333298</v>
      </c>
      <c r="F108" s="95">
        <v>10</v>
      </c>
      <c r="G108" s="95">
        <v>99.888574670552799</v>
      </c>
    </row>
    <row r="109" spans="1:7" x14ac:dyDescent="0.3">
      <c r="A109" s="95" t="s">
        <v>176</v>
      </c>
      <c r="B109" s="95">
        <v>109</v>
      </c>
      <c r="C109" s="95">
        <v>3</v>
      </c>
      <c r="D109" s="95">
        <v>1</v>
      </c>
      <c r="E109" s="95">
        <v>0</v>
      </c>
      <c r="F109" s="95">
        <v>6.3333333333333304</v>
      </c>
      <c r="G109" s="95">
        <v>99.920911542028904</v>
      </c>
    </row>
    <row r="110" spans="1:7" x14ac:dyDescent="0.3">
      <c r="A110" s="95" t="s">
        <v>176</v>
      </c>
      <c r="B110" s="95">
        <v>110</v>
      </c>
      <c r="C110" s="95">
        <v>7</v>
      </c>
      <c r="D110" s="95">
        <v>0.57142857142857095</v>
      </c>
      <c r="E110" s="95">
        <v>0</v>
      </c>
      <c r="F110" s="95">
        <v>7.28571428571429</v>
      </c>
      <c r="G110" s="95">
        <v>99.915271754769506</v>
      </c>
    </row>
    <row r="111" spans="1:7" x14ac:dyDescent="0.3">
      <c r="A111" s="95" t="s">
        <v>176</v>
      </c>
      <c r="B111" s="95">
        <v>111</v>
      </c>
      <c r="C111" s="95">
        <v>2</v>
      </c>
      <c r="D111" s="95">
        <v>0</v>
      </c>
      <c r="E111" s="95">
        <v>0</v>
      </c>
      <c r="F111" s="95">
        <v>11</v>
      </c>
      <c r="G111" s="95">
        <v>99.881388828984299</v>
      </c>
    </row>
    <row r="112" spans="1:7" x14ac:dyDescent="0.3">
      <c r="A112" s="95" t="s">
        <v>176</v>
      </c>
      <c r="B112" s="95">
        <v>112</v>
      </c>
      <c r="C112" s="95">
        <v>3</v>
      </c>
      <c r="D112" s="95">
        <v>0</v>
      </c>
      <c r="E112" s="95">
        <v>0</v>
      </c>
      <c r="F112" s="95">
        <v>8.3333333333333304</v>
      </c>
      <c r="G112" s="95">
        <v>99.910141501833607</v>
      </c>
    </row>
    <row r="113" spans="1:7" x14ac:dyDescent="0.3">
      <c r="A113" s="95" t="s">
        <v>176</v>
      </c>
      <c r="B113" s="95">
        <v>113</v>
      </c>
      <c r="C113" s="95">
        <v>3</v>
      </c>
      <c r="D113" s="95">
        <v>0</v>
      </c>
      <c r="E113" s="95">
        <v>0</v>
      </c>
      <c r="F113" s="95">
        <v>4.3333333333333304</v>
      </c>
      <c r="G113" s="95">
        <v>99.953269348287094</v>
      </c>
    </row>
    <row r="114" spans="1:7" x14ac:dyDescent="0.3">
      <c r="A114" s="95" t="s">
        <v>176</v>
      </c>
      <c r="B114" s="95">
        <v>114</v>
      </c>
      <c r="C114" s="95">
        <v>3</v>
      </c>
      <c r="D114" s="95">
        <v>0.33333333333333298</v>
      </c>
      <c r="E114" s="95">
        <v>0</v>
      </c>
      <c r="F114" s="95">
        <v>7.3333333333333304</v>
      </c>
      <c r="G114" s="95">
        <v>99.917324631157399</v>
      </c>
    </row>
    <row r="115" spans="1:7" x14ac:dyDescent="0.3">
      <c r="A115" s="95" t="s">
        <v>176</v>
      </c>
      <c r="B115" s="95">
        <v>115</v>
      </c>
      <c r="C115" s="95">
        <v>2</v>
      </c>
      <c r="D115" s="95">
        <v>0.5</v>
      </c>
      <c r="E115" s="95">
        <v>0</v>
      </c>
      <c r="F115" s="95">
        <v>5</v>
      </c>
      <c r="G115" s="95">
        <v>99.940688018979799</v>
      </c>
    </row>
    <row r="116" spans="1:7" x14ac:dyDescent="0.3">
      <c r="A116" s="95" t="s">
        <v>176</v>
      </c>
      <c r="B116" s="95">
        <v>116</v>
      </c>
      <c r="C116" s="95">
        <v>3</v>
      </c>
      <c r="D116" s="95">
        <v>0</v>
      </c>
      <c r="E116" s="95">
        <v>0</v>
      </c>
      <c r="F116" s="95">
        <v>10.6666666666667</v>
      </c>
      <c r="G116" s="95">
        <v>99.884970703476</v>
      </c>
    </row>
    <row r="117" spans="1:7" x14ac:dyDescent="0.3">
      <c r="A117" s="95" t="s">
        <v>176</v>
      </c>
      <c r="B117" s="95">
        <v>117</v>
      </c>
      <c r="C117" s="95">
        <v>4</v>
      </c>
      <c r="D117" s="95">
        <v>0</v>
      </c>
      <c r="E117" s="95">
        <v>0</v>
      </c>
      <c r="F117" s="95">
        <v>8.5</v>
      </c>
      <c r="G117" s="95">
        <v>99.908341262024393</v>
      </c>
    </row>
    <row r="118" spans="1:7" x14ac:dyDescent="0.3">
      <c r="A118" s="95" t="s">
        <v>176</v>
      </c>
      <c r="B118" s="95">
        <v>118</v>
      </c>
      <c r="C118" s="95">
        <v>2</v>
      </c>
      <c r="D118" s="95">
        <v>0</v>
      </c>
      <c r="E118" s="95">
        <v>0</v>
      </c>
      <c r="F118" s="95">
        <v>8</v>
      </c>
      <c r="G118" s="95">
        <v>99.913739654557503</v>
      </c>
    </row>
    <row r="119" spans="1:7" x14ac:dyDescent="0.3">
      <c r="A119" s="95" t="s">
        <v>176</v>
      </c>
      <c r="B119" s="95">
        <v>119</v>
      </c>
      <c r="C119" s="95">
        <v>2</v>
      </c>
      <c r="D119" s="95">
        <v>0</v>
      </c>
      <c r="E119" s="95">
        <v>0</v>
      </c>
      <c r="F119" s="95">
        <v>5.5</v>
      </c>
      <c r="G119" s="95">
        <v>99.940688600390004</v>
      </c>
    </row>
    <row r="120" spans="1:7" x14ac:dyDescent="0.3">
      <c r="A120" s="95" t="s">
        <v>176</v>
      </c>
      <c r="B120" s="95">
        <v>120</v>
      </c>
      <c r="C120" s="95">
        <v>4</v>
      </c>
      <c r="D120" s="95">
        <v>0.5</v>
      </c>
      <c r="E120" s="95">
        <v>0</v>
      </c>
      <c r="F120" s="95">
        <v>9.75</v>
      </c>
      <c r="G120" s="95">
        <v>99.8894651981919</v>
      </c>
    </row>
    <row r="121" spans="1:7" x14ac:dyDescent="0.3">
      <c r="A121" s="95" t="s">
        <v>176</v>
      </c>
      <c r="B121" s="95">
        <v>121</v>
      </c>
      <c r="C121" s="95">
        <v>2</v>
      </c>
      <c r="D121" s="95">
        <v>0.5</v>
      </c>
      <c r="E121" s="95">
        <v>0</v>
      </c>
      <c r="F121" s="95">
        <v>15</v>
      </c>
      <c r="G121" s="95">
        <v>99.832848053488604</v>
      </c>
    </row>
    <row r="122" spans="1:7" x14ac:dyDescent="0.3">
      <c r="A122" s="95" t="s">
        <v>176</v>
      </c>
      <c r="B122" s="95">
        <v>122</v>
      </c>
      <c r="C122" s="95">
        <v>1</v>
      </c>
      <c r="D122" s="95">
        <v>0</v>
      </c>
      <c r="E122" s="95">
        <v>0</v>
      </c>
      <c r="F122" s="95">
        <v>8</v>
      </c>
      <c r="G122" s="95">
        <v>99.913737330170406</v>
      </c>
    </row>
    <row r="123" spans="1:7" x14ac:dyDescent="0.3">
      <c r="A123" s="95" t="s">
        <v>176</v>
      </c>
      <c r="B123" s="95">
        <v>123</v>
      </c>
      <c r="C123" s="95">
        <v>1</v>
      </c>
      <c r="D123" s="95">
        <v>1</v>
      </c>
      <c r="E123" s="95">
        <v>0</v>
      </c>
      <c r="F123" s="95">
        <v>3</v>
      </c>
      <c r="G123" s="95">
        <v>99.956868665085196</v>
      </c>
    </row>
    <row r="124" spans="1:7" x14ac:dyDescent="0.3">
      <c r="A124" s="95" t="s">
        <v>176</v>
      </c>
      <c r="B124" s="95">
        <v>124</v>
      </c>
      <c r="C124" s="95">
        <v>2</v>
      </c>
      <c r="D124" s="95">
        <v>0.5</v>
      </c>
      <c r="E124" s="95">
        <v>0</v>
      </c>
      <c r="F124" s="95">
        <v>8</v>
      </c>
      <c r="G124" s="95">
        <v>99.908340099203897</v>
      </c>
    </row>
    <row r="125" spans="1:7" x14ac:dyDescent="0.3">
      <c r="A125" s="95" t="s">
        <v>176</v>
      </c>
      <c r="B125" s="95">
        <v>125</v>
      </c>
      <c r="C125" s="95">
        <v>3</v>
      </c>
      <c r="D125" s="95">
        <v>0.33333333333333298</v>
      </c>
      <c r="E125" s="95">
        <v>0</v>
      </c>
      <c r="F125" s="95">
        <v>5.3333333333333304</v>
      </c>
      <c r="G125" s="95">
        <v>99.9388972755373</v>
      </c>
    </row>
    <row r="126" spans="1:7" x14ac:dyDescent="0.3">
      <c r="A126" s="95" t="s">
        <v>176</v>
      </c>
      <c r="B126" s="95">
        <v>126</v>
      </c>
      <c r="C126" s="95">
        <v>1</v>
      </c>
      <c r="D126" s="95">
        <v>0</v>
      </c>
      <c r="E126" s="95">
        <v>0</v>
      </c>
      <c r="F126" s="95">
        <v>4</v>
      </c>
      <c r="G126" s="95">
        <v>99.956873315363893</v>
      </c>
    </row>
    <row r="127" spans="1:7" x14ac:dyDescent="0.3">
      <c r="A127" s="95" t="s">
        <v>176</v>
      </c>
      <c r="B127" s="95">
        <v>127</v>
      </c>
      <c r="C127" s="95">
        <v>3</v>
      </c>
      <c r="D127" s="95">
        <v>0</v>
      </c>
      <c r="E127" s="95">
        <v>0</v>
      </c>
      <c r="F127" s="95">
        <v>12</v>
      </c>
      <c r="G127" s="95">
        <v>99.870592041410504</v>
      </c>
    </row>
    <row r="128" spans="1:7" x14ac:dyDescent="0.3">
      <c r="A128" s="95" t="s">
        <v>176</v>
      </c>
      <c r="B128" s="95">
        <v>128</v>
      </c>
      <c r="C128" s="95">
        <v>3</v>
      </c>
      <c r="D128" s="95">
        <v>0.33333333333333298</v>
      </c>
      <c r="E128" s="95">
        <v>0</v>
      </c>
      <c r="F128" s="95">
        <v>6</v>
      </c>
      <c r="G128" s="95">
        <v>99.931723047136003</v>
      </c>
    </row>
    <row r="129" spans="1:7" x14ac:dyDescent="0.3">
      <c r="A129" s="95" t="s">
        <v>176</v>
      </c>
      <c r="B129" s="95">
        <v>129</v>
      </c>
      <c r="C129" s="95">
        <v>3</v>
      </c>
      <c r="D129" s="95">
        <v>0</v>
      </c>
      <c r="E129" s="95">
        <v>0</v>
      </c>
      <c r="F129" s="95">
        <v>4</v>
      </c>
      <c r="G129" s="95">
        <v>99.956866727051207</v>
      </c>
    </row>
    <row r="130" spans="1:7" x14ac:dyDescent="0.3">
      <c r="A130" s="95" t="s">
        <v>176</v>
      </c>
      <c r="B130" s="95">
        <v>130</v>
      </c>
      <c r="C130" s="95">
        <v>2</v>
      </c>
      <c r="D130" s="95">
        <v>0</v>
      </c>
      <c r="E130" s="95">
        <v>0</v>
      </c>
      <c r="F130" s="95">
        <v>10.5</v>
      </c>
      <c r="G130" s="95">
        <v>99.886775012404499</v>
      </c>
    </row>
    <row r="131" spans="1:7" x14ac:dyDescent="0.3">
      <c r="A131" s="95" t="s">
        <v>176</v>
      </c>
      <c r="B131" s="95">
        <v>131</v>
      </c>
      <c r="C131" s="95">
        <v>1</v>
      </c>
      <c r="D131" s="95">
        <v>0</v>
      </c>
      <c r="E131" s="95">
        <v>0</v>
      </c>
      <c r="F131" s="95">
        <v>6</v>
      </c>
      <c r="G131" s="95">
        <v>99.935296020705294</v>
      </c>
    </row>
    <row r="132" spans="1:7" x14ac:dyDescent="0.3">
      <c r="A132" s="95" t="s">
        <v>176</v>
      </c>
      <c r="B132" s="95">
        <v>132</v>
      </c>
      <c r="C132" s="95">
        <v>1</v>
      </c>
      <c r="D132" s="95">
        <v>0</v>
      </c>
      <c r="E132" s="95">
        <v>0</v>
      </c>
      <c r="F132" s="95">
        <v>6</v>
      </c>
      <c r="G132" s="95">
        <v>99.935302997627801</v>
      </c>
    </row>
    <row r="133" spans="1:7" x14ac:dyDescent="0.3">
      <c r="A133" s="95" t="s">
        <v>176</v>
      </c>
      <c r="B133" s="95">
        <v>133</v>
      </c>
      <c r="C133" s="95">
        <v>2</v>
      </c>
      <c r="D133" s="95">
        <v>0.5</v>
      </c>
      <c r="E133" s="95">
        <v>0</v>
      </c>
      <c r="F133" s="95">
        <v>9</v>
      </c>
      <c r="G133" s="95">
        <v>99.897552032783395</v>
      </c>
    </row>
    <row r="134" spans="1:7" x14ac:dyDescent="0.3">
      <c r="A134" s="95" t="s">
        <v>176</v>
      </c>
      <c r="B134" s="95">
        <v>134</v>
      </c>
      <c r="C134" s="95">
        <v>3</v>
      </c>
      <c r="D134" s="95">
        <v>0</v>
      </c>
      <c r="E134" s="95">
        <v>0</v>
      </c>
      <c r="F134" s="95">
        <v>8.6666666666666696</v>
      </c>
      <c r="G134" s="95">
        <v>99.906539859394698</v>
      </c>
    </row>
    <row r="135" spans="1:7" x14ac:dyDescent="0.3">
      <c r="A135" s="95" t="s">
        <v>176</v>
      </c>
      <c r="B135" s="95">
        <v>135</v>
      </c>
      <c r="C135" s="95">
        <v>1</v>
      </c>
      <c r="D135" s="95">
        <v>0</v>
      </c>
      <c r="E135" s="95">
        <v>0</v>
      </c>
      <c r="F135" s="95">
        <v>10</v>
      </c>
      <c r="G135" s="95">
        <v>99.892160034508805</v>
      </c>
    </row>
    <row r="136" spans="1:7" x14ac:dyDescent="0.3">
      <c r="A136" s="95" t="s">
        <v>176</v>
      </c>
      <c r="B136" s="95">
        <v>136</v>
      </c>
      <c r="C136" s="95">
        <v>1</v>
      </c>
      <c r="D136" s="95">
        <v>0</v>
      </c>
      <c r="E136" s="95">
        <v>0</v>
      </c>
      <c r="F136" s="95">
        <v>9</v>
      </c>
      <c r="G136" s="95">
        <v>99.902944031057899</v>
      </c>
    </row>
    <row r="137" spans="1:7" x14ac:dyDescent="0.3">
      <c r="A137" s="95" t="s">
        <v>176</v>
      </c>
      <c r="B137" s="95">
        <v>137</v>
      </c>
      <c r="C137" s="95">
        <v>4</v>
      </c>
      <c r="D137" s="95">
        <v>0</v>
      </c>
      <c r="E137" s="95">
        <v>0.25</v>
      </c>
      <c r="F137" s="95">
        <v>7.5</v>
      </c>
      <c r="G137" s="95">
        <v>99.916428678025994</v>
      </c>
    </row>
    <row r="138" spans="1:7" x14ac:dyDescent="0.3">
      <c r="A138" s="95" t="s">
        <v>176</v>
      </c>
      <c r="B138" s="95">
        <v>138</v>
      </c>
      <c r="C138" s="95">
        <v>4</v>
      </c>
      <c r="D138" s="95">
        <v>0.5</v>
      </c>
      <c r="E138" s="95">
        <v>0</v>
      </c>
      <c r="F138" s="95">
        <v>7</v>
      </c>
      <c r="G138" s="95">
        <v>99.919126130688795</v>
      </c>
    </row>
    <row r="139" spans="1:7" x14ac:dyDescent="0.3">
      <c r="A139" s="95" t="s">
        <v>176</v>
      </c>
      <c r="B139" s="95">
        <v>139</v>
      </c>
      <c r="C139" s="95">
        <v>5</v>
      </c>
      <c r="D139" s="95">
        <v>0.2</v>
      </c>
      <c r="E139" s="95">
        <v>0</v>
      </c>
      <c r="F139" s="95">
        <v>7</v>
      </c>
      <c r="G139" s="95">
        <v>99.922361271061206</v>
      </c>
    </row>
    <row r="140" spans="1:7" x14ac:dyDescent="0.3">
      <c r="A140" s="95" t="s">
        <v>176</v>
      </c>
      <c r="B140" s="95">
        <v>140</v>
      </c>
      <c r="C140" s="95">
        <v>4</v>
      </c>
      <c r="D140" s="95">
        <v>0</v>
      </c>
      <c r="E140" s="95">
        <v>0</v>
      </c>
      <c r="F140" s="95">
        <v>10.5</v>
      </c>
      <c r="G140" s="95">
        <v>99.8867694897598</v>
      </c>
    </row>
    <row r="141" spans="1:7" x14ac:dyDescent="0.3">
      <c r="A141" s="95" t="s">
        <v>176</v>
      </c>
      <c r="B141" s="95">
        <v>141</v>
      </c>
      <c r="C141" s="95">
        <v>2</v>
      </c>
      <c r="D141" s="95">
        <v>0.5</v>
      </c>
      <c r="E141" s="95">
        <v>0</v>
      </c>
      <c r="F141" s="95">
        <v>4.5</v>
      </c>
      <c r="G141" s="95">
        <v>99.946080017254403</v>
      </c>
    </row>
    <row r="142" spans="1:7" x14ac:dyDescent="0.3">
      <c r="A142" s="95" t="s">
        <v>176</v>
      </c>
      <c r="B142" s="95">
        <v>142</v>
      </c>
      <c r="C142" s="95">
        <v>2</v>
      </c>
      <c r="D142" s="95">
        <v>0.5</v>
      </c>
      <c r="E142" s="95">
        <v>0</v>
      </c>
      <c r="F142" s="95">
        <v>3</v>
      </c>
      <c r="G142" s="95">
        <v>99.9622560120781</v>
      </c>
    </row>
    <row r="143" spans="1:7" x14ac:dyDescent="0.3">
      <c r="A143" s="95" t="s">
        <v>176</v>
      </c>
      <c r="B143" s="95">
        <v>143</v>
      </c>
      <c r="C143" s="95">
        <v>1</v>
      </c>
      <c r="D143" s="95">
        <v>0</v>
      </c>
      <c r="E143" s="95">
        <v>0</v>
      </c>
      <c r="F143" s="95">
        <v>8</v>
      </c>
      <c r="G143" s="95">
        <v>99.913728027606993</v>
      </c>
    </row>
    <row r="144" spans="1:7" x14ac:dyDescent="0.3">
      <c r="A144" s="95" t="s">
        <v>176</v>
      </c>
      <c r="B144" s="95">
        <v>144</v>
      </c>
      <c r="C144" s="95">
        <v>1</v>
      </c>
      <c r="D144" s="95">
        <v>0</v>
      </c>
      <c r="E144" s="95">
        <v>0</v>
      </c>
      <c r="F144" s="95">
        <v>4</v>
      </c>
      <c r="G144" s="95">
        <v>99.956864013803497</v>
      </c>
    </row>
    <row r="145" spans="1:7" x14ac:dyDescent="0.3">
      <c r="A145" s="95" t="s">
        <v>176</v>
      </c>
      <c r="B145" s="95">
        <v>145</v>
      </c>
      <c r="C145" s="95">
        <v>1</v>
      </c>
      <c r="D145" s="95">
        <v>0</v>
      </c>
      <c r="E145" s="95">
        <v>0</v>
      </c>
      <c r="F145" s="95">
        <v>11</v>
      </c>
      <c r="G145" s="95">
        <v>99.881376037959697</v>
      </c>
    </row>
    <row r="146" spans="1:7" x14ac:dyDescent="0.3">
      <c r="A146" s="95" t="s">
        <v>176</v>
      </c>
      <c r="B146" s="95">
        <v>146</v>
      </c>
      <c r="C146" s="95">
        <v>1</v>
      </c>
      <c r="D146" s="95">
        <v>0</v>
      </c>
      <c r="E146" s="95">
        <v>0</v>
      </c>
      <c r="F146" s="95">
        <v>12</v>
      </c>
      <c r="G146" s="95">
        <v>99.870592041410603</v>
      </c>
    </row>
    <row r="147" spans="1:7" x14ac:dyDescent="0.3">
      <c r="A147" s="95" t="s">
        <v>176</v>
      </c>
      <c r="B147" s="95">
        <v>149</v>
      </c>
      <c r="C147" s="95">
        <v>2</v>
      </c>
      <c r="D147" s="95">
        <v>1</v>
      </c>
      <c r="E147" s="95">
        <v>0</v>
      </c>
      <c r="F147" s="95">
        <v>11</v>
      </c>
      <c r="G147" s="95">
        <v>99.870592041410603</v>
      </c>
    </row>
    <row r="148" spans="1:7" x14ac:dyDescent="0.3">
      <c r="A148" s="95" t="s">
        <v>176</v>
      </c>
      <c r="B148" s="95">
        <v>151</v>
      </c>
      <c r="C148" s="95">
        <v>1</v>
      </c>
      <c r="D148" s="95">
        <v>0</v>
      </c>
      <c r="E148" s="95">
        <v>0</v>
      </c>
      <c r="F148" s="95">
        <v>6</v>
      </c>
      <c r="G148" s="95">
        <v>99.935296020705294</v>
      </c>
    </row>
    <row r="149" spans="1:7" x14ac:dyDescent="0.3">
      <c r="A149" s="95" t="s">
        <v>176</v>
      </c>
      <c r="B149" s="95">
        <v>152</v>
      </c>
      <c r="C149" s="95">
        <v>1</v>
      </c>
      <c r="D149" s="95">
        <v>0</v>
      </c>
      <c r="E149" s="95">
        <v>0</v>
      </c>
      <c r="F149" s="95">
        <v>10</v>
      </c>
      <c r="G149" s="95">
        <v>99.892160034508805</v>
      </c>
    </row>
    <row r="150" spans="1:7" x14ac:dyDescent="0.3">
      <c r="A150" s="95" t="s">
        <v>176</v>
      </c>
      <c r="B150" s="95">
        <v>153</v>
      </c>
      <c r="C150" s="95">
        <v>2</v>
      </c>
      <c r="D150" s="95">
        <v>0</v>
      </c>
      <c r="E150" s="95">
        <v>0</v>
      </c>
      <c r="F150" s="95">
        <v>3</v>
      </c>
      <c r="G150" s="95">
        <v>99.967648010352605</v>
      </c>
    </row>
    <row r="151" spans="1:7" x14ac:dyDescent="0.3">
      <c r="A151" s="95" t="s">
        <v>176</v>
      </c>
      <c r="B151" s="95">
        <v>157</v>
      </c>
      <c r="C151" s="95">
        <v>1</v>
      </c>
      <c r="D151" s="95">
        <v>0</v>
      </c>
      <c r="E151" s="95">
        <v>0</v>
      </c>
      <c r="F151" s="95">
        <v>2</v>
      </c>
      <c r="G151" s="95">
        <v>99.978434332542605</v>
      </c>
    </row>
    <row r="152" spans="1:7" x14ac:dyDescent="0.3">
      <c r="A152" s="95" t="s">
        <v>176</v>
      </c>
      <c r="B152" s="95">
        <v>159</v>
      </c>
      <c r="C152" s="95">
        <v>1</v>
      </c>
      <c r="D152" s="95">
        <v>1</v>
      </c>
      <c r="E152" s="95">
        <v>0</v>
      </c>
      <c r="F152" s="95">
        <v>15</v>
      </c>
      <c r="G152" s="95">
        <v>99.827474660340698</v>
      </c>
    </row>
    <row r="153" spans="1:7" x14ac:dyDescent="0.3">
      <c r="A153" s="95" t="s">
        <v>176</v>
      </c>
      <c r="B153" s="95">
        <v>160</v>
      </c>
      <c r="C153" s="95">
        <v>4</v>
      </c>
      <c r="D153" s="95">
        <v>0.25</v>
      </c>
      <c r="E153" s="95">
        <v>0</v>
      </c>
      <c r="F153" s="95">
        <v>9</v>
      </c>
      <c r="G153" s="95">
        <v>99.900248031920597</v>
      </c>
    </row>
    <row r="154" spans="1:7" x14ac:dyDescent="0.3">
      <c r="A154" s="95" t="s">
        <v>176</v>
      </c>
      <c r="B154" s="95">
        <v>163</v>
      </c>
      <c r="C154" s="95">
        <v>1</v>
      </c>
      <c r="D154" s="95">
        <v>0</v>
      </c>
      <c r="E154" s="95">
        <v>0</v>
      </c>
      <c r="F154" s="95">
        <v>1</v>
      </c>
      <c r="G154" s="95">
        <v>99.989216003450906</v>
      </c>
    </row>
    <row r="155" spans="1:7" x14ac:dyDescent="0.3">
      <c r="A155" s="95" t="s">
        <v>176</v>
      </c>
      <c r="B155" s="95">
        <v>165</v>
      </c>
      <c r="C155" s="95">
        <v>3</v>
      </c>
      <c r="D155" s="95">
        <v>1</v>
      </c>
      <c r="E155" s="95">
        <v>0</v>
      </c>
      <c r="F155" s="95">
        <v>5.6666666666666696</v>
      </c>
      <c r="G155" s="95">
        <v>99.928108240099803</v>
      </c>
    </row>
    <row r="156" spans="1:7" x14ac:dyDescent="0.3">
      <c r="A156" s="95" t="s">
        <v>176</v>
      </c>
      <c r="B156" s="95">
        <v>167</v>
      </c>
      <c r="C156" s="95">
        <v>1</v>
      </c>
      <c r="D156" s="95">
        <v>0</v>
      </c>
      <c r="E156" s="95">
        <v>0</v>
      </c>
      <c r="F156" s="95">
        <v>6</v>
      </c>
      <c r="G156" s="95">
        <v>99.935296020705294</v>
      </c>
    </row>
    <row r="157" spans="1:7" x14ac:dyDescent="0.3">
      <c r="A157" s="95" t="s">
        <v>176</v>
      </c>
      <c r="B157" s="95">
        <v>168</v>
      </c>
      <c r="C157" s="95">
        <v>1</v>
      </c>
      <c r="D157" s="95">
        <v>1</v>
      </c>
      <c r="E157" s="95">
        <v>0</v>
      </c>
      <c r="F157" s="95">
        <v>12</v>
      </c>
      <c r="G157" s="95">
        <v>99.859808044861396</v>
      </c>
    </row>
    <row r="158" spans="1:7" x14ac:dyDescent="0.3">
      <c r="A158" s="95" t="s">
        <v>176</v>
      </c>
      <c r="B158" s="95">
        <v>173</v>
      </c>
      <c r="C158" s="95">
        <v>1</v>
      </c>
      <c r="D158" s="95">
        <v>0</v>
      </c>
      <c r="E158" s="95">
        <v>0</v>
      </c>
      <c r="F158" s="95">
        <v>3</v>
      </c>
      <c r="G158" s="95">
        <v>99.967654986522902</v>
      </c>
    </row>
    <row r="159" spans="1:7" x14ac:dyDescent="0.3">
      <c r="A159" s="95" t="s">
        <v>176</v>
      </c>
      <c r="B159" s="95">
        <v>175</v>
      </c>
      <c r="C159" s="95">
        <v>1</v>
      </c>
      <c r="D159" s="95">
        <v>0</v>
      </c>
      <c r="E159" s="95">
        <v>0</v>
      </c>
      <c r="F159" s="95">
        <v>1</v>
      </c>
      <c r="G159" s="95">
        <v>99.989216003450906</v>
      </c>
    </row>
    <row r="160" spans="1:7" x14ac:dyDescent="0.3">
      <c r="A160" s="95" t="s">
        <v>176</v>
      </c>
      <c r="B160" s="95">
        <v>177</v>
      </c>
      <c r="C160" s="95">
        <v>1</v>
      </c>
      <c r="D160" s="95">
        <v>0</v>
      </c>
      <c r="E160" s="95">
        <v>0</v>
      </c>
      <c r="F160" s="95">
        <v>6</v>
      </c>
      <c r="G160" s="95">
        <v>99.935296020705294</v>
      </c>
    </row>
    <row r="161" spans="1:7" x14ac:dyDescent="0.3">
      <c r="A161" s="95" t="s">
        <v>176</v>
      </c>
      <c r="B161" s="95">
        <v>181</v>
      </c>
      <c r="C161" s="95">
        <v>1</v>
      </c>
      <c r="D161" s="95">
        <v>0</v>
      </c>
      <c r="E161" s="95">
        <v>0</v>
      </c>
      <c r="F161" s="95">
        <v>4</v>
      </c>
      <c r="G161" s="95">
        <v>99.956864013803497</v>
      </c>
    </row>
    <row r="162" spans="1:7" x14ac:dyDescent="0.3">
      <c r="A162" s="95" t="s">
        <v>176</v>
      </c>
      <c r="B162" s="95">
        <v>182</v>
      </c>
      <c r="C162" s="95">
        <v>1</v>
      </c>
      <c r="D162" s="95">
        <v>0</v>
      </c>
      <c r="E162" s="95">
        <v>0</v>
      </c>
      <c r="F162" s="95">
        <v>5</v>
      </c>
      <c r="G162" s="95">
        <v>99.946080017254403</v>
      </c>
    </row>
    <row r="163" spans="1:7" x14ac:dyDescent="0.3">
      <c r="A163" s="95" t="s">
        <v>176</v>
      </c>
      <c r="B163" s="95">
        <v>183</v>
      </c>
      <c r="C163" s="95">
        <v>1</v>
      </c>
      <c r="D163" s="95">
        <v>0</v>
      </c>
      <c r="E163" s="95">
        <v>0</v>
      </c>
      <c r="F163" s="95">
        <v>3</v>
      </c>
      <c r="G163" s="95">
        <v>99.967651498813893</v>
      </c>
    </row>
    <row r="164" spans="1:7" x14ac:dyDescent="0.3">
      <c r="A164" s="95" t="s">
        <v>176</v>
      </c>
      <c r="B164" s="95">
        <v>184</v>
      </c>
      <c r="C164" s="95">
        <v>1</v>
      </c>
      <c r="D164" s="95">
        <v>0</v>
      </c>
      <c r="E164" s="95">
        <v>0</v>
      </c>
      <c r="F164" s="95">
        <v>4</v>
      </c>
      <c r="G164" s="95">
        <v>99.956868665085196</v>
      </c>
    </row>
    <row r="165" spans="1:7" x14ac:dyDescent="0.3">
      <c r="A165" s="95" t="s">
        <v>176</v>
      </c>
      <c r="B165" s="95">
        <v>186</v>
      </c>
      <c r="C165" s="95">
        <v>1</v>
      </c>
      <c r="D165" s="95">
        <v>0</v>
      </c>
      <c r="E165" s="95">
        <v>0</v>
      </c>
      <c r="F165" s="95">
        <v>5</v>
      </c>
      <c r="G165" s="95">
        <v>99.946080017254403</v>
      </c>
    </row>
    <row r="166" spans="1:7" x14ac:dyDescent="0.3">
      <c r="A166" s="95" t="s">
        <v>176</v>
      </c>
      <c r="B166" s="95">
        <v>187</v>
      </c>
      <c r="C166" s="95">
        <v>1</v>
      </c>
      <c r="D166" s="95">
        <v>0</v>
      </c>
      <c r="E166" s="95">
        <v>0</v>
      </c>
      <c r="F166" s="95">
        <v>9</v>
      </c>
      <c r="G166" s="95">
        <v>99.902944031057899</v>
      </c>
    </row>
    <row r="167" spans="1:7" x14ac:dyDescent="0.3">
      <c r="A167" s="95" t="s">
        <v>176</v>
      </c>
      <c r="B167" s="95">
        <v>189</v>
      </c>
      <c r="C167" s="95">
        <v>1</v>
      </c>
      <c r="D167" s="95">
        <v>0</v>
      </c>
      <c r="E167" s="95">
        <v>0</v>
      </c>
      <c r="F167" s="95">
        <v>4</v>
      </c>
      <c r="G167" s="95">
        <v>99.956868665085196</v>
      </c>
    </row>
    <row r="168" spans="1:7" x14ac:dyDescent="0.3">
      <c r="A168" s="95" t="s">
        <v>176</v>
      </c>
      <c r="B168" s="95">
        <v>190</v>
      </c>
      <c r="C168" s="95">
        <v>1</v>
      </c>
      <c r="D168" s="95">
        <v>0</v>
      </c>
      <c r="E168" s="95">
        <v>0</v>
      </c>
      <c r="F168" s="95">
        <v>6</v>
      </c>
      <c r="G168" s="95">
        <v>99.935302997627801</v>
      </c>
    </row>
    <row r="169" spans="1:7" x14ac:dyDescent="0.3">
      <c r="A169" s="95" t="s">
        <v>176</v>
      </c>
      <c r="B169" s="95">
        <v>191</v>
      </c>
      <c r="C169" s="95">
        <v>2</v>
      </c>
      <c r="D169" s="95">
        <v>0</v>
      </c>
      <c r="E169" s="95">
        <v>0</v>
      </c>
      <c r="F169" s="95">
        <v>2.5</v>
      </c>
      <c r="G169" s="95">
        <v>99.973040008627194</v>
      </c>
    </row>
    <row r="170" spans="1:7" x14ac:dyDescent="0.3">
      <c r="A170" s="95" t="s">
        <v>176</v>
      </c>
      <c r="B170" s="95">
        <v>193</v>
      </c>
      <c r="C170" s="95">
        <v>1</v>
      </c>
      <c r="D170" s="95">
        <v>0</v>
      </c>
      <c r="E170" s="95">
        <v>0</v>
      </c>
      <c r="F170" s="95">
        <v>5</v>
      </c>
      <c r="G170" s="95">
        <v>99.946080017254403</v>
      </c>
    </row>
    <row r="171" spans="1:7" x14ac:dyDescent="0.3">
      <c r="A171" s="95" t="s">
        <v>176</v>
      </c>
      <c r="B171" s="95">
        <v>198</v>
      </c>
      <c r="C171" s="95">
        <v>1</v>
      </c>
      <c r="D171" s="95">
        <v>0</v>
      </c>
      <c r="E171" s="95">
        <v>0</v>
      </c>
      <c r="F171" s="95">
        <v>0</v>
      </c>
      <c r="G171" s="95">
        <v>100</v>
      </c>
    </row>
    <row r="172" spans="1:7" x14ac:dyDescent="0.3">
      <c r="A172" s="95" t="s">
        <v>176</v>
      </c>
      <c r="B172" s="95">
        <v>199</v>
      </c>
      <c r="C172" s="95">
        <v>1</v>
      </c>
      <c r="D172" s="95">
        <v>0</v>
      </c>
      <c r="E172" s="95">
        <v>0</v>
      </c>
      <c r="F172" s="95">
        <v>4</v>
      </c>
      <c r="G172" s="95">
        <v>99.956864013803497</v>
      </c>
    </row>
    <row r="173" spans="1:7" x14ac:dyDescent="0.3">
      <c r="A173" s="95" t="s">
        <v>176</v>
      </c>
      <c r="B173" s="95">
        <v>202</v>
      </c>
      <c r="C173" s="95">
        <v>1</v>
      </c>
      <c r="D173" s="95">
        <v>0</v>
      </c>
      <c r="E173" s="95">
        <v>0</v>
      </c>
      <c r="F173" s="95">
        <v>4</v>
      </c>
      <c r="G173" s="95">
        <v>99.956864013803497</v>
      </c>
    </row>
    <row r="174" spans="1:7" x14ac:dyDescent="0.3">
      <c r="A174" s="95" t="s">
        <v>176</v>
      </c>
      <c r="B174" s="95">
        <v>208</v>
      </c>
      <c r="C174" s="95">
        <v>1</v>
      </c>
      <c r="D174" s="95">
        <v>0</v>
      </c>
      <c r="E174" s="95">
        <v>0</v>
      </c>
      <c r="F174" s="95">
        <v>4</v>
      </c>
      <c r="G174" s="95">
        <v>99.956864013803497</v>
      </c>
    </row>
    <row r="175" spans="1:7" x14ac:dyDescent="0.3">
      <c r="A175" s="95" t="s">
        <v>176</v>
      </c>
      <c r="B175" s="95">
        <v>209</v>
      </c>
      <c r="C175" s="95">
        <v>1</v>
      </c>
      <c r="D175" s="95">
        <v>0</v>
      </c>
      <c r="E175" s="95">
        <v>0</v>
      </c>
      <c r="F175" s="95">
        <v>1</v>
      </c>
      <c r="G175" s="95">
        <v>99.989216003450906</v>
      </c>
    </row>
    <row r="176" spans="1:7" x14ac:dyDescent="0.3">
      <c r="A176" s="95" t="s">
        <v>176</v>
      </c>
      <c r="B176" s="95">
        <v>210</v>
      </c>
      <c r="C176" s="95">
        <v>3</v>
      </c>
      <c r="D176" s="95">
        <v>0</v>
      </c>
      <c r="E176" s="95">
        <v>0</v>
      </c>
      <c r="F176" s="95">
        <v>8.6666666666666696</v>
      </c>
      <c r="G176" s="95">
        <v>99.906544123069594</v>
      </c>
    </row>
    <row r="177" spans="1:7" x14ac:dyDescent="0.3">
      <c r="A177" s="95" t="s">
        <v>176</v>
      </c>
      <c r="B177" s="95">
        <v>212</v>
      </c>
      <c r="C177" s="95">
        <v>1</v>
      </c>
      <c r="D177" s="95">
        <v>0</v>
      </c>
      <c r="E177" s="95">
        <v>0</v>
      </c>
      <c r="F177" s="95">
        <v>2</v>
      </c>
      <c r="G177" s="95">
        <v>99.978432006901798</v>
      </c>
    </row>
    <row r="178" spans="1:7" x14ac:dyDescent="0.3">
      <c r="A178" s="95" t="s">
        <v>176</v>
      </c>
      <c r="B178" s="95">
        <v>213</v>
      </c>
      <c r="C178" s="95">
        <v>1</v>
      </c>
      <c r="D178" s="95">
        <v>0</v>
      </c>
      <c r="E178" s="95">
        <v>0</v>
      </c>
      <c r="F178" s="95">
        <v>5</v>
      </c>
      <c r="G178" s="95">
        <v>99.946080017254403</v>
      </c>
    </row>
    <row r="179" spans="1:7" x14ac:dyDescent="0.3">
      <c r="A179" s="95" t="s">
        <v>176</v>
      </c>
      <c r="B179" s="95">
        <v>219</v>
      </c>
      <c r="C179" s="95">
        <v>1</v>
      </c>
      <c r="D179" s="95">
        <v>0</v>
      </c>
      <c r="E179" s="95">
        <v>0</v>
      </c>
      <c r="F179" s="95">
        <v>7</v>
      </c>
      <c r="G179" s="95">
        <v>99.924512024156201</v>
      </c>
    </row>
    <row r="180" spans="1:7" x14ac:dyDescent="0.3">
      <c r="A180" s="95" t="s">
        <v>176</v>
      </c>
      <c r="B180" s="95">
        <v>220</v>
      </c>
      <c r="C180" s="95">
        <v>1</v>
      </c>
      <c r="D180" s="95">
        <v>0</v>
      </c>
      <c r="E180" s="95">
        <v>0</v>
      </c>
      <c r="F180" s="95">
        <v>4</v>
      </c>
      <c r="G180" s="95">
        <v>99.956864013803497</v>
      </c>
    </row>
    <row r="181" spans="1:7" x14ac:dyDescent="0.3">
      <c r="A181" s="95" t="s">
        <v>176</v>
      </c>
      <c r="B181" s="95">
        <v>221</v>
      </c>
      <c r="C181" s="95">
        <v>2</v>
      </c>
      <c r="D181" s="95">
        <v>0</v>
      </c>
      <c r="E181" s="95">
        <v>0</v>
      </c>
      <c r="F181" s="95">
        <v>7</v>
      </c>
      <c r="G181" s="95">
        <v>99.9245155122413</v>
      </c>
    </row>
    <row r="182" spans="1:7" x14ac:dyDescent="0.3">
      <c r="A182" s="95" t="s">
        <v>176</v>
      </c>
      <c r="B182" s="95">
        <v>224</v>
      </c>
      <c r="C182" s="95">
        <v>1</v>
      </c>
      <c r="D182" s="95">
        <v>0</v>
      </c>
      <c r="E182" s="95">
        <v>0</v>
      </c>
      <c r="F182" s="95">
        <v>3</v>
      </c>
      <c r="G182" s="95">
        <v>99.967648010352605</v>
      </c>
    </row>
    <row r="183" spans="1:7" x14ac:dyDescent="0.3">
      <c r="A183" s="95" t="s">
        <v>176</v>
      </c>
      <c r="B183" s="95">
        <v>225</v>
      </c>
      <c r="C183" s="95">
        <v>1</v>
      </c>
      <c r="D183" s="95">
        <v>0</v>
      </c>
      <c r="E183" s="95">
        <v>0</v>
      </c>
      <c r="F183" s="95">
        <v>3</v>
      </c>
      <c r="G183" s="95">
        <v>99.967651498813893</v>
      </c>
    </row>
    <row r="184" spans="1:7" x14ac:dyDescent="0.3">
      <c r="A184" s="95" t="s">
        <v>176</v>
      </c>
      <c r="B184" s="95">
        <v>227</v>
      </c>
      <c r="C184" s="95">
        <v>1</v>
      </c>
      <c r="D184" s="95">
        <v>0</v>
      </c>
      <c r="E184" s="95">
        <v>0</v>
      </c>
      <c r="F184" s="95">
        <v>5</v>
      </c>
      <c r="G184" s="95">
        <v>99.946085831356498</v>
      </c>
    </row>
    <row r="185" spans="1:7" x14ac:dyDescent="0.3">
      <c r="A185" s="95" t="s">
        <v>176</v>
      </c>
      <c r="B185" s="95">
        <v>229</v>
      </c>
      <c r="C185" s="95">
        <v>1</v>
      </c>
      <c r="D185" s="95">
        <v>0</v>
      </c>
      <c r="E185" s="95">
        <v>0</v>
      </c>
      <c r="F185" s="95">
        <v>15</v>
      </c>
      <c r="G185" s="95">
        <v>99.838240051763194</v>
      </c>
    </row>
    <row r="186" spans="1:7" x14ac:dyDescent="0.3">
      <c r="A186" s="95" t="s">
        <v>176</v>
      </c>
      <c r="B186" s="95">
        <v>230</v>
      </c>
      <c r="C186" s="95">
        <v>1</v>
      </c>
      <c r="D186" s="95">
        <v>0</v>
      </c>
      <c r="E186" s="95">
        <v>0</v>
      </c>
      <c r="F186" s="95">
        <v>6</v>
      </c>
      <c r="G186" s="95">
        <v>99.935296020705294</v>
      </c>
    </row>
    <row r="187" spans="1:7" x14ac:dyDescent="0.3">
      <c r="A187" s="95" t="s">
        <v>176</v>
      </c>
      <c r="B187" s="95">
        <v>239</v>
      </c>
      <c r="C187" s="95">
        <v>2</v>
      </c>
      <c r="D187" s="95">
        <v>0.5</v>
      </c>
      <c r="E187" s="95">
        <v>0</v>
      </c>
      <c r="F187" s="95">
        <v>5.5</v>
      </c>
      <c r="G187" s="95">
        <v>99.935297183525705</v>
      </c>
    </row>
    <row r="188" spans="1:7" x14ac:dyDescent="0.3">
      <c r="A188" s="95" t="s">
        <v>176</v>
      </c>
      <c r="B188" s="95">
        <v>241</v>
      </c>
      <c r="C188" s="95">
        <v>1</v>
      </c>
      <c r="D188" s="95">
        <v>0</v>
      </c>
      <c r="E188" s="95">
        <v>0</v>
      </c>
      <c r="F188" s="95">
        <v>9</v>
      </c>
      <c r="G188" s="95">
        <v>99.902944031057899</v>
      </c>
    </row>
    <row r="189" spans="1:7" x14ac:dyDescent="0.3">
      <c r="A189" s="95" t="s">
        <v>176</v>
      </c>
      <c r="B189" s="95">
        <v>243</v>
      </c>
      <c r="C189" s="95">
        <v>2</v>
      </c>
      <c r="D189" s="95">
        <v>0</v>
      </c>
      <c r="E189" s="95">
        <v>0</v>
      </c>
      <c r="F189" s="95">
        <v>3</v>
      </c>
      <c r="G189" s="95">
        <v>99.967648010352605</v>
      </c>
    </row>
    <row r="190" spans="1:7" x14ac:dyDescent="0.3">
      <c r="A190" s="95" t="s">
        <v>176</v>
      </c>
      <c r="B190" s="95">
        <v>244</v>
      </c>
      <c r="C190" s="95">
        <v>1</v>
      </c>
      <c r="D190" s="95">
        <v>0</v>
      </c>
      <c r="E190" s="95">
        <v>0</v>
      </c>
      <c r="F190" s="95">
        <v>5</v>
      </c>
      <c r="G190" s="95">
        <v>99.946085831356498</v>
      </c>
    </row>
    <row r="191" spans="1:7" x14ac:dyDescent="0.3">
      <c r="A191" s="95" t="s">
        <v>176</v>
      </c>
      <c r="B191" s="95">
        <v>253</v>
      </c>
      <c r="C191" s="95">
        <v>1</v>
      </c>
      <c r="D191" s="95">
        <v>0</v>
      </c>
      <c r="E191" s="95">
        <v>0</v>
      </c>
      <c r="F191" s="95">
        <v>3</v>
      </c>
      <c r="G191" s="95">
        <v>99.967648010352605</v>
      </c>
    </row>
    <row r="192" spans="1:7" x14ac:dyDescent="0.3">
      <c r="A192" s="95" t="s">
        <v>176</v>
      </c>
      <c r="B192" s="95">
        <v>254</v>
      </c>
      <c r="C192" s="95">
        <v>1</v>
      </c>
      <c r="D192" s="95">
        <v>0</v>
      </c>
      <c r="E192" s="95">
        <v>0</v>
      </c>
      <c r="F192" s="95">
        <v>2</v>
      </c>
      <c r="G192" s="95">
        <v>99.978432006901798</v>
      </c>
    </row>
    <row r="193" spans="1:7" x14ac:dyDescent="0.3">
      <c r="A193" s="95" t="s">
        <v>176</v>
      </c>
      <c r="B193" s="95">
        <v>258</v>
      </c>
      <c r="C193" s="95">
        <v>2</v>
      </c>
      <c r="D193" s="95">
        <v>0</v>
      </c>
      <c r="E193" s="95">
        <v>0</v>
      </c>
      <c r="F193" s="95">
        <v>9</v>
      </c>
      <c r="G193" s="95">
        <v>99.902944031057899</v>
      </c>
    </row>
    <row r="194" spans="1:7" x14ac:dyDescent="0.3">
      <c r="A194" s="95" t="s">
        <v>176</v>
      </c>
      <c r="B194" s="95">
        <v>266</v>
      </c>
      <c r="C194" s="95">
        <v>1</v>
      </c>
      <c r="D194" s="95">
        <v>0</v>
      </c>
      <c r="E194" s="95">
        <v>0</v>
      </c>
      <c r="F194" s="95">
        <v>7</v>
      </c>
      <c r="G194" s="95">
        <v>99.924512024156201</v>
      </c>
    </row>
    <row r="195" spans="1:7" x14ac:dyDescent="0.3">
      <c r="A195" s="95" t="s">
        <v>176</v>
      </c>
      <c r="B195" s="95">
        <v>268</v>
      </c>
      <c r="C195" s="95">
        <v>1</v>
      </c>
      <c r="D195" s="95">
        <v>0</v>
      </c>
      <c r="E195" s="95">
        <v>0</v>
      </c>
      <c r="F195" s="95">
        <v>8</v>
      </c>
      <c r="G195" s="95">
        <v>99.913737330170406</v>
      </c>
    </row>
    <row r="196" spans="1:7" x14ac:dyDescent="0.3">
      <c r="A196" s="95" t="s">
        <v>176</v>
      </c>
      <c r="B196" s="95">
        <v>272</v>
      </c>
      <c r="C196" s="95">
        <v>1</v>
      </c>
      <c r="D196" s="95">
        <v>0</v>
      </c>
      <c r="E196" s="95">
        <v>0</v>
      </c>
      <c r="F196" s="95">
        <v>1</v>
      </c>
      <c r="G196" s="95">
        <v>99.989216003450906</v>
      </c>
    </row>
    <row r="197" spans="1:7" x14ac:dyDescent="0.3">
      <c r="A197" s="95" t="s">
        <v>176</v>
      </c>
      <c r="B197" s="95">
        <v>274</v>
      </c>
      <c r="C197" s="95">
        <v>1</v>
      </c>
      <c r="D197" s="95">
        <v>0</v>
      </c>
      <c r="E197" s="95">
        <v>0</v>
      </c>
      <c r="F197" s="95">
        <v>5</v>
      </c>
      <c r="G197" s="95">
        <v>99.946080017254403</v>
      </c>
    </row>
    <row r="198" spans="1:7" x14ac:dyDescent="0.3">
      <c r="A198" s="95" t="s">
        <v>176</v>
      </c>
      <c r="B198" s="95">
        <v>275</v>
      </c>
      <c r="C198" s="95">
        <v>1</v>
      </c>
      <c r="D198" s="95">
        <v>0</v>
      </c>
      <c r="E198" s="95">
        <v>0</v>
      </c>
      <c r="F198" s="95">
        <v>2</v>
      </c>
      <c r="G198" s="95">
        <v>99.978432006901798</v>
      </c>
    </row>
    <row r="199" spans="1:7" x14ac:dyDescent="0.3">
      <c r="A199" s="95" t="s">
        <v>176</v>
      </c>
      <c r="B199" s="95">
        <v>281</v>
      </c>
      <c r="C199" s="95">
        <v>1</v>
      </c>
      <c r="D199" s="95">
        <v>0</v>
      </c>
      <c r="E199" s="95">
        <v>0</v>
      </c>
      <c r="F199" s="95">
        <v>1</v>
      </c>
      <c r="G199" s="95">
        <v>99.989216003450906</v>
      </c>
    </row>
    <row r="200" spans="1:7" x14ac:dyDescent="0.3">
      <c r="A200" s="95" t="s">
        <v>176</v>
      </c>
      <c r="B200" s="95">
        <v>288</v>
      </c>
      <c r="C200" s="95">
        <v>1</v>
      </c>
      <c r="D200" s="95">
        <v>0</v>
      </c>
      <c r="E200" s="95">
        <v>0</v>
      </c>
      <c r="F200" s="95">
        <v>4</v>
      </c>
      <c r="G200" s="95">
        <v>99.956864013803497</v>
      </c>
    </row>
    <row r="201" spans="1:7" x14ac:dyDescent="0.3">
      <c r="A201" s="95" t="s">
        <v>176</v>
      </c>
      <c r="B201" s="95">
        <v>292</v>
      </c>
      <c r="C201" s="95">
        <v>1</v>
      </c>
      <c r="D201" s="95">
        <v>0</v>
      </c>
      <c r="E201" s="95">
        <v>0</v>
      </c>
      <c r="F201" s="95">
        <v>0</v>
      </c>
      <c r="G201" s="95">
        <v>100</v>
      </c>
    </row>
    <row r="202" spans="1:7" x14ac:dyDescent="0.3">
      <c r="A202" s="95" t="s">
        <v>176</v>
      </c>
      <c r="B202" s="95">
        <v>296</v>
      </c>
      <c r="C202" s="95">
        <v>1</v>
      </c>
      <c r="D202" s="95">
        <v>0</v>
      </c>
      <c r="E202" s="95">
        <v>0</v>
      </c>
      <c r="F202" s="95">
        <v>4</v>
      </c>
      <c r="G202" s="95">
        <v>99.956868665085196</v>
      </c>
    </row>
    <row r="203" spans="1:7" x14ac:dyDescent="0.3">
      <c r="A203" s="95" t="s">
        <v>176</v>
      </c>
      <c r="B203" s="95">
        <v>297</v>
      </c>
      <c r="C203" s="95">
        <v>1</v>
      </c>
      <c r="D203" s="95">
        <v>0</v>
      </c>
      <c r="E203" s="95">
        <v>0</v>
      </c>
      <c r="F203" s="95">
        <v>5</v>
      </c>
      <c r="G203" s="95">
        <v>99.946080017254403</v>
      </c>
    </row>
    <row r="204" spans="1:7" x14ac:dyDescent="0.3">
      <c r="A204" s="95" t="s">
        <v>176</v>
      </c>
      <c r="B204" s="95">
        <v>304</v>
      </c>
      <c r="C204" s="95">
        <v>1</v>
      </c>
      <c r="D204" s="95">
        <v>0</v>
      </c>
      <c r="E204" s="95">
        <v>0</v>
      </c>
      <c r="F204" s="95">
        <v>5</v>
      </c>
      <c r="G204" s="95">
        <v>99.946080017254403</v>
      </c>
    </row>
    <row r="205" spans="1:7" x14ac:dyDescent="0.3">
      <c r="A205" s="95" t="s">
        <v>176</v>
      </c>
      <c r="B205" s="95">
        <v>307</v>
      </c>
      <c r="C205" s="95">
        <v>1</v>
      </c>
      <c r="D205" s="95">
        <v>0</v>
      </c>
      <c r="E205" s="95">
        <v>0</v>
      </c>
      <c r="F205" s="95">
        <v>1</v>
      </c>
      <c r="G205" s="95">
        <v>99.989218328841005</v>
      </c>
    </row>
    <row r="206" spans="1:7" x14ac:dyDescent="0.3">
      <c r="A206" s="95" t="s">
        <v>176</v>
      </c>
      <c r="B206" s="95">
        <v>313</v>
      </c>
      <c r="C206" s="95">
        <v>1</v>
      </c>
      <c r="D206" s="95">
        <v>0</v>
      </c>
      <c r="E206" s="95">
        <v>0</v>
      </c>
      <c r="F206" s="95">
        <v>8</v>
      </c>
      <c r="G206" s="95">
        <v>99.913728027606993</v>
      </c>
    </row>
    <row r="207" spans="1:7" x14ac:dyDescent="0.3">
      <c r="A207" s="95" t="s">
        <v>176</v>
      </c>
      <c r="B207" s="95">
        <v>317</v>
      </c>
      <c r="C207" s="95">
        <v>1</v>
      </c>
      <c r="D207" s="95">
        <v>0</v>
      </c>
      <c r="E207" s="95">
        <v>0</v>
      </c>
      <c r="F207" s="95">
        <v>2</v>
      </c>
      <c r="G207" s="95">
        <v>99.978434332542605</v>
      </c>
    </row>
    <row r="208" spans="1:7" x14ac:dyDescent="0.3">
      <c r="A208" s="95" t="s">
        <v>176</v>
      </c>
      <c r="B208" s="95">
        <v>342</v>
      </c>
      <c r="C208" s="95">
        <v>1</v>
      </c>
      <c r="D208" s="95">
        <v>0</v>
      </c>
      <c r="E208" s="95">
        <v>0</v>
      </c>
      <c r="F208" s="95">
        <v>2</v>
      </c>
      <c r="G208" s="95">
        <v>99.97843898232</v>
      </c>
    </row>
    <row r="209" spans="1:7" x14ac:dyDescent="0.3">
      <c r="A209" s="95" t="s">
        <v>176</v>
      </c>
      <c r="B209" s="95">
        <v>354</v>
      </c>
      <c r="C209" s="95">
        <v>1</v>
      </c>
      <c r="D209" s="95">
        <v>1</v>
      </c>
      <c r="E209" s="95">
        <v>0</v>
      </c>
      <c r="F209" s="95">
        <v>10</v>
      </c>
      <c r="G209" s="95">
        <v>99.881376037959697</v>
      </c>
    </row>
    <row r="210" spans="1:7" x14ac:dyDescent="0.3">
      <c r="A210" s="95" t="s">
        <v>176</v>
      </c>
      <c r="B210" s="95">
        <v>369</v>
      </c>
      <c r="C210" s="95">
        <v>1</v>
      </c>
      <c r="D210" s="95">
        <v>1</v>
      </c>
      <c r="E210" s="95">
        <v>0</v>
      </c>
      <c r="F210" s="95">
        <v>8</v>
      </c>
      <c r="G210" s="95">
        <v>99.902954496441694</v>
      </c>
    </row>
    <row r="211" spans="1:7" x14ac:dyDescent="0.3">
      <c r="A211" s="95" t="s">
        <v>176</v>
      </c>
      <c r="B211" s="95">
        <v>383</v>
      </c>
      <c r="C211" s="95">
        <v>1</v>
      </c>
      <c r="D211" s="95">
        <v>0</v>
      </c>
      <c r="E211" s="95">
        <v>0</v>
      </c>
      <c r="F211" s="95">
        <v>7</v>
      </c>
      <c r="G211" s="95">
        <v>99.924512024156201</v>
      </c>
    </row>
    <row r="212" spans="1:7" x14ac:dyDescent="0.3">
      <c r="A212" s="95" t="s">
        <v>176</v>
      </c>
      <c r="B212" s="95">
        <v>387</v>
      </c>
      <c r="C212" s="95">
        <v>1</v>
      </c>
      <c r="D212" s="95">
        <v>2</v>
      </c>
      <c r="E212" s="95">
        <v>0</v>
      </c>
      <c r="F212" s="95">
        <v>10</v>
      </c>
      <c r="G212" s="95">
        <v>99.870592041410603</v>
      </c>
    </row>
    <row r="213" spans="1:7" x14ac:dyDescent="0.3">
      <c r="A213" s="95" t="s">
        <v>176</v>
      </c>
      <c r="B213" s="95">
        <v>396</v>
      </c>
      <c r="C213" s="95">
        <v>1</v>
      </c>
      <c r="D213" s="95">
        <v>0</v>
      </c>
      <c r="E213" s="95">
        <v>0</v>
      </c>
      <c r="F213" s="95">
        <v>9</v>
      </c>
      <c r="G213" s="95">
        <v>99.902944031057899</v>
      </c>
    </row>
    <row r="214" spans="1:7" x14ac:dyDescent="0.3">
      <c r="A214" s="95" t="s">
        <v>176</v>
      </c>
      <c r="B214" s="95">
        <v>402</v>
      </c>
      <c r="C214" s="95">
        <v>1</v>
      </c>
      <c r="D214" s="95">
        <v>0</v>
      </c>
      <c r="E214" s="95">
        <v>0</v>
      </c>
      <c r="F214" s="95">
        <v>2</v>
      </c>
      <c r="G214" s="95">
        <v>99.978432006901798</v>
      </c>
    </row>
    <row r="215" spans="1:7" x14ac:dyDescent="0.3">
      <c r="A215" s="95" t="s">
        <v>176</v>
      </c>
      <c r="B215" s="95">
        <v>435</v>
      </c>
      <c r="C215" s="95">
        <v>1</v>
      </c>
      <c r="D215" s="95">
        <v>0</v>
      </c>
      <c r="E215" s="95">
        <v>0</v>
      </c>
      <c r="F215" s="95">
        <v>4</v>
      </c>
      <c r="G215" s="95">
        <v>99.956864013803497</v>
      </c>
    </row>
    <row r="216" spans="1:7" x14ac:dyDescent="0.3">
      <c r="A216" s="95" t="s">
        <v>176</v>
      </c>
      <c r="B216" s="95">
        <v>576</v>
      </c>
      <c r="C216" s="95">
        <v>1</v>
      </c>
      <c r="D216" s="95">
        <v>0</v>
      </c>
      <c r="E216" s="95">
        <v>0</v>
      </c>
      <c r="F216" s="95">
        <v>6</v>
      </c>
      <c r="G216" s="95">
        <v>99.935296020705294</v>
      </c>
    </row>
    <row r="217" spans="1:7" x14ac:dyDescent="0.3">
      <c r="A217" s="95" t="s">
        <v>176</v>
      </c>
      <c r="B217" s="95">
        <v>766</v>
      </c>
      <c r="C217" s="95">
        <v>1</v>
      </c>
      <c r="D217" s="95">
        <v>0</v>
      </c>
      <c r="E217" s="95">
        <v>0</v>
      </c>
      <c r="F217" s="95">
        <v>0</v>
      </c>
      <c r="G217" s="95">
        <v>100</v>
      </c>
    </row>
    <row r="218" spans="1:7" x14ac:dyDescent="0.3">
      <c r="A218" s="95" t="s">
        <v>175</v>
      </c>
      <c r="B218" s="95">
        <v>2</v>
      </c>
      <c r="C218" s="95">
        <v>12</v>
      </c>
      <c r="D218" s="95">
        <v>26.25</v>
      </c>
      <c r="E218" s="95">
        <v>16.75</v>
      </c>
      <c r="F218" s="95">
        <v>59.3333333333333</v>
      </c>
      <c r="G218" s="95">
        <v>98.912138375075898</v>
      </c>
    </row>
    <row r="219" spans="1:7" x14ac:dyDescent="0.3">
      <c r="A219" s="95" t="s">
        <v>175</v>
      </c>
      <c r="B219" s="95">
        <v>3</v>
      </c>
      <c r="C219" s="95">
        <v>12</v>
      </c>
      <c r="D219" s="95">
        <v>6.75</v>
      </c>
      <c r="E219" s="95">
        <v>3</v>
      </c>
      <c r="F219" s="95">
        <v>25.6666666666667</v>
      </c>
      <c r="G219" s="95">
        <v>99.623022332345002</v>
      </c>
    </row>
    <row r="220" spans="1:7" x14ac:dyDescent="0.3">
      <c r="A220" s="95" t="s">
        <v>175</v>
      </c>
      <c r="B220" s="95">
        <v>4</v>
      </c>
      <c r="C220" s="95">
        <v>44</v>
      </c>
      <c r="D220" s="95">
        <v>6.8863636363636402</v>
      </c>
      <c r="E220" s="95">
        <v>1.5454545454545501</v>
      </c>
      <c r="F220" s="95">
        <v>18.590909090909101</v>
      </c>
      <c r="G220" s="95">
        <v>99.7122794761856</v>
      </c>
    </row>
    <row r="221" spans="1:7" x14ac:dyDescent="0.3">
      <c r="A221" s="95" t="s">
        <v>175</v>
      </c>
      <c r="B221" s="95">
        <v>5</v>
      </c>
      <c r="C221" s="95">
        <v>21</v>
      </c>
      <c r="D221" s="95">
        <v>2.8095238095238102</v>
      </c>
      <c r="E221" s="95">
        <v>0.952380952380952</v>
      </c>
      <c r="F221" s="95">
        <v>12.8095238095238</v>
      </c>
      <c r="G221" s="95">
        <v>99.823604929661599</v>
      </c>
    </row>
    <row r="222" spans="1:7" x14ac:dyDescent="0.3">
      <c r="A222" s="95" t="s">
        <v>175</v>
      </c>
      <c r="B222" s="95">
        <v>6</v>
      </c>
      <c r="C222" s="95">
        <v>18</v>
      </c>
      <c r="D222" s="95">
        <v>1.55555555555556</v>
      </c>
      <c r="E222" s="95">
        <v>0.61111111111111105</v>
      </c>
      <c r="F222" s="95">
        <v>10.2222222222222</v>
      </c>
      <c r="G222" s="95">
        <v>99.868063384083698</v>
      </c>
    </row>
    <row r="223" spans="1:7" x14ac:dyDescent="0.3">
      <c r="A223" s="95" t="s">
        <v>175</v>
      </c>
      <c r="B223" s="95">
        <v>7</v>
      </c>
      <c r="C223" s="95">
        <v>31</v>
      </c>
      <c r="D223" s="95">
        <v>1</v>
      </c>
      <c r="E223" s="95">
        <v>0.16129032258064499</v>
      </c>
      <c r="F223" s="95">
        <v>7.3548387096774199</v>
      </c>
      <c r="G223" s="95">
        <v>99.909308226950003</v>
      </c>
    </row>
    <row r="224" spans="1:7" x14ac:dyDescent="0.3">
      <c r="A224" s="95" t="s">
        <v>175</v>
      </c>
      <c r="B224" s="95">
        <v>8</v>
      </c>
      <c r="C224" s="95">
        <v>22</v>
      </c>
      <c r="D224" s="95">
        <v>0.36363636363636398</v>
      </c>
      <c r="E224" s="95">
        <v>0</v>
      </c>
      <c r="F224" s="95">
        <v>7.7272727272727302</v>
      </c>
      <c r="G224" s="95">
        <v>99.913837663966703</v>
      </c>
    </row>
    <row r="225" spans="1:7" x14ac:dyDescent="0.3">
      <c r="A225" s="95" t="s">
        <v>175</v>
      </c>
      <c r="B225" s="95">
        <v>9</v>
      </c>
      <c r="C225" s="95">
        <v>13</v>
      </c>
      <c r="D225" s="95">
        <v>0.15384615384615399</v>
      </c>
      <c r="E225" s="95">
        <v>7.69230769230769E-2</v>
      </c>
      <c r="F225" s="95">
        <v>8.3846153846153904</v>
      </c>
      <c r="G225" s="95">
        <v>99.908246572780698</v>
      </c>
    </row>
    <row r="226" spans="1:7" x14ac:dyDescent="0.3">
      <c r="A226" s="95" t="s">
        <v>175</v>
      </c>
      <c r="B226" s="95">
        <v>10</v>
      </c>
      <c r="C226" s="95">
        <v>20</v>
      </c>
      <c r="D226" s="95">
        <v>0.5</v>
      </c>
      <c r="E226" s="95">
        <v>0</v>
      </c>
      <c r="F226" s="95">
        <v>7.05</v>
      </c>
      <c r="G226" s="95">
        <v>99.919593782493706</v>
      </c>
    </row>
    <row r="227" spans="1:7" x14ac:dyDescent="0.3">
      <c r="A227" s="95" t="s">
        <v>175</v>
      </c>
      <c r="B227" s="95">
        <v>11</v>
      </c>
      <c r="C227" s="95">
        <v>18</v>
      </c>
      <c r="D227" s="95">
        <v>0.27777777777777801</v>
      </c>
      <c r="E227" s="95">
        <v>0.11111111111111099</v>
      </c>
      <c r="F227" s="95">
        <v>7</v>
      </c>
      <c r="G227" s="95">
        <v>99.921309510049397</v>
      </c>
    </row>
    <row r="228" spans="1:7" x14ac:dyDescent="0.3">
      <c r="A228" s="95" t="s">
        <v>175</v>
      </c>
      <c r="B228" s="95">
        <v>12</v>
      </c>
      <c r="C228" s="95">
        <v>8</v>
      </c>
      <c r="D228" s="95">
        <v>0.25</v>
      </c>
      <c r="E228" s="95">
        <v>0</v>
      </c>
      <c r="F228" s="95">
        <v>6.625</v>
      </c>
      <c r="G228" s="95">
        <v>99.9267846621796</v>
      </c>
    </row>
    <row r="229" spans="1:7" x14ac:dyDescent="0.3">
      <c r="A229" s="95" t="s">
        <v>175</v>
      </c>
      <c r="B229" s="95">
        <v>13</v>
      </c>
      <c r="C229" s="95">
        <v>26</v>
      </c>
      <c r="D229" s="95">
        <v>0.19230769230769201</v>
      </c>
      <c r="E229" s="95">
        <v>0.115384615384615</v>
      </c>
      <c r="F229" s="95">
        <v>6.7692307692307701</v>
      </c>
      <c r="G229" s="95">
        <v>99.924627946866707</v>
      </c>
    </row>
    <row r="230" spans="1:7" x14ac:dyDescent="0.3">
      <c r="A230" s="95" t="s">
        <v>175</v>
      </c>
      <c r="B230" s="95">
        <v>14</v>
      </c>
      <c r="C230" s="95">
        <v>13</v>
      </c>
      <c r="D230" s="95">
        <v>7.69230769230769E-2</v>
      </c>
      <c r="E230" s="95">
        <v>0</v>
      </c>
      <c r="F230" s="95">
        <v>7.6153846153846096</v>
      </c>
      <c r="G230" s="95">
        <v>99.918079004131201</v>
      </c>
    </row>
    <row r="231" spans="1:7" x14ac:dyDescent="0.3">
      <c r="A231" s="95" t="s">
        <v>175</v>
      </c>
      <c r="B231" s="95">
        <v>15</v>
      </c>
      <c r="C231" s="95">
        <v>7</v>
      </c>
      <c r="D231" s="95">
        <v>0</v>
      </c>
      <c r="E231" s="95">
        <v>0.14285714285714299</v>
      </c>
      <c r="F231" s="95">
        <v>4.71428571428571</v>
      </c>
      <c r="G231" s="95">
        <v>99.948269828885699</v>
      </c>
    </row>
    <row r="232" spans="1:7" x14ac:dyDescent="0.3">
      <c r="A232" s="95" t="s">
        <v>175</v>
      </c>
      <c r="B232" s="95">
        <v>16</v>
      </c>
      <c r="C232" s="95">
        <v>10</v>
      </c>
      <c r="D232" s="95">
        <v>0.2</v>
      </c>
      <c r="E232" s="95">
        <v>0</v>
      </c>
      <c r="F232" s="95">
        <v>7.6</v>
      </c>
      <c r="G232" s="95">
        <v>99.916918270960196</v>
      </c>
    </row>
    <row r="233" spans="1:7" x14ac:dyDescent="0.3">
      <c r="A233" s="95" t="s">
        <v>175</v>
      </c>
      <c r="B233" s="95">
        <v>17</v>
      </c>
      <c r="C233" s="95">
        <v>7</v>
      </c>
      <c r="D233" s="95">
        <v>0</v>
      </c>
      <c r="E233" s="95">
        <v>0.14285714285714299</v>
      </c>
      <c r="F233" s="95">
        <v>7.4285714285714297</v>
      </c>
      <c r="G233" s="95">
        <v>99.919360950419303</v>
      </c>
    </row>
    <row r="234" spans="1:7" x14ac:dyDescent="0.3">
      <c r="A234" s="95" t="s">
        <v>175</v>
      </c>
      <c r="B234" s="95">
        <v>18</v>
      </c>
      <c r="C234" s="95">
        <v>10</v>
      </c>
      <c r="D234" s="95">
        <v>0.2</v>
      </c>
      <c r="E234" s="95">
        <v>0</v>
      </c>
      <c r="F234" s="95">
        <v>5</v>
      </c>
      <c r="G234" s="95">
        <v>99.944619102517805</v>
      </c>
    </row>
    <row r="235" spans="1:7" x14ac:dyDescent="0.3">
      <c r="A235" s="95" t="s">
        <v>175</v>
      </c>
      <c r="B235" s="95">
        <v>19</v>
      </c>
      <c r="C235" s="95">
        <v>13</v>
      </c>
      <c r="D235" s="95">
        <v>7.69230769230769E-2</v>
      </c>
      <c r="E235" s="95">
        <v>0</v>
      </c>
      <c r="F235" s="95">
        <v>6.7692307692307701</v>
      </c>
      <c r="G235" s="95">
        <v>99.927084198157999</v>
      </c>
    </row>
    <row r="236" spans="1:7" x14ac:dyDescent="0.3">
      <c r="A236" s="95" t="s">
        <v>175</v>
      </c>
      <c r="B236" s="95">
        <v>20</v>
      </c>
      <c r="C236" s="95">
        <v>12</v>
      </c>
      <c r="D236" s="95">
        <v>0.5</v>
      </c>
      <c r="E236" s="95">
        <v>0</v>
      </c>
      <c r="F236" s="95">
        <v>7.1666666666666696</v>
      </c>
      <c r="G236" s="95">
        <v>99.918350939404803</v>
      </c>
    </row>
    <row r="237" spans="1:7" x14ac:dyDescent="0.3">
      <c r="A237" s="95" t="s">
        <v>175</v>
      </c>
      <c r="B237" s="95">
        <v>21</v>
      </c>
      <c r="C237" s="95">
        <v>4</v>
      </c>
      <c r="D237" s="95">
        <v>0</v>
      </c>
      <c r="E237" s="95">
        <v>0</v>
      </c>
      <c r="F237" s="95">
        <v>5.75</v>
      </c>
      <c r="G237" s="95">
        <v>99.9387510242437</v>
      </c>
    </row>
    <row r="238" spans="1:7" x14ac:dyDescent="0.3">
      <c r="A238" s="95" t="s">
        <v>175</v>
      </c>
      <c r="B238" s="95">
        <v>22</v>
      </c>
      <c r="C238" s="95">
        <v>11</v>
      </c>
      <c r="D238" s="95">
        <v>9.0909090909090898E-2</v>
      </c>
      <c r="E238" s="95">
        <v>0</v>
      </c>
      <c r="F238" s="95">
        <v>7.2727272727272698</v>
      </c>
      <c r="G238" s="95">
        <v>99.921567636841104</v>
      </c>
    </row>
    <row r="239" spans="1:7" x14ac:dyDescent="0.3">
      <c r="A239" s="95" t="s">
        <v>175</v>
      </c>
      <c r="B239" s="95">
        <v>23</v>
      </c>
      <c r="C239" s="95">
        <v>7</v>
      </c>
      <c r="D239" s="95">
        <v>0</v>
      </c>
      <c r="E239" s="95">
        <v>0</v>
      </c>
      <c r="F239" s="95">
        <v>6.1428571428571397</v>
      </c>
      <c r="G239" s="95">
        <v>99.934575513669998</v>
      </c>
    </row>
    <row r="240" spans="1:7" x14ac:dyDescent="0.3">
      <c r="A240" s="95" t="s">
        <v>175</v>
      </c>
      <c r="B240" s="95">
        <v>24</v>
      </c>
      <c r="C240" s="95">
        <v>6</v>
      </c>
      <c r="D240" s="95">
        <v>0.16666666666666699</v>
      </c>
      <c r="E240" s="95">
        <v>0</v>
      </c>
      <c r="F240" s="95">
        <v>5.8333333333333304</v>
      </c>
      <c r="G240" s="95">
        <v>99.936103747810805</v>
      </c>
    </row>
    <row r="241" spans="1:7" x14ac:dyDescent="0.3">
      <c r="A241" s="95" t="s">
        <v>175</v>
      </c>
      <c r="B241" s="95">
        <v>25</v>
      </c>
      <c r="C241" s="95">
        <v>5</v>
      </c>
      <c r="D241" s="95">
        <v>0.2</v>
      </c>
      <c r="E241" s="95">
        <v>0</v>
      </c>
      <c r="F241" s="95">
        <v>7</v>
      </c>
      <c r="G241" s="95">
        <v>99.923333787349705</v>
      </c>
    </row>
    <row r="242" spans="1:7" x14ac:dyDescent="0.3">
      <c r="A242" s="95" t="s">
        <v>175</v>
      </c>
      <c r="B242" s="95">
        <v>26</v>
      </c>
      <c r="C242" s="95">
        <v>5</v>
      </c>
      <c r="D242" s="95">
        <v>0</v>
      </c>
      <c r="E242" s="95">
        <v>0.2</v>
      </c>
      <c r="F242" s="95">
        <v>7.6</v>
      </c>
      <c r="G242" s="95">
        <v>99.916929504549003</v>
      </c>
    </row>
    <row r="243" spans="1:7" x14ac:dyDescent="0.3">
      <c r="A243" s="95" t="s">
        <v>175</v>
      </c>
      <c r="B243" s="95">
        <v>27</v>
      </c>
      <c r="C243" s="95">
        <v>6</v>
      </c>
      <c r="D243" s="95">
        <v>0.16666666666666699</v>
      </c>
      <c r="E243" s="95">
        <v>0</v>
      </c>
      <c r="F243" s="95">
        <v>7.3333333333333304</v>
      </c>
      <c r="G243" s="95">
        <v>99.920120989928705</v>
      </c>
    </row>
    <row r="244" spans="1:7" x14ac:dyDescent="0.3">
      <c r="A244" s="95" t="s">
        <v>175</v>
      </c>
      <c r="B244" s="95">
        <v>28</v>
      </c>
      <c r="C244" s="95">
        <v>9</v>
      </c>
      <c r="D244" s="95">
        <v>0.11111111111111099</v>
      </c>
      <c r="E244" s="95">
        <v>0</v>
      </c>
      <c r="F244" s="95">
        <v>9.1111111111111107</v>
      </c>
      <c r="G244" s="95">
        <v>99.901779460918405</v>
      </c>
    </row>
    <row r="245" spans="1:7" x14ac:dyDescent="0.3">
      <c r="A245" s="95" t="s">
        <v>175</v>
      </c>
      <c r="B245" s="95">
        <v>29</v>
      </c>
      <c r="C245" s="95">
        <v>6</v>
      </c>
      <c r="D245" s="95">
        <v>0.16666666666666699</v>
      </c>
      <c r="E245" s="95">
        <v>0.16666666666666699</v>
      </c>
      <c r="F245" s="95">
        <v>7.1666666666666696</v>
      </c>
      <c r="G245" s="95">
        <v>99.920122312917499</v>
      </c>
    </row>
    <row r="246" spans="1:7" x14ac:dyDescent="0.3">
      <c r="A246" s="95" t="s">
        <v>175</v>
      </c>
      <c r="B246" s="95">
        <v>30</v>
      </c>
      <c r="C246" s="95">
        <v>13</v>
      </c>
      <c r="D246" s="95">
        <v>0.46153846153846201</v>
      </c>
      <c r="E246" s="95">
        <v>0.15384615384615399</v>
      </c>
      <c r="F246" s="95">
        <v>6.6153846153846096</v>
      </c>
      <c r="G246" s="95">
        <v>99.922997616820197</v>
      </c>
    </row>
    <row r="247" spans="1:7" x14ac:dyDescent="0.3">
      <c r="A247" s="95" t="s">
        <v>175</v>
      </c>
      <c r="B247" s="95">
        <v>31</v>
      </c>
      <c r="C247" s="95">
        <v>5</v>
      </c>
      <c r="D247" s="95">
        <v>0</v>
      </c>
      <c r="E247" s="95">
        <v>0</v>
      </c>
      <c r="F247" s="95">
        <v>6.2</v>
      </c>
      <c r="G247" s="95">
        <v>99.933968454463297</v>
      </c>
    </row>
    <row r="248" spans="1:7" x14ac:dyDescent="0.3">
      <c r="A248" s="95" t="s">
        <v>175</v>
      </c>
      <c r="B248" s="95">
        <v>32</v>
      </c>
      <c r="C248" s="95">
        <v>1</v>
      </c>
      <c r="D248" s="95">
        <v>0</v>
      </c>
      <c r="E248" s="95">
        <v>0</v>
      </c>
      <c r="F248" s="95">
        <v>3</v>
      </c>
      <c r="G248" s="95">
        <v>99.968054520285406</v>
      </c>
    </row>
    <row r="249" spans="1:7" x14ac:dyDescent="0.3">
      <c r="A249" s="95" t="s">
        <v>175</v>
      </c>
      <c r="B249" s="95">
        <v>33</v>
      </c>
      <c r="C249" s="95">
        <v>4</v>
      </c>
      <c r="D249" s="95">
        <v>0</v>
      </c>
      <c r="E249" s="95">
        <v>0</v>
      </c>
      <c r="F249" s="95">
        <v>7</v>
      </c>
      <c r="G249" s="95">
        <v>99.925449206359502</v>
      </c>
    </row>
    <row r="250" spans="1:7" x14ac:dyDescent="0.3">
      <c r="A250" s="95" t="s">
        <v>175</v>
      </c>
      <c r="B250" s="95">
        <v>34</v>
      </c>
      <c r="C250" s="95">
        <v>12</v>
      </c>
      <c r="D250" s="95">
        <v>0.25</v>
      </c>
      <c r="E250" s="95">
        <v>8.3333333333333301E-2</v>
      </c>
      <c r="F250" s="95">
        <v>6.6666666666666696</v>
      </c>
      <c r="G250" s="95">
        <v>99.925468833530005</v>
      </c>
    </row>
    <row r="251" spans="1:7" x14ac:dyDescent="0.3">
      <c r="A251" s="95" t="s">
        <v>175</v>
      </c>
      <c r="B251" s="95">
        <v>35</v>
      </c>
      <c r="C251" s="95">
        <v>7</v>
      </c>
      <c r="D251" s="95">
        <v>0</v>
      </c>
      <c r="E251" s="95">
        <v>0</v>
      </c>
      <c r="F251" s="95">
        <v>7</v>
      </c>
      <c r="G251" s="95">
        <v>99.925449368397494</v>
      </c>
    </row>
    <row r="252" spans="1:7" x14ac:dyDescent="0.3">
      <c r="A252" s="95" t="s">
        <v>175</v>
      </c>
      <c r="B252" s="95">
        <v>36</v>
      </c>
      <c r="C252" s="95">
        <v>3</v>
      </c>
      <c r="D252" s="95">
        <v>0.33333333333333298</v>
      </c>
      <c r="E252" s="95">
        <v>0</v>
      </c>
      <c r="F252" s="95">
        <v>5</v>
      </c>
      <c r="G252" s="95">
        <v>99.943201987930394</v>
      </c>
    </row>
    <row r="253" spans="1:7" x14ac:dyDescent="0.3">
      <c r="A253" s="95" t="s">
        <v>175</v>
      </c>
      <c r="B253" s="95">
        <v>37</v>
      </c>
      <c r="C253" s="95">
        <v>5</v>
      </c>
      <c r="D253" s="95">
        <v>0</v>
      </c>
      <c r="E253" s="95">
        <v>0</v>
      </c>
      <c r="F253" s="95">
        <v>5.2</v>
      </c>
      <c r="G253" s="95">
        <v>99.944617628019799</v>
      </c>
    </row>
    <row r="254" spans="1:7" x14ac:dyDescent="0.3">
      <c r="A254" s="95" t="s">
        <v>175</v>
      </c>
      <c r="B254" s="95">
        <v>38</v>
      </c>
      <c r="C254" s="95">
        <v>6</v>
      </c>
      <c r="D254" s="95">
        <v>0</v>
      </c>
      <c r="E254" s="95">
        <v>0</v>
      </c>
      <c r="F254" s="95">
        <v>5</v>
      </c>
      <c r="G254" s="95">
        <v>99.946747511875799</v>
      </c>
    </row>
    <row r="255" spans="1:7" x14ac:dyDescent="0.3">
      <c r="A255" s="95" t="s">
        <v>175</v>
      </c>
      <c r="B255" s="95">
        <v>39</v>
      </c>
      <c r="C255" s="95">
        <v>4</v>
      </c>
      <c r="D255" s="95">
        <v>0</v>
      </c>
      <c r="E255" s="95">
        <v>0</v>
      </c>
      <c r="F255" s="95">
        <v>8</v>
      </c>
      <c r="G255" s="95">
        <v>99.914799295046706</v>
      </c>
    </row>
    <row r="256" spans="1:7" x14ac:dyDescent="0.3">
      <c r="A256" s="95" t="s">
        <v>175</v>
      </c>
      <c r="B256" s="95">
        <v>40</v>
      </c>
      <c r="C256" s="95">
        <v>3</v>
      </c>
      <c r="D256" s="95">
        <v>0</v>
      </c>
      <c r="E256" s="95">
        <v>0</v>
      </c>
      <c r="F256" s="95">
        <v>6</v>
      </c>
      <c r="G256" s="95">
        <v>99.936103748052204</v>
      </c>
    </row>
    <row r="257" spans="1:7" x14ac:dyDescent="0.3">
      <c r="A257" s="95" t="s">
        <v>175</v>
      </c>
      <c r="B257" s="95">
        <v>41</v>
      </c>
      <c r="C257" s="95">
        <v>4</v>
      </c>
      <c r="D257" s="95">
        <v>0</v>
      </c>
      <c r="E257" s="95">
        <v>0</v>
      </c>
      <c r="F257" s="95">
        <v>5.75</v>
      </c>
      <c r="G257" s="95">
        <v>99.938758121205694</v>
      </c>
    </row>
    <row r="258" spans="1:7" x14ac:dyDescent="0.3">
      <c r="A258" s="95" t="s">
        <v>175</v>
      </c>
      <c r="B258" s="95">
        <v>42</v>
      </c>
      <c r="C258" s="95">
        <v>4</v>
      </c>
      <c r="D258" s="95">
        <v>0.5</v>
      </c>
      <c r="E258" s="95">
        <v>0</v>
      </c>
      <c r="F258" s="95">
        <v>6.5</v>
      </c>
      <c r="G258" s="95">
        <v>99.925438143878395</v>
      </c>
    </row>
    <row r="259" spans="1:7" x14ac:dyDescent="0.3">
      <c r="A259" s="95" t="s">
        <v>175</v>
      </c>
      <c r="B259" s="95">
        <v>43</v>
      </c>
      <c r="C259" s="95">
        <v>6</v>
      </c>
      <c r="D259" s="95">
        <v>0</v>
      </c>
      <c r="E259" s="95">
        <v>0</v>
      </c>
      <c r="F259" s="95">
        <v>7.1666666666666696</v>
      </c>
      <c r="G259" s="95">
        <v>99.923681450478895</v>
      </c>
    </row>
    <row r="260" spans="1:7" x14ac:dyDescent="0.3">
      <c r="A260" s="95" t="s">
        <v>175</v>
      </c>
      <c r="B260" s="95">
        <v>44</v>
      </c>
      <c r="C260" s="95">
        <v>1</v>
      </c>
      <c r="D260" s="95">
        <v>0</v>
      </c>
      <c r="E260" s="95">
        <v>0</v>
      </c>
      <c r="F260" s="95">
        <v>5</v>
      </c>
      <c r="G260" s="95">
        <v>99.946757533809006</v>
      </c>
    </row>
    <row r="261" spans="1:7" x14ac:dyDescent="0.3">
      <c r="A261" s="95" t="s">
        <v>175</v>
      </c>
      <c r="B261" s="95">
        <v>45</v>
      </c>
      <c r="C261" s="95">
        <v>7</v>
      </c>
      <c r="D261" s="95">
        <v>0.14285714285714299</v>
      </c>
      <c r="E261" s="95">
        <v>0</v>
      </c>
      <c r="F261" s="95">
        <v>6.28571428571429</v>
      </c>
      <c r="G261" s="95">
        <v>99.931533087272101</v>
      </c>
    </row>
    <row r="262" spans="1:7" x14ac:dyDescent="0.3">
      <c r="A262" s="95" t="s">
        <v>175</v>
      </c>
      <c r="B262" s="95">
        <v>46</v>
      </c>
      <c r="C262" s="95">
        <v>6</v>
      </c>
      <c r="D262" s="95">
        <v>0.16666666666666699</v>
      </c>
      <c r="E262" s="95">
        <v>0</v>
      </c>
      <c r="F262" s="95">
        <v>8</v>
      </c>
      <c r="G262" s="95">
        <v>99.913020671286802</v>
      </c>
    </row>
    <row r="263" spans="1:7" x14ac:dyDescent="0.3">
      <c r="A263" s="95" t="s">
        <v>175</v>
      </c>
      <c r="B263" s="95">
        <v>47</v>
      </c>
      <c r="C263" s="95">
        <v>6</v>
      </c>
      <c r="D263" s="95">
        <v>0.83333333333333304</v>
      </c>
      <c r="E263" s="95">
        <v>0</v>
      </c>
      <c r="F263" s="95">
        <v>6.6666666666666696</v>
      </c>
      <c r="G263" s="95">
        <v>99.920137240181205</v>
      </c>
    </row>
    <row r="264" spans="1:7" x14ac:dyDescent="0.3">
      <c r="A264" s="95" t="s">
        <v>175</v>
      </c>
      <c r="B264" s="95">
        <v>48</v>
      </c>
      <c r="C264" s="95">
        <v>4</v>
      </c>
      <c r="D264" s="95">
        <v>0.25</v>
      </c>
      <c r="E264" s="95">
        <v>0</v>
      </c>
      <c r="F264" s="95">
        <v>7.75</v>
      </c>
      <c r="G264" s="95">
        <v>99.9148077998709</v>
      </c>
    </row>
    <row r="265" spans="1:7" x14ac:dyDescent="0.3">
      <c r="A265" s="95" t="s">
        <v>175</v>
      </c>
      <c r="B265" s="95">
        <v>49</v>
      </c>
      <c r="C265" s="95">
        <v>5</v>
      </c>
      <c r="D265" s="95">
        <v>0.4</v>
      </c>
      <c r="E265" s="95">
        <v>0</v>
      </c>
      <c r="F265" s="95">
        <v>6.6</v>
      </c>
      <c r="G265" s="95">
        <v>99.925462809830606</v>
      </c>
    </row>
    <row r="266" spans="1:7" x14ac:dyDescent="0.3">
      <c r="A266" s="95" t="s">
        <v>175</v>
      </c>
      <c r="B266" s="95">
        <v>50</v>
      </c>
      <c r="C266" s="95">
        <v>3</v>
      </c>
      <c r="D266" s="95">
        <v>0.33333333333333298</v>
      </c>
      <c r="E266" s="95">
        <v>0</v>
      </c>
      <c r="F266" s="95">
        <v>4.6666666666666696</v>
      </c>
      <c r="G266" s="95">
        <v>99.9467492170632</v>
      </c>
    </row>
    <row r="267" spans="1:7" x14ac:dyDescent="0.3">
      <c r="A267" s="95" t="s">
        <v>175</v>
      </c>
      <c r="B267" s="95">
        <v>51</v>
      </c>
      <c r="C267" s="95">
        <v>4</v>
      </c>
      <c r="D267" s="95">
        <v>0.5</v>
      </c>
      <c r="E267" s="95">
        <v>0</v>
      </c>
      <c r="F267" s="95">
        <v>5.5</v>
      </c>
      <c r="G267" s="95">
        <v>99.936097699356097</v>
      </c>
    </row>
    <row r="268" spans="1:7" x14ac:dyDescent="0.3">
      <c r="A268" s="95" t="s">
        <v>175</v>
      </c>
      <c r="B268" s="95">
        <v>52</v>
      </c>
      <c r="C268" s="95">
        <v>8</v>
      </c>
      <c r="D268" s="95">
        <v>0.25</v>
      </c>
      <c r="E268" s="95">
        <v>0</v>
      </c>
      <c r="F268" s="95">
        <v>5.875</v>
      </c>
      <c r="G268" s="95">
        <v>99.934764366477907</v>
      </c>
    </row>
    <row r="269" spans="1:7" x14ac:dyDescent="0.3">
      <c r="A269" s="95" t="s">
        <v>175</v>
      </c>
      <c r="B269" s="95">
        <v>53</v>
      </c>
      <c r="C269" s="95">
        <v>4</v>
      </c>
      <c r="D269" s="95">
        <v>0</v>
      </c>
      <c r="E269" s="95">
        <v>0</v>
      </c>
      <c r="F269" s="95">
        <v>7.75</v>
      </c>
      <c r="G269" s="95">
        <v>99.917461985912198</v>
      </c>
    </row>
    <row r="270" spans="1:7" x14ac:dyDescent="0.3">
      <c r="A270" s="95" t="s">
        <v>175</v>
      </c>
      <c r="B270" s="95">
        <v>54</v>
      </c>
      <c r="C270" s="95">
        <v>7</v>
      </c>
      <c r="D270" s="95">
        <v>0.28571428571428598</v>
      </c>
      <c r="E270" s="95">
        <v>0</v>
      </c>
      <c r="F270" s="95">
        <v>7</v>
      </c>
      <c r="G270" s="95">
        <v>99.922391993033997</v>
      </c>
    </row>
    <row r="271" spans="1:7" x14ac:dyDescent="0.3">
      <c r="A271" s="95" t="s">
        <v>175</v>
      </c>
      <c r="B271" s="95">
        <v>55</v>
      </c>
      <c r="C271" s="95">
        <v>11</v>
      </c>
      <c r="D271" s="95">
        <v>0</v>
      </c>
      <c r="E271" s="95">
        <v>9.0909090909090898E-2</v>
      </c>
      <c r="F271" s="95">
        <v>6.2727272727272698</v>
      </c>
      <c r="G271" s="95">
        <v>99.932238500412694</v>
      </c>
    </row>
    <row r="272" spans="1:7" x14ac:dyDescent="0.3">
      <c r="A272" s="95" t="s">
        <v>175</v>
      </c>
      <c r="B272" s="95">
        <v>56</v>
      </c>
      <c r="C272" s="95">
        <v>3</v>
      </c>
      <c r="D272" s="95">
        <v>0.66666666666666696</v>
      </c>
      <c r="E272" s="95">
        <v>0</v>
      </c>
      <c r="F272" s="95">
        <v>5.6666666666666696</v>
      </c>
      <c r="G272" s="95">
        <v>99.932547067424196</v>
      </c>
    </row>
    <row r="273" spans="1:7" x14ac:dyDescent="0.3">
      <c r="A273" s="95" t="s">
        <v>175</v>
      </c>
      <c r="B273" s="95">
        <v>57</v>
      </c>
      <c r="C273" s="95">
        <v>6</v>
      </c>
      <c r="D273" s="95">
        <v>0</v>
      </c>
      <c r="E273" s="95">
        <v>0</v>
      </c>
      <c r="F273" s="95">
        <v>6.5</v>
      </c>
      <c r="G273" s="95">
        <v>99.930774587124205</v>
      </c>
    </row>
    <row r="274" spans="1:7" x14ac:dyDescent="0.3">
      <c r="A274" s="95" t="s">
        <v>175</v>
      </c>
      <c r="B274" s="95">
        <v>58</v>
      </c>
      <c r="C274" s="95">
        <v>2</v>
      </c>
      <c r="D274" s="95">
        <v>0.5</v>
      </c>
      <c r="E274" s="95">
        <v>0</v>
      </c>
      <c r="F274" s="95">
        <v>6.5</v>
      </c>
      <c r="G274" s="95">
        <v>99.925444669293896</v>
      </c>
    </row>
    <row r="275" spans="1:7" x14ac:dyDescent="0.3">
      <c r="A275" s="95" t="s">
        <v>175</v>
      </c>
      <c r="B275" s="95">
        <v>59</v>
      </c>
      <c r="C275" s="95">
        <v>7</v>
      </c>
      <c r="D275" s="95">
        <v>0</v>
      </c>
      <c r="E275" s="95">
        <v>0</v>
      </c>
      <c r="F275" s="95">
        <v>7</v>
      </c>
      <c r="G275" s="95">
        <v>99.925448720072794</v>
      </c>
    </row>
    <row r="276" spans="1:7" x14ac:dyDescent="0.3">
      <c r="A276" s="95" t="s">
        <v>175</v>
      </c>
      <c r="B276" s="95">
        <v>60</v>
      </c>
      <c r="C276" s="95">
        <v>4</v>
      </c>
      <c r="D276" s="95">
        <v>0.5</v>
      </c>
      <c r="E276" s="95">
        <v>0</v>
      </c>
      <c r="F276" s="95">
        <v>6.5</v>
      </c>
      <c r="G276" s="95">
        <v>99.925451473443005</v>
      </c>
    </row>
    <row r="277" spans="1:7" x14ac:dyDescent="0.3">
      <c r="A277" s="95" t="s">
        <v>175</v>
      </c>
      <c r="B277" s="95">
        <v>61</v>
      </c>
      <c r="C277" s="95">
        <v>6</v>
      </c>
      <c r="D277" s="95">
        <v>0.16666666666666699</v>
      </c>
      <c r="E277" s="95">
        <v>0</v>
      </c>
      <c r="F277" s="95">
        <v>7</v>
      </c>
      <c r="G277" s="95">
        <v>99.923686925202901</v>
      </c>
    </row>
    <row r="278" spans="1:7" x14ac:dyDescent="0.3">
      <c r="A278" s="95" t="s">
        <v>175</v>
      </c>
      <c r="B278" s="95">
        <v>62</v>
      </c>
      <c r="C278" s="95">
        <v>9</v>
      </c>
      <c r="D278" s="95">
        <v>0.11111111111111099</v>
      </c>
      <c r="E278" s="95">
        <v>0</v>
      </c>
      <c r="F278" s="95">
        <v>7.2222222222222197</v>
      </c>
      <c r="G278" s="95">
        <v>99.921901598574294</v>
      </c>
    </row>
    <row r="279" spans="1:7" x14ac:dyDescent="0.3">
      <c r="A279" s="95" t="s">
        <v>175</v>
      </c>
      <c r="B279" s="95">
        <v>63</v>
      </c>
      <c r="C279" s="95">
        <v>6</v>
      </c>
      <c r="D279" s="95">
        <v>0</v>
      </c>
      <c r="E279" s="95">
        <v>0</v>
      </c>
      <c r="F279" s="95">
        <v>7.6666666666666696</v>
      </c>
      <c r="G279" s="95">
        <v>99.918344161607493</v>
      </c>
    </row>
    <row r="280" spans="1:7" x14ac:dyDescent="0.3">
      <c r="A280" s="95" t="s">
        <v>175</v>
      </c>
      <c r="B280" s="95">
        <v>64</v>
      </c>
      <c r="C280" s="95">
        <v>5</v>
      </c>
      <c r="D280" s="95">
        <v>0</v>
      </c>
      <c r="E280" s="95">
        <v>0</v>
      </c>
      <c r="F280" s="95">
        <v>6.2</v>
      </c>
      <c r="G280" s="95">
        <v>99.933966866152105</v>
      </c>
    </row>
    <row r="281" spans="1:7" x14ac:dyDescent="0.3">
      <c r="A281" s="95" t="s">
        <v>175</v>
      </c>
      <c r="B281" s="95">
        <v>65</v>
      </c>
      <c r="C281" s="95">
        <v>2</v>
      </c>
      <c r="D281" s="95">
        <v>0</v>
      </c>
      <c r="E281" s="95">
        <v>0</v>
      </c>
      <c r="F281" s="95">
        <v>7</v>
      </c>
      <c r="G281" s="95">
        <v>99.925449205876305</v>
      </c>
    </row>
    <row r="282" spans="1:7" x14ac:dyDescent="0.3">
      <c r="A282" s="95" t="s">
        <v>175</v>
      </c>
      <c r="B282" s="95">
        <v>66</v>
      </c>
      <c r="C282" s="95">
        <v>4</v>
      </c>
      <c r="D282" s="95">
        <v>0</v>
      </c>
      <c r="E282" s="95">
        <v>0</v>
      </c>
      <c r="F282" s="95">
        <v>5</v>
      </c>
      <c r="G282" s="95">
        <v>99.946747893752402</v>
      </c>
    </row>
    <row r="283" spans="1:7" x14ac:dyDescent="0.3">
      <c r="A283" s="95" t="s">
        <v>175</v>
      </c>
      <c r="B283" s="95">
        <v>67</v>
      </c>
      <c r="C283" s="95">
        <v>5</v>
      </c>
      <c r="D283" s="95">
        <v>0</v>
      </c>
      <c r="E283" s="95">
        <v>0</v>
      </c>
      <c r="F283" s="95">
        <v>5.2</v>
      </c>
      <c r="G283" s="95">
        <v>99.944621257334106</v>
      </c>
    </row>
    <row r="284" spans="1:7" x14ac:dyDescent="0.3">
      <c r="A284" s="95" t="s">
        <v>175</v>
      </c>
      <c r="B284" s="95">
        <v>68</v>
      </c>
      <c r="C284" s="95">
        <v>6</v>
      </c>
      <c r="D284" s="95">
        <v>0.16666666666666699</v>
      </c>
      <c r="E284" s="95">
        <v>0</v>
      </c>
      <c r="F284" s="95">
        <v>5.3333333333333304</v>
      </c>
      <c r="G284" s="95">
        <v>99.941426671360603</v>
      </c>
    </row>
    <row r="285" spans="1:7" x14ac:dyDescent="0.3">
      <c r="A285" s="95" t="s">
        <v>175</v>
      </c>
      <c r="B285" s="95">
        <v>69</v>
      </c>
      <c r="C285" s="95">
        <v>5</v>
      </c>
      <c r="D285" s="95">
        <v>0.2</v>
      </c>
      <c r="E285" s="95">
        <v>0</v>
      </c>
      <c r="F285" s="95">
        <v>5.8</v>
      </c>
      <c r="G285" s="95">
        <v>99.936100421305596</v>
      </c>
    </row>
    <row r="286" spans="1:7" x14ac:dyDescent="0.3">
      <c r="A286" s="95" t="s">
        <v>175</v>
      </c>
      <c r="B286" s="95">
        <v>70</v>
      </c>
      <c r="C286" s="95">
        <v>4</v>
      </c>
      <c r="D286" s="95">
        <v>0</v>
      </c>
      <c r="E286" s="95">
        <v>0</v>
      </c>
      <c r="F286" s="95">
        <v>5</v>
      </c>
      <c r="G286" s="95">
        <v>99.946725450846102</v>
      </c>
    </row>
    <row r="287" spans="1:7" x14ac:dyDescent="0.3">
      <c r="A287" s="95" t="s">
        <v>175</v>
      </c>
      <c r="B287" s="95">
        <v>71</v>
      </c>
      <c r="C287" s="95">
        <v>4</v>
      </c>
      <c r="D287" s="95">
        <v>0</v>
      </c>
      <c r="E287" s="95">
        <v>0</v>
      </c>
      <c r="F287" s="95">
        <v>5</v>
      </c>
      <c r="G287" s="95">
        <v>99.946748177318995</v>
      </c>
    </row>
    <row r="288" spans="1:7" x14ac:dyDescent="0.3">
      <c r="A288" s="95" t="s">
        <v>175</v>
      </c>
      <c r="B288" s="95">
        <v>72</v>
      </c>
      <c r="C288" s="95">
        <v>5</v>
      </c>
      <c r="D288" s="95">
        <v>0.6</v>
      </c>
      <c r="E288" s="95">
        <v>0.2</v>
      </c>
      <c r="F288" s="95">
        <v>8.8000000000000007</v>
      </c>
      <c r="G288" s="95">
        <v>99.897817231812695</v>
      </c>
    </row>
    <row r="289" spans="1:7" x14ac:dyDescent="0.3">
      <c r="A289" s="95" t="s">
        <v>175</v>
      </c>
      <c r="B289" s="95">
        <v>73</v>
      </c>
      <c r="C289" s="95">
        <v>3</v>
      </c>
      <c r="D289" s="95">
        <v>0</v>
      </c>
      <c r="E289" s="95">
        <v>0</v>
      </c>
      <c r="F289" s="95">
        <v>5.6666666666666696</v>
      </c>
      <c r="G289" s="95">
        <v>99.939660425782506</v>
      </c>
    </row>
    <row r="290" spans="1:7" x14ac:dyDescent="0.3">
      <c r="A290" s="95" t="s">
        <v>175</v>
      </c>
      <c r="B290" s="95">
        <v>74</v>
      </c>
      <c r="C290" s="95">
        <v>1</v>
      </c>
      <c r="D290" s="95">
        <v>0</v>
      </c>
      <c r="E290" s="95">
        <v>0</v>
      </c>
      <c r="F290" s="95">
        <v>4</v>
      </c>
      <c r="G290" s="95">
        <v>99.957401490947802</v>
      </c>
    </row>
    <row r="291" spans="1:7" x14ac:dyDescent="0.3">
      <c r="A291" s="95" t="s">
        <v>175</v>
      </c>
      <c r="B291" s="95">
        <v>75</v>
      </c>
      <c r="C291" s="95">
        <v>3</v>
      </c>
      <c r="D291" s="95">
        <v>0</v>
      </c>
      <c r="E291" s="95">
        <v>0</v>
      </c>
      <c r="F291" s="95">
        <v>6</v>
      </c>
      <c r="G291" s="95">
        <v>99.936096943178498</v>
      </c>
    </row>
    <row r="292" spans="1:7" x14ac:dyDescent="0.3">
      <c r="A292" s="95" t="s">
        <v>175</v>
      </c>
      <c r="B292" s="95">
        <v>76</v>
      </c>
      <c r="C292" s="95">
        <v>2</v>
      </c>
      <c r="D292" s="95">
        <v>0</v>
      </c>
      <c r="E292" s="95">
        <v>0</v>
      </c>
      <c r="F292" s="95">
        <v>4</v>
      </c>
      <c r="G292" s="95">
        <v>99.957396953882196</v>
      </c>
    </row>
    <row r="293" spans="1:7" x14ac:dyDescent="0.3">
      <c r="A293" s="95" t="s">
        <v>175</v>
      </c>
      <c r="B293" s="95">
        <v>77</v>
      </c>
      <c r="C293" s="95">
        <v>8</v>
      </c>
      <c r="D293" s="95">
        <v>0.25</v>
      </c>
      <c r="E293" s="95">
        <v>0</v>
      </c>
      <c r="F293" s="95">
        <v>4.5</v>
      </c>
      <c r="G293" s="95">
        <v>99.949412143630198</v>
      </c>
    </row>
    <row r="294" spans="1:7" x14ac:dyDescent="0.3">
      <c r="A294" s="95" t="s">
        <v>175</v>
      </c>
      <c r="B294" s="95">
        <v>78</v>
      </c>
      <c r="C294" s="95">
        <v>6</v>
      </c>
      <c r="D294" s="95">
        <v>0.16666666666666699</v>
      </c>
      <c r="E294" s="95">
        <v>0</v>
      </c>
      <c r="F294" s="95">
        <v>6</v>
      </c>
      <c r="G294" s="95">
        <v>99.934324084789694</v>
      </c>
    </row>
    <row r="295" spans="1:7" x14ac:dyDescent="0.3">
      <c r="A295" s="95" t="s">
        <v>175</v>
      </c>
      <c r="B295" s="95">
        <v>79</v>
      </c>
      <c r="C295" s="95">
        <v>1</v>
      </c>
      <c r="D295" s="95">
        <v>1</v>
      </c>
      <c r="E295" s="95">
        <v>0</v>
      </c>
      <c r="F295" s="95">
        <v>2</v>
      </c>
      <c r="G295" s="95">
        <v>99.9680477154117</v>
      </c>
    </row>
    <row r="296" spans="1:7" x14ac:dyDescent="0.3">
      <c r="A296" s="95" t="s">
        <v>175</v>
      </c>
      <c r="B296" s="95">
        <v>80</v>
      </c>
      <c r="C296" s="95">
        <v>4</v>
      </c>
      <c r="D296" s="95">
        <v>0</v>
      </c>
      <c r="E296" s="95">
        <v>0</v>
      </c>
      <c r="F296" s="95">
        <v>5.5</v>
      </c>
      <c r="G296" s="95">
        <v>99.9414097407046</v>
      </c>
    </row>
    <row r="297" spans="1:7" x14ac:dyDescent="0.3">
      <c r="A297" s="95" t="s">
        <v>175</v>
      </c>
      <c r="B297" s="95">
        <v>81</v>
      </c>
      <c r="C297" s="95">
        <v>4</v>
      </c>
      <c r="D297" s="95">
        <v>0</v>
      </c>
      <c r="E297" s="95">
        <v>0</v>
      </c>
      <c r="F297" s="95">
        <v>5.75</v>
      </c>
      <c r="G297" s="95">
        <v>99.938762941415106</v>
      </c>
    </row>
    <row r="298" spans="1:7" x14ac:dyDescent="0.3">
      <c r="A298" s="95" t="s">
        <v>175</v>
      </c>
      <c r="B298" s="95">
        <v>82</v>
      </c>
      <c r="C298" s="95">
        <v>11</v>
      </c>
      <c r="D298" s="95">
        <v>9.0909090909090898E-2</v>
      </c>
      <c r="E298" s="95">
        <v>9.0909090909090898E-2</v>
      </c>
      <c r="F298" s="95">
        <v>6</v>
      </c>
      <c r="G298" s="95">
        <v>99.934170257041899</v>
      </c>
    </row>
    <row r="299" spans="1:7" x14ac:dyDescent="0.3">
      <c r="A299" s="95" t="s">
        <v>175</v>
      </c>
      <c r="B299" s="95">
        <v>83</v>
      </c>
      <c r="C299" s="95">
        <v>4</v>
      </c>
      <c r="D299" s="95">
        <v>0</v>
      </c>
      <c r="E299" s="95">
        <v>0</v>
      </c>
      <c r="F299" s="95">
        <v>6.75</v>
      </c>
      <c r="G299" s="95">
        <v>99.928107359676204</v>
      </c>
    </row>
    <row r="300" spans="1:7" x14ac:dyDescent="0.3">
      <c r="A300" s="95" t="s">
        <v>175</v>
      </c>
      <c r="B300" s="95">
        <v>84</v>
      </c>
      <c r="C300" s="95">
        <v>2</v>
      </c>
      <c r="D300" s="95">
        <v>0</v>
      </c>
      <c r="E300" s="95">
        <v>0</v>
      </c>
      <c r="F300" s="95">
        <v>8</v>
      </c>
      <c r="G300" s="95">
        <v>99.914793907764405</v>
      </c>
    </row>
    <row r="301" spans="1:7" x14ac:dyDescent="0.3">
      <c r="A301" s="95" t="s">
        <v>175</v>
      </c>
      <c r="B301" s="95">
        <v>85</v>
      </c>
      <c r="C301" s="95">
        <v>4</v>
      </c>
      <c r="D301" s="95">
        <v>0.5</v>
      </c>
      <c r="E301" s="95">
        <v>0</v>
      </c>
      <c r="F301" s="95">
        <v>7</v>
      </c>
      <c r="G301" s="95">
        <v>99.920124959257194</v>
      </c>
    </row>
    <row r="302" spans="1:7" x14ac:dyDescent="0.3">
      <c r="A302" s="95" t="s">
        <v>175</v>
      </c>
      <c r="B302" s="95">
        <v>87</v>
      </c>
      <c r="C302" s="95">
        <v>5</v>
      </c>
      <c r="D302" s="95">
        <v>0.2</v>
      </c>
      <c r="E302" s="95">
        <v>0</v>
      </c>
      <c r="F302" s="95">
        <v>5.6</v>
      </c>
      <c r="G302" s="95">
        <v>99.938202789942096</v>
      </c>
    </row>
    <row r="303" spans="1:7" x14ac:dyDescent="0.3">
      <c r="A303" s="95" t="s">
        <v>175</v>
      </c>
      <c r="B303" s="95">
        <v>88</v>
      </c>
      <c r="C303" s="95">
        <v>4</v>
      </c>
      <c r="D303" s="95">
        <v>0</v>
      </c>
      <c r="E303" s="95">
        <v>0</v>
      </c>
      <c r="F303" s="95">
        <v>5.5</v>
      </c>
      <c r="G303" s="95">
        <v>99.941426198991095</v>
      </c>
    </row>
    <row r="304" spans="1:7" x14ac:dyDescent="0.3">
      <c r="A304" s="95" t="s">
        <v>175</v>
      </c>
      <c r="B304" s="95">
        <v>89</v>
      </c>
      <c r="C304" s="95">
        <v>2</v>
      </c>
      <c r="D304" s="95">
        <v>0</v>
      </c>
      <c r="E304" s="95">
        <v>0</v>
      </c>
      <c r="F304" s="95">
        <v>6.5</v>
      </c>
      <c r="G304" s="95">
        <v>99.930762107656193</v>
      </c>
    </row>
    <row r="305" spans="1:7" x14ac:dyDescent="0.3">
      <c r="A305" s="95" t="s">
        <v>175</v>
      </c>
      <c r="B305" s="95">
        <v>91</v>
      </c>
      <c r="C305" s="95">
        <v>3</v>
      </c>
      <c r="D305" s="95">
        <v>0.33333333333333298</v>
      </c>
      <c r="E305" s="95">
        <v>0.33333333333333298</v>
      </c>
      <c r="F305" s="95">
        <v>7</v>
      </c>
      <c r="G305" s="95">
        <v>99.9183600323246</v>
      </c>
    </row>
    <row r="306" spans="1:7" x14ac:dyDescent="0.3">
      <c r="A306" s="95" t="s">
        <v>175</v>
      </c>
      <c r="B306" s="95">
        <v>92</v>
      </c>
      <c r="C306" s="95">
        <v>1</v>
      </c>
      <c r="D306" s="95">
        <v>0</v>
      </c>
      <c r="E306" s="95">
        <v>0</v>
      </c>
      <c r="F306" s="95">
        <v>6</v>
      </c>
      <c r="G306" s="95">
        <v>99.9360954308233</v>
      </c>
    </row>
    <row r="307" spans="1:7" x14ac:dyDescent="0.3">
      <c r="A307" s="95" t="s">
        <v>175</v>
      </c>
      <c r="B307" s="95">
        <v>93</v>
      </c>
      <c r="C307" s="95">
        <v>1</v>
      </c>
      <c r="D307" s="95">
        <v>0</v>
      </c>
      <c r="E307" s="95">
        <v>0</v>
      </c>
      <c r="F307" s="95">
        <v>4</v>
      </c>
      <c r="G307" s="95">
        <v>99.957401490947802</v>
      </c>
    </row>
    <row r="308" spans="1:7" x14ac:dyDescent="0.3">
      <c r="A308" s="95" t="s">
        <v>175</v>
      </c>
      <c r="B308" s="95">
        <v>94</v>
      </c>
      <c r="C308" s="95">
        <v>4</v>
      </c>
      <c r="D308" s="95">
        <v>0</v>
      </c>
      <c r="E308" s="95">
        <v>0</v>
      </c>
      <c r="F308" s="95">
        <v>9.5</v>
      </c>
      <c r="G308" s="95">
        <v>99.898821451836</v>
      </c>
    </row>
    <row r="309" spans="1:7" x14ac:dyDescent="0.3">
      <c r="A309" s="95" t="s">
        <v>175</v>
      </c>
      <c r="B309" s="95">
        <v>95</v>
      </c>
      <c r="C309" s="95">
        <v>1</v>
      </c>
      <c r="D309" s="95">
        <v>0</v>
      </c>
      <c r="E309" s="95">
        <v>0</v>
      </c>
      <c r="F309" s="95">
        <v>9</v>
      </c>
      <c r="G309" s="95">
        <v>99.904163560856105</v>
      </c>
    </row>
    <row r="310" spans="1:7" x14ac:dyDescent="0.3">
      <c r="A310" s="95" t="s">
        <v>175</v>
      </c>
      <c r="B310" s="95">
        <v>96</v>
      </c>
      <c r="C310" s="95">
        <v>1</v>
      </c>
      <c r="D310" s="95">
        <v>0</v>
      </c>
      <c r="E310" s="95">
        <v>0</v>
      </c>
      <c r="F310" s="95">
        <v>6</v>
      </c>
      <c r="G310" s="95">
        <v>99.9360954308233</v>
      </c>
    </row>
    <row r="311" spans="1:7" x14ac:dyDescent="0.3">
      <c r="A311" s="95" t="s">
        <v>175</v>
      </c>
      <c r="B311" s="95">
        <v>98</v>
      </c>
      <c r="C311" s="95">
        <v>2</v>
      </c>
      <c r="D311" s="95">
        <v>0</v>
      </c>
      <c r="E311" s="95">
        <v>0</v>
      </c>
      <c r="F311" s="95">
        <v>10.5</v>
      </c>
      <c r="G311" s="95">
        <v>99.888167003940794</v>
      </c>
    </row>
    <row r="312" spans="1:7" x14ac:dyDescent="0.3">
      <c r="A312" s="95" t="s">
        <v>175</v>
      </c>
      <c r="B312" s="95">
        <v>99</v>
      </c>
      <c r="C312" s="95">
        <v>1</v>
      </c>
      <c r="D312" s="95">
        <v>0</v>
      </c>
      <c r="E312" s="95">
        <v>0</v>
      </c>
      <c r="F312" s="95">
        <v>2</v>
      </c>
      <c r="G312" s="95">
        <v>99.978698476941105</v>
      </c>
    </row>
    <row r="313" spans="1:7" x14ac:dyDescent="0.3">
      <c r="A313" s="95" t="s">
        <v>175</v>
      </c>
      <c r="B313" s="95">
        <v>100</v>
      </c>
      <c r="C313" s="95">
        <v>2</v>
      </c>
      <c r="D313" s="95">
        <v>0</v>
      </c>
      <c r="E313" s="95">
        <v>0</v>
      </c>
      <c r="F313" s="95">
        <v>7.5</v>
      </c>
      <c r="G313" s="95">
        <v>99.9201238255947</v>
      </c>
    </row>
    <row r="314" spans="1:7" x14ac:dyDescent="0.3">
      <c r="A314" s="95" t="s">
        <v>175</v>
      </c>
      <c r="B314" s="95">
        <v>101</v>
      </c>
      <c r="C314" s="95">
        <v>2</v>
      </c>
      <c r="D314" s="95">
        <v>0</v>
      </c>
      <c r="E314" s="95">
        <v>0</v>
      </c>
      <c r="F314" s="95">
        <v>2.5</v>
      </c>
      <c r="G314" s="95">
        <v>99.973355491099099</v>
      </c>
    </row>
    <row r="315" spans="1:7" x14ac:dyDescent="0.3">
      <c r="A315" s="95" t="s">
        <v>175</v>
      </c>
      <c r="B315" s="95">
        <v>102</v>
      </c>
      <c r="C315" s="95">
        <v>1</v>
      </c>
      <c r="D315" s="95">
        <v>0</v>
      </c>
      <c r="E315" s="95">
        <v>0</v>
      </c>
      <c r="F315" s="95">
        <v>2</v>
      </c>
      <c r="G315" s="95">
        <v>99.978698476941105</v>
      </c>
    </row>
    <row r="316" spans="1:7" x14ac:dyDescent="0.3">
      <c r="A316" s="95" t="s">
        <v>175</v>
      </c>
      <c r="B316" s="95">
        <v>103</v>
      </c>
      <c r="C316" s="95">
        <v>2</v>
      </c>
      <c r="D316" s="95">
        <v>0</v>
      </c>
      <c r="E316" s="95">
        <v>0</v>
      </c>
      <c r="F316" s="95">
        <v>5</v>
      </c>
      <c r="G316" s="95">
        <v>99.946750162285198</v>
      </c>
    </row>
    <row r="317" spans="1:7" x14ac:dyDescent="0.3">
      <c r="A317" s="95" t="s">
        <v>175</v>
      </c>
      <c r="B317" s="95">
        <v>105</v>
      </c>
      <c r="C317" s="95">
        <v>2</v>
      </c>
      <c r="D317" s="95">
        <v>0</v>
      </c>
      <c r="E317" s="95">
        <v>0</v>
      </c>
      <c r="F317" s="95">
        <v>8.5</v>
      </c>
      <c r="G317" s="95">
        <v>99.909479868455904</v>
      </c>
    </row>
    <row r="318" spans="1:7" x14ac:dyDescent="0.3">
      <c r="A318" s="95" t="s">
        <v>175</v>
      </c>
      <c r="B318" s="95">
        <v>106</v>
      </c>
      <c r="C318" s="95">
        <v>1</v>
      </c>
      <c r="D318" s="95">
        <v>0</v>
      </c>
      <c r="E318" s="95">
        <v>0</v>
      </c>
      <c r="F318" s="95">
        <v>10</v>
      </c>
      <c r="G318" s="95">
        <v>99.893503727369605</v>
      </c>
    </row>
    <row r="319" spans="1:7" x14ac:dyDescent="0.3">
      <c r="A319" s="95" t="s">
        <v>175</v>
      </c>
      <c r="B319" s="95">
        <v>107</v>
      </c>
      <c r="C319" s="95">
        <v>1</v>
      </c>
      <c r="D319" s="95">
        <v>0</v>
      </c>
      <c r="E319" s="95">
        <v>0</v>
      </c>
      <c r="F319" s="95">
        <v>3</v>
      </c>
      <c r="G319" s="95">
        <v>99.9680477154117</v>
      </c>
    </row>
    <row r="320" spans="1:7" x14ac:dyDescent="0.3">
      <c r="A320" s="95" t="s">
        <v>175</v>
      </c>
      <c r="B320" s="95">
        <v>110</v>
      </c>
      <c r="C320" s="95">
        <v>1</v>
      </c>
      <c r="D320" s="95">
        <v>0</v>
      </c>
      <c r="E320" s="95">
        <v>0</v>
      </c>
      <c r="F320" s="95">
        <v>6</v>
      </c>
      <c r="G320" s="95">
        <v>99.9360954308233</v>
      </c>
    </row>
    <row r="321" spans="1:7" x14ac:dyDescent="0.3">
      <c r="A321" s="95" t="s">
        <v>175</v>
      </c>
      <c r="B321" s="95">
        <v>111</v>
      </c>
      <c r="C321" s="95">
        <v>1</v>
      </c>
      <c r="D321" s="95">
        <v>0</v>
      </c>
      <c r="E321" s="95">
        <v>0</v>
      </c>
      <c r="F321" s="95">
        <v>5</v>
      </c>
      <c r="G321" s="95">
        <v>99.946746192352805</v>
      </c>
    </row>
    <row r="322" spans="1:7" x14ac:dyDescent="0.3">
      <c r="A322" s="95" t="s">
        <v>175</v>
      </c>
      <c r="B322" s="95">
        <v>115</v>
      </c>
      <c r="C322" s="95">
        <v>1</v>
      </c>
      <c r="D322" s="95">
        <v>0</v>
      </c>
      <c r="E322" s="95">
        <v>0</v>
      </c>
      <c r="F322" s="95">
        <v>10</v>
      </c>
      <c r="G322" s="95">
        <v>99.893492384705496</v>
      </c>
    </row>
    <row r="323" spans="1:7" x14ac:dyDescent="0.3">
      <c r="A323" s="95" t="s">
        <v>175</v>
      </c>
      <c r="B323" s="95">
        <v>116</v>
      </c>
      <c r="C323" s="95">
        <v>1</v>
      </c>
      <c r="D323" s="95">
        <v>0</v>
      </c>
      <c r="E323" s="95">
        <v>0</v>
      </c>
      <c r="F323" s="95">
        <v>9</v>
      </c>
      <c r="G323" s="95">
        <v>99.904153354632598</v>
      </c>
    </row>
    <row r="324" spans="1:7" x14ac:dyDescent="0.3">
      <c r="A324" s="95" t="s">
        <v>175</v>
      </c>
      <c r="B324" s="95">
        <v>117</v>
      </c>
      <c r="C324" s="95">
        <v>1</v>
      </c>
      <c r="D324" s="95">
        <v>0</v>
      </c>
      <c r="E324" s="95">
        <v>0</v>
      </c>
      <c r="F324" s="95">
        <v>3</v>
      </c>
      <c r="G324" s="95">
        <v>99.9680477154117</v>
      </c>
    </row>
    <row r="325" spans="1:7" x14ac:dyDescent="0.3">
      <c r="A325" s="95" t="s">
        <v>175</v>
      </c>
      <c r="B325" s="95">
        <v>118</v>
      </c>
      <c r="C325" s="95">
        <v>1</v>
      </c>
      <c r="D325" s="95">
        <v>0</v>
      </c>
      <c r="E325" s="95">
        <v>0</v>
      </c>
      <c r="F325" s="95">
        <v>6</v>
      </c>
      <c r="G325" s="95">
        <v>99.9360954308233</v>
      </c>
    </row>
    <row r="326" spans="1:7" x14ac:dyDescent="0.3">
      <c r="A326" s="95" t="s">
        <v>175</v>
      </c>
      <c r="B326" s="95">
        <v>120</v>
      </c>
      <c r="C326" s="95">
        <v>2</v>
      </c>
      <c r="D326" s="95">
        <v>0</v>
      </c>
      <c r="E326" s="95">
        <v>0</v>
      </c>
      <c r="F326" s="95">
        <v>3</v>
      </c>
      <c r="G326" s="95">
        <v>99.968048849677999</v>
      </c>
    </row>
    <row r="327" spans="1:7" x14ac:dyDescent="0.3">
      <c r="A327" s="95" t="s">
        <v>175</v>
      </c>
      <c r="B327" s="95">
        <v>121</v>
      </c>
      <c r="C327" s="95">
        <v>1</v>
      </c>
      <c r="D327" s="95">
        <v>0</v>
      </c>
      <c r="E327" s="95">
        <v>0</v>
      </c>
      <c r="F327" s="95">
        <v>4</v>
      </c>
      <c r="G327" s="95">
        <v>99.957396953882196</v>
      </c>
    </row>
    <row r="328" spans="1:7" x14ac:dyDescent="0.3">
      <c r="A328" s="95" t="s">
        <v>175</v>
      </c>
      <c r="B328" s="95">
        <v>124</v>
      </c>
      <c r="C328" s="95">
        <v>1</v>
      </c>
      <c r="D328" s="95">
        <v>0</v>
      </c>
      <c r="E328" s="95">
        <v>0</v>
      </c>
      <c r="F328" s="95">
        <v>4</v>
      </c>
      <c r="G328" s="95">
        <v>99.957396953882196</v>
      </c>
    </row>
    <row r="329" spans="1:7" x14ac:dyDescent="0.3">
      <c r="A329" s="95" t="s">
        <v>175</v>
      </c>
      <c r="B329" s="95">
        <v>134</v>
      </c>
      <c r="C329" s="95">
        <v>1</v>
      </c>
      <c r="D329" s="95">
        <v>0</v>
      </c>
      <c r="E329" s="95">
        <v>0</v>
      </c>
      <c r="F329" s="95">
        <v>5</v>
      </c>
      <c r="G329" s="95">
        <v>99.946757533809006</v>
      </c>
    </row>
    <row r="330" spans="1:7" x14ac:dyDescent="0.3">
      <c r="A330" s="95" t="s">
        <v>175</v>
      </c>
      <c r="B330" s="95">
        <v>138</v>
      </c>
      <c r="C330" s="95">
        <v>1</v>
      </c>
      <c r="D330" s="95">
        <v>0</v>
      </c>
      <c r="E330" s="95">
        <v>0</v>
      </c>
      <c r="F330" s="95">
        <v>4</v>
      </c>
      <c r="G330" s="95">
        <v>99.957396953882196</v>
      </c>
    </row>
    <row r="331" spans="1:7" x14ac:dyDescent="0.3">
      <c r="A331" s="95" t="s">
        <v>175</v>
      </c>
      <c r="B331" s="95">
        <v>147</v>
      </c>
      <c r="C331" s="95">
        <v>1</v>
      </c>
      <c r="D331" s="95">
        <v>0</v>
      </c>
      <c r="E331" s="95">
        <v>0</v>
      </c>
      <c r="F331" s="95">
        <v>9</v>
      </c>
      <c r="G331" s="95">
        <v>99.904153354632598</v>
      </c>
    </row>
    <row r="332" spans="1:7" x14ac:dyDescent="0.3">
      <c r="A332" s="95" t="s">
        <v>175</v>
      </c>
      <c r="B332" s="95">
        <v>148</v>
      </c>
      <c r="C332" s="95">
        <v>2</v>
      </c>
      <c r="D332" s="95">
        <v>0</v>
      </c>
      <c r="E332" s="95">
        <v>0</v>
      </c>
      <c r="F332" s="95">
        <v>4.5</v>
      </c>
      <c r="G332" s="95">
        <v>99.952073841650304</v>
      </c>
    </row>
    <row r="333" spans="1:7" x14ac:dyDescent="0.3">
      <c r="A333" s="95" t="s">
        <v>175</v>
      </c>
      <c r="B333" s="95">
        <v>150</v>
      </c>
      <c r="C333" s="95">
        <v>1</v>
      </c>
      <c r="D333" s="95">
        <v>0</v>
      </c>
      <c r="E333" s="95">
        <v>0</v>
      </c>
      <c r="F333" s="95">
        <v>7</v>
      </c>
      <c r="G333" s="95">
        <v>99.925444669293796</v>
      </c>
    </row>
    <row r="334" spans="1:7" x14ac:dyDescent="0.3">
      <c r="A334" s="95" t="s">
        <v>175</v>
      </c>
      <c r="B334" s="95">
        <v>155</v>
      </c>
      <c r="C334" s="95">
        <v>1</v>
      </c>
      <c r="D334" s="95">
        <v>1</v>
      </c>
      <c r="E334" s="95">
        <v>0</v>
      </c>
      <c r="F334" s="95">
        <v>6</v>
      </c>
      <c r="G334" s="95">
        <v>99.925444669293796</v>
      </c>
    </row>
    <row r="335" spans="1:7" x14ac:dyDescent="0.3">
      <c r="A335" s="95" t="s">
        <v>175</v>
      </c>
      <c r="B335" s="95">
        <v>176</v>
      </c>
      <c r="C335" s="95">
        <v>1</v>
      </c>
      <c r="D335" s="95">
        <v>0</v>
      </c>
      <c r="E335" s="95">
        <v>0</v>
      </c>
      <c r="F335" s="95">
        <v>3</v>
      </c>
      <c r="G335" s="95">
        <v>99.968054520285406</v>
      </c>
    </row>
    <row r="336" spans="1:7" x14ac:dyDescent="0.3">
      <c r="A336" s="95" t="s">
        <v>175</v>
      </c>
      <c r="B336" s="95">
        <v>186</v>
      </c>
      <c r="C336" s="95">
        <v>1</v>
      </c>
      <c r="D336" s="95">
        <v>0</v>
      </c>
      <c r="E336" s="95">
        <v>1</v>
      </c>
      <c r="F336" s="95">
        <v>7</v>
      </c>
      <c r="G336" s="95">
        <v>99.914884562187495</v>
      </c>
    </row>
    <row r="337" spans="1:7" x14ac:dyDescent="0.3">
      <c r="A337" s="95" t="s">
        <v>175</v>
      </c>
      <c r="B337" s="95">
        <v>188</v>
      </c>
      <c r="C337" s="95">
        <v>1</v>
      </c>
      <c r="D337" s="95">
        <v>0</v>
      </c>
      <c r="E337" s="95">
        <v>0</v>
      </c>
      <c r="F337" s="95">
        <v>4</v>
      </c>
      <c r="G337" s="95">
        <v>99.957410562180598</v>
      </c>
    </row>
    <row r="338" spans="1:7" x14ac:dyDescent="0.3">
      <c r="A338" s="95" t="s">
        <v>175</v>
      </c>
      <c r="B338" s="95">
        <v>228</v>
      </c>
      <c r="C338" s="95">
        <v>2</v>
      </c>
      <c r="D338" s="95">
        <v>0</v>
      </c>
      <c r="E338" s="95">
        <v>0</v>
      </c>
      <c r="F338" s="95">
        <v>3.5</v>
      </c>
      <c r="G338" s="95">
        <v>99.962724602938195</v>
      </c>
    </row>
    <row r="339" spans="1:7" x14ac:dyDescent="0.3">
      <c r="A339" s="95" t="s">
        <v>175</v>
      </c>
      <c r="B339" s="95">
        <v>242</v>
      </c>
      <c r="C339" s="95">
        <v>1</v>
      </c>
      <c r="D339" s="95">
        <v>0</v>
      </c>
      <c r="E339" s="95">
        <v>0</v>
      </c>
      <c r="F339" s="95">
        <v>3</v>
      </c>
      <c r="G339" s="95">
        <v>99.9680477154117</v>
      </c>
    </row>
    <row r="340" spans="1:7" x14ac:dyDescent="0.3">
      <c r="A340" s="95" t="s">
        <v>175</v>
      </c>
      <c r="B340" s="95">
        <v>255</v>
      </c>
      <c r="C340" s="95">
        <v>1</v>
      </c>
      <c r="D340" s="95">
        <v>0</v>
      </c>
      <c r="E340" s="95">
        <v>0</v>
      </c>
      <c r="F340" s="95">
        <v>5</v>
      </c>
      <c r="G340" s="95">
        <v>99.946757533809006</v>
      </c>
    </row>
    <row r="341" spans="1:7" x14ac:dyDescent="0.3">
      <c r="A341" s="95" t="s">
        <v>175</v>
      </c>
      <c r="B341" s="95">
        <v>280</v>
      </c>
      <c r="C341" s="95">
        <v>1</v>
      </c>
      <c r="D341" s="95">
        <v>0</v>
      </c>
      <c r="E341" s="95">
        <v>0</v>
      </c>
      <c r="F341" s="95">
        <v>7</v>
      </c>
      <c r="G341" s="95">
        <v>99.925444669293796</v>
      </c>
    </row>
    <row r="342" spans="1:7" x14ac:dyDescent="0.3">
      <c r="A342" s="95" t="s">
        <v>175</v>
      </c>
      <c r="B342" s="95">
        <v>282</v>
      </c>
      <c r="C342" s="95">
        <v>1</v>
      </c>
      <c r="D342" s="95">
        <v>0</v>
      </c>
      <c r="E342" s="95">
        <v>0</v>
      </c>
      <c r="F342" s="95">
        <v>3</v>
      </c>
      <c r="G342" s="95">
        <v>99.9680477154117</v>
      </c>
    </row>
    <row r="343" spans="1:7" x14ac:dyDescent="0.3">
      <c r="A343" s="95" t="s">
        <v>175</v>
      </c>
      <c r="B343" s="95">
        <v>296</v>
      </c>
      <c r="C343" s="95">
        <v>1</v>
      </c>
      <c r="D343" s="95">
        <v>0</v>
      </c>
      <c r="E343" s="95">
        <v>0</v>
      </c>
      <c r="F343" s="95">
        <v>3</v>
      </c>
      <c r="G343" s="95">
        <v>99.9680477154117</v>
      </c>
    </row>
    <row r="344" spans="1:7" x14ac:dyDescent="0.3">
      <c r="A344" s="95" t="s">
        <v>175</v>
      </c>
      <c r="B344" s="95">
        <v>307</v>
      </c>
      <c r="C344" s="95">
        <v>1</v>
      </c>
      <c r="D344" s="95">
        <v>0</v>
      </c>
      <c r="E344" s="95">
        <v>0</v>
      </c>
      <c r="F344" s="95">
        <v>8</v>
      </c>
      <c r="G344" s="95">
        <v>99.914793907764405</v>
      </c>
    </row>
    <row r="345" spans="1:7" x14ac:dyDescent="0.3">
      <c r="A345" s="95" t="s">
        <v>175</v>
      </c>
      <c r="B345" s="95">
        <v>312</v>
      </c>
      <c r="C345" s="95">
        <v>1</v>
      </c>
      <c r="D345" s="95">
        <v>1</v>
      </c>
      <c r="E345" s="95">
        <v>0</v>
      </c>
      <c r="F345" s="95">
        <v>5</v>
      </c>
      <c r="G345" s="95">
        <v>99.9360954308233</v>
      </c>
    </row>
    <row r="346" spans="1:7" x14ac:dyDescent="0.3">
      <c r="A346" s="95" t="s">
        <v>175</v>
      </c>
      <c r="B346" s="95">
        <v>336</v>
      </c>
      <c r="C346" s="95">
        <v>1</v>
      </c>
      <c r="D346" s="95">
        <v>0</v>
      </c>
      <c r="E346" s="95">
        <v>0</v>
      </c>
      <c r="F346" s="95">
        <v>4</v>
      </c>
      <c r="G346" s="95">
        <v>99.957401490947802</v>
      </c>
    </row>
    <row r="347" spans="1:7" x14ac:dyDescent="0.3">
      <c r="A347" s="95" t="s">
        <v>175</v>
      </c>
      <c r="B347" s="95">
        <v>346</v>
      </c>
      <c r="C347" s="95">
        <v>1</v>
      </c>
      <c r="D347" s="95">
        <v>1</v>
      </c>
      <c r="E347" s="95">
        <v>0</v>
      </c>
      <c r="F347" s="95">
        <v>2</v>
      </c>
      <c r="G347" s="95">
        <v>99.968051118210894</v>
      </c>
    </row>
    <row r="348" spans="1:7" x14ac:dyDescent="0.3">
      <c r="A348" s="95" t="s">
        <v>175</v>
      </c>
      <c r="B348" s="95">
        <v>373</v>
      </c>
      <c r="C348" s="95">
        <v>1</v>
      </c>
      <c r="D348" s="95">
        <v>0</v>
      </c>
      <c r="E348" s="95">
        <v>0</v>
      </c>
      <c r="F348" s="95">
        <v>3</v>
      </c>
      <c r="G348" s="95">
        <v>99.968051118210894</v>
      </c>
    </row>
    <row r="349" spans="1:7" x14ac:dyDescent="0.3">
      <c r="A349" s="95" t="s">
        <v>175</v>
      </c>
      <c r="B349" s="95">
        <v>386</v>
      </c>
      <c r="C349" s="95">
        <v>1</v>
      </c>
      <c r="D349" s="95">
        <v>1</v>
      </c>
      <c r="E349" s="95">
        <v>0</v>
      </c>
      <c r="F349" s="95">
        <v>7</v>
      </c>
      <c r="G349" s="95">
        <v>99.914793907764405</v>
      </c>
    </row>
    <row r="350" spans="1:7" x14ac:dyDescent="0.3">
      <c r="A350" s="95" t="s">
        <v>175</v>
      </c>
      <c r="B350" s="95">
        <v>409</v>
      </c>
      <c r="C350" s="95">
        <v>1</v>
      </c>
      <c r="D350" s="95">
        <v>0</v>
      </c>
      <c r="E350" s="95">
        <v>0</v>
      </c>
      <c r="F350" s="95">
        <v>2</v>
      </c>
      <c r="G350" s="95">
        <v>99.978698476941105</v>
      </c>
    </row>
    <row r="351" spans="1:7" x14ac:dyDescent="0.3">
      <c r="A351" s="95" t="s">
        <v>175</v>
      </c>
      <c r="B351" s="95">
        <v>430</v>
      </c>
      <c r="C351" s="95">
        <v>1</v>
      </c>
      <c r="D351" s="95">
        <v>0</v>
      </c>
      <c r="E351" s="95">
        <v>0</v>
      </c>
      <c r="F351" s="95">
        <v>6</v>
      </c>
      <c r="G351" s="95">
        <v>99.936122644522499</v>
      </c>
    </row>
    <row r="352" spans="1:7" x14ac:dyDescent="0.3">
      <c r="A352" s="95" t="s">
        <v>174</v>
      </c>
      <c r="B352" s="95">
        <v>2</v>
      </c>
      <c r="C352" s="95">
        <v>5</v>
      </c>
      <c r="D352" s="95">
        <v>25.8</v>
      </c>
      <c r="E352" s="95">
        <v>13.4</v>
      </c>
      <c r="F352" s="95">
        <v>57.6</v>
      </c>
      <c r="G352" s="95">
        <v>98.970929417551304</v>
      </c>
    </row>
    <row r="353" spans="1:7" x14ac:dyDescent="0.3">
      <c r="A353" s="95" t="s">
        <v>174</v>
      </c>
      <c r="B353" s="95">
        <v>3</v>
      </c>
      <c r="C353" s="95">
        <v>11</v>
      </c>
      <c r="D353" s="95">
        <v>26.909090909090899</v>
      </c>
      <c r="E353" s="95">
        <v>11.545454545454501</v>
      </c>
      <c r="F353" s="95">
        <v>52.363636363636402</v>
      </c>
      <c r="G353" s="95">
        <v>99.034344042539004</v>
      </c>
    </row>
    <row r="354" spans="1:7" x14ac:dyDescent="0.3">
      <c r="A354" s="95" t="s">
        <v>174</v>
      </c>
      <c r="B354" s="95">
        <v>4</v>
      </c>
      <c r="C354" s="95">
        <v>36</v>
      </c>
      <c r="D354" s="95">
        <v>8.4166666666666696</v>
      </c>
      <c r="E354" s="95">
        <v>2.7777777777777799</v>
      </c>
      <c r="F354" s="95">
        <v>17.8611111111111</v>
      </c>
      <c r="G354" s="95">
        <v>99.690710457712996</v>
      </c>
    </row>
    <row r="355" spans="1:7" x14ac:dyDescent="0.3">
      <c r="A355" s="95" t="s">
        <v>174</v>
      </c>
      <c r="B355" s="95">
        <v>5</v>
      </c>
      <c r="C355" s="95">
        <v>15</v>
      </c>
      <c r="D355" s="95">
        <v>1.13333333333333</v>
      </c>
      <c r="E355" s="95">
        <v>0.33333333333333298</v>
      </c>
      <c r="F355" s="95">
        <v>6.2666666666666702</v>
      </c>
      <c r="G355" s="95">
        <v>99.917639100983095</v>
      </c>
    </row>
    <row r="356" spans="1:7" x14ac:dyDescent="0.3">
      <c r="A356" s="95" t="s">
        <v>174</v>
      </c>
      <c r="B356" s="95">
        <v>6</v>
      </c>
      <c r="C356" s="95">
        <v>19</v>
      </c>
      <c r="D356" s="95">
        <v>1.26315789473684</v>
      </c>
      <c r="E356" s="95">
        <v>0.21052631578947401</v>
      </c>
      <c r="F356" s="95">
        <v>4.9473684210526301</v>
      </c>
      <c r="G356" s="95">
        <v>99.931617882706703</v>
      </c>
    </row>
    <row r="357" spans="1:7" x14ac:dyDescent="0.3">
      <c r="A357" s="95" t="s">
        <v>174</v>
      </c>
      <c r="B357" s="95">
        <v>7</v>
      </c>
      <c r="C357" s="95">
        <v>20</v>
      </c>
      <c r="D357" s="95">
        <v>0.85</v>
      </c>
      <c r="E357" s="95">
        <v>0.1</v>
      </c>
      <c r="F357" s="95">
        <v>4.0999999999999996</v>
      </c>
      <c r="G357" s="95">
        <v>99.946220113129598</v>
      </c>
    </row>
    <row r="358" spans="1:7" x14ac:dyDescent="0.3">
      <c r="A358" s="95" t="s">
        <v>174</v>
      </c>
      <c r="B358" s="95">
        <v>8</v>
      </c>
      <c r="C358" s="95">
        <v>12</v>
      </c>
      <c r="D358" s="95">
        <v>0.83333333333333304</v>
      </c>
      <c r="E358" s="95">
        <v>0</v>
      </c>
      <c r="F358" s="95">
        <v>4.5</v>
      </c>
      <c r="G358" s="95">
        <v>99.943205858914496</v>
      </c>
    </row>
    <row r="359" spans="1:7" x14ac:dyDescent="0.3">
      <c r="A359" s="95" t="s">
        <v>174</v>
      </c>
      <c r="B359" s="95">
        <v>9</v>
      </c>
      <c r="C359" s="95">
        <v>11</v>
      </c>
      <c r="D359" s="95">
        <v>0.45454545454545497</v>
      </c>
      <c r="E359" s="95">
        <v>9.0909090909090898E-2</v>
      </c>
      <c r="F359" s="95">
        <v>3.5454545454545499</v>
      </c>
      <c r="G359" s="95">
        <v>99.956452490173604</v>
      </c>
    </row>
    <row r="360" spans="1:7" x14ac:dyDescent="0.3">
      <c r="A360" s="95" t="s">
        <v>174</v>
      </c>
      <c r="B360" s="95">
        <v>10</v>
      </c>
      <c r="C360" s="95">
        <v>18</v>
      </c>
      <c r="D360" s="95">
        <v>0.11111111111111099</v>
      </c>
      <c r="E360" s="95">
        <v>0.16666666666666699</v>
      </c>
      <c r="F360" s="95">
        <v>4</v>
      </c>
      <c r="G360" s="95">
        <v>99.954440488246306</v>
      </c>
    </row>
    <row r="361" spans="1:7" x14ac:dyDescent="0.3">
      <c r="A361" s="95" t="s">
        <v>174</v>
      </c>
      <c r="B361" s="95">
        <v>11</v>
      </c>
      <c r="C361" s="95">
        <v>8</v>
      </c>
      <c r="D361" s="95">
        <v>0.25</v>
      </c>
      <c r="E361" s="95">
        <v>0</v>
      </c>
      <c r="F361" s="95">
        <v>3.375</v>
      </c>
      <c r="G361" s="95">
        <v>99.961394675036701</v>
      </c>
    </row>
    <row r="362" spans="1:7" x14ac:dyDescent="0.3">
      <c r="A362" s="95" t="s">
        <v>174</v>
      </c>
      <c r="B362" s="95">
        <v>12</v>
      </c>
      <c r="C362" s="95">
        <v>11</v>
      </c>
      <c r="D362" s="95">
        <v>9.0909090909090898E-2</v>
      </c>
      <c r="E362" s="95">
        <v>9.0909090909090898E-2</v>
      </c>
      <c r="F362" s="95">
        <v>4.4545454545454497</v>
      </c>
      <c r="G362" s="95">
        <v>99.950621155403297</v>
      </c>
    </row>
    <row r="363" spans="1:7" x14ac:dyDescent="0.3">
      <c r="A363" s="95" t="s">
        <v>174</v>
      </c>
      <c r="B363" s="95">
        <v>13</v>
      </c>
      <c r="C363" s="95">
        <v>18</v>
      </c>
      <c r="D363" s="95">
        <v>0.11111111111111099</v>
      </c>
      <c r="E363" s="95">
        <v>0</v>
      </c>
      <c r="F363" s="95">
        <v>3.2777777777777799</v>
      </c>
      <c r="G363" s="95">
        <v>99.963891171471502</v>
      </c>
    </row>
    <row r="364" spans="1:7" x14ac:dyDescent="0.3">
      <c r="A364" s="95" t="s">
        <v>174</v>
      </c>
      <c r="B364" s="95">
        <v>14</v>
      </c>
      <c r="C364" s="95">
        <v>16</v>
      </c>
      <c r="D364" s="95">
        <v>375</v>
      </c>
      <c r="E364" s="95">
        <v>0</v>
      </c>
      <c r="F364" s="95">
        <v>3.125</v>
      </c>
      <c r="G364" s="95">
        <v>99.962725806934301</v>
      </c>
    </row>
    <row r="365" spans="1:7" x14ac:dyDescent="0.3">
      <c r="A365" s="95" t="s">
        <v>174</v>
      </c>
      <c r="B365" s="95">
        <v>15</v>
      </c>
      <c r="C365" s="95">
        <v>13</v>
      </c>
      <c r="D365" s="95">
        <v>0.15384615384615399</v>
      </c>
      <c r="E365" s="95">
        <v>0</v>
      </c>
      <c r="F365" s="95">
        <v>3.2307692307692299</v>
      </c>
      <c r="G365" s="95">
        <v>99.963958332363205</v>
      </c>
    </row>
    <row r="366" spans="1:7" x14ac:dyDescent="0.3">
      <c r="A366" s="95" t="s">
        <v>174</v>
      </c>
      <c r="B366" s="95">
        <v>16</v>
      </c>
      <c r="C366" s="95">
        <v>13</v>
      </c>
      <c r="D366" s="95">
        <v>7.69230769230769E-2</v>
      </c>
      <c r="E366" s="95">
        <v>0</v>
      </c>
      <c r="F366" s="95">
        <v>4.2307692307692299</v>
      </c>
      <c r="G366" s="95">
        <v>99.9541212797414</v>
      </c>
    </row>
    <row r="367" spans="1:7" x14ac:dyDescent="0.3">
      <c r="A367" s="95" t="s">
        <v>174</v>
      </c>
      <c r="B367" s="95">
        <v>17</v>
      </c>
      <c r="C367" s="95">
        <v>12</v>
      </c>
      <c r="D367" s="95">
        <v>0.16666666666666699</v>
      </c>
      <c r="E367" s="95">
        <v>0</v>
      </c>
      <c r="F367" s="95">
        <v>3.25</v>
      </c>
      <c r="G367" s="95">
        <v>99.963613677486606</v>
      </c>
    </row>
    <row r="368" spans="1:7" x14ac:dyDescent="0.3">
      <c r="A368" s="95" t="s">
        <v>174</v>
      </c>
      <c r="B368" s="95">
        <v>18</v>
      </c>
      <c r="C368" s="95">
        <v>8</v>
      </c>
      <c r="D368" s="95">
        <v>0.5</v>
      </c>
      <c r="E368" s="95">
        <v>125</v>
      </c>
      <c r="F368" s="95">
        <v>3</v>
      </c>
      <c r="G368" s="95">
        <v>99.961397507081699</v>
      </c>
    </row>
    <row r="369" spans="1:7" x14ac:dyDescent="0.3">
      <c r="A369" s="95" t="s">
        <v>174</v>
      </c>
      <c r="B369" s="95">
        <v>19</v>
      </c>
      <c r="C369" s="95">
        <v>9</v>
      </c>
      <c r="D369" s="95">
        <v>0.11111111111111099</v>
      </c>
      <c r="E369" s="95">
        <v>0</v>
      </c>
      <c r="F369" s="95">
        <v>4.3333333333333304</v>
      </c>
      <c r="G369" s="95">
        <v>99.952666180638005</v>
      </c>
    </row>
    <row r="370" spans="1:7" x14ac:dyDescent="0.3">
      <c r="A370" s="95" t="s">
        <v>174</v>
      </c>
      <c r="B370" s="95">
        <v>20</v>
      </c>
      <c r="C370" s="95">
        <v>6</v>
      </c>
      <c r="D370" s="95">
        <v>0</v>
      </c>
      <c r="E370" s="95">
        <v>0</v>
      </c>
      <c r="F370" s="95">
        <v>3.3333333333333299</v>
      </c>
      <c r="G370" s="95">
        <v>99.964498973843206</v>
      </c>
    </row>
    <row r="371" spans="1:7" x14ac:dyDescent="0.3">
      <c r="A371" s="95" t="s">
        <v>174</v>
      </c>
      <c r="B371" s="95">
        <v>21</v>
      </c>
      <c r="C371" s="95">
        <v>8</v>
      </c>
      <c r="D371" s="95">
        <v>0</v>
      </c>
      <c r="E371" s="95">
        <v>0</v>
      </c>
      <c r="F371" s="95">
        <v>3</v>
      </c>
      <c r="G371" s="95">
        <v>99.9680499838841</v>
      </c>
    </row>
    <row r="372" spans="1:7" x14ac:dyDescent="0.3">
      <c r="A372" s="95" t="s">
        <v>174</v>
      </c>
      <c r="B372" s="95">
        <v>22</v>
      </c>
      <c r="C372" s="95">
        <v>10</v>
      </c>
      <c r="D372" s="95">
        <v>0.1</v>
      </c>
      <c r="E372" s="95">
        <v>0.1</v>
      </c>
      <c r="F372" s="95">
        <v>4.4000000000000004</v>
      </c>
      <c r="G372" s="95">
        <v>99.951015002464999</v>
      </c>
    </row>
    <row r="373" spans="1:7" x14ac:dyDescent="0.3">
      <c r="A373" s="95" t="s">
        <v>174</v>
      </c>
      <c r="B373" s="95">
        <v>23</v>
      </c>
      <c r="C373" s="95">
        <v>4</v>
      </c>
      <c r="D373" s="95">
        <v>0</v>
      </c>
      <c r="E373" s="95">
        <v>0</v>
      </c>
      <c r="F373" s="95">
        <v>2</v>
      </c>
      <c r="G373" s="95">
        <v>99.978701595751005</v>
      </c>
    </row>
    <row r="374" spans="1:7" x14ac:dyDescent="0.3">
      <c r="A374" s="95" t="s">
        <v>174</v>
      </c>
      <c r="B374" s="95">
        <v>24</v>
      </c>
      <c r="C374" s="95">
        <v>10</v>
      </c>
      <c r="D374" s="95">
        <v>0</v>
      </c>
      <c r="E374" s="95">
        <v>0</v>
      </c>
      <c r="F374" s="95">
        <v>5.8</v>
      </c>
      <c r="G374" s="95">
        <v>99.938229892761797</v>
      </c>
    </row>
    <row r="375" spans="1:7" x14ac:dyDescent="0.3">
      <c r="A375" s="95" t="s">
        <v>174</v>
      </c>
      <c r="B375" s="95">
        <v>25</v>
      </c>
      <c r="C375" s="95">
        <v>5</v>
      </c>
      <c r="D375" s="95">
        <v>0.2</v>
      </c>
      <c r="E375" s="95">
        <v>0.2</v>
      </c>
      <c r="F375" s="95">
        <v>2.8</v>
      </c>
      <c r="G375" s="95">
        <v>99.965920738761795</v>
      </c>
    </row>
    <row r="376" spans="1:7" x14ac:dyDescent="0.3">
      <c r="A376" s="95" t="s">
        <v>174</v>
      </c>
      <c r="B376" s="95">
        <v>26</v>
      </c>
      <c r="C376" s="95">
        <v>9</v>
      </c>
      <c r="D376" s="95">
        <v>0.22222222222222199</v>
      </c>
      <c r="E376" s="95">
        <v>0</v>
      </c>
      <c r="F376" s="95">
        <v>4</v>
      </c>
      <c r="G376" s="95">
        <v>99.955032763964297</v>
      </c>
    </row>
    <row r="377" spans="1:7" x14ac:dyDescent="0.3">
      <c r="A377" s="95" t="s">
        <v>174</v>
      </c>
      <c r="B377" s="95">
        <v>27</v>
      </c>
      <c r="C377" s="95">
        <v>8</v>
      </c>
      <c r="D377" s="95">
        <v>0</v>
      </c>
      <c r="E377" s="95">
        <v>0</v>
      </c>
      <c r="F377" s="95">
        <v>4</v>
      </c>
      <c r="G377" s="95">
        <v>99.957399931089995</v>
      </c>
    </row>
    <row r="378" spans="1:7" x14ac:dyDescent="0.3">
      <c r="A378" s="95" t="s">
        <v>174</v>
      </c>
      <c r="B378" s="95">
        <v>28</v>
      </c>
      <c r="C378" s="95">
        <v>7</v>
      </c>
      <c r="D378" s="95">
        <v>0</v>
      </c>
      <c r="E378" s="95">
        <v>0</v>
      </c>
      <c r="F378" s="95">
        <v>2.5714285714285698</v>
      </c>
      <c r="G378" s="95">
        <v>99.972613137547995</v>
      </c>
    </row>
    <row r="379" spans="1:7" x14ac:dyDescent="0.3">
      <c r="A379" s="95" t="s">
        <v>174</v>
      </c>
      <c r="B379" s="95">
        <v>29</v>
      </c>
      <c r="C379" s="95">
        <v>6</v>
      </c>
      <c r="D379" s="95">
        <v>0</v>
      </c>
      <c r="E379" s="95">
        <v>0</v>
      </c>
      <c r="F379" s="95">
        <v>2.8333333333333299</v>
      </c>
      <c r="G379" s="95">
        <v>99.9698235985108</v>
      </c>
    </row>
    <row r="380" spans="1:7" x14ac:dyDescent="0.3">
      <c r="A380" s="95" t="s">
        <v>174</v>
      </c>
      <c r="B380" s="95">
        <v>30</v>
      </c>
      <c r="C380" s="95">
        <v>5</v>
      </c>
      <c r="D380" s="95">
        <v>0</v>
      </c>
      <c r="E380" s="95">
        <v>0</v>
      </c>
      <c r="F380" s="95">
        <v>3.8</v>
      </c>
      <c r="G380" s="95">
        <v>99.959533003503793</v>
      </c>
    </row>
    <row r="381" spans="1:7" x14ac:dyDescent="0.3">
      <c r="A381" s="95" t="s">
        <v>174</v>
      </c>
      <c r="B381" s="95">
        <v>31</v>
      </c>
      <c r="C381" s="95">
        <v>6</v>
      </c>
      <c r="D381" s="95">
        <v>0</v>
      </c>
      <c r="E381" s="95">
        <v>0.16666666666666699</v>
      </c>
      <c r="F381" s="95">
        <v>3.3333333333333299</v>
      </c>
      <c r="G381" s="95">
        <v>99.962724036046495</v>
      </c>
    </row>
    <row r="382" spans="1:7" x14ac:dyDescent="0.3">
      <c r="A382" s="95" t="s">
        <v>174</v>
      </c>
      <c r="B382" s="95">
        <v>32</v>
      </c>
      <c r="C382" s="95">
        <v>3</v>
      </c>
      <c r="D382" s="95">
        <v>0.33333333333333298</v>
      </c>
      <c r="E382" s="95">
        <v>0</v>
      </c>
      <c r="F382" s="95">
        <v>1.6666666666666701</v>
      </c>
      <c r="G382" s="95">
        <v>99.978702257426505</v>
      </c>
    </row>
    <row r="383" spans="1:7" x14ac:dyDescent="0.3">
      <c r="A383" s="95" t="s">
        <v>174</v>
      </c>
      <c r="B383" s="95">
        <v>33</v>
      </c>
      <c r="C383" s="95">
        <v>3</v>
      </c>
      <c r="D383" s="95">
        <v>0</v>
      </c>
      <c r="E383" s="95">
        <v>0</v>
      </c>
      <c r="F383" s="95">
        <v>4</v>
      </c>
      <c r="G383" s="95">
        <v>99.957400356520395</v>
      </c>
    </row>
    <row r="384" spans="1:7" x14ac:dyDescent="0.3">
      <c r="A384" s="95" t="s">
        <v>174</v>
      </c>
      <c r="B384" s="95">
        <v>34</v>
      </c>
      <c r="C384" s="95">
        <v>7</v>
      </c>
      <c r="D384" s="95">
        <v>0.14285714285714299</v>
      </c>
      <c r="E384" s="95">
        <v>0</v>
      </c>
      <c r="F384" s="95">
        <v>3.4285714285714302</v>
      </c>
      <c r="G384" s="95">
        <v>99.961962052080395</v>
      </c>
    </row>
    <row r="385" spans="1:7" x14ac:dyDescent="0.3">
      <c r="A385" s="95" t="s">
        <v>174</v>
      </c>
      <c r="B385" s="95">
        <v>35</v>
      </c>
      <c r="C385" s="95">
        <v>4</v>
      </c>
      <c r="D385" s="95">
        <v>0</v>
      </c>
      <c r="E385" s="95">
        <v>0</v>
      </c>
      <c r="F385" s="95">
        <v>2</v>
      </c>
      <c r="G385" s="95">
        <v>99.978701879015702</v>
      </c>
    </row>
    <row r="386" spans="1:7" x14ac:dyDescent="0.3">
      <c r="A386" s="95" t="s">
        <v>174</v>
      </c>
      <c r="B386" s="95">
        <v>36</v>
      </c>
      <c r="C386" s="95">
        <v>2</v>
      </c>
      <c r="D386" s="95">
        <v>0.5</v>
      </c>
      <c r="E386" s="95">
        <v>0</v>
      </c>
      <c r="F386" s="95">
        <v>0.5</v>
      </c>
      <c r="G386" s="95">
        <v>99.989350939507901</v>
      </c>
    </row>
    <row r="387" spans="1:7" x14ac:dyDescent="0.3">
      <c r="A387" s="95" t="s">
        <v>174</v>
      </c>
      <c r="B387" s="95">
        <v>37</v>
      </c>
      <c r="C387" s="95">
        <v>7</v>
      </c>
      <c r="D387" s="95">
        <v>0</v>
      </c>
      <c r="E387" s="95">
        <v>0</v>
      </c>
      <c r="F387" s="95">
        <v>3</v>
      </c>
      <c r="G387" s="95">
        <v>99.968050145809997</v>
      </c>
    </row>
    <row r="388" spans="1:7" x14ac:dyDescent="0.3">
      <c r="A388" s="95" t="s">
        <v>174</v>
      </c>
      <c r="B388" s="95">
        <v>38</v>
      </c>
      <c r="C388" s="95">
        <v>8</v>
      </c>
      <c r="D388" s="95">
        <v>125</v>
      </c>
      <c r="E388" s="95">
        <v>0</v>
      </c>
      <c r="F388" s="95">
        <v>3</v>
      </c>
      <c r="G388" s="95">
        <v>99.966718921866999</v>
      </c>
    </row>
    <row r="389" spans="1:7" x14ac:dyDescent="0.3">
      <c r="A389" s="95" t="s">
        <v>174</v>
      </c>
      <c r="B389" s="95">
        <v>39</v>
      </c>
      <c r="C389" s="95">
        <v>4</v>
      </c>
      <c r="D389" s="95">
        <v>0</v>
      </c>
      <c r="E389" s="95">
        <v>0</v>
      </c>
      <c r="F389" s="95">
        <v>4</v>
      </c>
      <c r="G389" s="95">
        <v>99.957398654919501</v>
      </c>
    </row>
    <row r="390" spans="1:7" x14ac:dyDescent="0.3">
      <c r="A390" s="95" t="s">
        <v>174</v>
      </c>
      <c r="B390" s="95">
        <v>40</v>
      </c>
      <c r="C390" s="95">
        <v>3</v>
      </c>
      <c r="D390" s="95">
        <v>0</v>
      </c>
      <c r="E390" s="95">
        <v>0</v>
      </c>
      <c r="F390" s="95">
        <v>3</v>
      </c>
      <c r="G390" s="95">
        <v>99.968053385535995</v>
      </c>
    </row>
    <row r="391" spans="1:7" x14ac:dyDescent="0.3">
      <c r="A391" s="95" t="s">
        <v>174</v>
      </c>
      <c r="B391" s="95">
        <v>41</v>
      </c>
      <c r="C391" s="95">
        <v>6</v>
      </c>
      <c r="D391" s="95">
        <v>0</v>
      </c>
      <c r="E391" s="95">
        <v>0</v>
      </c>
      <c r="F391" s="95">
        <v>3.5</v>
      </c>
      <c r="G391" s="95">
        <v>99.962723657957696</v>
      </c>
    </row>
    <row r="392" spans="1:7" x14ac:dyDescent="0.3">
      <c r="A392" s="95" t="s">
        <v>174</v>
      </c>
      <c r="B392" s="95">
        <v>42</v>
      </c>
      <c r="C392" s="95">
        <v>5</v>
      </c>
      <c r="D392" s="95">
        <v>0</v>
      </c>
      <c r="E392" s="95">
        <v>0</v>
      </c>
      <c r="F392" s="95">
        <v>3.4</v>
      </c>
      <c r="G392" s="95">
        <v>99.963792174139101</v>
      </c>
    </row>
    <row r="393" spans="1:7" x14ac:dyDescent="0.3">
      <c r="A393" s="95" t="s">
        <v>174</v>
      </c>
      <c r="B393" s="95">
        <v>43</v>
      </c>
      <c r="C393" s="95">
        <v>5</v>
      </c>
      <c r="D393" s="95">
        <v>0.2</v>
      </c>
      <c r="E393" s="95">
        <v>0</v>
      </c>
      <c r="F393" s="95">
        <v>3.6</v>
      </c>
      <c r="G393" s="95">
        <v>99.959531642818902</v>
      </c>
    </row>
    <row r="394" spans="1:7" x14ac:dyDescent="0.3">
      <c r="A394" s="95" t="s">
        <v>174</v>
      </c>
      <c r="B394" s="95">
        <v>44</v>
      </c>
      <c r="C394" s="95">
        <v>4</v>
      </c>
      <c r="D394" s="95">
        <v>0</v>
      </c>
      <c r="E394" s="95">
        <v>0</v>
      </c>
      <c r="F394" s="95">
        <v>2.75</v>
      </c>
      <c r="G394" s="95">
        <v>99.970713524845493</v>
      </c>
    </row>
    <row r="395" spans="1:7" x14ac:dyDescent="0.3">
      <c r="A395" s="95" t="s">
        <v>174</v>
      </c>
      <c r="B395" s="95">
        <v>45</v>
      </c>
      <c r="C395" s="95">
        <v>11</v>
      </c>
      <c r="D395" s="95">
        <v>0</v>
      </c>
      <c r="E395" s="95">
        <v>0</v>
      </c>
      <c r="F395" s="95">
        <v>2.2727272727272698</v>
      </c>
      <c r="G395" s="95">
        <v>99.975794239284497</v>
      </c>
    </row>
    <row r="396" spans="1:7" x14ac:dyDescent="0.3">
      <c r="A396" s="95" t="s">
        <v>174</v>
      </c>
      <c r="B396" s="95">
        <v>46</v>
      </c>
      <c r="C396" s="95">
        <v>4</v>
      </c>
      <c r="D396" s="95">
        <v>0</v>
      </c>
      <c r="E396" s="95">
        <v>0</v>
      </c>
      <c r="F396" s="95">
        <v>5.5</v>
      </c>
      <c r="G396" s="95">
        <v>99.941425348653596</v>
      </c>
    </row>
    <row r="397" spans="1:7" x14ac:dyDescent="0.3">
      <c r="A397" s="95" t="s">
        <v>174</v>
      </c>
      <c r="B397" s="95">
        <v>47</v>
      </c>
      <c r="C397" s="95">
        <v>3</v>
      </c>
      <c r="D397" s="95">
        <v>0.33333333333333298</v>
      </c>
      <c r="E397" s="95">
        <v>0</v>
      </c>
      <c r="F397" s="95">
        <v>3</v>
      </c>
      <c r="G397" s="95">
        <v>99.964503132497896</v>
      </c>
    </row>
    <row r="398" spans="1:7" x14ac:dyDescent="0.3">
      <c r="A398" s="95" t="s">
        <v>174</v>
      </c>
      <c r="B398" s="95">
        <v>48</v>
      </c>
      <c r="C398" s="95">
        <v>7</v>
      </c>
      <c r="D398" s="95">
        <v>0</v>
      </c>
      <c r="E398" s="95">
        <v>0</v>
      </c>
      <c r="F398" s="95">
        <v>3.4285714285714302</v>
      </c>
      <c r="G398" s="95">
        <v>99.963486020012695</v>
      </c>
    </row>
    <row r="399" spans="1:7" x14ac:dyDescent="0.3">
      <c r="A399" s="95" t="s">
        <v>174</v>
      </c>
      <c r="B399" s="95">
        <v>49</v>
      </c>
      <c r="C399" s="95">
        <v>1</v>
      </c>
      <c r="D399" s="95">
        <v>0</v>
      </c>
      <c r="E399" s="95">
        <v>0</v>
      </c>
      <c r="F399" s="95">
        <v>1</v>
      </c>
      <c r="G399" s="95">
        <v>99.989349238470595</v>
      </c>
    </row>
    <row r="400" spans="1:7" x14ac:dyDescent="0.3">
      <c r="A400" s="95" t="s">
        <v>174</v>
      </c>
      <c r="B400" s="95">
        <v>50</v>
      </c>
      <c r="C400" s="95">
        <v>2</v>
      </c>
      <c r="D400" s="95">
        <v>0</v>
      </c>
      <c r="E400" s="95">
        <v>0</v>
      </c>
      <c r="F400" s="95">
        <v>1.5</v>
      </c>
      <c r="G400" s="95">
        <v>99.984026125997104</v>
      </c>
    </row>
    <row r="401" spans="1:7" x14ac:dyDescent="0.3">
      <c r="A401" s="95" t="s">
        <v>174</v>
      </c>
      <c r="B401" s="95">
        <v>51</v>
      </c>
      <c r="C401" s="95">
        <v>3</v>
      </c>
      <c r="D401" s="95">
        <v>0</v>
      </c>
      <c r="E401" s="95">
        <v>0</v>
      </c>
      <c r="F401" s="95">
        <v>1.6666666666666701</v>
      </c>
      <c r="G401" s="95">
        <v>99.982252132858903</v>
      </c>
    </row>
    <row r="402" spans="1:7" x14ac:dyDescent="0.3">
      <c r="A402" s="95" t="s">
        <v>174</v>
      </c>
      <c r="B402" s="95">
        <v>52</v>
      </c>
      <c r="C402" s="95">
        <v>3</v>
      </c>
      <c r="D402" s="95">
        <v>0</v>
      </c>
      <c r="E402" s="95">
        <v>0</v>
      </c>
      <c r="F402" s="95">
        <v>4.6666666666666696</v>
      </c>
      <c r="G402" s="95">
        <v>99.950254022648295</v>
      </c>
    </row>
    <row r="403" spans="1:7" x14ac:dyDescent="0.3">
      <c r="A403" s="95" t="s">
        <v>174</v>
      </c>
      <c r="B403" s="95">
        <v>53</v>
      </c>
      <c r="C403" s="95">
        <v>4</v>
      </c>
      <c r="D403" s="95">
        <v>0.25</v>
      </c>
      <c r="E403" s="95">
        <v>0</v>
      </c>
      <c r="F403" s="95">
        <v>3</v>
      </c>
      <c r="G403" s="95">
        <v>99.965386159174898</v>
      </c>
    </row>
    <row r="404" spans="1:7" x14ac:dyDescent="0.3">
      <c r="A404" s="95" t="s">
        <v>174</v>
      </c>
      <c r="B404" s="95">
        <v>54</v>
      </c>
      <c r="C404" s="95">
        <v>7</v>
      </c>
      <c r="D404" s="95">
        <v>0</v>
      </c>
      <c r="E404" s="95">
        <v>0.14285714285714299</v>
      </c>
      <c r="F404" s="95">
        <v>3.5714285714285698</v>
      </c>
      <c r="G404" s="95">
        <v>99.9604418110235</v>
      </c>
    </row>
    <row r="405" spans="1:7" x14ac:dyDescent="0.3">
      <c r="A405" s="95" t="s">
        <v>174</v>
      </c>
      <c r="B405" s="95">
        <v>55</v>
      </c>
      <c r="C405" s="95">
        <v>2</v>
      </c>
      <c r="D405" s="95">
        <v>0</v>
      </c>
      <c r="E405" s="95">
        <v>0</v>
      </c>
      <c r="F405" s="95">
        <v>5</v>
      </c>
      <c r="G405" s="95">
        <v>99.9467529965019</v>
      </c>
    </row>
    <row r="406" spans="1:7" x14ac:dyDescent="0.3">
      <c r="A406" s="95" t="s">
        <v>174</v>
      </c>
      <c r="B406" s="95">
        <v>56</v>
      </c>
      <c r="C406" s="95">
        <v>2</v>
      </c>
      <c r="D406" s="95">
        <v>1.5</v>
      </c>
      <c r="E406" s="95">
        <v>1</v>
      </c>
      <c r="F406" s="95">
        <v>5</v>
      </c>
      <c r="G406" s="95">
        <v>99.918281559339604</v>
      </c>
    </row>
    <row r="407" spans="1:7" x14ac:dyDescent="0.3">
      <c r="A407" s="95" t="s">
        <v>174</v>
      </c>
      <c r="B407" s="95">
        <v>57</v>
      </c>
      <c r="C407" s="95">
        <v>2</v>
      </c>
      <c r="D407" s="95">
        <v>0.5</v>
      </c>
      <c r="E407" s="95">
        <v>0</v>
      </c>
      <c r="F407" s="95">
        <v>3</v>
      </c>
      <c r="G407" s="95">
        <v>99.962730839833398</v>
      </c>
    </row>
    <row r="408" spans="1:7" x14ac:dyDescent="0.3">
      <c r="A408" s="95" t="s">
        <v>174</v>
      </c>
      <c r="B408" s="95">
        <v>58</v>
      </c>
      <c r="C408" s="95">
        <v>2</v>
      </c>
      <c r="D408" s="95">
        <v>0</v>
      </c>
      <c r="E408" s="95">
        <v>0</v>
      </c>
      <c r="F408" s="95">
        <v>5</v>
      </c>
      <c r="G408" s="95">
        <v>99.946746192352705</v>
      </c>
    </row>
    <row r="409" spans="1:7" x14ac:dyDescent="0.3">
      <c r="A409" s="95" t="s">
        <v>174</v>
      </c>
      <c r="B409" s="95">
        <v>59</v>
      </c>
      <c r="C409" s="95">
        <v>2</v>
      </c>
      <c r="D409" s="95">
        <v>1</v>
      </c>
      <c r="E409" s="95">
        <v>0</v>
      </c>
      <c r="F409" s="95">
        <v>2</v>
      </c>
      <c r="G409" s="95">
        <v>99.968052251994095</v>
      </c>
    </row>
    <row r="410" spans="1:7" x14ac:dyDescent="0.3">
      <c r="A410" s="95" t="s">
        <v>174</v>
      </c>
      <c r="B410" s="95">
        <v>60</v>
      </c>
      <c r="C410" s="95">
        <v>1</v>
      </c>
      <c r="D410" s="95">
        <v>0</v>
      </c>
      <c r="E410" s="95">
        <v>0</v>
      </c>
      <c r="F410" s="95">
        <v>1</v>
      </c>
      <c r="G410" s="95">
        <v>99.989349238470595</v>
      </c>
    </row>
    <row r="411" spans="1:7" x14ac:dyDescent="0.3">
      <c r="A411" s="95" t="s">
        <v>174</v>
      </c>
      <c r="B411" s="95">
        <v>61</v>
      </c>
      <c r="C411" s="95">
        <v>3</v>
      </c>
      <c r="D411" s="95">
        <v>0</v>
      </c>
      <c r="E411" s="95">
        <v>0</v>
      </c>
      <c r="F411" s="95">
        <v>1.3333333333333299</v>
      </c>
      <c r="G411" s="95">
        <v>99.985799740805007</v>
      </c>
    </row>
    <row r="412" spans="1:7" x14ac:dyDescent="0.3">
      <c r="A412" s="95" t="s">
        <v>174</v>
      </c>
      <c r="B412" s="95">
        <v>62</v>
      </c>
      <c r="C412" s="95">
        <v>5</v>
      </c>
      <c r="D412" s="95">
        <v>0</v>
      </c>
      <c r="E412" s="95">
        <v>0</v>
      </c>
      <c r="F412" s="95">
        <v>2.4</v>
      </c>
      <c r="G412" s="95">
        <v>99.974438625987602</v>
      </c>
    </row>
    <row r="413" spans="1:7" x14ac:dyDescent="0.3">
      <c r="A413" s="95" t="s">
        <v>174</v>
      </c>
      <c r="B413" s="95">
        <v>63</v>
      </c>
      <c r="C413" s="95">
        <v>2</v>
      </c>
      <c r="D413" s="95">
        <v>0.5</v>
      </c>
      <c r="E413" s="95">
        <v>0</v>
      </c>
      <c r="F413" s="95">
        <v>6.5</v>
      </c>
      <c r="G413" s="95">
        <v>99.925469612289007</v>
      </c>
    </row>
    <row r="414" spans="1:7" x14ac:dyDescent="0.3">
      <c r="A414" s="95" t="s">
        <v>174</v>
      </c>
      <c r="B414" s="95">
        <v>64</v>
      </c>
      <c r="C414" s="95">
        <v>2</v>
      </c>
      <c r="D414" s="95">
        <v>0.5</v>
      </c>
      <c r="E414" s="95">
        <v>0</v>
      </c>
      <c r="F414" s="95">
        <v>2.5</v>
      </c>
      <c r="G414" s="95">
        <v>99.968057920186993</v>
      </c>
    </row>
    <row r="415" spans="1:7" x14ac:dyDescent="0.3">
      <c r="A415" s="95" t="s">
        <v>174</v>
      </c>
      <c r="B415" s="95">
        <v>65</v>
      </c>
      <c r="C415" s="95">
        <v>1</v>
      </c>
      <c r="D415" s="95">
        <v>0</v>
      </c>
      <c r="E415" s="95">
        <v>0</v>
      </c>
      <c r="F415" s="95">
        <v>12</v>
      </c>
      <c r="G415" s="95">
        <v>99.872190861646601</v>
      </c>
    </row>
    <row r="416" spans="1:7" x14ac:dyDescent="0.3">
      <c r="A416" s="95" t="s">
        <v>174</v>
      </c>
      <c r="B416" s="95">
        <v>66</v>
      </c>
      <c r="C416" s="95">
        <v>3</v>
      </c>
      <c r="D416" s="95">
        <v>0</v>
      </c>
      <c r="E416" s="95">
        <v>0</v>
      </c>
      <c r="F416" s="95">
        <v>2.3333333333333299</v>
      </c>
      <c r="G416" s="95">
        <v>99.975149357364401</v>
      </c>
    </row>
    <row r="417" spans="1:7" x14ac:dyDescent="0.3">
      <c r="A417" s="95" t="s">
        <v>174</v>
      </c>
      <c r="B417" s="95">
        <v>67</v>
      </c>
      <c r="C417" s="95">
        <v>4</v>
      </c>
      <c r="D417" s="95">
        <v>0</v>
      </c>
      <c r="E417" s="95">
        <v>0</v>
      </c>
      <c r="F417" s="95">
        <v>3</v>
      </c>
      <c r="G417" s="95">
        <v>99.968049416811297</v>
      </c>
    </row>
    <row r="418" spans="1:7" x14ac:dyDescent="0.3">
      <c r="A418" s="95" t="s">
        <v>174</v>
      </c>
      <c r="B418" s="95">
        <v>68</v>
      </c>
      <c r="C418" s="95">
        <v>4</v>
      </c>
      <c r="D418" s="95">
        <v>0</v>
      </c>
      <c r="E418" s="95">
        <v>0</v>
      </c>
      <c r="F418" s="95">
        <v>2</v>
      </c>
      <c r="G418" s="95">
        <v>99.978699044074304</v>
      </c>
    </row>
    <row r="419" spans="1:7" x14ac:dyDescent="0.3">
      <c r="A419" s="95" t="s">
        <v>174</v>
      </c>
      <c r="B419" s="95">
        <v>69</v>
      </c>
      <c r="C419" s="95">
        <v>5</v>
      </c>
      <c r="D419" s="95">
        <v>0.2</v>
      </c>
      <c r="E419" s="95">
        <v>0</v>
      </c>
      <c r="F419" s="95">
        <v>2.6</v>
      </c>
      <c r="G419" s="95">
        <v>99.970180589956897</v>
      </c>
    </row>
    <row r="420" spans="1:7" x14ac:dyDescent="0.3">
      <c r="A420" s="95" t="s">
        <v>174</v>
      </c>
      <c r="B420" s="95">
        <v>70</v>
      </c>
      <c r="C420" s="95">
        <v>3</v>
      </c>
      <c r="D420" s="95">
        <v>0</v>
      </c>
      <c r="E420" s="95">
        <v>0</v>
      </c>
      <c r="F420" s="95">
        <v>4.6666666666666696</v>
      </c>
      <c r="G420" s="95">
        <v>99.9503006051727</v>
      </c>
    </row>
    <row r="421" spans="1:7" x14ac:dyDescent="0.3">
      <c r="A421" s="95" t="s">
        <v>174</v>
      </c>
      <c r="B421" s="95">
        <v>72</v>
      </c>
      <c r="C421" s="95">
        <v>2</v>
      </c>
      <c r="D421" s="95">
        <v>0</v>
      </c>
      <c r="E421" s="95">
        <v>0</v>
      </c>
      <c r="F421" s="95">
        <v>1.5</v>
      </c>
      <c r="G421" s="95">
        <v>99.984024424839006</v>
      </c>
    </row>
    <row r="422" spans="1:7" x14ac:dyDescent="0.3">
      <c r="A422" s="95" t="s">
        <v>174</v>
      </c>
      <c r="B422" s="95">
        <v>73</v>
      </c>
      <c r="C422" s="95">
        <v>6</v>
      </c>
      <c r="D422" s="95">
        <v>0</v>
      </c>
      <c r="E422" s="95">
        <v>0</v>
      </c>
      <c r="F422" s="95">
        <v>2.8333333333333299</v>
      </c>
      <c r="G422" s="95">
        <v>99.969824354688399</v>
      </c>
    </row>
    <row r="423" spans="1:7" x14ac:dyDescent="0.3">
      <c r="A423" s="95" t="s">
        <v>174</v>
      </c>
      <c r="B423" s="95">
        <v>74</v>
      </c>
      <c r="C423" s="95">
        <v>1</v>
      </c>
      <c r="D423" s="95">
        <v>0</v>
      </c>
      <c r="E423" s="95">
        <v>0</v>
      </c>
      <c r="F423" s="95">
        <v>4</v>
      </c>
      <c r="G423" s="95">
        <v>99.957396953882196</v>
      </c>
    </row>
    <row r="424" spans="1:7" x14ac:dyDescent="0.3">
      <c r="A424" s="95" t="s">
        <v>174</v>
      </c>
      <c r="B424" s="95">
        <v>75</v>
      </c>
      <c r="C424" s="95">
        <v>1</v>
      </c>
      <c r="D424" s="95">
        <v>0</v>
      </c>
      <c r="E424" s="95">
        <v>0</v>
      </c>
      <c r="F424" s="95">
        <v>2</v>
      </c>
      <c r="G424" s="95">
        <v>99.978700745473901</v>
      </c>
    </row>
    <row r="425" spans="1:7" x14ac:dyDescent="0.3">
      <c r="A425" s="95" t="s">
        <v>174</v>
      </c>
      <c r="B425" s="95">
        <v>77</v>
      </c>
      <c r="C425" s="95">
        <v>2</v>
      </c>
      <c r="D425" s="95">
        <v>0</v>
      </c>
      <c r="E425" s="95">
        <v>0</v>
      </c>
      <c r="F425" s="95">
        <v>3</v>
      </c>
      <c r="G425" s="95">
        <v>99.968048281336294</v>
      </c>
    </row>
    <row r="426" spans="1:7" x14ac:dyDescent="0.3">
      <c r="A426" s="95" t="s">
        <v>174</v>
      </c>
      <c r="B426" s="95">
        <v>78</v>
      </c>
      <c r="C426" s="95">
        <v>2</v>
      </c>
      <c r="D426" s="95">
        <v>0</v>
      </c>
      <c r="E426" s="95">
        <v>0</v>
      </c>
      <c r="F426" s="95">
        <v>1.5</v>
      </c>
      <c r="G426" s="95">
        <v>99.984024991972205</v>
      </c>
    </row>
    <row r="427" spans="1:7" x14ac:dyDescent="0.3">
      <c r="A427" s="95" t="s">
        <v>174</v>
      </c>
      <c r="B427" s="95">
        <v>79</v>
      </c>
      <c r="C427" s="95">
        <v>3</v>
      </c>
      <c r="D427" s="95">
        <v>0</v>
      </c>
      <c r="E427" s="95">
        <v>0</v>
      </c>
      <c r="F427" s="95">
        <v>2</v>
      </c>
      <c r="G427" s="95">
        <v>99.978699611207503</v>
      </c>
    </row>
    <row r="428" spans="1:7" x14ac:dyDescent="0.3">
      <c r="A428" s="95" t="s">
        <v>174</v>
      </c>
      <c r="B428" s="95">
        <v>80</v>
      </c>
      <c r="C428" s="95">
        <v>4</v>
      </c>
      <c r="D428" s="95">
        <v>0</v>
      </c>
      <c r="E428" s="95">
        <v>0</v>
      </c>
      <c r="F428" s="95">
        <v>1.75</v>
      </c>
      <c r="G428" s="95">
        <v>99.981362301227605</v>
      </c>
    </row>
    <row r="429" spans="1:7" x14ac:dyDescent="0.3">
      <c r="A429" s="95" t="s">
        <v>174</v>
      </c>
      <c r="B429" s="95">
        <v>81</v>
      </c>
      <c r="C429" s="95">
        <v>1</v>
      </c>
      <c r="D429" s="95">
        <v>0</v>
      </c>
      <c r="E429" s="95">
        <v>0</v>
      </c>
      <c r="F429" s="95">
        <v>1</v>
      </c>
      <c r="G429" s="95">
        <v>99.989350372736993</v>
      </c>
    </row>
    <row r="430" spans="1:7" x14ac:dyDescent="0.3">
      <c r="A430" s="95" t="s">
        <v>174</v>
      </c>
      <c r="B430" s="95">
        <v>82</v>
      </c>
      <c r="C430" s="95">
        <v>2</v>
      </c>
      <c r="D430" s="95">
        <v>0</v>
      </c>
      <c r="E430" s="95">
        <v>0</v>
      </c>
      <c r="F430" s="95">
        <v>2.5</v>
      </c>
      <c r="G430" s="95">
        <v>99.973375931842398</v>
      </c>
    </row>
    <row r="431" spans="1:7" x14ac:dyDescent="0.3">
      <c r="A431" s="95" t="s">
        <v>174</v>
      </c>
      <c r="B431" s="95">
        <v>83</v>
      </c>
      <c r="C431" s="95">
        <v>1</v>
      </c>
      <c r="D431" s="95">
        <v>0</v>
      </c>
      <c r="E431" s="95">
        <v>0</v>
      </c>
      <c r="F431" s="95">
        <v>3</v>
      </c>
      <c r="G431" s="95">
        <v>99.968051118210894</v>
      </c>
    </row>
    <row r="432" spans="1:7" x14ac:dyDescent="0.3">
      <c r="A432" s="95" t="s">
        <v>174</v>
      </c>
      <c r="B432" s="95">
        <v>84</v>
      </c>
      <c r="C432" s="95">
        <v>3</v>
      </c>
      <c r="D432" s="95">
        <v>0</v>
      </c>
      <c r="E432" s="95">
        <v>0</v>
      </c>
      <c r="F432" s="95">
        <v>2.3333333333333299</v>
      </c>
      <c r="G432" s="95">
        <v>99.975153137286199</v>
      </c>
    </row>
    <row r="433" spans="1:7" x14ac:dyDescent="0.3">
      <c r="A433" s="95" t="s">
        <v>174</v>
      </c>
      <c r="B433" s="95">
        <v>85</v>
      </c>
      <c r="C433" s="95">
        <v>3</v>
      </c>
      <c r="D433" s="95">
        <v>0</v>
      </c>
      <c r="E433" s="95">
        <v>0</v>
      </c>
      <c r="F433" s="95">
        <v>4</v>
      </c>
      <c r="G433" s="95">
        <v>99.957398088148594</v>
      </c>
    </row>
    <row r="434" spans="1:7" x14ac:dyDescent="0.3">
      <c r="A434" s="95" t="s">
        <v>174</v>
      </c>
      <c r="B434" s="95">
        <v>86</v>
      </c>
      <c r="C434" s="95">
        <v>1</v>
      </c>
      <c r="D434" s="95">
        <v>0</v>
      </c>
      <c r="E434" s="95">
        <v>0</v>
      </c>
      <c r="F434" s="95">
        <v>3</v>
      </c>
      <c r="G434" s="95">
        <v>99.968057921635406</v>
      </c>
    </row>
    <row r="435" spans="1:7" x14ac:dyDescent="0.3">
      <c r="A435" s="95" t="s">
        <v>174</v>
      </c>
      <c r="B435" s="95">
        <v>87</v>
      </c>
      <c r="C435" s="95">
        <v>1</v>
      </c>
      <c r="D435" s="95">
        <v>0</v>
      </c>
      <c r="E435" s="95">
        <v>0</v>
      </c>
      <c r="F435" s="95">
        <v>2</v>
      </c>
      <c r="G435" s="95">
        <v>99.978700745473901</v>
      </c>
    </row>
    <row r="436" spans="1:7" x14ac:dyDescent="0.3">
      <c r="A436" s="95" t="s">
        <v>174</v>
      </c>
      <c r="B436" s="95">
        <v>88</v>
      </c>
      <c r="C436" s="95">
        <v>2</v>
      </c>
      <c r="D436" s="95">
        <v>0</v>
      </c>
      <c r="E436" s="95">
        <v>0</v>
      </c>
      <c r="F436" s="95">
        <v>3.5</v>
      </c>
      <c r="G436" s="95">
        <v>99.962725170312893</v>
      </c>
    </row>
    <row r="437" spans="1:7" x14ac:dyDescent="0.3">
      <c r="A437" s="95" t="s">
        <v>174</v>
      </c>
      <c r="B437" s="95">
        <v>89</v>
      </c>
      <c r="C437" s="95">
        <v>1</v>
      </c>
      <c r="D437" s="95">
        <v>0</v>
      </c>
      <c r="E437" s="95">
        <v>0</v>
      </c>
      <c r="F437" s="95">
        <v>1</v>
      </c>
      <c r="G437" s="95">
        <v>99.989352640545206</v>
      </c>
    </row>
    <row r="438" spans="1:7" x14ac:dyDescent="0.3">
      <c r="A438" s="95" t="s">
        <v>174</v>
      </c>
      <c r="B438" s="95">
        <v>90</v>
      </c>
      <c r="C438" s="95">
        <v>1</v>
      </c>
      <c r="D438" s="95">
        <v>0</v>
      </c>
      <c r="E438" s="95">
        <v>0</v>
      </c>
      <c r="F438" s="95">
        <v>2</v>
      </c>
      <c r="G438" s="95">
        <v>99.978700745473901</v>
      </c>
    </row>
    <row r="439" spans="1:7" x14ac:dyDescent="0.3">
      <c r="A439" s="95" t="s">
        <v>174</v>
      </c>
      <c r="B439" s="95">
        <v>91</v>
      </c>
      <c r="C439" s="95">
        <v>3</v>
      </c>
      <c r="D439" s="95">
        <v>0</v>
      </c>
      <c r="E439" s="95">
        <v>0</v>
      </c>
      <c r="F439" s="95">
        <v>2.6666666666666701</v>
      </c>
      <c r="G439" s="95">
        <v>99.971596455449401</v>
      </c>
    </row>
    <row r="440" spans="1:7" x14ac:dyDescent="0.3">
      <c r="A440" s="95" t="s">
        <v>174</v>
      </c>
      <c r="B440" s="95">
        <v>92</v>
      </c>
      <c r="C440" s="95">
        <v>2</v>
      </c>
      <c r="D440" s="95">
        <v>0</v>
      </c>
      <c r="E440" s="95">
        <v>0</v>
      </c>
      <c r="F440" s="95">
        <v>4</v>
      </c>
      <c r="G440" s="95">
        <v>99.957401490947802</v>
      </c>
    </row>
    <row r="441" spans="1:7" x14ac:dyDescent="0.3">
      <c r="A441" s="95" t="s">
        <v>174</v>
      </c>
      <c r="B441" s="95">
        <v>93</v>
      </c>
      <c r="C441" s="95">
        <v>1</v>
      </c>
      <c r="D441" s="95">
        <v>0</v>
      </c>
      <c r="E441" s="95">
        <v>0</v>
      </c>
      <c r="F441" s="95">
        <v>3</v>
      </c>
      <c r="G441" s="95">
        <v>99.9680477154117</v>
      </c>
    </row>
    <row r="442" spans="1:7" x14ac:dyDescent="0.3">
      <c r="A442" s="95" t="s">
        <v>174</v>
      </c>
      <c r="B442" s="95">
        <v>94</v>
      </c>
      <c r="C442" s="95">
        <v>1</v>
      </c>
      <c r="D442" s="95">
        <v>0</v>
      </c>
      <c r="E442" s="95">
        <v>0</v>
      </c>
      <c r="F442" s="95">
        <v>7</v>
      </c>
      <c r="G442" s="95">
        <v>99.925444669293796</v>
      </c>
    </row>
    <row r="443" spans="1:7" x14ac:dyDescent="0.3">
      <c r="A443" s="95" t="s">
        <v>174</v>
      </c>
      <c r="B443" s="95">
        <v>95</v>
      </c>
      <c r="C443" s="95">
        <v>3</v>
      </c>
      <c r="D443" s="95">
        <v>0</v>
      </c>
      <c r="E443" s="95">
        <v>0</v>
      </c>
      <c r="F443" s="95">
        <v>1.6666666666666701</v>
      </c>
      <c r="G443" s="95">
        <v>99.982250242978395</v>
      </c>
    </row>
    <row r="444" spans="1:7" x14ac:dyDescent="0.3">
      <c r="A444" s="95" t="s">
        <v>174</v>
      </c>
      <c r="B444" s="95">
        <v>96</v>
      </c>
      <c r="C444" s="95">
        <v>2</v>
      </c>
      <c r="D444" s="95">
        <v>0</v>
      </c>
      <c r="E444" s="95">
        <v>0</v>
      </c>
      <c r="F444" s="95">
        <v>1</v>
      </c>
      <c r="G444" s="95">
        <v>99.989349805603794</v>
      </c>
    </row>
    <row r="445" spans="1:7" x14ac:dyDescent="0.3">
      <c r="A445" s="95" t="s">
        <v>174</v>
      </c>
      <c r="B445" s="95">
        <v>97</v>
      </c>
      <c r="C445" s="95">
        <v>2</v>
      </c>
      <c r="D445" s="95">
        <v>0</v>
      </c>
      <c r="E445" s="95">
        <v>0</v>
      </c>
      <c r="F445" s="95">
        <v>2</v>
      </c>
      <c r="G445" s="95">
        <v>99.978698476941105</v>
      </c>
    </row>
    <row r="446" spans="1:7" x14ac:dyDescent="0.3">
      <c r="A446" s="95" t="s">
        <v>174</v>
      </c>
      <c r="B446" s="95">
        <v>98</v>
      </c>
      <c r="C446" s="95">
        <v>1</v>
      </c>
      <c r="D446" s="95">
        <v>0</v>
      </c>
      <c r="E446" s="95">
        <v>0</v>
      </c>
      <c r="F446" s="95">
        <v>1</v>
      </c>
      <c r="G446" s="95">
        <v>99.989351506761807</v>
      </c>
    </row>
    <row r="447" spans="1:7" x14ac:dyDescent="0.3">
      <c r="A447" s="95" t="s">
        <v>174</v>
      </c>
      <c r="B447" s="95">
        <v>100</v>
      </c>
      <c r="C447" s="95">
        <v>3</v>
      </c>
      <c r="D447" s="95">
        <v>0.33333333333333298</v>
      </c>
      <c r="E447" s="95">
        <v>0</v>
      </c>
      <c r="F447" s="95">
        <v>2.3333333333333299</v>
      </c>
      <c r="G447" s="95">
        <v>99.971597969254802</v>
      </c>
    </row>
    <row r="448" spans="1:7" x14ac:dyDescent="0.3">
      <c r="A448" s="95" t="s">
        <v>174</v>
      </c>
      <c r="B448" s="95">
        <v>101</v>
      </c>
      <c r="C448" s="95">
        <v>1</v>
      </c>
      <c r="D448" s="95">
        <v>0</v>
      </c>
      <c r="E448" s="95">
        <v>0</v>
      </c>
      <c r="F448" s="95">
        <v>4</v>
      </c>
      <c r="G448" s="95">
        <v>99.957401490947802</v>
      </c>
    </row>
    <row r="449" spans="1:7" x14ac:dyDescent="0.3">
      <c r="A449" s="95" t="s">
        <v>174</v>
      </c>
      <c r="B449" s="95">
        <v>102</v>
      </c>
      <c r="C449" s="95">
        <v>1</v>
      </c>
      <c r="D449" s="95">
        <v>1</v>
      </c>
      <c r="E449" s="95">
        <v>0</v>
      </c>
      <c r="F449" s="95">
        <v>3</v>
      </c>
      <c r="G449" s="95">
        <v>99.957401490947802</v>
      </c>
    </row>
    <row r="450" spans="1:7" x14ac:dyDescent="0.3">
      <c r="A450" s="95" t="s">
        <v>174</v>
      </c>
      <c r="B450" s="95">
        <v>103</v>
      </c>
      <c r="C450" s="95">
        <v>3</v>
      </c>
      <c r="D450" s="95">
        <v>0</v>
      </c>
      <c r="E450" s="95">
        <v>0</v>
      </c>
      <c r="F450" s="95">
        <v>1.6666666666666701</v>
      </c>
      <c r="G450" s="95">
        <v>99.982240784149099</v>
      </c>
    </row>
    <row r="451" spans="1:7" x14ac:dyDescent="0.3">
      <c r="A451" s="95" t="s">
        <v>174</v>
      </c>
      <c r="B451" s="95">
        <v>104</v>
      </c>
      <c r="C451" s="95">
        <v>1</v>
      </c>
      <c r="D451" s="95">
        <v>0</v>
      </c>
      <c r="E451" s="95">
        <v>0</v>
      </c>
      <c r="F451" s="95">
        <v>3</v>
      </c>
      <c r="G451" s="95">
        <v>99.968054520285406</v>
      </c>
    </row>
    <row r="452" spans="1:7" x14ac:dyDescent="0.3">
      <c r="A452" s="95" t="s">
        <v>174</v>
      </c>
      <c r="B452" s="95">
        <v>106</v>
      </c>
      <c r="C452" s="95">
        <v>5</v>
      </c>
      <c r="D452" s="95">
        <v>0.2</v>
      </c>
      <c r="E452" s="95">
        <v>0</v>
      </c>
      <c r="F452" s="95">
        <v>3.4</v>
      </c>
      <c r="G452" s="95">
        <v>99.961659073175298</v>
      </c>
    </row>
    <row r="453" spans="1:7" x14ac:dyDescent="0.3">
      <c r="A453" s="95" t="s">
        <v>174</v>
      </c>
      <c r="B453" s="95">
        <v>107</v>
      </c>
      <c r="C453" s="95">
        <v>1</v>
      </c>
      <c r="D453" s="95">
        <v>0</v>
      </c>
      <c r="E453" s="95">
        <v>0</v>
      </c>
      <c r="F453" s="95">
        <v>4</v>
      </c>
      <c r="G453" s="95">
        <v>99.957401490947802</v>
      </c>
    </row>
    <row r="454" spans="1:7" x14ac:dyDescent="0.3">
      <c r="A454" s="95" t="s">
        <v>174</v>
      </c>
      <c r="B454" s="95">
        <v>108</v>
      </c>
      <c r="C454" s="95">
        <v>2</v>
      </c>
      <c r="D454" s="95">
        <v>0</v>
      </c>
      <c r="E454" s="95">
        <v>0</v>
      </c>
      <c r="F454" s="95">
        <v>4</v>
      </c>
      <c r="G454" s="95">
        <v>99.957401490947802</v>
      </c>
    </row>
    <row r="455" spans="1:7" x14ac:dyDescent="0.3">
      <c r="A455" s="95" t="s">
        <v>174</v>
      </c>
      <c r="B455" s="95">
        <v>109</v>
      </c>
      <c r="C455" s="95">
        <v>4</v>
      </c>
      <c r="D455" s="95">
        <v>0.25</v>
      </c>
      <c r="E455" s="95">
        <v>0</v>
      </c>
      <c r="F455" s="95">
        <v>2.75</v>
      </c>
      <c r="G455" s="95">
        <v>99.968049700377904</v>
      </c>
    </row>
    <row r="456" spans="1:7" x14ac:dyDescent="0.3">
      <c r="A456" s="95" t="s">
        <v>174</v>
      </c>
      <c r="B456" s="95">
        <v>110</v>
      </c>
      <c r="C456" s="95">
        <v>3</v>
      </c>
      <c r="D456" s="95">
        <v>0.33333333333333298</v>
      </c>
      <c r="E456" s="95">
        <v>0</v>
      </c>
      <c r="F456" s="95">
        <v>3</v>
      </c>
      <c r="G456" s="95">
        <v>99.964501242456507</v>
      </c>
    </row>
    <row r="457" spans="1:7" x14ac:dyDescent="0.3">
      <c r="A457" s="95" t="s">
        <v>174</v>
      </c>
      <c r="B457" s="95">
        <v>111</v>
      </c>
      <c r="C457" s="95">
        <v>1</v>
      </c>
      <c r="D457" s="95">
        <v>0</v>
      </c>
      <c r="E457" s="95">
        <v>0</v>
      </c>
      <c r="F457" s="95">
        <v>2</v>
      </c>
      <c r="G457" s="95">
        <v>99.978700745473901</v>
      </c>
    </row>
    <row r="458" spans="1:7" x14ac:dyDescent="0.3">
      <c r="A458" s="95" t="s">
        <v>174</v>
      </c>
      <c r="B458" s="95">
        <v>112</v>
      </c>
      <c r="C458" s="95">
        <v>6</v>
      </c>
      <c r="D458" s="95">
        <v>0</v>
      </c>
      <c r="E458" s="95">
        <v>0</v>
      </c>
      <c r="F458" s="95">
        <v>2.3333333333333299</v>
      </c>
      <c r="G458" s="95">
        <v>99.975148601186802</v>
      </c>
    </row>
    <row r="459" spans="1:7" x14ac:dyDescent="0.3">
      <c r="A459" s="95" t="s">
        <v>174</v>
      </c>
      <c r="B459" s="95">
        <v>113</v>
      </c>
      <c r="C459" s="95">
        <v>1</v>
      </c>
      <c r="D459" s="95">
        <v>0</v>
      </c>
      <c r="E459" s="95">
        <v>0</v>
      </c>
      <c r="F459" s="95">
        <v>2</v>
      </c>
      <c r="G459" s="95">
        <v>99.978698476941105</v>
      </c>
    </row>
    <row r="460" spans="1:7" x14ac:dyDescent="0.3">
      <c r="A460" s="95" t="s">
        <v>174</v>
      </c>
      <c r="B460" s="95">
        <v>114</v>
      </c>
      <c r="C460" s="95">
        <v>3</v>
      </c>
      <c r="D460" s="95">
        <v>0</v>
      </c>
      <c r="E460" s="95">
        <v>0.33333333333333298</v>
      </c>
      <c r="F460" s="95">
        <v>3.3333333333333299</v>
      </c>
      <c r="G460" s="95">
        <v>99.960951366702204</v>
      </c>
    </row>
    <row r="461" spans="1:7" x14ac:dyDescent="0.3">
      <c r="A461" s="95" t="s">
        <v>174</v>
      </c>
      <c r="B461" s="95">
        <v>115</v>
      </c>
      <c r="C461" s="95">
        <v>4</v>
      </c>
      <c r="D461" s="95">
        <v>0</v>
      </c>
      <c r="E461" s="95">
        <v>0</v>
      </c>
      <c r="F461" s="95">
        <v>2.25</v>
      </c>
      <c r="G461" s="95">
        <v>99.976037203787996</v>
      </c>
    </row>
    <row r="462" spans="1:7" x14ac:dyDescent="0.3">
      <c r="A462" s="95" t="s">
        <v>174</v>
      </c>
      <c r="B462" s="95">
        <v>116</v>
      </c>
      <c r="C462" s="95">
        <v>1</v>
      </c>
      <c r="D462" s="95">
        <v>0</v>
      </c>
      <c r="E462" s="95">
        <v>0</v>
      </c>
      <c r="F462" s="95">
        <v>2</v>
      </c>
      <c r="G462" s="95">
        <v>99.978698476941105</v>
      </c>
    </row>
    <row r="463" spans="1:7" x14ac:dyDescent="0.3">
      <c r="A463" s="95" t="s">
        <v>174</v>
      </c>
      <c r="B463" s="95">
        <v>117</v>
      </c>
      <c r="C463" s="95">
        <v>1</v>
      </c>
      <c r="D463" s="95">
        <v>0</v>
      </c>
      <c r="E463" s="95">
        <v>0</v>
      </c>
      <c r="F463" s="95">
        <v>3</v>
      </c>
      <c r="G463" s="95">
        <v>99.9680477154117</v>
      </c>
    </row>
    <row r="464" spans="1:7" x14ac:dyDescent="0.3">
      <c r="A464" s="95" t="s">
        <v>174</v>
      </c>
      <c r="B464" s="95">
        <v>118</v>
      </c>
      <c r="C464" s="95">
        <v>2</v>
      </c>
      <c r="D464" s="95">
        <v>0.5</v>
      </c>
      <c r="E464" s="95">
        <v>0</v>
      </c>
      <c r="F464" s="95">
        <v>4</v>
      </c>
      <c r="G464" s="95">
        <v>99.952096510079599</v>
      </c>
    </row>
    <row r="465" spans="1:7" x14ac:dyDescent="0.3">
      <c r="A465" s="95" t="s">
        <v>174</v>
      </c>
      <c r="B465" s="95">
        <v>119</v>
      </c>
      <c r="C465" s="95">
        <v>1</v>
      </c>
      <c r="D465" s="95">
        <v>0</v>
      </c>
      <c r="E465" s="95">
        <v>0</v>
      </c>
      <c r="F465" s="95">
        <v>1</v>
      </c>
      <c r="G465" s="95">
        <v>99.989348103962499</v>
      </c>
    </row>
    <row r="466" spans="1:7" x14ac:dyDescent="0.3">
      <c r="A466" s="95" t="s">
        <v>174</v>
      </c>
      <c r="B466" s="95">
        <v>120</v>
      </c>
      <c r="C466" s="95">
        <v>1</v>
      </c>
      <c r="D466" s="95">
        <v>0</v>
      </c>
      <c r="E466" s="95">
        <v>0</v>
      </c>
      <c r="F466" s="95">
        <v>1</v>
      </c>
      <c r="G466" s="95">
        <v>99.989349238470595</v>
      </c>
    </row>
    <row r="467" spans="1:7" x14ac:dyDescent="0.3">
      <c r="A467" s="95" t="s">
        <v>174</v>
      </c>
      <c r="B467" s="95">
        <v>121</v>
      </c>
      <c r="C467" s="95">
        <v>1</v>
      </c>
      <c r="D467" s="95">
        <v>0</v>
      </c>
      <c r="E467" s="95">
        <v>0</v>
      </c>
      <c r="F467" s="95">
        <v>2</v>
      </c>
      <c r="G467" s="95">
        <v>99.978703013523599</v>
      </c>
    </row>
    <row r="468" spans="1:7" x14ac:dyDescent="0.3">
      <c r="A468" s="95" t="s">
        <v>174</v>
      </c>
      <c r="B468" s="95">
        <v>122</v>
      </c>
      <c r="C468" s="95">
        <v>2</v>
      </c>
      <c r="D468" s="95">
        <v>0</v>
      </c>
      <c r="E468" s="95">
        <v>0</v>
      </c>
      <c r="F468" s="95">
        <v>4</v>
      </c>
      <c r="G468" s="95">
        <v>99.957398655281807</v>
      </c>
    </row>
    <row r="469" spans="1:7" x14ac:dyDescent="0.3">
      <c r="A469" s="95" t="s">
        <v>174</v>
      </c>
      <c r="B469" s="95">
        <v>123</v>
      </c>
      <c r="C469" s="95">
        <v>2</v>
      </c>
      <c r="D469" s="95">
        <v>0.5</v>
      </c>
      <c r="E469" s="95">
        <v>0</v>
      </c>
      <c r="F469" s="95">
        <v>3</v>
      </c>
      <c r="G469" s="95">
        <v>99.962725737083801</v>
      </c>
    </row>
    <row r="470" spans="1:7" x14ac:dyDescent="0.3">
      <c r="A470" s="95" t="s">
        <v>174</v>
      </c>
      <c r="B470" s="95">
        <v>124</v>
      </c>
      <c r="C470" s="95">
        <v>1</v>
      </c>
      <c r="D470" s="95">
        <v>0</v>
      </c>
      <c r="E470" s="95">
        <v>0</v>
      </c>
      <c r="F470" s="95">
        <v>6</v>
      </c>
      <c r="G470" s="95">
        <v>99.936102236421704</v>
      </c>
    </row>
    <row r="471" spans="1:7" x14ac:dyDescent="0.3">
      <c r="A471" s="95" t="s">
        <v>174</v>
      </c>
      <c r="B471" s="95">
        <v>125</v>
      </c>
      <c r="C471" s="95">
        <v>1</v>
      </c>
      <c r="D471" s="95">
        <v>0</v>
      </c>
      <c r="E471" s="95">
        <v>0</v>
      </c>
      <c r="F471" s="95">
        <v>1</v>
      </c>
      <c r="G471" s="95">
        <v>99.989349238470595</v>
      </c>
    </row>
    <row r="472" spans="1:7" x14ac:dyDescent="0.3">
      <c r="A472" s="95" t="s">
        <v>174</v>
      </c>
      <c r="B472" s="95">
        <v>126</v>
      </c>
      <c r="C472" s="95">
        <v>1</v>
      </c>
      <c r="D472" s="95">
        <v>0</v>
      </c>
      <c r="E472" s="95">
        <v>0</v>
      </c>
      <c r="F472" s="95">
        <v>0</v>
      </c>
      <c r="G472" s="95">
        <v>100</v>
      </c>
    </row>
    <row r="473" spans="1:7" x14ac:dyDescent="0.3">
      <c r="A473" s="95" t="s">
        <v>174</v>
      </c>
      <c r="B473" s="95">
        <v>127</v>
      </c>
      <c r="C473" s="95">
        <v>4</v>
      </c>
      <c r="D473" s="95">
        <v>0</v>
      </c>
      <c r="E473" s="95">
        <v>0</v>
      </c>
      <c r="F473" s="95">
        <v>1.75</v>
      </c>
      <c r="G473" s="95">
        <v>99.981362018023304</v>
      </c>
    </row>
    <row r="474" spans="1:7" x14ac:dyDescent="0.3">
      <c r="A474" s="95" t="s">
        <v>174</v>
      </c>
      <c r="B474" s="95">
        <v>128</v>
      </c>
      <c r="C474" s="95">
        <v>2</v>
      </c>
      <c r="D474" s="95">
        <v>0</v>
      </c>
      <c r="E474" s="95">
        <v>0</v>
      </c>
      <c r="F474" s="95">
        <v>1.5</v>
      </c>
      <c r="G474" s="95">
        <v>99.984023857705793</v>
      </c>
    </row>
    <row r="475" spans="1:7" x14ac:dyDescent="0.3">
      <c r="A475" s="95" t="s">
        <v>174</v>
      </c>
      <c r="B475" s="95">
        <v>129</v>
      </c>
      <c r="C475" s="95">
        <v>1</v>
      </c>
      <c r="D475" s="95">
        <v>0</v>
      </c>
      <c r="E475" s="95">
        <v>0</v>
      </c>
      <c r="F475" s="95">
        <v>5</v>
      </c>
      <c r="G475" s="95">
        <v>99.946746192352805</v>
      </c>
    </row>
    <row r="476" spans="1:7" x14ac:dyDescent="0.3">
      <c r="A476" s="95" t="s">
        <v>174</v>
      </c>
      <c r="B476" s="95">
        <v>130</v>
      </c>
      <c r="C476" s="95">
        <v>2</v>
      </c>
      <c r="D476" s="95">
        <v>0</v>
      </c>
      <c r="E476" s="95">
        <v>0</v>
      </c>
      <c r="F476" s="95">
        <v>2.5</v>
      </c>
      <c r="G476" s="95">
        <v>99.973375364709199</v>
      </c>
    </row>
    <row r="477" spans="1:7" x14ac:dyDescent="0.3">
      <c r="A477" s="95" t="s">
        <v>174</v>
      </c>
      <c r="B477" s="95">
        <v>131</v>
      </c>
      <c r="C477" s="95">
        <v>1</v>
      </c>
      <c r="D477" s="95">
        <v>0</v>
      </c>
      <c r="E477" s="95">
        <v>0</v>
      </c>
      <c r="F477" s="95">
        <v>4</v>
      </c>
      <c r="G477" s="95">
        <v>99.957396953882196</v>
      </c>
    </row>
    <row r="478" spans="1:7" x14ac:dyDescent="0.3">
      <c r="A478" s="95" t="s">
        <v>174</v>
      </c>
      <c r="B478" s="95">
        <v>134</v>
      </c>
      <c r="C478" s="95">
        <v>1</v>
      </c>
      <c r="D478" s="95">
        <v>0</v>
      </c>
      <c r="E478" s="95">
        <v>0</v>
      </c>
      <c r="F478" s="95">
        <v>2</v>
      </c>
      <c r="G478" s="95">
        <v>99.978698476941105</v>
      </c>
    </row>
    <row r="479" spans="1:7" x14ac:dyDescent="0.3">
      <c r="A479" s="95" t="s">
        <v>174</v>
      </c>
      <c r="B479" s="95">
        <v>135</v>
      </c>
      <c r="C479" s="95">
        <v>1</v>
      </c>
      <c r="D479" s="95">
        <v>0</v>
      </c>
      <c r="E479" s="95">
        <v>0</v>
      </c>
      <c r="F479" s="95">
        <v>1</v>
      </c>
      <c r="G479" s="95">
        <v>99.989352640545206</v>
      </c>
    </row>
    <row r="480" spans="1:7" x14ac:dyDescent="0.3">
      <c r="A480" s="95" t="s">
        <v>174</v>
      </c>
      <c r="B480" s="95">
        <v>136</v>
      </c>
      <c r="C480" s="95">
        <v>3</v>
      </c>
      <c r="D480" s="95">
        <v>0</v>
      </c>
      <c r="E480" s="95">
        <v>0</v>
      </c>
      <c r="F480" s="95">
        <v>1.6666666666666701</v>
      </c>
      <c r="G480" s="95">
        <v>99.982249108873106</v>
      </c>
    </row>
    <row r="481" spans="1:7" x14ac:dyDescent="0.3">
      <c r="A481" s="95" t="s">
        <v>174</v>
      </c>
      <c r="B481" s="95">
        <v>137</v>
      </c>
      <c r="C481" s="95">
        <v>2</v>
      </c>
      <c r="D481" s="95">
        <v>0</v>
      </c>
      <c r="E481" s="95">
        <v>0.5</v>
      </c>
      <c r="F481" s="95">
        <v>3</v>
      </c>
      <c r="G481" s="95">
        <v>99.962730273666295</v>
      </c>
    </row>
    <row r="482" spans="1:7" x14ac:dyDescent="0.3">
      <c r="A482" s="95" t="s">
        <v>174</v>
      </c>
      <c r="B482" s="95">
        <v>138</v>
      </c>
      <c r="C482" s="95">
        <v>1</v>
      </c>
      <c r="D482" s="95">
        <v>0</v>
      </c>
      <c r="E482" s="95">
        <v>0</v>
      </c>
      <c r="F482" s="95">
        <v>2</v>
      </c>
      <c r="G482" s="95">
        <v>99.978698476941105</v>
      </c>
    </row>
    <row r="483" spans="1:7" x14ac:dyDescent="0.3">
      <c r="A483" s="95" t="s">
        <v>174</v>
      </c>
      <c r="B483" s="95">
        <v>140</v>
      </c>
      <c r="C483" s="95">
        <v>1</v>
      </c>
      <c r="D483" s="95">
        <v>0</v>
      </c>
      <c r="E483" s="95">
        <v>0</v>
      </c>
      <c r="F483" s="95">
        <v>3</v>
      </c>
      <c r="G483" s="95">
        <v>99.9680477154117</v>
      </c>
    </row>
    <row r="484" spans="1:7" x14ac:dyDescent="0.3">
      <c r="A484" s="95" t="s">
        <v>174</v>
      </c>
      <c r="B484" s="95">
        <v>141</v>
      </c>
      <c r="C484" s="95">
        <v>2</v>
      </c>
      <c r="D484" s="95">
        <v>0.5</v>
      </c>
      <c r="E484" s="95">
        <v>0</v>
      </c>
      <c r="F484" s="95">
        <v>2.5</v>
      </c>
      <c r="G484" s="95">
        <v>99.968063018228193</v>
      </c>
    </row>
    <row r="485" spans="1:7" x14ac:dyDescent="0.3">
      <c r="A485" s="95" t="s">
        <v>174</v>
      </c>
      <c r="B485" s="95">
        <v>143</v>
      </c>
      <c r="C485" s="95">
        <v>1</v>
      </c>
      <c r="D485" s="95">
        <v>0</v>
      </c>
      <c r="E485" s="95">
        <v>0</v>
      </c>
      <c r="F485" s="95">
        <v>3</v>
      </c>
      <c r="G485" s="95">
        <v>99.9680477154117</v>
      </c>
    </row>
    <row r="486" spans="1:7" x14ac:dyDescent="0.3">
      <c r="A486" s="95" t="s">
        <v>174</v>
      </c>
      <c r="B486" s="95">
        <v>144</v>
      </c>
      <c r="C486" s="95">
        <v>1</v>
      </c>
      <c r="D486" s="95">
        <v>0</v>
      </c>
      <c r="E486" s="95">
        <v>0</v>
      </c>
      <c r="F486" s="95">
        <v>2</v>
      </c>
      <c r="G486" s="95">
        <v>99.978698476941105</v>
      </c>
    </row>
    <row r="487" spans="1:7" x14ac:dyDescent="0.3">
      <c r="A487" s="95" t="s">
        <v>174</v>
      </c>
      <c r="B487" s="95">
        <v>145</v>
      </c>
      <c r="C487" s="95">
        <v>3</v>
      </c>
      <c r="D487" s="95">
        <v>0.33333333333333298</v>
      </c>
      <c r="E487" s="95">
        <v>0</v>
      </c>
      <c r="F487" s="95">
        <v>3.6666666666666701</v>
      </c>
      <c r="G487" s="95">
        <v>99.957416600016799</v>
      </c>
    </row>
    <row r="488" spans="1:7" x14ac:dyDescent="0.3">
      <c r="A488" s="95" t="s">
        <v>174</v>
      </c>
      <c r="B488" s="95">
        <v>146</v>
      </c>
      <c r="C488" s="95">
        <v>1</v>
      </c>
      <c r="D488" s="95">
        <v>0</v>
      </c>
      <c r="E488" s="95">
        <v>0</v>
      </c>
      <c r="F488" s="95">
        <v>5</v>
      </c>
      <c r="G488" s="95">
        <v>99.946746192352805</v>
      </c>
    </row>
    <row r="489" spans="1:7" x14ac:dyDescent="0.3">
      <c r="A489" s="95" t="s">
        <v>174</v>
      </c>
      <c r="B489" s="95">
        <v>147</v>
      </c>
      <c r="C489" s="95">
        <v>1</v>
      </c>
      <c r="D489" s="95">
        <v>0</v>
      </c>
      <c r="E489" s="95">
        <v>0</v>
      </c>
      <c r="F489" s="95">
        <v>3</v>
      </c>
      <c r="G489" s="95">
        <v>99.9680477154117</v>
      </c>
    </row>
    <row r="490" spans="1:7" x14ac:dyDescent="0.3">
      <c r="A490" s="95" t="s">
        <v>174</v>
      </c>
      <c r="B490" s="95">
        <v>148</v>
      </c>
      <c r="C490" s="95">
        <v>1</v>
      </c>
      <c r="D490" s="95">
        <v>0</v>
      </c>
      <c r="E490" s="95">
        <v>0</v>
      </c>
      <c r="F490" s="95">
        <v>4</v>
      </c>
      <c r="G490" s="95">
        <v>99.957401490947802</v>
      </c>
    </row>
    <row r="491" spans="1:7" x14ac:dyDescent="0.3">
      <c r="A491" s="95" t="s">
        <v>174</v>
      </c>
      <c r="B491" s="95">
        <v>150</v>
      </c>
      <c r="C491" s="95">
        <v>2</v>
      </c>
      <c r="D491" s="95">
        <v>0.5</v>
      </c>
      <c r="E491" s="95">
        <v>0</v>
      </c>
      <c r="F491" s="95">
        <v>5</v>
      </c>
      <c r="G491" s="95">
        <v>99.941452550766698</v>
      </c>
    </row>
    <row r="492" spans="1:7" x14ac:dyDescent="0.3">
      <c r="A492" s="95" t="s">
        <v>174</v>
      </c>
      <c r="B492" s="95">
        <v>151</v>
      </c>
      <c r="C492" s="95">
        <v>1</v>
      </c>
      <c r="D492" s="95">
        <v>1</v>
      </c>
      <c r="E492" s="95">
        <v>0</v>
      </c>
      <c r="F492" s="95">
        <v>4</v>
      </c>
      <c r="G492" s="95">
        <v>99.946746192352805</v>
      </c>
    </row>
    <row r="493" spans="1:7" x14ac:dyDescent="0.3">
      <c r="A493" s="95" t="s">
        <v>174</v>
      </c>
      <c r="B493" s="95">
        <v>152</v>
      </c>
      <c r="C493" s="95">
        <v>1</v>
      </c>
      <c r="D493" s="95">
        <v>0</v>
      </c>
      <c r="E493" s="95">
        <v>0</v>
      </c>
      <c r="F493" s="95">
        <v>2</v>
      </c>
      <c r="G493" s="95">
        <v>99.978698476941105</v>
      </c>
    </row>
    <row r="494" spans="1:7" x14ac:dyDescent="0.3">
      <c r="A494" s="95" t="s">
        <v>174</v>
      </c>
      <c r="B494" s="95">
        <v>153</v>
      </c>
      <c r="C494" s="95">
        <v>2</v>
      </c>
      <c r="D494" s="95">
        <v>0</v>
      </c>
      <c r="E494" s="95">
        <v>0</v>
      </c>
      <c r="F494" s="95">
        <v>2.5</v>
      </c>
      <c r="G494" s="95">
        <v>99.973373096176402</v>
      </c>
    </row>
    <row r="495" spans="1:7" x14ac:dyDescent="0.3">
      <c r="A495" s="95" t="s">
        <v>174</v>
      </c>
      <c r="B495" s="95">
        <v>154</v>
      </c>
      <c r="C495" s="95">
        <v>4</v>
      </c>
      <c r="D495" s="95">
        <v>0.75</v>
      </c>
      <c r="E495" s="95">
        <v>0</v>
      </c>
      <c r="F495" s="95">
        <v>3</v>
      </c>
      <c r="G495" s="95">
        <v>99.960060778531002</v>
      </c>
    </row>
    <row r="496" spans="1:7" x14ac:dyDescent="0.3">
      <c r="A496" s="95" t="s">
        <v>174</v>
      </c>
      <c r="B496" s="95">
        <v>155</v>
      </c>
      <c r="C496" s="95">
        <v>2</v>
      </c>
      <c r="D496" s="95">
        <v>0</v>
      </c>
      <c r="E496" s="95">
        <v>0.5</v>
      </c>
      <c r="F496" s="95">
        <v>3.5</v>
      </c>
      <c r="G496" s="95">
        <v>99.957426412956096</v>
      </c>
    </row>
    <row r="497" spans="1:7" x14ac:dyDescent="0.3">
      <c r="A497" s="95" t="s">
        <v>174</v>
      </c>
      <c r="B497" s="95">
        <v>156</v>
      </c>
      <c r="C497" s="95">
        <v>2</v>
      </c>
      <c r="D497" s="95">
        <v>0</v>
      </c>
      <c r="E497" s="95">
        <v>0</v>
      </c>
      <c r="F497" s="95">
        <v>1.5</v>
      </c>
      <c r="G497" s="95">
        <v>99.984023857705793</v>
      </c>
    </row>
    <row r="498" spans="1:7" x14ac:dyDescent="0.3">
      <c r="A498" s="95" t="s">
        <v>174</v>
      </c>
      <c r="B498" s="95">
        <v>158</v>
      </c>
      <c r="C498" s="95">
        <v>5</v>
      </c>
      <c r="D498" s="95">
        <v>0</v>
      </c>
      <c r="E498" s="95">
        <v>0</v>
      </c>
      <c r="F498" s="95">
        <v>2.4</v>
      </c>
      <c r="G498" s="95">
        <v>99.974440213429205</v>
      </c>
    </row>
    <row r="499" spans="1:7" x14ac:dyDescent="0.3">
      <c r="A499" s="95" t="s">
        <v>174</v>
      </c>
      <c r="B499" s="95">
        <v>159</v>
      </c>
      <c r="C499" s="95">
        <v>3</v>
      </c>
      <c r="D499" s="95">
        <v>0</v>
      </c>
      <c r="E499" s="95">
        <v>0</v>
      </c>
      <c r="F499" s="95">
        <v>1.6666666666666701</v>
      </c>
      <c r="G499" s="95">
        <v>99.982250243139504</v>
      </c>
    </row>
    <row r="500" spans="1:7" x14ac:dyDescent="0.3">
      <c r="A500" s="95" t="s">
        <v>174</v>
      </c>
      <c r="B500" s="95">
        <v>160</v>
      </c>
      <c r="C500" s="95">
        <v>3</v>
      </c>
      <c r="D500" s="95">
        <v>0</v>
      </c>
      <c r="E500" s="95">
        <v>0</v>
      </c>
      <c r="F500" s="95">
        <v>4</v>
      </c>
      <c r="G500" s="95">
        <v>99.957397710059794</v>
      </c>
    </row>
    <row r="501" spans="1:7" x14ac:dyDescent="0.3">
      <c r="A501" s="95" t="s">
        <v>174</v>
      </c>
      <c r="B501" s="95">
        <v>162</v>
      </c>
      <c r="C501" s="95">
        <v>1</v>
      </c>
      <c r="D501" s="95">
        <v>0</v>
      </c>
      <c r="E501" s="95">
        <v>0</v>
      </c>
      <c r="F501" s="95">
        <v>2</v>
      </c>
      <c r="G501" s="95">
        <v>99.978698476941105</v>
      </c>
    </row>
    <row r="502" spans="1:7" x14ac:dyDescent="0.3">
      <c r="A502" s="95" t="s">
        <v>174</v>
      </c>
      <c r="B502" s="95">
        <v>164</v>
      </c>
      <c r="C502" s="95">
        <v>2</v>
      </c>
      <c r="D502" s="95">
        <v>0</v>
      </c>
      <c r="E502" s="95">
        <v>0</v>
      </c>
      <c r="F502" s="95">
        <v>1</v>
      </c>
      <c r="G502" s="95">
        <v>99.989350372736993</v>
      </c>
    </row>
    <row r="503" spans="1:7" x14ac:dyDescent="0.3">
      <c r="A503" s="95" t="s">
        <v>174</v>
      </c>
      <c r="B503" s="95">
        <v>165</v>
      </c>
      <c r="C503" s="95">
        <v>1</v>
      </c>
      <c r="D503" s="95">
        <v>0</v>
      </c>
      <c r="E503" s="95">
        <v>0</v>
      </c>
      <c r="F503" s="95">
        <v>0</v>
      </c>
      <c r="G503" s="95">
        <v>100</v>
      </c>
    </row>
    <row r="504" spans="1:7" x14ac:dyDescent="0.3">
      <c r="A504" s="95" t="s">
        <v>174</v>
      </c>
      <c r="B504" s="95">
        <v>168</v>
      </c>
      <c r="C504" s="95">
        <v>1</v>
      </c>
      <c r="D504" s="95">
        <v>0</v>
      </c>
      <c r="E504" s="95">
        <v>0</v>
      </c>
      <c r="F504" s="95">
        <v>0</v>
      </c>
      <c r="G504" s="95">
        <v>100</v>
      </c>
    </row>
    <row r="505" spans="1:7" x14ac:dyDescent="0.3">
      <c r="A505" s="95" t="s">
        <v>174</v>
      </c>
      <c r="B505" s="95">
        <v>170</v>
      </c>
      <c r="C505" s="95">
        <v>2</v>
      </c>
      <c r="D505" s="95">
        <v>0</v>
      </c>
      <c r="E505" s="95">
        <v>0</v>
      </c>
      <c r="F505" s="95">
        <v>2.5</v>
      </c>
      <c r="G505" s="95">
        <v>99.973373096176402</v>
      </c>
    </row>
    <row r="506" spans="1:7" x14ac:dyDescent="0.3">
      <c r="A506" s="95" t="s">
        <v>174</v>
      </c>
      <c r="B506" s="95">
        <v>173</v>
      </c>
      <c r="C506" s="95">
        <v>3</v>
      </c>
      <c r="D506" s="95">
        <v>0</v>
      </c>
      <c r="E506" s="95">
        <v>0</v>
      </c>
      <c r="F506" s="95">
        <v>3.3333333333333299</v>
      </c>
      <c r="G506" s="95">
        <v>99.964498973762701</v>
      </c>
    </row>
    <row r="507" spans="1:7" x14ac:dyDescent="0.3">
      <c r="A507" s="95" t="s">
        <v>174</v>
      </c>
      <c r="B507" s="95">
        <v>174</v>
      </c>
      <c r="C507" s="95">
        <v>1</v>
      </c>
      <c r="D507" s="95">
        <v>0</v>
      </c>
      <c r="E507" s="95">
        <v>0</v>
      </c>
      <c r="F507" s="95">
        <v>2</v>
      </c>
      <c r="G507" s="95">
        <v>99.978703013523599</v>
      </c>
    </row>
    <row r="508" spans="1:7" x14ac:dyDescent="0.3">
      <c r="A508" s="95" t="s">
        <v>174</v>
      </c>
      <c r="B508" s="95">
        <v>176</v>
      </c>
      <c r="C508" s="95">
        <v>1</v>
      </c>
      <c r="D508" s="95">
        <v>0</v>
      </c>
      <c r="E508" s="95">
        <v>0</v>
      </c>
      <c r="F508" s="95">
        <v>4</v>
      </c>
      <c r="G508" s="95">
        <v>99.957396953882196</v>
      </c>
    </row>
    <row r="509" spans="1:7" x14ac:dyDescent="0.3">
      <c r="A509" s="95" t="s">
        <v>174</v>
      </c>
      <c r="B509" s="95">
        <v>177</v>
      </c>
      <c r="C509" s="95">
        <v>2</v>
      </c>
      <c r="D509" s="95">
        <v>0</v>
      </c>
      <c r="E509" s="95">
        <v>0</v>
      </c>
      <c r="F509" s="95">
        <v>1</v>
      </c>
      <c r="G509" s="95">
        <v>99.989349238470595</v>
      </c>
    </row>
    <row r="510" spans="1:7" x14ac:dyDescent="0.3">
      <c r="A510" s="95" t="s">
        <v>174</v>
      </c>
      <c r="B510" s="95">
        <v>178</v>
      </c>
      <c r="C510" s="95">
        <v>2</v>
      </c>
      <c r="D510" s="95">
        <v>0.5</v>
      </c>
      <c r="E510" s="95">
        <v>0</v>
      </c>
      <c r="F510" s="95">
        <v>4</v>
      </c>
      <c r="G510" s="95">
        <v>99.952078377991199</v>
      </c>
    </row>
    <row r="511" spans="1:7" x14ac:dyDescent="0.3">
      <c r="A511" s="95" t="s">
        <v>174</v>
      </c>
      <c r="B511" s="95">
        <v>180</v>
      </c>
      <c r="C511" s="95">
        <v>1</v>
      </c>
      <c r="D511" s="95">
        <v>0</v>
      </c>
      <c r="E511" s="95">
        <v>0</v>
      </c>
      <c r="F511" s="95">
        <v>1</v>
      </c>
      <c r="G511" s="95">
        <v>99.989349238470595</v>
      </c>
    </row>
    <row r="512" spans="1:7" x14ac:dyDescent="0.3">
      <c r="A512" s="95" t="s">
        <v>174</v>
      </c>
      <c r="B512" s="95">
        <v>181</v>
      </c>
      <c r="C512" s="95">
        <v>2</v>
      </c>
      <c r="D512" s="95">
        <v>0</v>
      </c>
      <c r="E512" s="95">
        <v>0</v>
      </c>
      <c r="F512" s="95">
        <v>4</v>
      </c>
      <c r="G512" s="95">
        <v>99.957407160106001</v>
      </c>
    </row>
    <row r="513" spans="1:7" x14ac:dyDescent="0.3">
      <c r="A513" s="95" t="s">
        <v>174</v>
      </c>
      <c r="B513" s="95">
        <v>182</v>
      </c>
      <c r="C513" s="95">
        <v>2</v>
      </c>
      <c r="D513" s="95">
        <v>0</v>
      </c>
      <c r="E513" s="95">
        <v>0</v>
      </c>
      <c r="F513" s="95">
        <v>3.5</v>
      </c>
      <c r="G513" s="95">
        <v>99.962724603179694</v>
      </c>
    </row>
    <row r="514" spans="1:7" x14ac:dyDescent="0.3">
      <c r="A514" s="95" t="s">
        <v>174</v>
      </c>
      <c r="B514" s="95">
        <v>183</v>
      </c>
      <c r="C514" s="95">
        <v>1</v>
      </c>
      <c r="D514" s="95">
        <v>0</v>
      </c>
      <c r="E514" s="95">
        <v>0</v>
      </c>
      <c r="F514" s="95">
        <v>5</v>
      </c>
      <c r="G514" s="95">
        <v>99.946746192352805</v>
      </c>
    </row>
    <row r="515" spans="1:7" x14ac:dyDescent="0.3">
      <c r="A515" s="95" t="s">
        <v>174</v>
      </c>
      <c r="B515" s="95">
        <v>184</v>
      </c>
      <c r="C515" s="95">
        <v>1</v>
      </c>
      <c r="D515" s="95">
        <v>0</v>
      </c>
      <c r="E515" s="95">
        <v>0</v>
      </c>
      <c r="F515" s="95">
        <v>3</v>
      </c>
      <c r="G515" s="95">
        <v>99.9680477154117</v>
      </c>
    </row>
    <row r="516" spans="1:7" x14ac:dyDescent="0.3">
      <c r="A516" s="95" t="s">
        <v>174</v>
      </c>
      <c r="B516" s="95">
        <v>185</v>
      </c>
      <c r="C516" s="95">
        <v>1</v>
      </c>
      <c r="D516" s="95">
        <v>0</v>
      </c>
      <c r="E516" s="95">
        <v>0</v>
      </c>
      <c r="F516" s="95">
        <v>1</v>
      </c>
      <c r="G516" s="95">
        <v>99.989349238470595</v>
      </c>
    </row>
    <row r="517" spans="1:7" x14ac:dyDescent="0.3">
      <c r="A517" s="95" t="s">
        <v>174</v>
      </c>
      <c r="B517" s="95">
        <v>186</v>
      </c>
      <c r="C517" s="95">
        <v>3</v>
      </c>
      <c r="D517" s="95">
        <v>0</v>
      </c>
      <c r="E517" s="95">
        <v>0</v>
      </c>
      <c r="F517" s="95">
        <v>5</v>
      </c>
      <c r="G517" s="95">
        <v>99.946746192352805</v>
      </c>
    </row>
    <row r="518" spans="1:7" x14ac:dyDescent="0.3">
      <c r="A518" s="95" t="s">
        <v>174</v>
      </c>
      <c r="B518" s="95">
        <v>187</v>
      </c>
      <c r="C518" s="95">
        <v>1</v>
      </c>
      <c r="D518" s="95">
        <v>0</v>
      </c>
      <c r="E518" s="95">
        <v>0</v>
      </c>
      <c r="F518" s="95">
        <v>3</v>
      </c>
      <c r="G518" s="95">
        <v>99.9680477154117</v>
      </c>
    </row>
    <row r="519" spans="1:7" x14ac:dyDescent="0.3">
      <c r="A519" s="95" t="s">
        <v>174</v>
      </c>
      <c r="B519" s="95">
        <v>188</v>
      </c>
      <c r="C519" s="95">
        <v>1</v>
      </c>
      <c r="D519" s="95">
        <v>0</v>
      </c>
      <c r="E519" s="95">
        <v>0</v>
      </c>
      <c r="F519" s="95">
        <v>2</v>
      </c>
      <c r="G519" s="95">
        <v>99.978698476941105</v>
      </c>
    </row>
    <row r="520" spans="1:7" x14ac:dyDescent="0.3">
      <c r="A520" s="95" t="s">
        <v>174</v>
      </c>
      <c r="B520" s="95">
        <v>192</v>
      </c>
      <c r="C520" s="95">
        <v>5</v>
      </c>
      <c r="D520" s="95">
        <v>0</v>
      </c>
      <c r="E520" s="95">
        <v>0</v>
      </c>
      <c r="F520" s="95">
        <v>3</v>
      </c>
      <c r="G520" s="95">
        <v>99.968050437409502</v>
      </c>
    </row>
    <row r="521" spans="1:7" x14ac:dyDescent="0.3">
      <c r="A521" s="95" t="s">
        <v>174</v>
      </c>
      <c r="B521" s="95">
        <v>194</v>
      </c>
      <c r="C521" s="95">
        <v>2</v>
      </c>
      <c r="D521" s="95">
        <v>0</v>
      </c>
      <c r="E521" s="95">
        <v>0</v>
      </c>
      <c r="F521" s="95">
        <v>4.5</v>
      </c>
      <c r="G521" s="95">
        <v>99.952073269805197</v>
      </c>
    </row>
    <row r="522" spans="1:7" x14ac:dyDescent="0.3">
      <c r="A522" s="95" t="s">
        <v>174</v>
      </c>
      <c r="B522" s="95">
        <v>196</v>
      </c>
      <c r="C522" s="95">
        <v>2</v>
      </c>
      <c r="D522" s="95">
        <v>0</v>
      </c>
      <c r="E522" s="95">
        <v>0</v>
      </c>
      <c r="F522" s="95">
        <v>1</v>
      </c>
      <c r="G522" s="95">
        <v>99.989349805603794</v>
      </c>
    </row>
    <row r="523" spans="1:7" x14ac:dyDescent="0.3">
      <c r="A523" s="95" t="s">
        <v>174</v>
      </c>
      <c r="B523" s="95">
        <v>197</v>
      </c>
      <c r="C523" s="95">
        <v>1</v>
      </c>
      <c r="D523" s="95">
        <v>0</v>
      </c>
      <c r="E523" s="95">
        <v>0</v>
      </c>
      <c r="F523" s="95">
        <v>5</v>
      </c>
      <c r="G523" s="95">
        <v>99.946746192352805</v>
      </c>
    </row>
    <row r="524" spans="1:7" x14ac:dyDescent="0.3">
      <c r="A524" s="95" t="s">
        <v>174</v>
      </c>
      <c r="B524" s="95">
        <v>198</v>
      </c>
      <c r="C524" s="95">
        <v>3</v>
      </c>
      <c r="D524" s="95">
        <v>0</v>
      </c>
      <c r="E524" s="95">
        <v>0</v>
      </c>
      <c r="F524" s="95">
        <v>1.6666666666666701</v>
      </c>
      <c r="G524" s="95">
        <v>99.982249486881301</v>
      </c>
    </row>
    <row r="525" spans="1:7" x14ac:dyDescent="0.3">
      <c r="A525" s="95" t="s">
        <v>174</v>
      </c>
      <c r="B525" s="95">
        <v>199</v>
      </c>
      <c r="C525" s="95">
        <v>1</v>
      </c>
      <c r="D525" s="95">
        <v>0</v>
      </c>
      <c r="E525" s="95">
        <v>0</v>
      </c>
      <c r="F525" s="95">
        <v>1</v>
      </c>
      <c r="G525" s="95">
        <v>99.989349238470595</v>
      </c>
    </row>
    <row r="526" spans="1:7" x14ac:dyDescent="0.3">
      <c r="A526" s="95" t="s">
        <v>174</v>
      </c>
      <c r="B526" s="95">
        <v>200</v>
      </c>
      <c r="C526" s="95">
        <v>4</v>
      </c>
      <c r="D526" s="95">
        <v>0</v>
      </c>
      <c r="E526" s="95">
        <v>0</v>
      </c>
      <c r="F526" s="95">
        <v>2.75</v>
      </c>
      <c r="G526" s="95">
        <v>99.970718055574807</v>
      </c>
    </row>
    <row r="527" spans="1:7" x14ac:dyDescent="0.3">
      <c r="A527" s="95" t="s">
        <v>174</v>
      </c>
      <c r="B527" s="95">
        <v>201</v>
      </c>
      <c r="C527" s="95">
        <v>2</v>
      </c>
      <c r="D527" s="95">
        <v>0</v>
      </c>
      <c r="E527" s="95">
        <v>0</v>
      </c>
      <c r="F527" s="95">
        <v>4</v>
      </c>
      <c r="G527" s="95">
        <v>99.957399222415006</v>
      </c>
    </row>
    <row r="528" spans="1:7" x14ac:dyDescent="0.3">
      <c r="A528" s="95" t="s">
        <v>174</v>
      </c>
      <c r="B528" s="95">
        <v>202</v>
      </c>
      <c r="C528" s="95">
        <v>2</v>
      </c>
      <c r="D528" s="95">
        <v>0</v>
      </c>
      <c r="E528" s="95">
        <v>0</v>
      </c>
      <c r="F528" s="95">
        <v>3.5</v>
      </c>
      <c r="G528" s="95">
        <v>99.962726304579306</v>
      </c>
    </row>
    <row r="529" spans="1:7" x14ac:dyDescent="0.3">
      <c r="A529" s="95" t="s">
        <v>174</v>
      </c>
      <c r="B529" s="95">
        <v>203</v>
      </c>
      <c r="C529" s="95">
        <v>2</v>
      </c>
      <c r="D529" s="95">
        <v>0.5</v>
      </c>
      <c r="E529" s="95">
        <v>0</v>
      </c>
      <c r="F529" s="95">
        <v>4</v>
      </c>
      <c r="G529" s="95">
        <v>99.952071573117493</v>
      </c>
    </row>
    <row r="530" spans="1:7" x14ac:dyDescent="0.3">
      <c r="A530" s="95" t="s">
        <v>174</v>
      </c>
      <c r="B530" s="95">
        <v>204</v>
      </c>
      <c r="C530" s="95">
        <v>1</v>
      </c>
      <c r="D530" s="95">
        <v>1</v>
      </c>
      <c r="E530" s="95">
        <v>0</v>
      </c>
      <c r="F530" s="95">
        <v>8</v>
      </c>
      <c r="G530" s="95">
        <v>99.904234943605005</v>
      </c>
    </row>
    <row r="531" spans="1:7" x14ac:dyDescent="0.3">
      <c r="A531" s="95" t="s">
        <v>174</v>
      </c>
      <c r="B531" s="95">
        <v>206</v>
      </c>
      <c r="C531" s="95">
        <v>1</v>
      </c>
      <c r="D531" s="95">
        <v>0</v>
      </c>
      <c r="E531" s="95">
        <v>0</v>
      </c>
      <c r="F531" s="95">
        <v>2</v>
      </c>
      <c r="G531" s="95">
        <v>99.978698476941105</v>
      </c>
    </row>
    <row r="532" spans="1:7" x14ac:dyDescent="0.3">
      <c r="A532" s="95" t="s">
        <v>174</v>
      </c>
      <c r="B532" s="95">
        <v>207</v>
      </c>
      <c r="C532" s="95">
        <v>1</v>
      </c>
      <c r="D532" s="95">
        <v>0</v>
      </c>
      <c r="E532" s="95">
        <v>0</v>
      </c>
      <c r="F532" s="95">
        <v>2</v>
      </c>
      <c r="G532" s="95">
        <v>99.978703013523599</v>
      </c>
    </row>
    <row r="533" spans="1:7" x14ac:dyDescent="0.3">
      <c r="A533" s="95" t="s">
        <v>174</v>
      </c>
      <c r="B533" s="95">
        <v>209</v>
      </c>
      <c r="C533" s="95">
        <v>2</v>
      </c>
      <c r="D533" s="95">
        <v>0.5</v>
      </c>
      <c r="E533" s="95">
        <v>0</v>
      </c>
      <c r="F533" s="95">
        <v>5</v>
      </c>
      <c r="G533" s="95">
        <v>99.941427050053207</v>
      </c>
    </row>
    <row r="534" spans="1:7" x14ac:dyDescent="0.3">
      <c r="A534" s="95" t="s">
        <v>174</v>
      </c>
      <c r="B534" s="95">
        <v>210</v>
      </c>
      <c r="C534" s="95">
        <v>1</v>
      </c>
      <c r="D534" s="95">
        <v>0</v>
      </c>
      <c r="E534" s="95">
        <v>0</v>
      </c>
      <c r="F534" s="95">
        <v>1</v>
      </c>
      <c r="G534" s="95">
        <v>99.989349238470595</v>
      </c>
    </row>
    <row r="535" spans="1:7" x14ac:dyDescent="0.3">
      <c r="A535" s="95" t="s">
        <v>174</v>
      </c>
      <c r="B535" s="95">
        <v>213</v>
      </c>
      <c r="C535" s="95">
        <v>3</v>
      </c>
      <c r="D535" s="95">
        <v>0</v>
      </c>
      <c r="E535" s="95">
        <v>0</v>
      </c>
      <c r="F535" s="95">
        <v>1.6666666666666701</v>
      </c>
      <c r="G535" s="95">
        <v>99.982248730784306</v>
      </c>
    </row>
    <row r="536" spans="1:7" x14ac:dyDescent="0.3">
      <c r="A536" s="95" t="s">
        <v>174</v>
      </c>
      <c r="B536" s="95">
        <v>214</v>
      </c>
      <c r="C536" s="95">
        <v>1</v>
      </c>
      <c r="D536" s="95">
        <v>0</v>
      </c>
      <c r="E536" s="95">
        <v>0</v>
      </c>
      <c r="F536" s="95">
        <v>1</v>
      </c>
      <c r="G536" s="95">
        <v>99.989349238470595</v>
      </c>
    </row>
    <row r="537" spans="1:7" x14ac:dyDescent="0.3">
      <c r="A537" s="95" t="s">
        <v>174</v>
      </c>
      <c r="B537" s="95">
        <v>215</v>
      </c>
      <c r="C537" s="95">
        <v>1</v>
      </c>
      <c r="D537" s="95">
        <v>0</v>
      </c>
      <c r="E537" s="95">
        <v>0</v>
      </c>
      <c r="F537" s="95">
        <v>5</v>
      </c>
      <c r="G537" s="95">
        <v>99.946746192352805</v>
      </c>
    </row>
    <row r="538" spans="1:7" x14ac:dyDescent="0.3">
      <c r="A538" s="95" t="s">
        <v>174</v>
      </c>
      <c r="B538" s="95">
        <v>216</v>
      </c>
      <c r="C538" s="95">
        <v>1</v>
      </c>
      <c r="D538" s="95">
        <v>0</v>
      </c>
      <c r="E538" s="95">
        <v>0</v>
      </c>
      <c r="F538" s="95">
        <v>2</v>
      </c>
      <c r="G538" s="95">
        <v>99.978698476941105</v>
      </c>
    </row>
    <row r="539" spans="1:7" x14ac:dyDescent="0.3">
      <c r="A539" s="95" t="s">
        <v>174</v>
      </c>
      <c r="B539" s="95">
        <v>217</v>
      </c>
      <c r="C539" s="95">
        <v>1</v>
      </c>
      <c r="D539" s="95">
        <v>1</v>
      </c>
      <c r="E539" s="95">
        <v>0</v>
      </c>
      <c r="F539" s="95">
        <v>7</v>
      </c>
      <c r="G539" s="95">
        <v>99.914812054094298</v>
      </c>
    </row>
    <row r="540" spans="1:7" x14ac:dyDescent="0.3">
      <c r="A540" s="95" t="s">
        <v>174</v>
      </c>
      <c r="B540" s="95">
        <v>218</v>
      </c>
      <c r="C540" s="95">
        <v>1</v>
      </c>
      <c r="D540" s="95">
        <v>0</v>
      </c>
      <c r="E540" s="95">
        <v>0</v>
      </c>
      <c r="F540" s="95">
        <v>2</v>
      </c>
      <c r="G540" s="95">
        <v>99.978698476941105</v>
      </c>
    </row>
    <row r="541" spans="1:7" x14ac:dyDescent="0.3">
      <c r="A541" s="95" t="s">
        <v>174</v>
      </c>
      <c r="B541" s="95">
        <v>220</v>
      </c>
      <c r="C541" s="95">
        <v>1</v>
      </c>
      <c r="D541" s="95">
        <v>0</v>
      </c>
      <c r="E541" s="95">
        <v>0</v>
      </c>
      <c r="F541" s="95">
        <v>4</v>
      </c>
      <c r="G541" s="95">
        <v>99.957396953882196</v>
      </c>
    </row>
    <row r="542" spans="1:7" x14ac:dyDescent="0.3">
      <c r="A542" s="95" t="s">
        <v>174</v>
      </c>
      <c r="B542" s="95">
        <v>221</v>
      </c>
      <c r="C542" s="95">
        <v>2</v>
      </c>
      <c r="D542" s="95">
        <v>0</v>
      </c>
      <c r="E542" s="95">
        <v>0</v>
      </c>
      <c r="F542" s="95">
        <v>4</v>
      </c>
      <c r="G542" s="95">
        <v>99.957404326009893</v>
      </c>
    </row>
    <row r="543" spans="1:7" x14ac:dyDescent="0.3">
      <c r="A543" s="95" t="s">
        <v>174</v>
      </c>
      <c r="B543" s="95">
        <v>222</v>
      </c>
      <c r="C543" s="95">
        <v>1</v>
      </c>
      <c r="D543" s="95">
        <v>0</v>
      </c>
      <c r="E543" s="95">
        <v>0</v>
      </c>
      <c r="F543" s="95">
        <v>6</v>
      </c>
      <c r="G543" s="95">
        <v>99.9360954308233</v>
      </c>
    </row>
    <row r="544" spans="1:7" x14ac:dyDescent="0.3">
      <c r="A544" s="95" t="s">
        <v>174</v>
      </c>
      <c r="B544" s="95">
        <v>224</v>
      </c>
      <c r="C544" s="95">
        <v>1</v>
      </c>
      <c r="D544" s="95">
        <v>0</v>
      </c>
      <c r="E544" s="95">
        <v>0</v>
      </c>
      <c r="F544" s="95">
        <v>4</v>
      </c>
      <c r="G544" s="95">
        <v>99.957396953882196</v>
      </c>
    </row>
    <row r="545" spans="1:7" x14ac:dyDescent="0.3">
      <c r="A545" s="95" t="s">
        <v>174</v>
      </c>
      <c r="B545" s="95">
        <v>225</v>
      </c>
      <c r="C545" s="95">
        <v>1</v>
      </c>
      <c r="D545" s="95">
        <v>0</v>
      </c>
      <c r="E545" s="95">
        <v>0</v>
      </c>
      <c r="F545" s="95">
        <v>1</v>
      </c>
      <c r="G545" s="95">
        <v>99.989349238470595</v>
      </c>
    </row>
    <row r="546" spans="1:7" x14ac:dyDescent="0.3">
      <c r="A546" s="95" t="s">
        <v>174</v>
      </c>
      <c r="B546" s="95">
        <v>227</v>
      </c>
      <c r="C546" s="95">
        <v>1</v>
      </c>
      <c r="D546" s="95">
        <v>0</v>
      </c>
      <c r="E546" s="95">
        <v>0</v>
      </c>
      <c r="F546" s="95">
        <v>4</v>
      </c>
      <c r="G546" s="95">
        <v>99.957401490947802</v>
      </c>
    </row>
    <row r="547" spans="1:7" x14ac:dyDescent="0.3">
      <c r="A547" s="95" t="s">
        <v>174</v>
      </c>
      <c r="B547" s="95">
        <v>230</v>
      </c>
      <c r="C547" s="95">
        <v>1</v>
      </c>
      <c r="D547" s="95">
        <v>0</v>
      </c>
      <c r="E547" s="95">
        <v>0</v>
      </c>
      <c r="F547" s="95">
        <v>0</v>
      </c>
      <c r="G547" s="95">
        <v>100</v>
      </c>
    </row>
    <row r="548" spans="1:7" x14ac:dyDescent="0.3">
      <c r="A548" s="95" t="s">
        <v>174</v>
      </c>
      <c r="B548" s="95">
        <v>231</v>
      </c>
      <c r="C548" s="95">
        <v>1</v>
      </c>
      <c r="D548" s="95">
        <v>0</v>
      </c>
      <c r="E548" s="95">
        <v>0</v>
      </c>
      <c r="F548" s="95">
        <v>2</v>
      </c>
      <c r="G548" s="95">
        <v>99.978698476941105</v>
      </c>
    </row>
    <row r="549" spans="1:7" x14ac:dyDescent="0.3">
      <c r="A549" s="95" t="s">
        <v>174</v>
      </c>
      <c r="B549" s="95">
        <v>232</v>
      </c>
      <c r="C549" s="95">
        <v>2</v>
      </c>
      <c r="D549" s="95">
        <v>0</v>
      </c>
      <c r="E549" s="95">
        <v>0</v>
      </c>
      <c r="F549" s="95">
        <v>2.5</v>
      </c>
      <c r="G549" s="95">
        <v>99.973375931842398</v>
      </c>
    </row>
    <row r="550" spans="1:7" x14ac:dyDescent="0.3">
      <c r="A550" s="95" t="s">
        <v>174</v>
      </c>
      <c r="B550" s="95">
        <v>235</v>
      </c>
      <c r="C550" s="95">
        <v>1</v>
      </c>
      <c r="D550" s="95">
        <v>0</v>
      </c>
      <c r="E550" s="95">
        <v>0</v>
      </c>
      <c r="F550" s="95">
        <v>4</v>
      </c>
      <c r="G550" s="95">
        <v>99.957396953882196</v>
      </c>
    </row>
    <row r="551" spans="1:7" x14ac:dyDescent="0.3">
      <c r="A551" s="95" t="s">
        <v>174</v>
      </c>
      <c r="B551" s="95">
        <v>236</v>
      </c>
      <c r="C551" s="95">
        <v>3</v>
      </c>
      <c r="D551" s="95">
        <v>0</v>
      </c>
      <c r="E551" s="95">
        <v>0</v>
      </c>
      <c r="F551" s="95">
        <v>3</v>
      </c>
      <c r="G551" s="95">
        <v>99.968053386018994</v>
      </c>
    </row>
    <row r="552" spans="1:7" x14ac:dyDescent="0.3">
      <c r="A552" s="95" t="s">
        <v>174</v>
      </c>
      <c r="B552" s="95">
        <v>238</v>
      </c>
      <c r="C552" s="95">
        <v>2</v>
      </c>
      <c r="D552" s="95">
        <v>0</v>
      </c>
      <c r="E552" s="95">
        <v>0</v>
      </c>
      <c r="F552" s="95">
        <v>0</v>
      </c>
      <c r="G552" s="95">
        <v>100</v>
      </c>
    </row>
    <row r="553" spans="1:7" x14ac:dyDescent="0.3">
      <c r="A553" s="95" t="s">
        <v>174</v>
      </c>
      <c r="B553" s="95">
        <v>239</v>
      </c>
      <c r="C553" s="95">
        <v>2</v>
      </c>
      <c r="D553" s="95">
        <v>0</v>
      </c>
      <c r="E553" s="95">
        <v>0</v>
      </c>
      <c r="F553" s="95">
        <v>3</v>
      </c>
      <c r="G553" s="95">
        <v>99.968047715411601</v>
      </c>
    </row>
    <row r="554" spans="1:7" x14ac:dyDescent="0.3">
      <c r="A554" s="95" t="s">
        <v>174</v>
      </c>
      <c r="B554" s="95">
        <v>240</v>
      </c>
      <c r="C554" s="95">
        <v>1</v>
      </c>
      <c r="D554" s="95">
        <v>0</v>
      </c>
      <c r="E554" s="95">
        <v>0</v>
      </c>
      <c r="F554" s="95">
        <v>3</v>
      </c>
      <c r="G554" s="95">
        <v>99.968051118210894</v>
      </c>
    </row>
    <row r="555" spans="1:7" x14ac:dyDescent="0.3">
      <c r="A555" s="95" t="s">
        <v>174</v>
      </c>
      <c r="B555" s="95">
        <v>243</v>
      </c>
      <c r="C555" s="95">
        <v>1</v>
      </c>
      <c r="D555" s="95">
        <v>0</v>
      </c>
      <c r="E555" s="95">
        <v>0</v>
      </c>
      <c r="F555" s="95">
        <v>1</v>
      </c>
      <c r="G555" s="95">
        <v>99.989349238470595</v>
      </c>
    </row>
    <row r="556" spans="1:7" x14ac:dyDescent="0.3">
      <c r="A556" s="95" t="s">
        <v>174</v>
      </c>
      <c r="B556" s="95">
        <v>244</v>
      </c>
      <c r="C556" s="95">
        <v>1</v>
      </c>
      <c r="D556" s="95">
        <v>0</v>
      </c>
      <c r="E556" s="95">
        <v>0</v>
      </c>
      <c r="F556" s="95">
        <v>4</v>
      </c>
      <c r="G556" s="95">
        <v>99.957401490947802</v>
      </c>
    </row>
    <row r="557" spans="1:7" x14ac:dyDescent="0.3">
      <c r="A557" s="95" t="s">
        <v>174</v>
      </c>
      <c r="B557" s="95">
        <v>245</v>
      </c>
      <c r="C557" s="95">
        <v>1</v>
      </c>
      <c r="D557" s="95">
        <v>0</v>
      </c>
      <c r="E557" s="95">
        <v>0</v>
      </c>
      <c r="F557" s="95">
        <v>1</v>
      </c>
      <c r="G557" s="95">
        <v>99.989352640545206</v>
      </c>
    </row>
    <row r="558" spans="1:7" x14ac:dyDescent="0.3">
      <c r="A558" s="95" t="s">
        <v>174</v>
      </c>
      <c r="B558" s="95">
        <v>247</v>
      </c>
      <c r="C558" s="95">
        <v>1</v>
      </c>
      <c r="D558" s="95">
        <v>0</v>
      </c>
      <c r="E558" s="95">
        <v>0</v>
      </c>
      <c r="F558" s="95">
        <v>2</v>
      </c>
      <c r="G558" s="95">
        <v>99.978698476941105</v>
      </c>
    </row>
    <row r="559" spans="1:7" x14ac:dyDescent="0.3">
      <c r="A559" s="95" t="s">
        <v>174</v>
      </c>
      <c r="B559" s="95">
        <v>248</v>
      </c>
      <c r="C559" s="95">
        <v>3</v>
      </c>
      <c r="D559" s="95">
        <v>0.33333333333333298</v>
      </c>
      <c r="E559" s="95">
        <v>0</v>
      </c>
      <c r="F559" s="95">
        <v>2.6666666666666701</v>
      </c>
      <c r="G559" s="95">
        <v>99.968051117969296</v>
      </c>
    </row>
    <row r="560" spans="1:7" x14ac:dyDescent="0.3">
      <c r="A560" s="95" t="s">
        <v>174</v>
      </c>
      <c r="B560" s="95">
        <v>252</v>
      </c>
      <c r="C560" s="95">
        <v>2</v>
      </c>
      <c r="D560" s="95">
        <v>0</v>
      </c>
      <c r="E560" s="95">
        <v>0</v>
      </c>
      <c r="F560" s="95">
        <v>1</v>
      </c>
      <c r="G560" s="95">
        <v>99.989351506761807</v>
      </c>
    </row>
    <row r="561" spans="1:7" x14ac:dyDescent="0.3">
      <c r="A561" s="95" t="s">
        <v>174</v>
      </c>
      <c r="B561" s="95">
        <v>255</v>
      </c>
      <c r="C561" s="95">
        <v>2</v>
      </c>
      <c r="D561" s="95">
        <v>0.5</v>
      </c>
      <c r="E561" s="95">
        <v>0</v>
      </c>
      <c r="F561" s="95">
        <v>1.5</v>
      </c>
      <c r="G561" s="95">
        <v>99.978699611207503</v>
      </c>
    </row>
    <row r="562" spans="1:7" x14ac:dyDescent="0.3">
      <c r="A562" s="95" t="s">
        <v>174</v>
      </c>
      <c r="B562" s="95">
        <v>256</v>
      </c>
      <c r="C562" s="95">
        <v>1</v>
      </c>
      <c r="D562" s="95">
        <v>1</v>
      </c>
      <c r="E562" s="95">
        <v>0</v>
      </c>
      <c r="F562" s="95">
        <v>1</v>
      </c>
      <c r="G562" s="95">
        <v>99.978698476941105</v>
      </c>
    </row>
    <row r="563" spans="1:7" x14ac:dyDescent="0.3">
      <c r="A563" s="95" t="s">
        <v>174</v>
      </c>
      <c r="B563" s="95">
        <v>257</v>
      </c>
      <c r="C563" s="95">
        <v>1</v>
      </c>
      <c r="D563" s="95">
        <v>0</v>
      </c>
      <c r="E563" s="95">
        <v>0</v>
      </c>
      <c r="F563" s="95">
        <v>3</v>
      </c>
      <c r="G563" s="95">
        <v>99.9680477154117</v>
      </c>
    </row>
    <row r="564" spans="1:7" x14ac:dyDescent="0.3">
      <c r="A564" s="95" t="s">
        <v>174</v>
      </c>
      <c r="B564" s="95">
        <v>260</v>
      </c>
      <c r="C564" s="95">
        <v>1</v>
      </c>
      <c r="D564" s="95">
        <v>0</v>
      </c>
      <c r="E564" s="95">
        <v>0</v>
      </c>
      <c r="F564" s="95">
        <v>4</v>
      </c>
      <c r="G564" s="95">
        <v>99.957396953882196</v>
      </c>
    </row>
    <row r="565" spans="1:7" x14ac:dyDescent="0.3">
      <c r="A565" s="95" t="s">
        <v>174</v>
      </c>
      <c r="B565" s="95">
        <v>261</v>
      </c>
      <c r="C565" s="95">
        <v>1</v>
      </c>
      <c r="D565" s="95">
        <v>0</v>
      </c>
      <c r="E565" s="95">
        <v>0</v>
      </c>
      <c r="F565" s="95">
        <v>3</v>
      </c>
      <c r="G565" s="95">
        <v>99.9680477154117</v>
      </c>
    </row>
    <row r="566" spans="1:7" x14ac:dyDescent="0.3">
      <c r="A566" s="95" t="s">
        <v>174</v>
      </c>
      <c r="B566" s="95">
        <v>263</v>
      </c>
      <c r="C566" s="95">
        <v>2</v>
      </c>
      <c r="D566" s="95">
        <v>0</v>
      </c>
      <c r="E566" s="95">
        <v>0</v>
      </c>
      <c r="F566" s="95">
        <v>3.5</v>
      </c>
      <c r="G566" s="95">
        <v>99.962722334646898</v>
      </c>
    </row>
    <row r="567" spans="1:7" x14ac:dyDescent="0.3">
      <c r="A567" s="95" t="s">
        <v>174</v>
      </c>
      <c r="B567" s="95">
        <v>268</v>
      </c>
      <c r="C567" s="95">
        <v>3</v>
      </c>
      <c r="D567" s="95">
        <v>0</v>
      </c>
      <c r="E567" s="95">
        <v>0</v>
      </c>
      <c r="F567" s="95">
        <v>2</v>
      </c>
      <c r="G567" s="95">
        <v>99.9787030132821</v>
      </c>
    </row>
    <row r="568" spans="1:7" x14ac:dyDescent="0.3">
      <c r="A568" s="95" t="s">
        <v>174</v>
      </c>
      <c r="B568" s="95">
        <v>271</v>
      </c>
      <c r="C568" s="95">
        <v>2</v>
      </c>
      <c r="D568" s="95">
        <v>0</v>
      </c>
      <c r="E568" s="95">
        <v>0</v>
      </c>
      <c r="F568" s="95">
        <v>0.5</v>
      </c>
      <c r="G568" s="95">
        <v>99.994674619235298</v>
      </c>
    </row>
    <row r="569" spans="1:7" x14ac:dyDescent="0.3">
      <c r="A569" s="95" t="s">
        <v>174</v>
      </c>
      <c r="B569" s="95">
        <v>272</v>
      </c>
      <c r="C569" s="95">
        <v>1</v>
      </c>
      <c r="D569" s="95">
        <v>0</v>
      </c>
      <c r="E569" s="95">
        <v>0</v>
      </c>
      <c r="F569" s="95">
        <v>3</v>
      </c>
      <c r="G569" s="95">
        <v>99.968054520285406</v>
      </c>
    </row>
    <row r="570" spans="1:7" x14ac:dyDescent="0.3">
      <c r="A570" s="95" t="s">
        <v>174</v>
      </c>
      <c r="B570" s="95">
        <v>274</v>
      </c>
      <c r="C570" s="95">
        <v>1</v>
      </c>
      <c r="D570" s="95">
        <v>0</v>
      </c>
      <c r="E570" s="95">
        <v>0</v>
      </c>
      <c r="F570" s="95">
        <v>0</v>
      </c>
      <c r="G570" s="95">
        <v>100</v>
      </c>
    </row>
    <row r="571" spans="1:7" x14ac:dyDescent="0.3">
      <c r="A571" s="95" t="s">
        <v>174</v>
      </c>
      <c r="B571" s="95">
        <v>277</v>
      </c>
      <c r="C571" s="95">
        <v>1</v>
      </c>
      <c r="D571" s="95">
        <v>5</v>
      </c>
      <c r="E571" s="95">
        <v>0</v>
      </c>
      <c r="F571" s="95">
        <v>2</v>
      </c>
      <c r="G571" s="95">
        <v>99.925571504518899</v>
      </c>
    </row>
    <row r="572" spans="1:7" x14ac:dyDescent="0.3">
      <c r="A572" s="95" t="s">
        <v>174</v>
      </c>
      <c r="B572" s="95">
        <v>278</v>
      </c>
      <c r="C572" s="95">
        <v>1</v>
      </c>
      <c r="D572" s="95">
        <v>0</v>
      </c>
      <c r="E572" s="95">
        <v>0</v>
      </c>
      <c r="F572" s="95">
        <v>3</v>
      </c>
      <c r="G572" s="95">
        <v>99.968054520285406</v>
      </c>
    </row>
    <row r="573" spans="1:7" x14ac:dyDescent="0.3">
      <c r="A573" s="95" t="s">
        <v>174</v>
      </c>
      <c r="B573" s="95">
        <v>279</v>
      </c>
      <c r="C573" s="95">
        <v>1</v>
      </c>
      <c r="D573" s="95">
        <v>0</v>
      </c>
      <c r="E573" s="95">
        <v>0</v>
      </c>
      <c r="F573" s="95">
        <v>3</v>
      </c>
      <c r="G573" s="95">
        <v>99.9680477154117</v>
      </c>
    </row>
    <row r="574" spans="1:7" x14ac:dyDescent="0.3">
      <c r="A574" s="95" t="s">
        <v>174</v>
      </c>
      <c r="B574" s="95">
        <v>280</v>
      </c>
      <c r="C574" s="95">
        <v>1</v>
      </c>
      <c r="D574" s="95">
        <v>0</v>
      </c>
      <c r="E574" s="95">
        <v>1</v>
      </c>
      <c r="F574" s="95">
        <v>4</v>
      </c>
      <c r="G574" s="95">
        <v>99.946757533809006</v>
      </c>
    </row>
    <row r="575" spans="1:7" x14ac:dyDescent="0.3">
      <c r="A575" s="95" t="s">
        <v>174</v>
      </c>
      <c r="B575" s="95">
        <v>281</v>
      </c>
      <c r="C575" s="95">
        <v>1</v>
      </c>
      <c r="D575" s="95">
        <v>0</v>
      </c>
      <c r="E575" s="95">
        <v>0</v>
      </c>
      <c r="F575" s="95">
        <v>1</v>
      </c>
      <c r="G575" s="95">
        <v>99.989350372736993</v>
      </c>
    </row>
    <row r="576" spans="1:7" x14ac:dyDescent="0.3">
      <c r="A576" s="95" t="s">
        <v>174</v>
      </c>
      <c r="B576" s="95">
        <v>282</v>
      </c>
      <c r="C576" s="95">
        <v>1</v>
      </c>
      <c r="D576" s="95">
        <v>2</v>
      </c>
      <c r="E576" s="95">
        <v>0</v>
      </c>
      <c r="F576" s="95">
        <v>3</v>
      </c>
      <c r="G576" s="95">
        <v>99.946785866326096</v>
      </c>
    </row>
    <row r="577" spans="1:7" x14ac:dyDescent="0.3">
      <c r="A577" s="95" t="s">
        <v>174</v>
      </c>
      <c r="B577" s="95">
        <v>286</v>
      </c>
      <c r="C577" s="95">
        <v>1</v>
      </c>
      <c r="D577" s="95">
        <v>1</v>
      </c>
      <c r="E577" s="95">
        <v>0</v>
      </c>
      <c r="F577" s="95">
        <v>2</v>
      </c>
      <c r="G577" s="95">
        <v>99.968054520285406</v>
      </c>
    </row>
    <row r="578" spans="1:7" x14ac:dyDescent="0.3">
      <c r="A578" s="95" t="s">
        <v>174</v>
      </c>
      <c r="B578" s="95">
        <v>288</v>
      </c>
      <c r="C578" s="95">
        <v>1</v>
      </c>
      <c r="D578" s="95">
        <v>0</v>
      </c>
      <c r="E578" s="95">
        <v>0</v>
      </c>
      <c r="F578" s="95">
        <v>5</v>
      </c>
      <c r="G578" s="95">
        <v>99.946746192352805</v>
      </c>
    </row>
    <row r="579" spans="1:7" x14ac:dyDescent="0.3">
      <c r="A579" s="95" t="s">
        <v>174</v>
      </c>
      <c r="B579" s="95">
        <v>290</v>
      </c>
      <c r="C579" s="95">
        <v>1</v>
      </c>
      <c r="D579" s="95">
        <v>0</v>
      </c>
      <c r="E579" s="95">
        <v>0</v>
      </c>
      <c r="F579" s="95">
        <v>1</v>
      </c>
      <c r="G579" s="95">
        <v>99.989349238470595</v>
      </c>
    </row>
    <row r="580" spans="1:7" x14ac:dyDescent="0.3">
      <c r="A580" s="95" t="s">
        <v>174</v>
      </c>
      <c r="B580" s="95">
        <v>291</v>
      </c>
      <c r="C580" s="95">
        <v>1</v>
      </c>
      <c r="D580" s="95">
        <v>0</v>
      </c>
      <c r="E580" s="95">
        <v>0</v>
      </c>
      <c r="F580" s="95">
        <v>4</v>
      </c>
      <c r="G580" s="95">
        <v>99.957396953882196</v>
      </c>
    </row>
    <row r="581" spans="1:7" x14ac:dyDescent="0.3">
      <c r="A581" s="95" t="s">
        <v>174</v>
      </c>
      <c r="B581" s="95">
        <v>292</v>
      </c>
      <c r="C581" s="95">
        <v>2</v>
      </c>
      <c r="D581" s="95">
        <v>0</v>
      </c>
      <c r="E581" s="95">
        <v>0</v>
      </c>
      <c r="F581" s="95">
        <v>1.5</v>
      </c>
      <c r="G581" s="95">
        <v>99.984025559105405</v>
      </c>
    </row>
    <row r="582" spans="1:7" x14ac:dyDescent="0.3">
      <c r="A582" s="95" t="s">
        <v>174</v>
      </c>
      <c r="B582" s="95">
        <v>295</v>
      </c>
      <c r="C582" s="95">
        <v>1</v>
      </c>
      <c r="D582" s="95">
        <v>0</v>
      </c>
      <c r="E582" s="95">
        <v>0</v>
      </c>
      <c r="F582" s="95">
        <v>2</v>
      </c>
      <c r="G582" s="95">
        <v>99.978703013523599</v>
      </c>
    </row>
    <row r="583" spans="1:7" x14ac:dyDescent="0.3">
      <c r="A583" s="95" t="s">
        <v>174</v>
      </c>
      <c r="B583" s="95">
        <v>298</v>
      </c>
      <c r="C583" s="95">
        <v>2</v>
      </c>
      <c r="D583" s="95">
        <v>0</v>
      </c>
      <c r="E583" s="95">
        <v>0</v>
      </c>
      <c r="F583" s="95">
        <v>2.5</v>
      </c>
      <c r="G583" s="95">
        <v>99.973374797576</v>
      </c>
    </row>
    <row r="584" spans="1:7" x14ac:dyDescent="0.3">
      <c r="A584" s="95" t="s">
        <v>174</v>
      </c>
      <c r="B584" s="95">
        <v>299</v>
      </c>
      <c r="C584" s="95">
        <v>1</v>
      </c>
      <c r="D584" s="95">
        <v>0</v>
      </c>
      <c r="E584" s="95">
        <v>0</v>
      </c>
      <c r="F584" s="95">
        <v>3</v>
      </c>
      <c r="G584" s="95">
        <v>99.9680477154117</v>
      </c>
    </row>
    <row r="585" spans="1:7" x14ac:dyDescent="0.3">
      <c r="A585" s="95" t="s">
        <v>174</v>
      </c>
      <c r="B585" s="95">
        <v>300</v>
      </c>
      <c r="C585" s="95">
        <v>1</v>
      </c>
      <c r="D585" s="95">
        <v>0</v>
      </c>
      <c r="E585" s="95">
        <v>0</v>
      </c>
      <c r="F585" s="95">
        <v>1</v>
      </c>
      <c r="G585" s="95">
        <v>99.989349238470595</v>
      </c>
    </row>
    <row r="586" spans="1:7" x14ac:dyDescent="0.3">
      <c r="A586" s="95" t="s">
        <v>174</v>
      </c>
      <c r="B586" s="95">
        <v>304</v>
      </c>
      <c r="C586" s="95">
        <v>3</v>
      </c>
      <c r="D586" s="95">
        <v>0</v>
      </c>
      <c r="E586" s="95">
        <v>0</v>
      </c>
      <c r="F586" s="95">
        <v>4.3333333333333304</v>
      </c>
      <c r="G586" s="95">
        <v>99.953850480927102</v>
      </c>
    </row>
    <row r="587" spans="1:7" x14ac:dyDescent="0.3">
      <c r="A587" s="95" t="s">
        <v>174</v>
      </c>
      <c r="B587" s="95">
        <v>307</v>
      </c>
      <c r="C587" s="95">
        <v>1</v>
      </c>
      <c r="D587" s="95">
        <v>0</v>
      </c>
      <c r="E587" s="95">
        <v>0</v>
      </c>
      <c r="F587" s="95">
        <v>3</v>
      </c>
      <c r="G587" s="95">
        <v>99.9680477154117</v>
      </c>
    </row>
    <row r="588" spans="1:7" x14ac:dyDescent="0.3">
      <c r="A588" s="95" t="s">
        <v>174</v>
      </c>
      <c r="B588" s="95">
        <v>308</v>
      </c>
      <c r="C588" s="95">
        <v>1</v>
      </c>
      <c r="D588" s="95">
        <v>0</v>
      </c>
      <c r="E588" s="95">
        <v>0</v>
      </c>
      <c r="F588" s="95">
        <v>3</v>
      </c>
      <c r="G588" s="95">
        <v>99.9680477154117</v>
      </c>
    </row>
    <row r="589" spans="1:7" x14ac:dyDescent="0.3">
      <c r="A589" s="95" t="s">
        <v>174</v>
      </c>
      <c r="B589" s="95">
        <v>310</v>
      </c>
      <c r="C589" s="95">
        <v>1</v>
      </c>
      <c r="D589" s="95">
        <v>0</v>
      </c>
      <c r="E589" s="95">
        <v>0</v>
      </c>
      <c r="F589" s="95">
        <v>1</v>
      </c>
      <c r="G589" s="95">
        <v>99.989350372736993</v>
      </c>
    </row>
    <row r="590" spans="1:7" x14ac:dyDescent="0.3">
      <c r="A590" s="95" t="s">
        <v>174</v>
      </c>
      <c r="B590" s="95">
        <v>313</v>
      </c>
      <c r="C590" s="95">
        <v>2</v>
      </c>
      <c r="D590" s="95">
        <v>0</v>
      </c>
      <c r="E590" s="95">
        <v>0</v>
      </c>
      <c r="F590" s="95">
        <v>1.5</v>
      </c>
      <c r="G590" s="95">
        <v>99.984024991972205</v>
      </c>
    </row>
    <row r="591" spans="1:7" x14ac:dyDescent="0.3">
      <c r="A591" s="95" t="s">
        <v>174</v>
      </c>
      <c r="B591" s="95">
        <v>314</v>
      </c>
      <c r="C591" s="95">
        <v>1</v>
      </c>
      <c r="D591" s="95">
        <v>0</v>
      </c>
      <c r="E591" s="95">
        <v>0</v>
      </c>
      <c r="F591" s="95">
        <v>2</v>
      </c>
      <c r="G591" s="95">
        <v>99.978698476941105</v>
      </c>
    </row>
    <row r="592" spans="1:7" x14ac:dyDescent="0.3">
      <c r="A592" s="95" t="s">
        <v>174</v>
      </c>
      <c r="B592" s="95">
        <v>315</v>
      </c>
      <c r="C592" s="95">
        <v>1</v>
      </c>
      <c r="D592" s="95">
        <v>0</v>
      </c>
      <c r="E592" s="95">
        <v>0</v>
      </c>
      <c r="F592" s="95">
        <v>4</v>
      </c>
      <c r="G592" s="95">
        <v>99.957406027047199</v>
      </c>
    </row>
    <row r="593" spans="1:7" x14ac:dyDescent="0.3">
      <c r="A593" s="95" t="s">
        <v>174</v>
      </c>
      <c r="B593" s="95">
        <v>318</v>
      </c>
      <c r="C593" s="95">
        <v>1</v>
      </c>
      <c r="D593" s="95">
        <v>1</v>
      </c>
      <c r="E593" s="95">
        <v>0</v>
      </c>
      <c r="F593" s="95">
        <v>6</v>
      </c>
      <c r="G593" s="95">
        <v>99.925468483816005</v>
      </c>
    </row>
    <row r="594" spans="1:7" x14ac:dyDescent="0.3">
      <c r="A594" s="95" t="s">
        <v>174</v>
      </c>
      <c r="B594" s="95">
        <v>321</v>
      </c>
      <c r="C594" s="95">
        <v>1</v>
      </c>
      <c r="D594" s="95">
        <v>0</v>
      </c>
      <c r="E594" s="95">
        <v>0</v>
      </c>
      <c r="F594" s="95">
        <v>0</v>
      </c>
      <c r="G594" s="95">
        <v>100</v>
      </c>
    </row>
    <row r="595" spans="1:7" x14ac:dyDescent="0.3">
      <c r="A595" s="95" t="s">
        <v>174</v>
      </c>
      <c r="B595" s="95">
        <v>322</v>
      </c>
      <c r="C595" s="95">
        <v>2</v>
      </c>
      <c r="D595" s="95">
        <v>0</v>
      </c>
      <c r="E595" s="95">
        <v>0</v>
      </c>
      <c r="F595" s="95">
        <v>2</v>
      </c>
      <c r="G595" s="95">
        <v>99.978699611207503</v>
      </c>
    </row>
    <row r="596" spans="1:7" x14ac:dyDescent="0.3">
      <c r="A596" s="95" t="s">
        <v>174</v>
      </c>
      <c r="B596" s="95">
        <v>323</v>
      </c>
      <c r="C596" s="95">
        <v>1</v>
      </c>
      <c r="D596" s="95">
        <v>0</v>
      </c>
      <c r="E596" s="95">
        <v>0</v>
      </c>
      <c r="F596" s="95">
        <v>2</v>
      </c>
      <c r="G596" s="95">
        <v>99.978698476941105</v>
      </c>
    </row>
    <row r="597" spans="1:7" x14ac:dyDescent="0.3">
      <c r="A597" s="95" t="s">
        <v>174</v>
      </c>
      <c r="B597" s="95">
        <v>324</v>
      </c>
      <c r="C597" s="95">
        <v>1</v>
      </c>
      <c r="D597" s="95">
        <v>0</v>
      </c>
      <c r="E597" s="95">
        <v>0</v>
      </c>
      <c r="F597" s="95">
        <v>3</v>
      </c>
      <c r="G597" s="95">
        <v>99.9680477154117</v>
      </c>
    </row>
    <row r="598" spans="1:7" x14ac:dyDescent="0.3">
      <c r="A598" s="95" t="s">
        <v>174</v>
      </c>
      <c r="B598" s="95">
        <v>327</v>
      </c>
      <c r="C598" s="95">
        <v>1</v>
      </c>
      <c r="D598" s="95">
        <v>0</v>
      </c>
      <c r="E598" s="95">
        <v>0</v>
      </c>
      <c r="F598" s="95">
        <v>5</v>
      </c>
      <c r="G598" s="95">
        <v>99.946751863684796</v>
      </c>
    </row>
    <row r="599" spans="1:7" x14ac:dyDescent="0.3">
      <c r="A599" s="95" t="s">
        <v>174</v>
      </c>
      <c r="B599" s="95">
        <v>328</v>
      </c>
      <c r="C599" s="95">
        <v>1</v>
      </c>
      <c r="D599" s="95">
        <v>0</v>
      </c>
      <c r="E599" s="95">
        <v>0</v>
      </c>
      <c r="F599" s="95">
        <v>0</v>
      </c>
      <c r="G599" s="95">
        <v>100</v>
      </c>
    </row>
    <row r="600" spans="1:7" x14ac:dyDescent="0.3">
      <c r="A600" s="95" t="s">
        <v>174</v>
      </c>
      <c r="B600" s="95">
        <v>333</v>
      </c>
      <c r="C600" s="95">
        <v>1</v>
      </c>
      <c r="D600" s="95">
        <v>0</v>
      </c>
      <c r="E600" s="95">
        <v>0</v>
      </c>
      <c r="F600" s="95">
        <v>1</v>
      </c>
      <c r="G600" s="95">
        <v>99.989349238470595</v>
      </c>
    </row>
    <row r="601" spans="1:7" x14ac:dyDescent="0.3">
      <c r="A601" s="95" t="s">
        <v>174</v>
      </c>
      <c r="B601" s="95">
        <v>335</v>
      </c>
      <c r="C601" s="95">
        <v>1</v>
      </c>
      <c r="D601" s="95">
        <v>0</v>
      </c>
      <c r="E601" s="95">
        <v>0</v>
      </c>
      <c r="F601" s="95">
        <v>3</v>
      </c>
      <c r="G601" s="95">
        <v>99.968057921635406</v>
      </c>
    </row>
    <row r="602" spans="1:7" x14ac:dyDescent="0.3">
      <c r="A602" s="95" t="s">
        <v>174</v>
      </c>
      <c r="B602" s="95">
        <v>338</v>
      </c>
      <c r="C602" s="95">
        <v>3</v>
      </c>
      <c r="D602" s="95">
        <v>0.33333333333333298</v>
      </c>
      <c r="E602" s="95">
        <v>0</v>
      </c>
      <c r="F602" s="95">
        <v>2.6666666666666701</v>
      </c>
      <c r="G602" s="95">
        <v>99.968049983863907</v>
      </c>
    </row>
    <row r="603" spans="1:7" x14ac:dyDescent="0.3">
      <c r="A603" s="95" t="s">
        <v>174</v>
      </c>
      <c r="B603" s="95">
        <v>339</v>
      </c>
      <c r="C603" s="95">
        <v>1</v>
      </c>
      <c r="D603" s="95">
        <v>0</v>
      </c>
      <c r="E603" s="95">
        <v>0</v>
      </c>
      <c r="F603" s="95">
        <v>1</v>
      </c>
      <c r="G603" s="95">
        <v>99.989351506761807</v>
      </c>
    </row>
    <row r="604" spans="1:7" x14ac:dyDescent="0.3">
      <c r="A604" s="95" t="s">
        <v>174</v>
      </c>
      <c r="B604" s="95">
        <v>341</v>
      </c>
      <c r="C604" s="95">
        <v>1</v>
      </c>
      <c r="D604" s="95">
        <v>0</v>
      </c>
      <c r="E604" s="95">
        <v>0</v>
      </c>
      <c r="F604" s="95">
        <v>3</v>
      </c>
      <c r="G604" s="95">
        <v>99.968051118210894</v>
      </c>
    </row>
    <row r="605" spans="1:7" x14ac:dyDescent="0.3">
      <c r="A605" s="95" t="s">
        <v>174</v>
      </c>
      <c r="B605" s="95">
        <v>348</v>
      </c>
      <c r="C605" s="95">
        <v>1</v>
      </c>
      <c r="D605" s="95">
        <v>0</v>
      </c>
      <c r="E605" s="95">
        <v>0</v>
      </c>
      <c r="F605" s="95">
        <v>0</v>
      </c>
      <c r="G605" s="95">
        <v>100</v>
      </c>
    </row>
    <row r="606" spans="1:7" x14ac:dyDescent="0.3">
      <c r="A606" s="95" t="s">
        <v>174</v>
      </c>
      <c r="B606" s="95">
        <v>349</v>
      </c>
      <c r="C606" s="95">
        <v>1</v>
      </c>
      <c r="D606" s="95">
        <v>0</v>
      </c>
      <c r="E606" s="95">
        <v>0</v>
      </c>
      <c r="F606" s="95">
        <v>0</v>
      </c>
      <c r="G606" s="95">
        <v>100</v>
      </c>
    </row>
    <row r="607" spans="1:7" x14ac:dyDescent="0.3">
      <c r="A607" s="95" t="s">
        <v>174</v>
      </c>
      <c r="B607" s="95">
        <v>350</v>
      </c>
      <c r="C607" s="95">
        <v>1</v>
      </c>
      <c r="D607" s="95">
        <v>0</v>
      </c>
      <c r="E607" s="95">
        <v>0</v>
      </c>
      <c r="F607" s="95">
        <v>0</v>
      </c>
      <c r="G607" s="95">
        <v>100</v>
      </c>
    </row>
    <row r="608" spans="1:7" x14ac:dyDescent="0.3">
      <c r="A608" s="95" t="s">
        <v>174</v>
      </c>
      <c r="B608" s="95">
        <v>356</v>
      </c>
      <c r="C608" s="95">
        <v>1</v>
      </c>
      <c r="D608" s="95">
        <v>1</v>
      </c>
      <c r="E608" s="95">
        <v>0</v>
      </c>
      <c r="F608" s="95">
        <v>4</v>
      </c>
      <c r="G608" s="95">
        <v>99.946746192352805</v>
      </c>
    </row>
    <row r="609" spans="1:7" x14ac:dyDescent="0.3">
      <c r="A609" s="95" t="s">
        <v>174</v>
      </c>
      <c r="B609" s="95">
        <v>361</v>
      </c>
      <c r="C609" s="95">
        <v>1</v>
      </c>
      <c r="D609" s="95">
        <v>1</v>
      </c>
      <c r="E609" s="95">
        <v>0</v>
      </c>
      <c r="F609" s="95">
        <v>0</v>
      </c>
      <c r="G609" s="95">
        <v>99.989358305842302</v>
      </c>
    </row>
    <row r="610" spans="1:7" x14ac:dyDescent="0.3">
      <c r="A610" s="95" t="s">
        <v>174</v>
      </c>
      <c r="B610" s="95">
        <v>362</v>
      </c>
      <c r="C610" s="95">
        <v>3</v>
      </c>
      <c r="D610" s="95">
        <v>0</v>
      </c>
      <c r="E610" s="95">
        <v>0</v>
      </c>
      <c r="F610" s="95">
        <v>2.3333333333333299</v>
      </c>
      <c r="G610" s="95">
        <v>99.975148223098003</v>
      </c>
    </row>
    <row r="611" spans="1:7" x14ac:dyDescent="0.3">
      <c r="A611" s="95" t="s">
        <v>174</v>
      </c>
      <c r="B611" s="95">
        <v>363</v>
      </c>
      <c r="C611" s="95">
        <v>1</v>
      </c>
      <c r="D611" s="95">
        <v>0</v>
      </c>
      <c r="E611" s="95">
        <v>0</v>
      </c>
      <c r="F611" s="95">
        <v>1</v>
      </c>
      <c r="G611" s="95">
        <v>99.989349238470595</v>
      </c>
    </row>
    <row r="612" spans="1:7" x14ac:dyDescent="0.3">
      <c r="A612" s="95" t="s">
        <v>174</v>
      </c>
      <c r="B612" s="95">
        <v>365</v>
      </c>
      <c r="C612" s="95">
        <v>2</v>
      </c>
      <c r="D612" s="95">
        <v>0</v>
      </c>
      <c r="E612" s="95">
        <v>0</v>
      </c>
      <c r="F612" s="95">
        <v>4</v>
      </c>
      <c r="G612" s="95">
        <v>99.957396953882196</v>
      </c>
    </row>
    <row r="613" spans="1:7" x14ac:dyDescent="0.3">
      <c r="A613" s="95" t="s">
        <v>174</v>
      </c>
      <c r="B613" s="95">
        <v>372</v>
      </c>
      <c r="C613" s="95">
        <v>1</v>
      </c>
      <c r="D613" s="95">
        <v>0</v>
      </c>
      <c r="E613" s="95">
        <v>0</v>
      </c>
      <c r="F613" s="95">
        <v>4</v>
      </c>
      <c r="G613" s="95">
        <v>99.957401490947802</v>
      </c>
    </row>
    <row r="614" spans="1:7" x14ac:dyDescent="0.3">
      <c r="A614" s="95" t="s">
        <v>174</v>
      </c>
      <c r="B614" s="95">
        <v>374</v>
      </c>
      <c r="C614" s="95">
        <v>1</v>
      </c>
      <c r="D614" s="95">
        <v>0</v>
      </c>
      <c r="E614" s="95">
        <v>0</v>
      </c>
      <c r="F614" s="95">
        <v>1</v>
      </c>
      <c r="G614" s="95">
        <v>99.989349238470595</v>
      </c>
    </row>
    <row r="615" spans="1:7" x14ac:dyDescent="0.3">
      <c r="A615" s="95" t="s">
        <v>174</v>
      </c>
      <c r="B615" s="95">
        <v>376</v>
      </c>
      <c r="C615" s="95">
        <v>1</v>
      </c>
      <c r="D615" s="95">
        <v>0</v>
      </c>
      <c r="E615" s="95">
        <v>0</v>
      </c>
      <c r="F615" s="95">
        <v>3</v>
      </c>
      <c r="G615" s="95">
        <v>99.968054520285406</v>
      </c>
    </row>
    <row r="616" spans="1:7" x14ac:dyDescent="0.3">
      <c r="A616" s="95" t="s">
        <v>174</v>
      </c>
      <c r="B616" s="95">
        <v>378</v>
      </c>
      <c r="C616" s="95">
        <v>1</v>
      </c>
      <c r="D616" s="95">
        <v>1</v>
      </c>
      <c r="E616" s="95">
        <v>0</v>
      </c>
      <c r="F616" s="95">
        <v>2</v>
      </c>
      <c r="G616" s="95">
        <v>99.968068121341105</v>
      </c>
    </row>
    <row r="617" spans="1:7" x14ac:dyDescent="0.3">
      <c r="A617" s="95" t="s">
        <v>174</v>
      </c>
      <c r="B617" s="95">
        <v>380</v>
      </c>
      <c r="C617" s="95">
        <v>1</v>
      </c>
      <c r="D617" s="95">
        <v>0</v>
      </c>
      <c r="E617" s="95">
        <v>0</v>
      </c>
      <c r="F617" s="95">
        <v>1</v>
      </c>
      <c r="G617" s="95">
        <v>99.989349238470595</v>
      </c>
    </row>
    <row r="618" spans="1:7" x14ac:dyDescent="0.3">
      <c r="A618" s="95" t="s">
        <v>174</v>
      </c>
      <c r="B618" s="95">
        <v>385</v>
      </c>
      <c r="C618" s="95">
        <v>1</v>
      </c>
      <c r="D618" s="95">
        <v>0</v>
      </c>
      <c r="E618" s="95">
        <v>0</v>
      </c>
      <c r="F618" s="95">
        <v>5</v>
      </c>
      <c r="G618" s="95">
        <v>99.946751863684796</v>
      </c>
    </row>
    <row r="619" spans="1:7" x14ac:dyDescent="0.3">
      <c r="A619" s="95" t="s">
        <v>174</v>
      </c>
      <c r="B619" s="95">
        <v>388</v>
      </c>
      <c r="C619" s="95">
        <v>1</v>
      </c>
      <c r="D619" s="95">
        <v>0</v>
      </c>
      <c r="E619" s="95">
        <v>1</v>
      </c>
      <c r="F619" s="95">
        <v>1</v>
      </c>
      <c r="G619" s="95">
        <v>99.978700745473901</v>
      </c>
    </row>
    <row r="620" spans="1:7" x14ac:dyDescent="0.3">
      <c r="A620" s="95" t="s">
        <v>174</v>
      </c>
      <c r="B620" s="95">
        <v>389</v>
      </c>
      <c r="C620" s="95">
        <v>1</v>
      </c>
      <c r="D620" s="95">
        <v>0</v>
      </c>
      <c r="E620" s="95">
        <v>0</v>
      </c>
      <c r="F620" s="95">
        <v>3</v>
      </c>
      <c r="G620" s="95">
        <v>99.968054520285406</v>
      </c>
    </row>
    <row r="621" spans="1:7" x14ac:dyDescent="0.3">
      <c r="A621" s="95" t="s">
        <v>174</v>
      </c>
      <c r="B621" s="95">
        <v>390</v>
      </c>
      <c r="C621" s="95">
        <v>2</v>
      </c>
      <c r="D621" s="95">
        <v>0.5</v>
      </c>
      <c r="E621" s="95">
        <v>0</v>
      </c>
      <c r="F621" s="95">
        <v>2</v>
      </c>
      <c r="G621" s="95">
        <v>99.9733787650935</v>
      </c>
    </row>
    <row r="622" spans="1:7" x14ac:dyDescent="0.3">
      <c r="A622" s="95" t="s">
        <v>174</v>
      </c>
      <c r="B622" s="95">
        <v>393</v>
      </c>
      <c r="C622" s="95">
        <v>2</v>
      </c>
      <c r="D622" s="95">
        <v>0</v>
      </c>
      <c r="E622" s="95">
        <v>0</v>
      </c>
      <c r="F622" s="95">
        <v>2</v>
      </c>
      <c r="G622" s="95">
        <v>99.978700178340702</v>
      </c>
    </row>
    <row r="623" spans="1:7" x14ac:dyDescent="0.3">
      <c r="A623" s="95" t="s">
        <v>174</v>
      </c>
      <c r="B623" s="95">
        <v>394</v>
      </c>
      <c r="C623" s="95">
        <v>1</v>
      </c>
      <c r="D623" s="95">
        <v>0</v>
      </c>
      <c r="E623" s="95">
        <v>0</v>
      </c>
      <c r="F623" s="95">
        <v>1</v>
      </c>
      <c r="G623" s="95">
        <v>99.989349238470595</v>
      </c>
    </row>
    <row r="624" spans="1:7" x14ac:dyDescent="0.3">
      <c r="A624" s="95" t="s">
        <v>174</v>
      </c>
      <c r="B624" s="95">
        <v>395</v>
      </c>
      <c r="C624" s="95">
        <v>1</v>
      </c>
      <c r="D624" s="95">
        <v>1</v>
      </c>
      <c r="E624" s="95">
        <v>0</v>
      </c>
      <c r="F624" s="95">
        <v>3</v>
      </c>
      <c r="G624" s="95">
        <v>99.957406027047199</v>
      </c>
    </row>
    <row r="625" spans="1:7" x14ac:dyDescent="0.3">
      <c r="A625" s="95" t="s">
        <v>174</v>
      </c>
      <c r="B625" s="95">
        <v>397</v>
      </c>
      <c r="C625" s="95">
        <v>1</v>
      </c>
      <c r="D625" s="95">
        <v>0</v>
      </c>
      <c r="E625" s="95">
        <v>0</v>
      </c>
      <c r="F625" s="95">
        <v>4</v>
      </c>
      <c r="G625" s="95">
        <v>99.957396953882196</v>
      </c>
    </row>
    <row r="626" spans="1:7" x14ac:dyDescent="0.3">
      <c r="A626" s="95" t="s">
        <v>174</v>
      </c>
      <c r="B626" s="95">
        <v>405</v>
      </c>
      <c r="C626" s="95">
        <v>1</v>
      </c>
      <c r="D626" s="95">
        <v>0</v>
      </c>
      <c r="E626" s="95">
        <v>0</v>
      </c>
      <c r="F626" s="95">
        <v>4</v>
      </c>
      <c r="G626" s="95">
        <v>99.957406027047199</v>
      </c>
    </row>
    <row r="627" spans="1:7" x14ac:dyDescent="0.3">
      <c r="A627" s="95" t="s">
        <v>174</v>
      </c>
      <c r="B627" s="95">
        <v>409</v>
      </c>
      <c r="C627" s="95">
        <v>1</v>
      </c>
      <c r="D627" s="95">
        <v>0</v>
      </c>
      <c r="E627" s="95">
        <v>0</v>
      </c>
      <c r="F627" s="95">
        <v>0</v>
      </c>
      <c r="G627" s="95">
        <v>100</v>
      </c>
    </row>
    <row r="628" spans="1:7" x14ac:dyDescent="0.3">
      <c r="A628" s="95" t="s">
        <v>174</v>
      </c>
      <c r="B628" s="95">
        <v>411</v>
      </c>
      <c r="C628" s="95">
        <v>1</v>
      </c>
      <c r="D628" s="95">
        <v>0</v>
      </c>
      <c r="E628" s="95">
        <v>0</v>
      </c>
      <c r="F628" s="95">
        <v>1</v>
      </c>
      <c r="G628" s="95">
        <v>99.989349238470595</v>
      </c>
    </row>
    <row r="629" spans="1:7" x14ac:dyDescent="0.3">
      <c r="A629" s="95" t="s">
        <v>174</v>
      </c>
      <c r="B629" s="95">
        <v>412</v>
      </c>
      <c r="C629" s="95">
        <v>1</v>
      </c>
      <c r="D629" s="95">
        <v>0</v>
      </c>
      <c r="E629" s="95">
        <v>0</v>
      </c>
      <c r="F629" s="95">
        <v>1</v>
      </c>
      <c r="G629" s="95">
        <v>99.989349238470595</v>
      </c>
    </row>
    <row r="630" spans="1:7" x14ac:dyDescent="0.3">
      <c r="A630" s="95" t="s">
        <v>174</v>
      </c>
      <c r="B630" s="95">
        <v>413</v>
      </c>
      <c r="C630" s="95">
        <v>1</v>
      </c>
      <c r="D630" s="95">
        <v>0</v>
      </c>
      <c r="E630" s="95">
        <v>0</v>
      </c>
      <c r="F630" s="95">
        <v>3</v>
      </c>
      <c r="G630" s="95">
        <v>99.9680477154117</v>
      </c>
    </row>
    <row r="631" spans="1:7" x14ac:dyDescent="0.3">
      <c r="A631" s="95" t="s">
        <v>174</v>
      </c>
      <c r="B631" s="95">
        <v>416</v>
      </c>
      <c r="C631" s="95">
        <v>1</v>
      </c>
      <c r="D631" s="95">
        <v>0</v>
      </c>
      <c r="E631" s="95">
        <v>0</v>
      </c>
      <c r="F631" s="95">
        <v>3</v>
      </c>
      <c r="G631" s="95">
        <v>99.968057921635406</v>
      </c>
    </row>
    <row r="632" spans="1:7" x14ac:dyDescent="0.3">
      <c r="A632" s="95" t="s">
        <v>174</v>
      </c>
      <c r="B632" s="95">
        <v>419</v>
      </c>
      <c r="C632" s="95">
        <v>1</v>
      </c>
      <c r="D632" s="95">
        <v>0</v>
      </c>
      <c r="E632" s="95">
        <v>0</v>
      </c>
      <c r="F632" s="95">
        <v>3</v>
      </c>
      <c r="G632" s="95">
        <v>99.968051118210894</v>
      </c>
    </row>
    <row r="633" spans="1:7" x14ac:dyDescent="0.3">
      <c r="A633" s="95" t="s">
        <v>174</v>
      </c>
      <c r="B633" s="95">
        <v>421</v>
      </c>
      <c r="C633" s="95">
        <v>1</v>
      </c>
      <c r="D633" s="95">
        <v>0</v>
      </c>
      <c r="E633" s="95">
        <v>0</v>
      </c>
      <c r="F633" s="95">
        <v>4</v>
      </c>
      <c r="G633" s="95">
        <v>99.957396953882196</v>
      </c>
    </row>
    <row r="634" spans="1:7" x14ac:dyDescent="0.3">
      <c r="A634" s="95" t="s">
        <v>174</v>
      </c>
      <c r="B634" s="95">
        <v>422</v>
      </c>
      <c r="C634" s="95">
        <v>1</v>
      </c>
      <c r="D634" s="95">
        <v>0</v>
      </c>
      <c r="E634" s="95">
        <v>0</v>
      </c>
      <c r="F634" s="95">
        <v>0</v>
      </c>
      <c r="G634" s="95">
        <v>100</v>
      </c>
    </row>
    <row r="635" spans="1:7" x14ac:dyDescent="0.3">
      <c r="A635" s="95" t="s">
        <v>174</v>
      </c>
      <c r="B635" s="95">
        <v>424</v>
      </c>
      <c r="C635" s="95">
        <v>1</v>
      </c>
      <c r="D635" s="95">
        <v>0</v>
      </c>
      <c r="E635" s="95">
        <v>0</v>
      </c>
      <c r="F635" s="95">
        <v>5</v>
      </c>
      <c r="G635" s="95">
        <v>99.946746192352805</v>
      </c>
    </row>
    <row r="636" spans="1:7" x14ac:dyDescent="0.3">
      <c r="A636" s="95" t="s">
        <v>174</v>
      </c>
      <c r="B636" s="95">
        <v>426</v>
      </c>
      <c r="C636" s="95">
        <v>2</v>
      </c>
      <c r="D636" s="95">
        <v>0</v>
      </c>
      <c r="E636" s="95">
        <v>0</v>
      </c>
      <c r="F636" s="95">
        <v>1</v>
      </c>
      <c r="G636" s="95">
        <v>99.989349805603794</v>
      </c>
    </row>
    <row r="637" spans="1:7" x14ac:dyDescent="0.3">
      <c r="A637" s="95" t="s">
        <v>174</v>
      </c>
      <c r="B637" s="95">
        <v>430</v>
      </c>
      <c r="C637" s="95">
        <v>1</v>
      </c>
      <c r="D637" s="95">
        <v>0</v>
      </c>
      <c r="E637" s="95">
        <v>0</v>
      </c>
      <c r="F637" s="95">
        <v>2</v>
      </c>
      <c r="G637" s="95">
        <v>99.978700745473901</v>
      </c>
    </row>
    <row r="638" spans="1:7" x14ac:dyDescent="0.3">
      <c r="A638" s="95" t="s">
        <v>174</v>
      </c>
      <c r="B638" s="95">
        <v>431</v>
      </c>
      <c r="C638" s="95">
        <v>1</v>
      </c>
      <c r="D638" s="95">
        <v>0</v>
      </c>
      <c r="E638" s="95">
        <v>0</v>
      </c>
      <c r="F638" s="95">
        <v>4</v>
      </c>
      <c r="G638" s="95">
        <v>99.957396953882196</v>
      </c>
    </row>
    <row r="639" spans="1:7" x14ac:dyDescent="0.3">
      <c r="A639" s="95" t="s">
        <v>174</v>
      </c>
      <c r="B639" s="95">
        <v>433</v>
      </c>
      <c r="C639" s="95">
        <v>1</v>
      </c>
      <c r="D639" s="95">
        <v>0</v>
      </c>
      <c r="E639" s="95">
        <v>0</v>
      </c>
      <c r="F639" s="95">
        <v>2</v>
      </c>
      <c r="G639" s="95">
        <v>99.978703013523599</v>
      </c>
    </row>
    <row r="640" spans="1:7" x14ac:dyDescent="0.3">
      <c r="A640" s="95" t="s">
        <v>174</v>
      </c>
      <c r="B640" s="95">
        <v>436</v>
      </c>
      <c r="C640" s="95">
        <v>1</v>
      </c>
      <c r="D640" s="95">
        <v>0</v>
      </c>
      <c r="E640" s="95">
        <v>0</v>
      </c>
      <c r="F640" s="95">
        <v>3</v>
      </c>
      <c r="G640" s="95">
        <v>99.968054520285406</v>
      </c>
    </row>
    <row r="641" spans="1:7" x14ac:dyDescent="0.3">
      <c r="A641" s="95" t="s">
        <v>174</v>
      </c>
      <c r="B641" s="95">
        <v>450</v>
      </c>
      <c r="C641" s="95">
        <v>1</v>
      </c>
      <c r="D641" s="95">
        <v>0</v>
      </c>
      <c r="E641" s="95">
        <v>0</v>
      </c>
      <c r="F641" s="95">
        <v>2</v>
      </c>
      <c r="G641" s="95">
        <v>99.978703013523599</v>
      </c>
    </row>
    <row r="642" spans="1:7" x14ac:dyDescent="0.3">
      <c r="A642" s="95" t="s">
        <v>174</v>
      </c>
      <c r="B642" s="95">
        <v>454</v>
      </c>
      <c r="C642" s="95">
        <v>1</v>
      </c>
      <c r="D642" s="95">
        <v>0</v>
      </c>
      <c r="E642" s="95">
        <v>0</v>
      </c>
      <c r="F642" s="95">
        <v>2</v>
      </c>
      <c r="G642" s="95">
        <v>99.978698476941105</v>
      </c>
    </row>
    <row r="643" spans="1:7" x14ac:dyDescent="0.3">
      <c r="A643" s="95" t="s">
        <v>174</v>
      </c>
      <c r="B643" s="95">
        <v>461</v>
      </c>
      <c r="C643" s="95">
        <v>1</v>
      </c>
      <c r="D643" s="95">
        <v>0</v>
      </c>
      <c r="E643" s="95">
        <v>0</v>
      </c>
      <c r="F643" s="95">
        <v>1</v>
      </c>
      <c r="G643" s="95">
        <v>99.989349238470595</v>
      </c>
    </row>
    <row r="644" spans="1:7" x14ac:dyDescent="0.3">
      <c r="A644" s="95" t="s">
        <v>174</v>
      </c>
      <c r="B644" s="95">
        <v>469</v>
      </c>
      <c r="C644" s="95">
        <v>1</v>
      </c>
      <c r="D644" s="95">
        <v>0</v>
      </c>
      <c r="E644" s="95">
        <v>0</v>
      </c>
      <c r="F644" s="95">
        <v>2</v>
      </c>
      <c r="G644" s="95">
        <v>99.978700745473901</v>
      </c>
    </row>
    <row r="645" spans="1:7" x14ac:dyDescent="0.3">
      <c r="A645" s="95" t="s">
        <v>174</v>
      </c>
      <c r="B645" s="95">
        <v>471</v>
      </c>
      <c r="C645" s="95">
        <v>1</v>
      </c>
      <c r="D645" s="95">
        <v>0</v>
      </c>
      <c r="E645" s="95">
        <v>0</v>
      </c>
      <c r="F645" s="95">
        <v>7</v>
      </c>
      <c r="G645" s="95">
        <v>99.925452609158697</v>
      </c>
    </row>
    <row r="646" spans="1:7" x14ac:dyDescent="0.3">
      <c r="A646" s="95" t="s">
        <v>174</v>
      </c>
      <c r="B646" s="95">
        <v>474</v>
      </c>
      <c r="C646" s="95">
        <v>1</v>
      </c>
      <c r="D646" s="95">
        <v>0</v>
      </c>
      <c r="E646" s="95">
        <v>0</v>
      </c>
      <c r="F646" s="95">
        <v>2</v>
      </c>
      <c r="G646" s="95">
        <v>99.978700745473901</v>
      </c>
    </row>
    <row r="647" spans="1:7" x14ac:dyDescent="0.3">
      <c r="A647" s="95" t="s">
        <v>174</v>
      </c>
      <c r="B647" s="95">
        <v>479</v>
      </c>
      <c r="C647" s="95">
        <v>1</v>
      </c>
      <c r="D647" s="95">
        <v>0</v>
      </c>
      <c r="E647" s="95">
        <v>0</v>
      </c>
      <c r="F647" s="95">
        <v>3</v>
      </c>
      <c r="G647" s="95">
        <v>99.9680477154117</v>
      </c>
    </row>
    <row r="648" spans="1:7" x14ac:dyDescent="0.3">
      <c r="A648" s="95" t="s">
        <v>174</v>
      </c>
      <c r="B648" s="95">
        <v>480</v>
      </c>
      <c r="C648" s="95">
        <v>1</v>
      </c>
      <c r="D648" s="95">
        <v>0</v>
      </c>
      <c r="E648" s="95">
        <v>0</v>
      </c>
      <c r="F648" s="95">
        <v>2</v>
      </c>
      <c r="G648" s="95">
        <v>99.978700745473901</v>
      </c>
    </row>
    <row r="649" spans="1:7" x14ac:dyDescent="0.3">
      <c r="A649" s="95" t="s">
        <v>174</v>
      </c>
      <c r="B649" s="95">
        <v>483</v>
      </c>
      <c r="C649" s="95">
        <v>2</v>
      </c>
      <c r="D649" s="95">
        <v>0.5</v>
      </c>
      <c r="E649" s="95">
        <v>0</v>
      </c>
      <c r="F649" s="95">
        <v>4.5</v>
      </c>
      <c r="G649" s="95">
        <v>99.946774534525105</v>
      </c>
    </row>
    <row r="650" spans="1:7" x14ac:dyDescent="0.3">
      <c r="A650" s="95" t="s">
        <v>174</v>
      </c>
      <c r="B650" s="95">
        <v>484</v>
      </c>
      <c r="C650" s="95">
        <v>1</v>
      </c>
      <c r="D650" s="95">
        <v>0</v>
      </c>
      <c r="E650" s="95">
        <v>0</v>
      </c>
      <c r="F650" s="95">
        <v>5</v>
      </c>
      <c r="G650" s="95">
        <v>99.946746192352805</v>
      </c>
    </row>
    <row r="651" spans="1:7" x14ac:dyDescent="0.3">
      <c r="A651" s="95" t="s">
        <v>174</v>
      </c>
      <c r="B651" s="95">
        <v>501</v>
      </c>
      <c r="C651" s="95">
        <v>1</v>
      </c>
      <c r="D651" s="95">
        <v>0</v>
      </c>
      <c r="E651" s="95">
        <v>0</v>
      </c>
      <c r="F651" s="95">
        <v>4</v>
      </c>
      <c r="G651" s="95">
        <v>99.957410562180598</v>
      </c>
    </row>
    <row r="652" spans="1:7" x14ac:dyDescent="0.3">
      <c r="A652" s="95" t="s">
        <v>174</v>
      </c>
      <c r="B652" s="95">
        <v>504</v>
      </c>
      <c r="C652" s="95">
        <v>1</v>
      </c>
      <c r="D652" s="95">
        <v>0</v>
      </c>
      <c r="E652" s="95">
        <v>0</v>
      </c>
      <c r="F652" s="95">
        <v>1</v>
      </c>
      <c r="G652" s="95">
        <v>99.989350372736993</v>
      </c>
    </row>
    <row r="653" spans="1:7" x14ac:dyDescent="0.3">
      <c r="A653" s="95" t="s">
        <v>174</v>
      </c>
      <c r="B653" s="95">
        <v>510</v>
      </c>
      <c r="C653" s="95">
        <v>1</v>
      </c>
      <c r="D653" s="95">
        <v>0</v>
      </c>
      <c r="E653" s="95">
        <v>0</v>
      </c>
      <c r="F653" s="95">
        <v>4</v>
      </c>
      <c r="G653" s="95">
        <v>99.957401490947802</v>
      </c>
    </row>
    <row r="654" spans="1:7" x14ac:dyDescent="0.3">
      <c r="A654" s="95" t="s">
        <v>174</v>
      </c>
      <c r="B654" s="95">
        <v>518</v>
      </c>
      <c r="C654" s="95">
        <v>1</v>
      </c>
      <c r="D654" s="95">
        <v>0</v>
      </c>
      <c r="E654" s="95">
        <v>0</v>
      </c>
      <c r="F654" s="95">
        <v>1</v>
      </c>
      <c r="G654" s="95">
        <v>99.989350372736993</v>
      </c>
    </row>
    <row r="655" spans="1:7" x14ac:dyDescent="0.3">
      <c r="A655" s="95" t="s">
        <v>174</v>
      </c>
      <c r="B655" s="95">
        <v>520</v>
      </c>
      <c r="C655" s="95">
        <v>2</v>
      </c>
      <c r="D655" s="95">
        <v>0</v>
      </c>
      <c r="E655" s="95">
        <v>0</v>
      </c>
      <c r="F655" s="95">
        <v>4</v>
      </c>
      <c r="G655" s="95">
        <v>99.957400356681404</v>
      </c>
    </row>
    <row r="656" spans="1:7" x14ac:dyDescent="0.3">
      <c r="A656" s="95" t="s">
        <v>174</v>
      </c>
      <c r="B656" s="95">
        <v>522</v>
      </c>
      <c r="C656" s="95">
        <v>1</v>
      </c>
      <c r="D656" s="95">
        <v>0</v>
      </c>
      <c r="E656" s="95">
        <v>0</v>
      </c>
      <c r="F656" s="95">
        <v>6</v>
      </c>
      <c r="G656" s="95">
        <v>99.936102236421704</v>
      </c>
    </row>
    <row r="657" spans="1:7" x14ac:dyDescent="0.3">
      <c r="A657" s="95" t="s">
        <v>174</v>
      </c>
      <c r="B657" s="95">
        <v>524</v>
      </c>
      <c r="C657" s="95">
        <v>1</v>
      </c>
      <c r="D657" s="95">
        <v>0</v>
      </c>
      <c r="E657" s="95">
        <v>0</v>
      </c>
      <c r="F657" s="95">
        <v>1</v>
      </c>
      <c r="G657" s="95">
        <v>99.989350372736993</v>
      </c>
    </row>
    <row r="658" spans="1:7" x14ac:dyDescent="0.3">
      <c r="A658" s="95" t="s">
        <v>174</v>
      </c>
      <c r="B658" s="95">
        <v>526</v>
      </c>
      <c r="C658" s="95">
        <v>1</v>
      </c>
      <c r="D658" s="95">
        <v>0</v>
      </c>
      <c r="E658" s="95">
        <v>0</v>
      </c>
      <c r="F658" s="95">
        <v>1</v>
      </c>
      <c r="G658" s="95">
        <v>99.989349238470595</v>
      </c>
    </row>
    <row r="659" spans="1:7" x14ac:dyDescent="0.3">
      <c r="A659" s="95" t="s">
        <v>174</v>
      </c>
      <c r="B659" s="95">
        <v>527</v>
      </c>
      <c r="C659" s="95">
        <v>2</v>
      </c>
      <c r="D659" s="95">
        <v>0</v>
      </c>
      <c r="E659" s="95">
        <v>0</v>
      </c>
      <c r="F659" s="95">
        <v>2.5</v>
      </c>
      <c r="G659" s="95">
        <v>99.973374797576</v>
      </c>
    </row>
    <row r="660" spans="1:7" x14ac:dyDescent="0.3">
      <c r="A660" s="95" t="s">
        <v>174</v>
      </c>
      <c r="B660" s="95">
        <v>543</v>
      </c>
      <c r="C660" s="95">
        <v>1</v>
      </c>
      <c r="D660" s="95">
        <v>0</v>
      </c>
      <c r="E660" s="95">
        <v>0</v>
      </c>
      <c r="F660" s="95">
        <v>3</v>
      </c>
      <c r="G660" s="95">
        <v>99.9680477154117</v>
      </c>
    </row>
    <row r="661" spans="1:7" x14ac:dyDescent="0.3">
      <c r="A661" s="95" t="s">
        <v>174</v>
      </c>
      <c r="B661" s="95">
        <v>561</v>
      </c>
      <c r="C661" s="95">
        <v>1</v>
      </c>
      <c r="D661" s="95">
        <v>1</v>
      </c>
      <c r="E661" s="95">
        <v>0</v>
      </c>
      <c r="F661" s="95">
        <v>2</v>
      </c>
      <c r="G661" s="95">
        <v>99.9680477154117</v>
      </c>
    </row>
    <row r="662" spans="1:7" x14ac:dyDescent="0.3">
      <c r="A662" s="95" t="s">
        <v>174</v>
      </c>
      <c r="B662" s="95">
        <v>578</v>
      </c>
      <c r="C662" s="95">
        <v>1</v>
      </c>
      <c r="D662" s="95">
        <v>0</v>
      </c>
      <c r="E662" s="95">
        <v>0</v>
      </c>
      <c r="F662" s="95">
        <v>3</v>
      </c>
      <c r="G662" s="95">
        <v>99.968051118210894</v>
      </c>
    </row>
    <row r="663" spans="1:7" x14ac:dyDescent="0.3">
      <c r="A663" s="95" t="s">
        <v>174</v>
      </c>
      <c r="B663" s="95">
        <v>589</v>
      </c>
      <c r="C663" s="95">
        <v>1</v>
      </c>
      <c r="D663" s="95">
        <v>0</v>
      </c>
      <c r="E663" s="95">
        <v>0</v>
      </c>
      <c r="F663" s="95">
        <v>4</v>
      </c>
      <c r="G663" s="95">
        <v>99.957401490947802</v>
      </c>
    </row>
    <row r="664" spans="1:7" x14ac:dyDescent="0.3">
      <c r="A664" s="95" t="s">
        <v>174</v>
      </c>
      <c r="B664" s="95">
        <v>602</v>
      </c>
      <c r="C664" s="95">
        <v>1</v>
      </c>
      <c r="D664" s="95">
        <v>0</v>
      </c>
      <c r="E664" s="95">
        <v>0</v>
      </c>
      <c r="F664" s="95">
        <v>1</v>
      </c>
      <c r="G664" s="95">
        <v>99.989350372736993</v>
      </c>
    </row>
    <row r="665" spans="1:7" x14ac:dyDescent="0.3">
      <c r="A665" s="95" t="s">
        <v>174</v>
      </c>
      <c r="B665" s="95">
        <v>614</v>
      </c>
      <c r="C665" s="95">
        <v>1</v>
      </c>
      <c r="D665" s="95">
        <v>0</v>
      </c>
      <c r="E665" s="95">
        <v>0</v>
      </c>
      <c r="F665" s="95">
        <v>1</v>
      </c>
      <c r="G665" s="95">
        <v>99.989333333333306</v>
      </c>
    </row>
    <row r="666" spans="1:7" x14ac:dyDescent="0.3">
      <c r="A666" s="95" t="s">
        <v>174</v>
      </c>
      <c r="B666" s="95">
        <v>618</v>
      </c>
      <c r="C666" s="95">
        <v>1</v>
      </c>
      <c r="D666" s="95">
        <v>0</v>
      </c>
      <c r="E666" s="95">
        <v>0</v>
      </c>
      <c r="F666" s="95">
        <v>1</v>
      </c>
      <c r="G666" s="95">
        <v>99.989349238470595</v>
      </c>
    </row>
    <row r="667" spans="1:7" x14ac:dyDescent="0.3">
      <c r="A667" s="95" t="s">
        <v>174</v>
      </c>
      <c r="B667" s="95">
        <v>642</v>
      </c>
      <c r="C667" s="95">
        <v>1</v>
      </c>
      <c r="D667" s="95">
        <v>1</v>
      </c>
      <c r="E667" s="95">
        <v>0</v>
      </c>
      <c r="F667" s="95">
        <v>5</v>
      </c>
      <c r="G667" s="95">
        <v>99.9360954308233</v>
      </c>
    </row>
    <row r="668" spans="1:7" x14ac:dyDescent="0.3">
      <c r="A668" s="95" t="s">
        <v>174</v>
      </c>
      <c r="B668" s="95">
        <v>708</v>
      </c>
      <c r="C668" s="95">
        <v>1</v>
      </c>
      <c r="D668" s="95">
        <v>0</v>
      </c>
      <c r="E668" s="95">
        <v>0</v>
      </c>
      <c r="F668" s="95">
        <v>1</v>
      </c>
      <c r="G668" s="95">
        <v>99.989349238470595</v>
      </c>
    </row>
    <row r="669" spans="1:7" x14ac:dyDescent="0.3">
      <c r="A669" s="95" t="s">
        <v>174</v>
      </c>
      <c r="B669" s="95">
        <v>729</v>
      </c>
      <c r="C669" s="95">
        <v>1</v>
      </c>
      <c r="D669" s="95">
        <v>0</v>
      </c>
      <c r="E669" s="95">
        <v>0</v>
      </c>
      <c r="F669" s="95">
        <v>2</v>
      </c>
      <c r="G669" s="95">
        <v>99.978698476941105</v>
      </c>
    </row>
    <row r="670" spans="1:7" x14ac:dyDescent="0.3">
      <c r="A670" s="95" t="s">
        <v>174</v>
      </c>
      <c r="B670" s="95">
        <v>763</v>
      </c>
      <c r="C670" s="95">
        <v>1</v>
      </c>
      <c r="D670" s="95">
        <v>0</v>
      </c>
      <c r="E670" s="95">
        <v>0</v>
      </c>
      <c r="F670" s="95">
        <v>1</v>
      </c>
      <c r="G670" s="95">
        <v>99.989349238470595</v>
      </c>
    </row>
    <row r="671" spans="1:7" x14ac:dyDescent="0.3">
      <c r="A671" s="95" t="s">
        <v>174</v>
      </c>
      <c r="B671" s="95">
        <v>765</v>
      </c>
      <c r="C671" s="95">
        <v>1</v>
      </c>
      <c r="D671" s="95">
        <v>0</v>
      </c>
      <c r="E671" s="95">
        <v>0</v>
      </c>
      <c r="F671" s="95">
        <v>4</v>
      </c>
      <c r="G671" s="95">
        <v>99.957396953882196</v>
      </c>
    </row>
    <row r="672" spans="1:7" x14ac:dyDescent="0.3">
      <c r="A672" s="95" t="s">
        <v>174</v>
      </c>
      <c r="B672" s="95">
        <v>881</v>
      </c>
      <c r="C672" s="95">
        <v>1</v>
      </c>
      <c r="D672" s="95">
        <v>0</v>
      </c>
      <c r="E672" s="95">
        <v>0</v>
      </c>
      <c r="F672" s="95">
        <v>2</v>
      </c>
      <c r="G672" s="95">
        <v>99.978698476941105</v>
      </c>
    </row>
    <row r="673" spans="1:7" x14ac:dyDescent="0.3">
      <c r="A673" s="95" t="s">
        <v>174</v>
      </c>
      <c r="B673" s="95">
        <v>928</v>
      </c>
      <c r="C673" s="95">
        <v>1</v>
      </c>
      <c r="D673" s="95">
        <v>0</v>
      </c>
      <c r="E673" s="95">
        <v>0</v>
      </c>
      <c r="F673" s="95">
        <v>2</v>
      </c>
      <c r="G673" s="95">
        <v>99.978698476941105</v>
      </c>
    </row>
    <row r="674" spans="1:7" x14ac:dyDescent="0.3">
      <c r="A674" s="95" t="s">
        <v>174</v>
      </c>
      <c r="B674" s="95">
        <v>1027</v>
      </c>
      <c r="C674" s="95">
        <v>1</v>
      </c>
      <c r="D674" s="95">
        <v>0</v>
      </c>
      <c r="E674" s="95">
        <v>0</v>
      </c>
      <c r="F674" s="95">
        <v>5</v>
      </c>
      <c r="G674" s="95">
        <v>99.946751863684796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A619-0547-4A46-AD4E-B77354F98631}">
  <dimension ref="A1:V38"/>
  <sheetViews>
    <sheetView tabSelected="1" topLeftCell="B1" workbookViewId="0">
      <selection activeCell="B42" sqref="B42"/>
    </sheetView>
  </sheetViews>
  <sheetFormatPr defaultRowHeight="14.4" x14ac:dyDescent="0.3"/>
  <cols>
    <col min="1" max="1" width="36.5546875" style="10" bestFit="1" customWidth="1"/>
    <col min="2" max="2" width="35.33203125" style="10" bestFit="1" customWidth="1"/>
    <col min="3" max="4" width="8.88671875" style="10"/>
    <col min="5" max="5" width="11.109375" style="10" bestFit="1" customWidth="1"/>
    <col min="6" max="6" width="8.88671875" style="10"/>
    <col min="7" max="7" width="10.33203125" style="10" bestFit="1" customWidth="1"/>
    <col min="8" max="11" width="8.88671875" style="10"/>
    <col min="12" max="12" width="12" style="10" bestFit="1" customWidth="1"/>
    <col min="13" max="14" width="8.88671875" style="10"/>
    <col min="15" max="15" width="9.5546875" style="10" bestFit="1" customWidth="1"/>
    <col min="16" max="22" width="8.88671875" style="10"/>
  </cols>
  <sheetData>
    <row r="1" spans="1:22" x14ac:dyDescent="0.3">
      <c r="A1" s="96" t="s">
        <v>269</v>
      </c>
      <c r="B1" s="97" t="s">
        <v>268</v>
      </c>
      <c r="C1" s="97" t="s">
        <v>267</v>
      </c>
      <c r="D1" s="97" t="s">
        <v>266</v>
      </c>
      <c r="E1" s="97" t="s">
        <v>64</v>
      </c>
      <c r="F1" s="97" t="s">
        <v>265</v>
      </c>
      <c r="G1" s="97" t="s">
        <v>264</v>
      </c>
      <c r="H1" s="97" t="s">
        <v>263</v>
      </c>
      <c r="I1" s="97" t="s">
        <v>262</v>
      </c>
      <c r="J1" s="97" t="s">
        <v>261</v>
      </c>
      <c r="K1" s="97" t="s">
        <v>260</v>
      </c>
      <c r="L1" s="97" t="s">
        <v>259</v>
      </c>
      <c r="M1" s="97" t="s">
        <v>258</v>
      </c>
      <c r="N1" s="97" t="s">
        <v>257</v>
      </c>
      <c r="O1" s="97" t="s">
        <v>256</v>
      </c>
      <c r="P1" s="97" t="s">
        <v>255</v>
      </c>
      <c r="Q1" s="97" t="s">
        <v>254</v>
      </c>
      <c r="R1" s="97" t="s">
        <v>253</v>
      </c>
      <c r="S1" s="97" t="s">
        <v>252</v>
      </c>
      <c r="T1" s="97" t="s">
        <v>251</v>
      </c>
      <c r="U1" s="97" t="s">
        <v>250</v>
      </c>
      <c r="V1" s="97" t="s">
        <v>249</v>
      </c>
    </row>
    <row r="2" spans="1:22" ht="27" x14ac:dyDescent="0.3">
      <c r="A2" s="98" t="s">
        <v>248</v>
      </c>
      <c r="B2" s="99" t="s">
        <v>247</v>
      </c>
      <c r="C2" s="99" t="s">
        <v>3</v>
      </c>
      <c r="D2" s="99" t="s">
        <v>186</v>
      </c>
      <c r="E2" s="99" t="s">
        <v>74</v>
      </c>
      <c r="F2" s="99">
        <v>98.929969999999997</v>
      </c>
      <c r="G2" s="99">
        <v>98.415139999999994</v>
      </c>
      <c r="H2" s="99">
        <v>90</v>
      </c>
      <c r="I2" s="99">
        <v>8411</v>
      </c>
      <c r="J2" s="99">
        <v>0</v>
      </c>
      <c r="K2" s="99">
        <v>8321</v>
      </c>
      <c r="L2" s="99">
        <v>8321</v>
      </c>
      <c r="M2" s="100" t="s">
        <v>184</v>
      </c>
      <c r="N2" s="99">
        <v>8321</v>
      </c>
      <c r="O2" s="99">
        <v>8411</v>
      </c>
      <c r="P2" s="99">
        <v>8321</v>
      </c>
      <c r="Q2" s="99">
        <v>0</v>
      </c>
      <c r="R2" s="99">
        <v>0</v>
      </c>
      <c r="S2" s="99">
        <v>0</v>
      </c>
      <c r="T2" s="99">
        <v>100</v>
      </c>
      <c r="U2" s="99">
        <v>100</v>
      </c>
      <c r="V2" s="99">
        <v>60</v>
      </c>
    </row>
    <row r="3" spans="1:22" ht="27" x14ac:dyDescent="0.3">
      <c r="A3" s="101" t="s">
        <v>246</v>
      </c>
      <c r="B3" s="93" t="s">
        <v>245</v>
      </c>
      <c r="C3" s="93" t="s">
        <v>81</v>
      </c>
      <c r="D3" s="93" t="s">
        <v>186</v>
      </c>
      <c r="E3" s="93" t="s">
        <v>74</v>
      </c>
      <c r="F3" s="93">
        <v>99.807609999999997</v>
      </c>
      <c r="G3" s="93">
        <v>98.141549999999995</v>
      </c>
      <c r="H3" s="93">
        <v>17</v>
      </c>
      <c r="I3" s="93">
        <v>8836</v>
      </c>
      <c r="J3" s="93">
        <v>0</v>
      </c>
      <c r="K3" s="93">
        <v>8819</v>
      </c>
      <c r="L3" s="93">
        <v>8819</v>
      </c>
      <c r="M3" s="102" t="s">
        <v>184</v>
      </c>
      <c r="N3" s="93">
        <v>8819</v>
      </c>
      <c r="O3" s="93">
        <v>8836</v>
      </c>
      <c r="P3" s="93">
        <v>8819</v>
      </c>
      <c r="Q3" s="93">
        <v>0</v>
      </c>
      <c r="R3" s="93">
        <v>0</v>
      </c>
      <c r="S3" s="93">
        <v>0</v>
      </c>
      <c r="T3" s="93">
        <v>100</v>
      </c>
      <c r="U3" s="93">
        <v>100</v>
      </c>
      <c r="V3" s="93">
        <v>60</v>
      </c>
    </row>
    <row r="4" spans="1:22" ht="27" x14ac:dyDescent="0.3">
      <c r="A4" s="98" t="s">
        <v>244</v>
      </c>
      <c r="B4" s="99" t="s">
        <v>243</v>
      </c>
      <c r="C4" s="99" t="s">
        <v>81</v>
      </c>
      <c r="D4" s="99" t="s">
        <v>186</v>
      </c>
      <c r="E4" s="99" t="s">
        <v>74</v>
      </c>
      <c r="F4" s="99">
        <v>99.805869999999999</v>
      </c>
      <c r="G4" s="99">
        <v>98.125069999999994</v>
      </c>
      <c r="H4" s="99">
        <v>17</v>
      </c>
      <c r="I4" s="99">
        <v>8757</v>
      </c>
      <c r="J4" s="99">
        <v>0</v>
      </c>
      <c r="K4" s="99">
        <v>8740</v>
      </c>
      <c r="L4" s="99">
        <v>8740</v>
      </c>
      <c r="M4" s="100" t="s">
        <v>184</v>
      </c>
      <c r="N4" s="99">
        <v>8740</v>
      </c>
      <c r="O4" s="99">
        <v>8757</v>
      </c>
      <c r="P4" s="99">
        <v>8740</v>
      </c>
      <c r="Q4" s="99">
        <v>0</v>
      </c>
      <c r="R4" s="99">
        <v>0</v>
      </c>
      <c r="S4" s="99">
        <v>0</v>
      </c>
      <c r="T4" s="99">
        <v>100</v>
      </c>
      <c r="U4" s="99">
        <v>100</v>
      </c>
      <c r="V4" s="99">
        <v>60</v>
      </c>
    </row>
    <row r="5" spans="1:22" ht="27" x14ac:dyDescent="0.3">
      <c r="A5" s="101" t="s">
        <v>242</v>
      </c>
      <c r="B5" s="93" t="s">
        <v>241</v>
      </c>
      <c r="C5" s="93" t="s">
        <v>81</v>
      </c>
      <c r="D5" s="93" t="s">
        <v>186</v>
      </c>
      <c r="E5" s="93" t="s">
        <v>74</v>
      </c>
      <c r="F5" s="93">
        <v>99.807969999999997</v>
      </c>
      <c r="G5" s="93">
        <v>98.145060000000001</v>
      </c>
      <c r="H5" s="93">
        <v>17</v>
      </c>
      <c r="I5" s="93">
        <v>8853</v>
      </c>
      <c r="J5" s="93">
        <v>0</v>
      </c>
      <c r="K5" s="93">
        <v>8836</v>
      </c>
      <c r="L5" s="93">
        <v>8836</v>
      </c>
      <c r="M5" s="102" t="s">
        <v>184</v>
      </c>
      <c r="N5" s="93">
        <v>8836</v>
      </c>
      <c r="O5" s="93">
        <v>8853</v>
      </c>
      <c r="P5" s="93">
        <v>8836</v>
      </c>
      <c r="Q5" s="93">
        <v>0</v>
      </c>
      <c r="R5" s="93">
        <v>0</v>
      </c>
      <c r="S5" s="93">
        <v>0</v>
      </c>
      <c r="T5" s="93">
        <v>100</v>
      </c>
      <c r="U5" s="93">
        <v>100</v>
      </c>
      <c r="V5" s="93">
        <v>60</v>
      </c>
    </row>
    <row r="6" spans="1:22" ht="27" x14ac:dyDescent="0.3">
      <c r="A6" s="98" t="s">
        <v>240</v>
      </c>
      <c r="B6" s="99" t="s">
        <v>239</v>
      </c>
      <c r="C6" s="99" t="s">
        <v>81</v>
      </c>
      <c r="D6" s="99" t="s">
        <v>186</v>
      </c>
      <c r="E6" s="99" t="s">
        <v>74</v>
      </c>
      <c r="F6" s="99">
        <v>99.797619999999995</v>
      </c>
      <c r="G6" s="99">
        <v>98.046779999999998</v>
      </c>
      <c r="H6" s="99">
        <v>17</v>
      </c>
      <c r="I6" s="99">
        <v>8400</v>
      </c>
      <c r="J6" s="99">
        <v>0</v>
      </c>
      <c r="K6" s="99">
        <v>8383</v>
      </c>
      <c r="L6" s="99">
        <v>8383</v>
      </c>
      <c r="M6" s="100" t="s">
        <v>184</v>
      </c>
      <c r="N6" s="99">
        <v>8383</v>
      </c>
      <c r="O6" s="99">
        <v>8400</v>
      </c>
      <c r="P6" s="99">
        <v>8383</v>
      </c>
      <c r="Q6" s="99">
        <v>0</v>
      </c>
      <c r="R6" s="99">
        <v>0</v>
      </c>
      <c r="S6" s="99">
        <v>1</v>
      </c>
      <c r="T6" s="99">
        <v>99.988069999999993</v>
      </c>
      <c r="U6" s="99">
        <v>99.988069999999993</v>
      </c>
      <c r="V6" s="99">
        <v>60</v>
      </c>
    </row>
    <row r="7" spans="1:22" ht="27" x14ac:dyDescent="0.3">
      <c r="A7" s="101" t="s">
        <v>238</v>
      </c>
      <c r="B7" s="93" t="s">
        <v>237</v>
      </c>
      <c r="C7" s="93" t="s">
        <v>81</v>
      </c>
      <c r="D7" s="93" t="s">
        <v>186</v>
      </c>
      <c r="E7" s="93" t="s">
        <v>74</v>
      </c>
      <c r="F7" s="93">
        <v>99.805850000000007</v>
      </c>
      <c r="G7" s="93">
        <v>98.124859999999998</v>
      </c>
      <c r="H7" s="93">
        <v>17</v>
      </c>
      <c r="I7" s="93">
        <v>8756</v>
      </c>
      <c r="J7" s="93">
        <v>0</v>
      </c>
      <c r="K7" s="93">
        <v>8739</v>
      </c>
      <c r="L7" s="93">
        <v>8739</v>
      </c>
      <c r="M7" s="102" t="s">
        <v>184</v>
      </c>
      <c r="N7" s="93">
        <v>8739</v>
      </c>
      <c r="O7" s="93">
        <v>8756</v>
      </c>
      <c r="P7" s="93">
        <v>8739</v>
      </c>
      <c r="Q7" s="93">
        <v>0</v>
      </c>
      <c r="R7" s="93">
        <v>0</v>
      </c>
      <c r="S7" s="93">
        <v>3</v>
      </c>
      <c r="T7" s="93">
        <v>99.965670000000003</v>
      </c>
      <c r="U7" s="93">
        <v>99.965670000000003</v>
      </c>
      <c r="V7" s="93">
        <v>60</v>
      </c>
    </row>
    <row r="8" spans="1:22" ht="27" x14ac:dyDescent="0.3">
      <c r="A8" s="98" t="s">
        <v>236</v>
      </c>
      <c r="B8" s="99" t="s">
        <v>235</v>
      </c>
      <c r="C8" s="99" t="s">
        <v>81</v>
      </c>
      <c r="D8" s="99" t="s">
        <v>186</v>
      </c>
      <c r="E8" s="99" t="s">
        <v>74</v>
      </c>
      <c r="F8" s="99">
        <v>99.80677</v>
      </c>
      <c r="G8" s="99">
        <v>98.232460000000003</v>
      </c>
      <c r="H8" s="99">
        <v>17</v>
      </c>
      <c r="I8" s="99">
        <v>8798</v>
      </c>
      <c r="J8" s="99">
        <v>0</v>
      </c>
      <c r="K8" s="99">
        <v>8781</v>
      </c>
      <c r="L8" s="99">
        <v>8781</v>
      </c>
      <c r="M8" s="100" t="s">
        <v>184</v>
      </c>
      <c r="N8" s="99">
        <v>8781</v>
      </c>
      <c r="O8" s="99">
        <v>8798</v>
      </c>
      <c r="P8" s="99">
        <v>8781</v>
      </c>
      <c r="Q8" s="99">
        <v>0</v>
      </c>
      <c r="R8" s="99">
        <v>0</v>
      </c>
      <c r="S8" s="99">
        <v>0</v>
      </c>
      <c r="T8" s="99">
        <v>100</v>
      </c>
      <c r="U8" s="99">
        <v>100</v>
      </c>
      <c r="V8" s="99">
        <v>60</v>
      </c>
    </row>
    <row r="9" spans="1:22" ht="27" x14ac:dyDescent="0.3">
      <c r="A9" s="101" t="s">
        <v>234</v>
      </c>
      <c r="B9" s="93" t="s">
        <v>233</v>
      </c>
      <c r="C9" s="93" t="s">
        <v>81</v>
      </c>
      <c r="D9" s="93" t="s">
        <v>186</v>
      </c>
      <c r="E9" s="93" t="s">
        <v>74</v>
      </c>
      <c r="F9" s="93">
        <v>98.982159999999993</v>
      </c>
      <c r="G9" s="93">
        <v>98.107010000000002</v>
      </c>
      <c r="H9" s="93">
        <v>89</v>
      </c>
      <c r="I9" s="93">
        <v>8744</v>
      </c>
      <c r="J9" s="93">
        <v>0</v>
      </c>
      <c r="K9" s="93">
        <v>8655</v>
      </c>
      <c r="L9" s="93">
        <v>8655</v>
      </c>
      <c r="M9" s="102" t="s">
        <v>184</v>
      </c>
      <c r="N9" s="93">
        <v>8655</v>
      </c>
      <c r="O9" s="93">
        <v>8744</v>
      </c>
      <c r="P9" s="93">
        <v>8655</v>
      </c>
      <c r="Q9" s="93">
        <v>0</v>
      </c>
      <c r="R9" s="93">
        <v>0</v>
      </c>
      <c r="S9" s="93">
        <v>0</v>
      </c>
      <c r="T9" s="93">
        <v>100</v>
      </c>
      <c r="U9" s="93">
        <v>100</v>
      </c>
      <c r="V9" s="93">
        <v>60</v>
      </c>
    </row>
    <row r="10" spans="1:22" ht="27" x14ac:dyDescent="0.3">
      <c r="A10" s="98" t="s">
        <v>232</v>
      </c>
      <c r="B10" s="99" t="s">
        <v>231</v>
      </c>
      <c r="C10" s="99" t="s">
        <v>81</v>
      </c>
      <c r="D10" s="99" t="s">
        <v>186</v>
      </c>
      <c r="E10" s="99" t="s">
        <v>74</v>
      </c>
      <c r="F10" s="99">
        <v>98.965360000000004</v>
      </c>
      <c r="G10" s="99">
        <v>98.076040000000006</v>
      </c>
      <c r="H10" s="99">
        <v>89</v>
      </c>
      <c r="I10" s="99">
        <v>8602</v>
      </c>
      <c r="J10" s="99">
        <v>0</v>
      </c>
      <c r="K10" s="99">
        <v>8513</v>
      </c>
      <c r="L10" s="99">
        <v>8513</v>
      </c>
      <c r="M10" s="100" t="s">
        <v>184</v>
      </c>
      <c r="N10" s="99">
        <v>8513</v>
      </c>
      <c r="O10" s="99">
        <v>8602</v>
      </c>
      <c r="P10" s="99">
        <v>8513</v>
      </c>
      <c r="Q10" s="99">
        <v>0</v>
      </c>
      <c r="R10" s="99">
        <v>0</v>
      </c>
      <c r="S10" s="99">
        <v>0</v>
      </c>
      <c r="T10" s="99">
        <v>100</v>
      </c>
      <c r="U10" s="99">
        <v>100</v>
      </c>
      <c r="V10" s="99">
        <v>60</v>
      </c>
    </row>
    <row r="11" spans="1:22" ht="27" x14ac:dyDescent="0.3">
      <c r="A11" s="101" t="s">
        <v>230</v>
      </c>
      <c r="B11" s="93" t="s">
        <v>229</v>
      </c>
      <c r="C11" s="93" t="s">
        <v>81</v>
      </c>
      <c r="D11" s="93" t="s">
        <v>186</v>
      </c>
      <c r="E11" s="93" t="s">
        <v>71</v>
      </c>
      <c r="F11" s="93">
        <v>98.997299999999996</v>
      </c>
      <c r="G11" s="93">
        <v>98.134910000000005</v>
      </c>
      <c r="H11" s="93">
        <v>89</v>
      </c>
      <c r="I11" s="93">
        <v>8876</v>
      </c>
      <c r="J11" s="93">
        <v>0</v>
      </c>
      <c r="K11" s="93">
        <v>8787</v>
      </c>
      <c r="L11" s="93">
        <v>8787</v>
      </c>
      <c r="M11" s="102" t="s">
        <v>184</v>
      </c>
      <c r="N11" s="93">
        <v>8787</v>
      </c>
      <c r="O11" s="93">
        <v>8876</v>
      </c>
      <c r="P11" s="93">
        <v>8787</v>
      </c>
      <c r="Q11" s="93">
        <v>0</v>
      </c>
      <c r="R11" s="93">
        <v>0</v>
      </c>
      <c r="S11" s="93">
        <v>0</v>
      </c>
      <c r="T11" s="93">
        <v>100</v>
      </c>
      <c r="U11" s="93">
        <v>100</v>
      </c>
      <c r="V11" s="93">
        <v>60</v>
      </c>
    </row>
    <row r="12" spans="1:22" ht="27" x14ac:dyDescent="0.3">
      <c r="A12" s="98" t="s">
        <v>228</v>
      </c>
      <c r="B12" s="99" t="s">
        <v>227</v>
      </c>
      <c r="C12" s="99" t="s">
        <v>4</v>
      </c>
      <c r="D12" s="99" t="s">
        <v>186</v>
      </c>
      <c r="E12" s="99" t="s">
        <v>71</v>
      </c>
      <c r="F12" s="99">
        <v>99.685569999999998</v>
      </c>
      <c r="G12" s="99">
        <v>98.142619999999994</v>
      </c>
      <c r="H12" s="99">
        <v>28</v>
      </c>
      <c r="I12" s="99">
        <v>8905</v>
      </c>
      <c r="J12" s="99">
        <v>0</v>
      </c>
      <c r="K12" s="99">
        <v>8877</v>
      </c>
      <c r="L12" s="99">
        <v>8877</v>
      </c>
      <c r="M12" s="100" t="s">
        <v>184</v>
      </c>
      <c r="N12" s="99">
        <v>8877</v>
      </c>
      <c r="O12" s="99">
        <v>8905</v>
      </c>
      <c r="P12" s="99">
        <v>8877</v>
      </c>
      <c r="Q12" s="99">
        <v>0</v>
      </c>
      <c r="R12" s="99">
        <v>0</v>
      </c>
      <c r="S12" s="99">
        <v>0</v>
      </c>
      <c r="T12" s="99">
        <v>100</v>
      </c>
      <c r="U12" s="99">
        <v>100</v>
      </c>
      <c r="V12" s="99">
        <v>60</v>
      </c>
    </row>
    <row r="13" spans="1:22" ht="27" x14ac:dyDescent="0.3">
      <c r="A13" s="101" t="s">
        <v>226</v>
      </c>
      <c r="B13" s="93" t="s">
        <v>225</v>
      </c>
      <c r="C13" s="93" t="s">
        <v>4</v>
      </c>
      <c r="D13" s="93" t="s">
        <v>186</v>
      </c>
      <c r="E13" s="93" t="s">
        <v>71</v>
      </c>
      <c r="F13" s="93">
        <v>99.686030000000002</v>
      </c>
      <c r="G13" s="93">
        <v>98.145290000000003</v>
      </c>
      <c r="H13" s="93">
        <v>28</v>
      </c>
      <c r="I13" s="93">
        <v>8918</v>
      </c>
      <c r="J13" s="93">
        <v>0</v>
      </c>
      <c r="K13" s="93">
        <v>8890</v>
      </c>
      <c r="L13" s="93">
        <v>8890</v>
      </c>
      <c r="M13" s="102" t="s">
        <v>184</v>
      </c>
      <c r="N13" s="93">
        <v>8890</v>
      </c>
      <c r="O13" s="93">
        <v>8918</v>
      </c>
      <c r="P13" s="93">
        <v>8890</v>
      </c>
      <c r="Q13" s="93">
        <v>0</v>
      </c>
      <c r="R13" s="93">
        <v>0</v>
      </c>
      <c r="S13" s="93">
        <v>0</v>
      </c>
      <c r="T13" s="93">
        <v>100</v>
      </c>
      <c r="U13" s="93">
        <v>100</v>
      </c>
      <c r="V13" s="93">
        <v>60</v>
      </c>
    </row>
    <row r="14" spans="1:22" ht="27" x14ac:dyDescent="0.3">
      <c r="A14" s="98" t="s">
        <v>224</v>
      </c>
      <c r="B14" s="99" t="s">
        <v>222</v>
      </c>
      <c r="C14" s="99" t="s">
        <v>4</v>
      </c>
      <c r="D14" s="99" t="s">
        <v>186</v>
      </c>
      <c r="E14" s="99" t="s">
        <v>74</v>
      </c>
      <c r="F14" s="99">
        <v>99.680260000000004</v>
      </c>
      <c r="G14" s="99">
        <v>98.111720000000005</v>
      </c>
      <c r="H14" s="99">
        <v>28</v>
      </c>
      <c r="I14" s="99">
        <v>8757</v>
      </c>
      <c r="J14" s="99">
        <v>0</v>
      </c>
      <c r="K14" s="99">
        <v>8729</v>
      </c>
      <c r="L14" s="99">
        <v>8729</v>
      </c>
      <c r="M14" s="100" t="s">
        <v>184</v>
      </c>
      <c r="N14" s="99">
        <v>8729</v>
      </c>
      <c r="O14" s="99">
        <v>8757</v>
      </c>
      <c r="P14" s="99">
        <v>8729</v>
      </c>
      <c r="Q14" s="99">
        <v>0</v>
      </c>
      <c r="R14" s="99">
        <v>0</v>
      </c>
      <c r="S14" s="99">
        <v>0</v>
      </c>
      <c r="T14" s="99">
        <v>100</v>
      </c>
      <c r="U14" s="99">
        <v>100</v>
      </c>
      <c r="V14" s="99">
        <v>60</v>
      </c>
    </row>
    <row r="15" spans="1:22" ht="27" x14ac:dyDescent="0.3">
      <c r="A15" s="101" t="s">
        <v>223</v>
      </c>
      <c r="B15" s="93" t="s">
        <v>222</v>
      </c>
      <c r="C15" s="93" t="s">
        <v>4</v>
      </c>
      <c r="D15" s="93" t="s">
        <v>186</v>
      </c>
      <c r="E15" s="93" t="s">
        <v>74</v>
      </c>
      <c r="F15" s="93">
        <v>99.680260000000004</v>
      </c>
      <c r="G15" s="93">
        <v>98.111720000000005</v>
      </c>
      <c r="H15" s="93">
        <v>28</v>
      </c>
      <c r="I15" s="93">
        <v>8757</v>
      </c>
      <c r="J15" s="93">
        <v>0</v>
      </c>
      <c r="K15" s="93">
        <v>8729</v>
      </c>
      <c r="L15" s="93">
        <v>8729</v>
      </c>
      <c r="M15" s="102" t="s">
        <v>184</v>
      </c>
      <c r="N15" s="93">
        <v>8729</v>
      </c>
      <c r="O15" s="93">
        <v>8757</v>
      </c>
      <c r="P15" s="93">
        <v>8729</v>
      </c>
      <c r="Q15" s="93">
        <v>0</v>
      </c>
      <c r="R15" s="93">
        <v>0</v>
      </c>
      <c r="S15" s="93">
        <v>1</v>
      </c>
      <c r="T15" s="93">
        <v>99.98854</v>
      </c>
      <c r="U15" s="93">
        <v>99.98854</v>
      </c>
      <c r="V15" s="93">
        <v>60</v>
      </c>
    </row>
    <row r="16" spans="1:22" ht="27" x14ac:dyDescent="0.3">
      <c r="A16" s="98" t="s">
        <v>221</v>
      </c>
      <c r="B16" s="99" t="s">
        <v>218</v>
      </c>
      <c r="C16" s="99" t="s">
        <v>4</v>
      </c>
      <c r="D16" s="99" t="s">
        <v>186</v>
      </c>
      <c r="E16" s="99" t="s">
        <v>74</v>
      </c>
      <c r="F16" s="99">
        <v>98.813900000000004</v>
      </c>
      <c r="G16" s="99">
        <v>98.023300000000006</v>
      </c>
      <c r="H16" s="99">
        <v>100</v>
      </c>
      <c r="I16" s="99">
        <v>8431</v>
      </c>
      <c r="J16" s="99">
        <v>0</v>
      </c>
      <c r="K16" s="99">
        <v>8331</v>
      </c>
      <c r="L16" s="99">
        <v>8331</v>
      </c>
      <c r="M16" s="100" t="s">
        <v>184</v>
      </c>
      <c r="N16" s="99">
        <v>8331</v>
      </c>
      <c r="O16" s="99">
        <v>8431</v>
      </c>
      <c r="P16" s="99">
        <v>8331</v>
      </c>
      <c r="Q16" s="99">
        <v>0</v>
      </c>
      <c r="R16" s="99">
        <v>0</v>
      </c>
      <c r="S16" s="99">
        <v>0</v>
      </c>
      <c r="T16" s="99">
        <v>100</v>
      </c>
      <c r="U16" s="99">
        <v>100</v>
      </c>
      <c r="V16" s="99">
        <v>60</v>
      </c>
    </row>
    <row r="17" spans="1:22" ht="27" x14ac:dyDescent="0.3">
      <c r="A17" s="101" t="s">
        <v>220</v>
      </c>
      <c r="B17" s="93" t="s">
        <v>218</v>
      </c>
      <c r="C17" s="93" t="s">
        <v>4</v>
      </c>
      <c r="D17" s="93" t="s">
        <v>186</v>
      </c>
      <c r="E17" s="93" t="s">
        <v>74</v>
      </c>
      <c r="F17" s="93">
        <v>98.813900000000004</v>
      </c>
      <c r="G17" s="93">
        <v>98.023300000000006</v>
      </c>
      <c r="H17" s="93">
        <v>100</v>
      </c>
      <c r="I17" s="93">
        <v>8431</v>
      </c>
      <c r="J17" s="93">
        <v>0</v>
      </c>
      <c r="K17" s="93">
        <v>8331</v>
      </c>
      <c r="L17" s="93">
        <v>8331</v>
      </c>
      <c r="M17" s="102" t="s">
        <v>184</v>
      </c>
      <c r="N17" s="93">
        <v>8331</v>
      </c>
      <c r="O17" s="93">
        <v>8431</v>
      </c>
      <c r="P17" s="93">
        <v>8331</v>
      </c>
      <c r="Q17" s="93">
        <v>0</v>
      </c>
      <c r="R17" s="93">
        <v>0</v>
      </c>
      <c r="S17" s="93">
        <v>0</v>
      </c>
      <c r="T17" s="93">
        <v>100</v>
      </c>
      <c r="U17" s="93">
        <v>100</v>
      </c>
      <c r="V17" s="93">
        <v>60</v>
      </c>
    </row>
    <row r="18" spans="1:22" ht="27" x14ac:dyDescent="0.3">
      <c r="A18" s="98" t="s">
        <v>219</v>
      </c>
      <c r="B18" s="99" t="s">
        <v>218</v>
      </c>
      <c r="C18" s="99" t="s">
        <v>4</v>
      </c>
      <c r="D18" s="99" t="s">
        <v>186</v>
      </c>
      <c r="E18" s="99" t="s">
        <v>74</v>
      </c>
      <c r="F18" s="99">
        <v>98.813900000000004</v>
      </c>
      <c r="G18" s="99">
        <v>98.023300000000006</v>
      </c>
      <c r="H18" s="99">
        <v>100</v>
      </c>
      <c r="I18" s="99">
        <v>8431</v>
      </c>
      <c r="J18" s="99">
        <v>0</v>
      </c>
      <c r="K18" s="99">
        <v>8331</v>
      </c>
      <c r="L18" s="99">
        <v>8331</v>
      </c>
      <c r="M18" s="100" t="s">
        <v>184</v>
      </c>
      <c r="N18" s="99">
        <v>8331</v>
      </c>
      <c r="O18" s="99">
        <v>8431</v>
      </c>
      <c r="P18" s="99">
        <v>8331</v>
      </c>
      <c r="Q18" s="99">
        <v>0</v>
      </c>
      <c r="R18" s="99">
        <v>0</v>
      </c>
      <c r="S18" s="99">
        <v>0</v>
      </c>
      <c r="T18" s="99">
        <v>100</v>
      </c>
      <c r="U18" s="99">
        <v>100</v>
      </c>
      <c r="V18" s="99">
        <v>60</v>
      </c>
    </row>
    <row r="19" spans="1:22" ht="27" x14ac:dyDescent="0.3">
      <c r="A19" s="101" t="s">
        <v>217</v>
      </c>
      <c r="B19" s="93" t="s">
        <v>214</v>
      </c>
      <c r="C19" s="93" t="s">
        <v>5</v>
      </c>
      <c r="D19" s="93" t="s">
        <v>186</v>
      </c>
      <c r="E19" s="93" t="s">
        <v>74</v>
      </c>
      <c r="F19" s="93">
        <v>99.803200000000004</v>
      </c>
      <c r="G19" s="93">
        <v>98.211439999999996</v>
      </c>
      <c r="H19" s="93">
        <v>17</v>
      </c>
      <c r="I19" s="93">
        <v>8638</v>
      </c>
      <c r="J19" s="93">
        <v>0</v>
      </c>
      <c r="K19" s="93">
        <v>8621</v>
      </c>
      <c r="L19" s="93">
        <v>8621</v>
      </c>
      <c r="M19" s="102" t="s">
        <v>184</v>
      </c>
      <c r="N19" s="93">
        <v>8621</v>
      </c>
      <c r="O19" s="93">
        <v>8638</v>
      </c>
      <c r="P19" s="93">
        <v>8621</v>
      </c>
      <c r="Q19" s="93">
        <v>0</v>
      </c>
      <c r="R19" s="93">
        <v>0</v>
      </c>
      <c r="S19" s="93">
        <v>0</v>
      </c>
      <c r="T19" s="93">
        <v>100</v>
      </c>
      <c r="U19" s="93">
        <v>100</v>
      </c>
      <c r="V19" s="93">
        <v>60</v>
      </c>
    </row>
    <row r="20" spans="1:22" ht="27" x14ac:dyDescent="0.3">
      <c r="A20" s="98" t="s">
        <v>216</v>
      </c>
      <c r="B20" s="99" t="s">
        <v>214</v>
      </c>
      <c r="C20" s="99" t="s">
        <v>5</v>
      </c>
      <c r="D20" s="99" t="s">
        <v>186</v>
      </c>
      <c r="E20" s="99" t="s">
        <v>74</v>
      </c>
      <c r="F20" s="99">
        <v>99.803200000000004</v>
      </c>
      <c r="G20" s="99">
        <v>98.211439999999996</v>
      </c>
      <c r="H20" s="99">
        <v>17</v>
      </c>
      <c r="I20" s="99">
        <v>8638</v>
      </c>
      <c r="J20" s="99">
        <v>0</v>
      </c>
      <c r="K20" s="99">
        <v>8621</v>
      </c>
      <c r="L20" s="99">
        <v>8621</v>
      </c>
      <c r="M20" s="100" t="s">
        <v>184</v>
      </c>
      <c r="N20" s="99">
        <v>8621</v>
      </c>
      <c r="O20" s="99">
        <v>8638</v>
      </c>
      <c r="P20" s="99">
        <v>8621</v>
      </c>
      <c r="Q20" s="99">
        <v>0</v>
      </c>
      <c r="R20" s="99">
        <v>0</v>
      </c>
      <c r="S20" s="99">
        <v>0</v>
      </c>
      <c r="T20" s="99">
        <v>100</v>
      </c>
      <c r="U20" s="99">
        <v>100</v>
      </c>
      <c r="V20" s="99">
        <v>60</v>
      </c>
    </row>
    <row r="21" spans="1:22" ht="27" x14ac:dyDescent="0.3">
      <c r="A21" s="101" t="s">
        <v>215</v>
      </c>
      <c r="B21" s="93" t="s">
        <v>214</v>
      </c>
      <c r="C21" s="93" t="s">
        <v>5</v>
      </c>
      <c r="D21" s="93" t="s">
        <v>186</v>
      </c>
      <c r="E21" s="93" t="s">
        <v>74</v>
      </c>
      <c r="F21" s="93">
        <v>99.803200000000004</v>
      </c>
      <c r="G21" s="93">
        <v>98.211439999999996</v>
      </c>
      <c r="H21" s="93">
        <v>17</v>
      </c>
      <c r="I21" s="93">
        <v>8638</v>
      </c>
      <c r="J21" s="93">
        <v>0</v>
      </c>
      <c r="K21" s="93">
        <v>8621</v>
      </c>
      <c r="L21" s="93">
        <v>8621</v>
      </c>
      <c r="M21" s="102" t="s">
        <v>184</v>
      </c>
      <c r="N21" s="93">
        <v>8621</v>
      </c>
      <c r="O21" s="93">
        <v>8638</v>
      </c>
      <c r="P21" s="93">
        <v>8621</v>
      </c>
      <c r="Q21" s="93">
        <v>0</v>
      </c>
      <c r="R21" s="93">
        <v>0</v>
      </c>
      <c r="S21" s="93">
        <v>0</v>
      </c>
      <c r="T21" s="93">
        <v>100</v>
      </c>
      <c r="U21" s="93">
        <v>100</v>
      </c>
      <c r="V21" s="93">
        <v>60</v>
      </c>
    </row>
    <row r="22" spans="1:22" ht="27" x14ac:dyDescent="0.3">
      <c r="A22" s="98" t="s">
        <v>213</v>
      </c>
      <c r="B22" s="99" t="s">
        <v>212</v>
      </c>
      <c r="C22" s="99" t="s">
        <v>5</v>
      </c>
      <c r="D22" s="99" t="s">
        <v>186</v>
      </c>
      <c r="E22" s="99" t="s">
        <v>74</v>
      </c>
      <c r="F22" s="99">
        <v>99.808300000000003</v>
      </c>
      <c r="G22" s="99">
        <v>98.257099999999994</v>
      </c>
      <c r="H22" s="99">
        <v>17</v>
      </c>
      <c r="I22" s="99">
        <v>8868</v>
      </c>
      <c r="J22" s="99">
        <v>0</v>
      </c>
      <c r="K22" s="99">
        <v>8851</v>
      </c>
      <c r="L22" s="99">
        <v>8851</v>
      </c>
      <c r="M22" s="100" t="s">
        <v>184</v>
      </c>
      <c r="N22" s="99">
        <v>8851</v>
      </c>
      <c r="O22" s="99">
        <v>8868</v>
      </c>
      <c r="P22" s="99">
        <v>8851</v>
      </c>
      <c r="Q22" s="99">
        <v>0</v>
      </c>
      <c r="R22" s="99">
        <v>0</v>
      </c>
      <c r="S22" s="99">
        <v>0</v>
      </c>
      <c r="T22" s="99">
        <v>100</v>
      </c>
      <c r="U22" s="99">
        <v>100</v>
      </c>
      <c r="V22" s="99">
        <v>60</v>
      </c>
    </row>
    <row r="23" spans="1:22" ht="27" x14ac:dyDescent="0.3">
      <c r="A23" s="101" t="s">
        <v>211</v>
      </c>
      <c r="B23" s="93" t="s">
        <v>209</v>
      </c>
      <c r="C23" s="93" t="s">
        <v>7</v>
      </c>
      <c r="D23" s="93" t="s">
        <v>186</v>
      </c>
      <c r="E23" s="93" t="s">
        <v>74</v>
      </c>
      <c r="F23" s="93">
        <v>99.685569999999998</v>
      </c>
      <c r="G23" s="93">
        <v>98.262119999999996</v>
      </c>
      <c r="H23" s="93">
        <v>28</v>
      </c>
      <c r="I23" s="93">
        <v>8905</v>
      </c>
      <c r="J23" s="93">
        <v>0</v>
      </c>
      <c r="K23" s="93">
        <v>8877</v>
      </c>
      <c r="L23" s="93">
        <v>8877</v>
      </c>
      <c r="M23" s="102" t="s">
        <v>184</v>
      </c>
      <c r="N23" s="93">
        <v>8877</v>
      </c>
      <c r="O23" s="93">
        <v>8905</v>
      </c>
      <c r="P23" s="93">
        <v>8877</v>
      </c>
      <c r="Q23" s="93">
        <v>0</v>
      </c>
      <c r="R23" s="93">
        <v>0</v>
      </c>
      <c r="S23" s="93">
        <v>0</v>
      </c>
      <c r="T23" s="93">
        <v>100</v>
      </c>
      <c r="U23" s="93">
        <v>100</v>
      </c>
      <c r="V23" s="93">
        <v>60</v>
      </c>
    </row>
    <row r="24" spans="1:22" ht="27" x14ac:dyDescent="0.3">
      <c r="A24" s="98" t="s">
        <v>210</v>
      </c>
      <c r="B24" s="99" t="s">
        <v>209</v>
      </c>
      <c r="C24" s="99" t="s">
        <v>7</v>
      </c>
      <c r="D24" s="99" t="s">
        <v>186</v>
      </c>
      <c r="E24" s="99" t="s">
        <v>74</v>
      </c>
      <c r="F24" s="99">
        <v>99.685569999999998</v>
      </c>
      <c r="G24" s="99">
        <v>98.262119999999996</v>
      </c>
      <c r="H24" s="99">
        <v>28</v>
      </c>
      <c r="I24" s="99">
        <v>8905</v>
      </c>
      <c r="J24" s="99">
        <v>0</v>
      </c>
      <c r="K24" s="99">
        <v>8877</v>
      </c>
      <c r="L24" s="99">
        <v>8877</v>
      </c>
      <c r="M24" s="100" t="s">
        <v>184</v>
      </c>
      <c r="N24" s="99">
        <v>8877</v>
      </c>
      <c r="O24" s="99">
        <v>8905</v>
      </c>
      <c r="P24" s="99">
        <v>8877</v>
      </c>
      <c r="Q24" s="99">
        <v>0</v>
      </c>
      <c r="R24" s="99">
        <v>0</v>
      </c>
      <c r="S24" s="99">
        <v>0</v>
      </c>
      <c r="T24" s="99">
        <v>100</v>
      </c>
      <c r="U24" s="99">
        <v>100</v>
      </c>
      <c r="V24" s="99">
        <v>60</v>
      </c>
    </row>
    <row r="25" spans="1:22" ht="27" x14ac:dyDescent="0.3">
      <c r="A25" s="101" t="s">
        <v>208</v>
      </c>
      <c r="B25" s="93" t="s">
        <v>206</v>
      </c>
      <c r="C25" s="93" t="s">
        <v>7</v>
      </c>
      <c r="D25" s="93" t="s">
        <v>186</v>
      </c>
      <c r="E25" s="93" t="s">
        <v>74</v>
      </c>
      <c r="F25" s="93">
        <v>99.678309999999996</v>
      </c>
      <c r="G25" s="93">
        <v>98.222570000000005</v>
      </c>
      <c r="H25" s="93">
        <v>28</v>
      </c>
      <c r="I25" s="93">
        <v>8704</v>
      </c>
      <c r="J25" s="93">
        <v>0</v>
      </c>
      <c r="K25" s="93">
        <v>8676</v>
      </c>
      <c r="L25" s="93">
        <v>8676</v>
      </c>
      <c r="M25" s="102" t="s">
        <v>184</v>
      </c>
      <c r="N25" s="93">
        <v>8676</v>
      </c>
      <c r="O25" s="93">
        <v>8704</v>
      </c>
      <c r="P25" s="93">
        <v>8676</v>
      </c>
      <c r="Q25" s="93">
        <v>0</v>
      </c>
      <c r="R25" s="93">
        <v>0</v>
      </c>
      <c r="S25" s="93">
        <v>1</v>
      </c>
      <c r="T25" s="93">
        <v>99.988470000000007</v>
      </c>
      <c r="U25" s="93">
        <v>99.988470000000007</v>
      </c>
      <c r="V25" s="93">
        <v>60</v>
      </c>
    </row>
    <row r="26" spans="1:22" ht="27" x14ac:dyDescent="0.3">
      <c r="A26" s="98" t="s">
        <v>207</v>
      </c>
      <c r="B26" s="99" t="s">
        <v>206</v>
      </c>
      <c r="C26" s="99" t="s">
        <v>7</v>
      </c>
      <c r="D26" s="99" t="s">
        <v>186</v>
      </c>
      <c r="E26" s="99" t="s">
        <v>74</v>
      </c>
      <c r="F26" s="99">
        <v>99.678309999999996</v>
      </c>
      <c r="G26" s="99">
        <v>98.222570000000005</v>
      </c>
      <c r="H26" s="99">
        <v>28</v>
      </c>
      <c r="I26" s="99">
        <v>8704</v>
      </c>
      <c r="J26" s="99">
        <v>0</v>
      </c>
      <c r="K26" s="99">
        <v>8676</v>
      </c>
      <c r="L26" s="99">
        <v>8676</v>
      </c>
      <c r="M26" s="100" t="s">
        <v>184</v>
      </c>
      <c r="N26" s="99">
        <v>8676</v>
      </c>
      <c r="O26" s="99">
        <v>8704</v>
      </c>
      <c r="P26" s="99">
        <v>8676</v>
      </c>
      <c r="Q26" s="99">
        <v>0</v>
      </c>
      <c r="R26" s="99">
        <v>0</v>
      </c>
      <c r="S26" s="99">
        <v>1</v>
      </c>
      <c r="T26" s="99">
        <v>99.988470000000007</v>
      </c>
      <c r="U26" s="99">
        <v>99.988470000000007</v>
      </c>
      <c r="V26" s="99">
        <v>60</v>
      </c>
    </row>
    <row r="27" spans="1:22" ht="27" x14ac:dyDescent="0.3">
      <c r="A27" s="101" t="s">
        <v>205</v>
      </c>
      <c r="B27" s="93" t="s">
        <v>204</v>
      </c>
      <c r="C27" s="93" t="s">
        <v>7</v>
      </c>
      <c r="D27" s="93" t="s">
        <v>186</v>
      </c>
      <c r="E27" s="93" t="s">
        <v>71</v>
      </c>
      <c r="F27" s="93">
        <v>99.687430000000006</v>
      </c>
      <c r="G27" s="93">
        <v>98.272260000000003</v>
      </c>
      <c r="H27" s="93">
        <v>28</v>
      </c>
      <c r="I27" s="93">
        <v>8958</v>
      </c>
      <c r="J27" s="93">
        <v>0</v>
      </c>
      <c r="K27" s="93">
        <v>8930</v>
      </c>
      <c r="L27" s="93">
        <v>8930</v>
      </c>
      <c r="M27" s="102" t="s">
        <v>184</v>
      </c>
      <c r="N27" s="93">
        <v>8930</v>
      </c>
      <c r="O27" s="93">
        <v>8958</v>
      </c>
      <c r="P27" s="93">
        <v>8930</v>
      </c>
      <c r="Q27" s="93">
        <v>0</v>
      </c>
      <c r="R27" s="93">
        <v>0</v>
      </c>
      <c r="S27" s="93">
        <v>0</v>
      </c>
      <c r="T27" s="93">
        <v>100</v>
      </c>
      <c r="U27" s="93">
        <v>100</v>
      </c>
      <c r="V27" s="93">
        <v>60</v>
      </c>
    </row>
    <row r="28" spans="1:22" ht="27" x14ac:dyDescent="0.3">
      <c r="A28" s="98" t="s">
        <v>203</v>
      </c>
      <c r="B28" s="99" t="s">
        <v>202</v>
      </c>
      <c r="C28" s="99" t="s">
        <v>7</v>
      </c>
      <c r="D28" s="99" t="s">
        <v>186</v>
      </c>
      <c r="E28" s="99" t="s">
        <v>74</v>
      </c>
      <c r="F28" s="99">
        <v>99.683539999999994</v>
      </c>
      <c r="G28" s="99">
        <v>98.251090000000005</v>
      </c>
      <c r="H28" s="99">
        <v>28</v>
      </c>
      <c r="I28" s="99">
        <v>8848</v>
      </c>
      <c r="J28" s="99">
        <v>0</v>
      </c>
      <c r="K28" s="99">
        <v>8820</v>
      </c>
      <c r="L28" s="99">
        <v>8820</v>
      </c>
      <c r="M28" s="100" t="s">
        <v>184</v>
      </c>
      <c r="N28" s="99">
        <v>8820</v>
      </c>
      <c r="O28" s="99">
        <v>8848</v>
      </c>
      <c r="P28" s="99">
        <v>8820</v>
      </c>
      <c r="Q28" s="99">
        <v>0</v>
      </c>
      <c r="R28" s="99">
        <v>0</v>
      </c>
      <c r="S28" s="99">
        <v>0</v>
      </c>
      <c r="T28" s="99">
        <v>100</v>
      </c>
      <c r="U28" s="99">
        <v>100</v>
      </c>
      <c r="V28" s="99">
        <v>60</v>
      </c>
    </row>
    <row r="29" spans="1:22" ht="27" x14ac:dyDescent="0.3">
      <c r="A29" s="101" t="s">
        <v>201</v>
      </c>
      <c r="B29" s="93" t="s">
        <v>200</v>
      </c>
      <c r="C29" s="93" t="s">
        <v>7</v>
      </c>
      <c r="D29" s="93" t="s">
        <v>186</v>
      </c>
      <c r="E29" s="93" t="s">
        <v>74</v>
      </c>
      <c r="F29" s="93">
        <v>99.808639999999997</v>
      </c>
      <c r="G29" s="93">
        <v>98.26</v>
      </c>
      <c r="H29" s="93">
        <v>17</v>
      </c>
      <c r="I29" s="93">
        <v>8884</v>
      </c>
      <c r="J29" s="93">
        <v>0</v>
      </c>
      <c r="K29" s="93">
        <v>8866</v>
      </c>
      <c r="L29" s="93">
        <v>8866</v>
      </c>
      <c r="M29" s="102" t="s">
        <v>184</v>
      </c>
      <c r="N29" s="93">
        <v>8867</v>
      </c>
      <c r="O29" s="93">
        <v>8884</v>
      </c>
      <c r="P29" s="93">
        <v>8866</v>
      </c>
      <c r="Q29" s="93">
        <v>1</v>
      </c>
      <c r="R29" s="93">
        <v>0</v>
      </c>
      <c r="S29" s="93">
        <v>0</v>
      </c>
      <c r="T29" s="93">
        <v>100</v>
      </c>
      <c r="U29" s="93">
        <v>99.988720000000001</v>
      </c>
      <c r="V29" s="93">
        <v>60</v>
      </c>
    </row>
    <row r="30" spans="1:22" ht="27" x14ac:dyDescent="0.3">
      <c r="A30" s="98" t="s">
        <v>199</v>
      </c>
      <c r="B30" s="99" t="s">
        <v>198</v>
      </c>
      <c r="C30" s="99" t="s">
        <v>7</v>
      </c>
      <c r="D30" s="99" t="s">
        <v>186</v>
      </c>
      <c r="E30" s="99" t="s">
        <v>74</v>
      </c>
      <c r="F30" s="99">
        <v>100</v>
      </c>
      <c r="G30" s="99">
        <v>98.21611</v>
      </c>
      <c r="H30" s="99">
        <v>0</v>
      </c>
      <c r="I30" s="99">
        <v>8644</v>
      </c>
      <c r="J30" s="99">
        <v>0</v>
      </c>
      <c r="K30" s="99">
        <v>8644</v>
      </c>
      <c r="L30" s="99">
        <v>8644</v>
      </c>
      <c r="M30" s="100" t="s">
        <v>184</v>
      </c>
      <c r="N30" s="99">
        <v>8644</v>
      </c>
      <c r="O30" s="99">
        <v>8644</v>
      </c>
      <c r="P30" s="99">
        <v>8644</v>
      </c>
      <c r="Q30" s="99">
        <v>0</v>
      </c>
      <c r="R30" s="99">
        <v>0</v>
      </c>
      <c r="S30" s="99">
        <v>2</v>
      </c>
      <c r="T30" s="99">
        <v>99.976860000000002</v>
      </c>
      <c r="U30" s="99">
        <v>99.976860000000002</v>
      </c>
      <c r="V30" s="99">
        <v>60</v>
      </c>
    </row>
    <row r="31" spans="1:22" ht="27" x14ac:dyDescent="0.3">
      <c r="A31" s="101" t="s">
        <v>197</v>
      </c>
      <c r="B31" s="93" t="s">
        <v>195</v>
      </c>
      <c r="C31" s="93" t="s">
        <v>82</v>
      </c>
      <c r="D31" s="93" t="s">
        <v>186</v>
      </c>
      <c r="E31" s="93" t="s">
        <v>74</v>
      </c>
      <c r="F31" s="93">
        <v>99.801119999999997</v>
      </c>
      <c r="G31" s="93">
        <v>98.192909999999998</v>
      </c>
      <c r="H31" s="93">
        <v>17</v>
      </c>
      <c r="I31" s="93">
        <v>8548</v>
      </c>
      <c r="J31" s="93">
        <v>0</v>
      </c>
      <c r="K31" s="93">
        <v>8531</v>
      </c>
      <c r="L31" s="93">
        <v>8531</v>
      </c>
      <c r="M31" s="102" t="s">
        <v>184</v>
      </c>
      <c r="N31" s="93">
        <v>8531</v>
      </c>
      <c r="O31" s="93">
        <v>8548</v>
      </c>
      <c r="P31" s="93">
        <v>8531</v>
      </c>
      <c r="Q31" s="93">
        <v>0</v>
      </c>
      <c r="R31" s="93">
        <v>0</v>
      </c>
      <c r="S31" s="93">
        <v>0</v>
      </c>
      <c r="T31" s="93">
        <v>100</v>
      </c>
      <c r="U31" s="93">
        <v>100</v>
      </c>
      <c r="V31" s="93">
        <v>60</v>
      </c>
    </row>
    <row r="32" spans="1:22" ht="27" x14ac:dyDescent="0.3">
      <c r="A32" s="98" t="s">
        <v>196</v>
      </c>
      <c r="B32" s="99" t="s">
        <v>195</v>
      </c>
      <c r="C32" s="99" t="s">
        <v>82</v>
      </c>
      <c r="D32" s="99" t="s">
        <v>186</v>
      </c>
      <c r="E32" s="99" t="s">
        <v>74</v>
      </c>
      <c r="F32" s="99">
        <v>99.801119999999997</v>
      </c>
      <c r="G32" s="99">
        <v>98.192909999999998</v>
      </c>
      <c r="H32" s="99">
        <v>17</v>
      </c>
      <c r="I32" s="99">
        <v>8548</v>
      </c>
      <c r="J32" s="99">
        <v>0</v>
      </c>
      <c r="K32" s="99">
        <v>8531</v>
      </c>
      <c r="L32" s="99">
        <v>8531</v>
      </c>
      <c r="M32" s="100" t="s">
        <v>184</v>
      </c>
      <c r="N32" s="99">
        <v>8531</v>
      </c>
      <c r="O32" s="99">
        <v>8548</v>
      </c>
      <c r="P32" s="99">
        <v>8531</v>
      </c>
      <c r="Q32" s="99">
        <v>0</v>
      </c>
      <c r="R32" s="99">
        <v>0</v>
      </c>
      <c r="S32" s="99">
        <v>4</v>
      </c>
      <c r="T32" s="99">
        <v>99.953109999999995</v>
      </c>
      <c r="U32" s="99">
        <v>99.953109999999995</v>
      </c>
      <c r="V32" s="99">
        <v>60</v>
      </c>
    </row>
    <row r="33" spans="1:22" ht="27" x14ac:dyDescent="0.3">
      <c r="A33" s="101" t="s">
        <v>194</v>
      </c>
      <c r="B33" s="93" t="s">
        <v>192</v>
      </c>
      <c r="C33" s="93" t="s">
        <v>82</v>
      </c>
      <c r="D33" s="93" t="s">
        <v>186</v>
      </c>
      <c r="E33" s="93" t="s">
        <v>74</v>
      </c>
      <c r="F33" s="93">
        <v>99.808210000000003</v>
      </c>
      <c r="G33" s="93">
        <v>98.267240000000001</v>
      </c>
      <c r="H33" s="93">
        <v>17</v>
      </c>
      <c r="I33" s="93">
        <v>8864</v>
      </c>
      <c r="J33" s="93">
        <v>0</v>
      </c>
      <c r="K33" s="93">
        <v>8847</v>
      </c>
      <c r="L33" s="93">
        <v>8847</v>
      </c>
      <c r="M33" s="102" t="s">
        <v>184</v>
      </c>
      <c r="N33" s="93">
        <v>8847</v>
      </c>
      <c r="O33" s="93">
        <v>8864</v>
      </c>
      <c r="P33" s="93">
        <v>8847</v>
      </c>
      <c r="Q33" s="93">
        <v>0</v>
      </c>
      <c r="R33" s="93">
        <v>0</v>
      </c>
      <c r="S33" s="93">
        <v>0</v>
      </c>
      <c r="T33" s="93">
        <v>100</v>
      </c>
      <c r="U33" s="93">
        <v>100</v>
      </c>
      <c r="V33" s="93">
        <v>60</v>
      </c>
    </row>
    <row r="34" spans="1:22" ht="27" x14ac:dyDescent="0.3">
      <c r="A34" s="98" t="s">
        <v>193</v>
      </c>
      <c r="B34" s="99" t="s">
        <v>192</v>
      </c>
      <c r="C34" s="99" t="s">
        <v>82</v>
      </c>
      <c r="D34" s="99" t="s">
        <v>186</v>
      </c>
      <c r="E34" s="99" t="s">
        <v>74</v>
      </c>
      <c r="F34" s="99">
        <v>99.808210000000003</v>
      </c>
      <c r="G34" s="99">
        <v>98.267240000000001</v>
      </c>
      <c r="H34" s="99">
        <v>17</v>
      </c>
      <c r="I34" s="99">
        <v>8864</v>
      </c>
      <c r="J34" s="99">
        <v>0</v>
      </c>
      <c r="K34" s="99">
        <v>8847</v>
      </c>
      <c r="L34" s="99">
        <v>8847</v>
      </c>
      <c r="M34" s="100" t="s">
        <v>184</v>
      </c>
      <c r="N34" s="99">
        <v>8847</v>
      </c>
      <c r="O34" s="99">
        <v>8864</v>
      </c>
      <c r="P34" s="99">
        <v>8847</v>
      </c>
      <c r="Q34" s="99">
        <v>0</v>
      </c>
      <c r="R34" s="99">
        <v>0</v>
      </c>
      <c r="S34" s="99">
        <v>0</v>
      </c>
      <c r="T34" s="99">
        <v>100</v>
      </c>
      <c r="U34" s="99">
        <v>100</v>
      </c>
      <c r="V34" s="99">
        <v>60</v>
      </c>
    </row>
    <row r="35" spans="1:22" ht="27" x14ac:dyDescent="0.3">
      <c r="A35" s="101" t="s">
        <v>191</v>
      </c>
      <c r="B35" s="93" t="s">
        <v>187</v>
      </c>
      <c r="C35" s="93" t="s">
        <v>7</v>
      </c>
      <c r="D35" s="93" t="s">
        <v>186</v>
      </c>
      <c r="E35" s="93" t="s">
        <v>185</v>
      </c>
      <c r="F35" s="93">
        <v>99.621009999999998</v>
      </c>
      <c r="G35" s="93">
        <v>97.9114</v>
      </c>
      <c r="H35" s="93">
        <v>28</v>
      </c>
      <c r="I35" s="93">
        <v>7388</v>
      </c>
      <c r="J35" s="93">
        <v>0</v>
      </c>
      <c r="K35" s="93">
        <v>7360</v>
      </c>
      <c r="L35" s="93">
        <v>7360</v>
      </c>
      <c r="M35" s="102" t="s">
        <v>184</v>
      </c>
      <c r="N35" s="93">
        <v>7360</v>
      </c>
      <c r="O35" s="93">
        <v>7388</v>
      </c>
      <c r="P35" s="93">
        <v>7360</v>
      </c>
      <c r="Q35" s="93">
        <v>0</v>
      </c>
      <c r="R35" s="93">
        <v>0</v>
      </c>
      <c r="S35" s="93">
        <v>0</v>
      </c>
      <c r="T35" s="93">
        <v>100</v>
      </c>
      <c r="U35" s="93">
        <v>100</v>
      </c>
      <c r="V35" s="93">
        <v>60</v>
      </c>
    </row>
    <row r="36" spans="1:22" ht="27" x14ac:dyDescent="0.3">
      <c r="A36" s="98" t="s">
        <v>190</v>
      </c>
      <c r="B36" s="99" t="s">
        <v>187</v>
      </c>
      <c r="C36" s="99" t="s">
        <v>7</v>
      </c>
      <c r="D36" s="99" t="s">
        <v>186</v>
      </c>
      <c r="E36" s="99" t="s">
        <v>185</v>
      </c>
      <c r="F36" s="99">
        <v>99.621009999999998</v>
      </c>
      <c r="G36" s="99">
        <v>97.9114</v>
      </c>
      <c r="H36" s="99">
        <v>28</v>
      </c>
      <c r="I36" s="99">
        <v>7388</v>
      </c>
      <c r="J36" s="99">
        <v>0</v>
      </c>
      <c r="K36" s="99">
        <v>7360</v>
      </c>
      <c r="L36" s="99">
        <v>7360</v>
      </c>
      <c r="M36" s="100" t="s">
        <v>184</v>
      </c>
      <c r="N36" s="99">
        <v>7360</v>
      </c>
      <c r="O36" s="99">
        <v>7388</v>
      </c>
      <c r="P36" s="99">
        <v>7360</v>
      </c>
      <c r="Q36" s="99">
        <v>0</v>
      </c>
      <c r="R36" s="99">
        <v>0</v>
      </c>
      <c r="S36" s="99">
        <v>0</v>
      </c>
      <c r="T36" s="99">
        <v>100</v>
      </c>
      <c r="U36" s="99">
        <v>100</v>
      </c>
      <c r="V36" s="99">
        <v>60</v>
      </c>
    </row>
    <row r="37" spans="1:22" ht="27" x14ac:dyDescent="0.3">
      <c r="A37" s="101" t="s">
        <v>189</v>
      </c>
      <c r="B37" s="93" t="s">
        <v>187</v>
      </c>
      <c r="C37" s="93" t="s">
        <v>7</v>
      </c>
      <c r="D37" s="93" t="s">
        <v>186</v>
      </c>
      <c r="E37" s="93" t="s">
        <v>185</v>
      </c>
      <c r="F37" s="93">
        <v>99.621009999999998</v>
      </c>
      <c r="G37" s="93">
        <v>97.9114</v>
      </c>
      <c r="H37" s="93">
        <v>28</v>
      </c>
      <c r="I37" s="93">
        <v>7388</v>
      </c>
      <c r="J37" s="93">
        <v>0</v>
      </c>
      <c r="K37" s="93">
        <v>7360</v>
      </c>
      <c r="L37" s="93">
        <v>7360</v>
      </c>
      <c r="M37" s="102" t="s">
        <v>184</v>
      </c>
      <c r="N37" s="93">
        <v>7360</v>
      </c>
      <c r="O37" s="93">
        <v>7388</v>
      </c>
      <c r="P37" s="93">
        <v>7360</v>
      </c>
      <c r="Q37" s="93">
        <v>0</v>
      </c>
      <c r="R37" s="93">
        <v>0</v>
      </c>
      <c r="S37" s="93">
        <v>0</v>
      </c>
      <c r="T37" s="93">
        <v>100</v>
      </c>
      <c r="U37" s="93">
        <v>100</v>
      </c>
      <c r="V37" s="93">
        <v>60</v>
      </c>
    </row>
    <row r="38" spans="1:22" ht="27" x14ac:dyDescent="0.3">
      <c r="A38" s="98" t="s">
        <v>188</v>
      </c>
      <c r="B38" s="99" t="s">
        <v>187</v>
      </c>
      <c r="C38" s="99" t="s">
        <v>7</v>
      </c>
      <c r="D38" s="99" t="s">
        <v>186</v>
      </c>
      <c r="E38" s="99" t="s">
        <v>185</v>
      </c>
      <c r="F38" s="99">
        <v>99.621009999999998</v>
      </c>
      <c r="G38" s="99">
        <v>97.9114</v>
      </c>
      <c r="H38" s="99">
        <v>28</v>
      </c>
      <c r="I38" s="99">
        <v>7388</v>
      </c>
      <c r="J38" s="99">
        <v>0</v>
      </c>
      <c r="K38" s="99">
        <v>7360</v>
      </c>
      <c r="L38" s="99">
        <v>7360</v>
      </c>
      <c r="M38" s="100" t="s">
        <v>184</v>
      </c>
      <c r="N38" s="99">
        <v>7360</v>
      </c>
      <c r="O38" s="99">
        <v>7388</v>
      </c>
      <c r="P38" s="99">
        <v>7360</v>
      </c>
      <c r="Q38" s="99">
        <v>0</v>
      </c>
      <c r="R38" s="99">
        <v>0</v>
      </c>
      <c r="S38" s="99">
        <v>0</v>
      </c>
      <c r="T38" s="99">
        <v>100</v>
      </c>
      <c r="U38" s="99">
        <v>100</v>
      </c>
      <c r="V38" s="99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2A-C</vt:lpstr>
      <vt:lpstr>Figure 2E</vt:lpstr>
      <vt:lpstr>Figure 2F</vt:lpstr>
      <vt:lpstr>Figure 3B</vt:lpstr>
      <vt:lpstr>Figure 3C</vt:lpstr>
      <vt:lpstr>Figure 3D</vt:lpstr>
      <vt:lpstr>Figure 3E</vt:lpstr>
      <vt:lpstr>Figure 4A</vt:lpstr>
      <vt:lpstr>Figure 4B</vt:lpstr>
      <vt:lpstr>Figure S1</vt:lpstr>
      <vt:lpstr>Figure S2B</vt:lpstr>
      <vt:lpstr>Figure S2C</vt:lpstr>
      <vt:lpstr>Figure S3A</vt:lpstr>
      <vt:lpstr>Figure S3B-C</vt:lpstr>
      <vt:lpstr>FigureS4</vt:lpstr>
      <vt:lpstr>Figure S5</vt:lpstr>
      <vt:lpstr>Figure S6</vt:lpstr>
      <vt:lpstr>Figure S7A</vt:lpstr>
      <vt:lpstr>Figure S7B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Pardons</dc:creator>
  <cp:keywords/>
  <dc:description/>
  <cp:lastModifiedBy>Marion Pardons</cp:lastModifiedBy>
  <cp:revision/>
  <dcterms:created xsi:type="dcterms:W3CDTF">2024-08-20T09:17:44Z</dcterms:created>
  <dcterms:modified xsi:type="dcterms:W3CDTF">2025-01-31T13:05:39Z</dcterms:modified>
  <cp:category/>
  <cp:contentStatus/>
</cp:coreProperties>
</file>