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xt/Desktop/MCAO_project/microglia_brain_repair/文章/NC修回/Final revision/"/>
    </mc:Choice>
  </mc:AlternateContent>
  <xr:revisionPtr revIDLastSave="0" documentId="13_ncr:1_{A736BF96-877B-9449-B0F9-386013541927}" xr6:coauthVersionLast="47" xr6:coauthVersionMax="47" xr10:uidLastSave="{00000000-0000-0000-0000-000000000000}"/>
  <bookViews>
    <workbookView xWindow="15860" yWindow="500" windowWidth="17060" windowHeight="20720" xr2:uid="{16C680DF-1A0D-AB41-ADA4-623F19DC8DAC}"/>
  </bookViews>
  <sheets>
    <sheet name="Figure 1" sheetId="1" r:id="rId1"/>
    <sheet name="Figure 2" sheetId="2" r:id="rId2"/>
    <sheet name="Figure 3" sheetId="3" r:id="rId3"/>
    <sheet name="Figure 4" sheetId="14" r:id="rId4"/>
    <sheet name="Figure 5" sheetId="4" r:id="rId5"/>
    <sheet name="Figure 6" sheetId="5" r:id="rId6"/>
    <sheet name="Figure 7" sheetId="6" r:id="rId7"/>
    <sheet name="Supplementary Figure 1" sheetId="7" r:id="rId8"/>
    <sheet name="Supplementary Figure 2" sheetId="8" r:id="rId9"/>
    <sheet name="Supplementary Figure 3" sheetId="9" r:id="rId10"/>
    <sheet name="Supplementary Figure 4" sheetId="10" r:id="rId11"/>
    <sheet name="Supplementary Figure 7" sheetId="11" r:id="rId12"/>
    <sheet name="Supplementary Figure 10" sheetId="12" r:id="rId13"/>
    <sheet name="Supplementary Figure 11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M17" i="1"/>
  <c r="M18" i="1"/>
  <c r="M15" i="1"/>
</calcChain>
</file>

<file path=xl/sharedStrings.xml><?xml version="1.0" encoding="utf-8"?>
<sst xmlns="http://schemas.openxmlformats.org/spreadsheetml/2006/main" count="280" uniqueCount="100">
  <si>
    <t>C</t>
    <phoneticPr fontId="1" type="noConversion"/>
  </si>
  <si>
    <r>
      <t>infarct volume [mm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>]</t>
    </r>
    <phoneticPr fontId="1" type="noConversion"/>
  </si>
  <si>
    <r>
      <t>Tmem119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[cells/mm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]</t>
    </r>
    <phoneticPr fontId="1" type="noConversion"/>
  </si>
  <si>
    <r>
      <t>CCR2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[cells/mm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]</t>
    </r>
    <phoneticPr fontId="1" type="noConversion"/>
  </si>
  <si>
    <t>E</t>
    <phoneticPr fontId="1" type="noConversion"/>
  </si>
  <si>
    <t>PLX5622</t>
  </si>
  <si>
    <t>3D</t>
    <phoneticPr fontId="1" type="noConversion"/>
  </si>
  <si>
    <t>5D</t>
    <phoneticPr fontId="1" type="noConversion"/>
  </si>
  <si>
    <t>7D</t>
    <phoneticPr fontId="1" type="noConversion"/>
  </si>
  <si>
    <t>14D</t>
    <phoneticPr fontId="1" type="noConversion"/>
  </si>
  <si>
    <t>Control diet</t>
    <phoneticPr fontId="1" type="noConversion"/>
  </si>
  <si>
    <t>K</t>
    <phoneticPr fontId="1" type="noConversion"/>
  </si>
  <si>
    <t>L</t>
    <phoneticPr fontId="1" type="noConversion"/>
  </si>
  <si>
    <t>days after MCAO</t>
  </si>
  <si>
    <t>PLX5622</t>
    <phoneticPr fontId="1" type="noConversion"/>
  </si>
  <si>
    <t>Contro diet</t>
  </si>
  <si>
    <t>Contro diet</t>
    <phoneticPr fontId="1" type="noConversion"/>
  </si>
  <si>
    <t>Adhesive removal test [s]</t>
    <phoneticPr fontId="1" type="noConversion"/>
  </si>
  <si>
    <t>Foot Fault test [%]</t>
    <phoneticPr fontId="1" type="noConversion"/>
  </si>
  <si>
    <t>D</t>
    <phoneticPr fontId="1" type="noConversion"/>
  </si>
  <si>
    <t>sham</t>
  </si>
  <si>
    <t>Cortex</t>
    <phoneticPr fontId="1" type="noConversion"/>
  </si>
  <si>
    <t>Striatum</t>
    <phoneticPr fontId="1" type="noConversion"/>
  </si>
  <si>
    <t>External capsule</t>
    <phoneticPr fontId="1" type="noConversion"/>
  </si>
  <si>
    <t>SMI32/MBP ratio</t>
    <phoneticPr fontId="1" type="noConversion"/>
  </si>
  <si>
    <t>J</t>
    <phoneticPr fontId="1" type="noConversion"/>
  </si>
  <si>
    <r>
      <t>APC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BrdU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[cells/mm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]</t>
    </r>
    <phoneticPr fontId="1" type="noConversion"/>
  </si>
  <si>
    <r>
      <t>CD31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BrdU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[cells/mm2]</t>
    </r>
    <phoneticPr fontId="1" type="noConversion"/>
  </si>
  <si>
    <t>H</t>
    <phoneticPr fontId="1" type="noConversion"/>
  </si>
  <si>
    <t>Vascular coverage [%]</t>
    <phoneticPr fontId="1" type="noConversion"/>
  </si>
  <si>
    <r>
      <t>GPNMB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CD63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in CD45</t>
    </r>
    <r>
      <rPr>
        <b/>
        <vertAlign val="superscript"/>
        <sz val="12"/>
        <color theme="1"/>
        <rFont val="Arial"/>
        <family val="2"/>
      </rPr>
      <t>high</t>
    </r>
    <r>
      <rPr>
        <b/>
        <sz val="12"/>
        <color theme="1"/>
        <rFont val="Arial"/>
        <family val="2"/>
      </rPr>
      <t xml:space="preserve"> CD11b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[%]</t>
    </r>
    <phoneticPr fontId="1" type="noConversion"/>
  </si>
  <si>
    <t>Sham</t>
  </si>
  <si>
    <t>Sham</t>
    <phoneticPr fontId="1" type="noConversion"/>
  </si>
  <si>
    <t>I</t>
    <phoneticPr fontId="1" type="noConversion"/>
  </si>
  <si>
    <r>
      <t>CCR2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in CD45</t>
    </r>
    <r>
      <rPr>
        <b/>
        <vertAlign val="superscript"/>
        <sz val="12"/>
        <color theme="1"/>
        <rFont val="Arial"/>
        <family val="2"/>
      </rPr>
      <t>high</t>
    </r>
    <r>
      <rPr>
        <b/>
        <sz val="12"/>
        <color theme="1"/>
        <rFont val="Arial"/>
        <family val="2"/>
      </rPr>
      <t xml:space="preserve"> CD11b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GPNMB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CD63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[%]</t>
    </r>
    <phoneticPr fontId="1" type="noConversion"/>
  </si>
  <si>
    <r>
      <t>CD45</t>
    </r>
    <r>
      <rPr>
        <b/>
        <vertAlign val="superscript"/>
        <sz val="12"/>
        <color theme="1"/>
        <rFont val="Arial"/>
        <family val="2"/>
      </rPr>
      <t>high</t>
    </r>
    <r>
      <rPr>
        <b/>
        <sz val="12"/>
        <color theme="1"/>
        <rFont val="Arial"/>
        <family val="2"/>
      </rPr>
      <t xml:space="preserve"> CD11b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GPNMB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CD63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in single cells [%]</t>
    </r>
    <phoneticPr fontId="1" type="noConversion"/>
  </si>
  <si>
    <t>CCR2-KO</t>
  </si>
  <si>
    <t>Control liposomes</t>
  </si>
  <si>
    <t>Control liposomes</t>
    <phoneticPr fontId="1" type="noConversion"/>
  </si>
  <si>
    <t>Clodronate liposomes</t>
  </si>
  <si>
    <t>Clodronate liposomes</t>
    <phoneticPr fontId="1" type="noConversion"/>
  </si>
  <si>
    <r>
      <t>MCAO + GPNMB</t>
    </r>
    <r>
      <rPr>
        <vertAlign val="superscript"/>
        <sz val="12"/>
        <rFont val="Arial"/>
        <family val="2"/>
      </rPr>
      <t xml:space="preserve">- </t>
    </r>
    <r>
      <rPr>
        <sz val="12"/>
        <rFont val="Arial"/>
        <family val="2"/>
      </rPr>
      <t>CD63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Macrophages</t>
    </r>
    <phoneticPr fontId="1" type="noConversion"/>
  </si>
  <si>
    <r>
      <t>MCAO + GPNMB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CD63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Macrophages</t>
    </r>
    <phoneticPr fontId="1" type="noConversion"/>
  </si>
  <si>
    <r>
      <t>IBA1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GPNMB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</t>
    </r>
    <phoneticPr fontId="1" type="noConversion"/>
  </si>
  <si>
    <r>
      <t>IBA1</t>
    </r>
    <r>
      <rPr>
        <vertAlign val="superscript"/>
        <sz val="12"/>
        <color theme="1"/>
        <rFont val="Arial"/>
        <family val="2"/>
      </rPr>
      <t>-</t>
    </r>
    <r>
      <rPr>
        <sz val="12"/>
        <color theme="1"/>
        <rFont val="Arial"/>
        <family val="2"/>
      </rPr>
      <t xml:space="preserve"> GPNMB</t>
    </r>
    <r>
      <rPr>
        <vertAlign val="superscript"/>
        <sz val="12"/>
        <color theme="1"/>
        <rFont val="Arial"/>
        <family val="2"/>
      </rPr>
      <t>-</t>
    </r>
    <r>
      <rPr>
        <sz val="12"/>
        <color theme="1"/>
        <rFont val="Arial"/>
        <family val="2"/>
      </rPr>
      <t xml:space="preserve"> cells</t>
    </r>
    <phoneticPr fontId="1" type="noConversion"/>
  </si>
  <si>
    <r>
      <t>MBP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proportion [%]</t>
    </r>
    <phoneticPr fontId="1" type="noConversion"/>
  </si>
  <si>
    <r>
      <t>PLIN2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proportion [%]</t>
    </r>
    <phoneticPr fontId="1" type="noConversion"/>
  </si>
  <si>
    <r>
      <t>IBA1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GPNMB</t>
    </r>
    <r>
      <rPr>
        <vertAlign val="superscript"/>
        <sz val="12"/>
        <color theme="1"/>
        <rFont val="Arial"/>
        <family val="2"/>
      </rPr>
      <t>-</t>
    </r>
    <r>
      <rPr>
        <sz val="12"/>
        <color theme="1"/>
        <rFont val="Arial"/>
        <family val="2"/>
      </rPr>
      <t xml:space="preserve"> cells</t>
    </r>
    <phoneticPr fontId="1" type="noConversion"/>
  </si>
  <si>
    <t>F</t>
    <phoneticPr fontId="1" type="noConversion"/>
  </si>
  <si>
    <t>MFI of BODIPY</t>
    <phoneticPr fontId="1" type="noConversion"/>
  </si>
  <si>
    <r>
      <t>GPNMB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CD63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</t>
    </r>
    <phoneticPr fontId="1" type="noConversion"/>
  </si>
  <si>
    <r>
      <t>GPNMB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CD63</t>
    </r>
    <r>
      <rPr>
        <vertAlign val="superscript"/>
        <sz val="12"/>
        <color theme="1"/>
        <rFont val="Arial"/>
        <family val="2"/>
      </rPr>
      <t>-</t>
    </r>
    <r>
      <rPr>
        <sz val="12"/>
        <color theme="1"/>
        <rFont val="Arial"/>
        <family val="2"/>
      </rPr>
      <t xml:space="preserve"> cells</t>
    </r>
    <phoneticPr fontId="1" type="noConversion"/>
  </si>
  <si>
    <t>ChE(22:6)</t>
  </si>
  <si>
    <t>TG(16:0/18:1/22:6)</t>
  </si>
  <si>
    <t>TG(18:0/18:1/20:4)</t>
  </si>
  <si>
    <t>TG(18:0/18:1/22:6)</t>
  </si>
  <si>
    <t>lipid metabolites</t>
    <phoneticPr fontId="1" type="noConversion"/>
  </si>
  <si>
    <t>B</t>
    <phoneticPr fontId="1" type="noConversion"/>
  </si>
  <si>
    <r>
      <t>GPNMB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CD63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Macrophages</t>
    </r>
    <phoneticPr fontId="1" type="noConversion"/>
  </si>
  <si>
    <r>
      <t>GPNMB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CD63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Macrophages</t>
    </r>
    <phoneticPr fontId="1" type="noConversion"/>
  </si>
  <si>
    <t>si-control</t>
    <phoneticPr fontId="1" type="noConversion"/>
  </si>
  <si>
    <t>si-Mafb</t>
    <phoneticPr fontId="1" type="noConversion"/>
  </si>
  <si>
    <r>
      <t>IBA1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MBP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/ IBA1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[%]</t>
    </r>
    <phoneticPr fontId="1" type="noConversion"/>
  </si>
  <si>
    <t>G</t>
    <phoneticPr fontId="1" type="noConversion"/>
  </si>
  <si>
    <t>Lenti-control</t>
    <phoneticPr fontId="1" type="noConversion"/>
  </si>
  <si>
    <t>Lenti-Mafb</t>
    <phoneticPr fontId="1" type="noConversion"/>
  </si>
  <si>
    <t>microgia</t>
    <phoneticPr fontId="1" type="noConversion"/>
  </si>
  <si>
    <t>macrophage</t>
    <phoneticPr fontId="1" type="noConversion"/>
  </si>
  <si>
    <t>B cells</t>
    <phoneticPr fontId="1" type="noConversion"/>
  </si>
  <si>
    <t>T cells</t>
    <phoneticPr fontId="1" type="noConversion"/>
  </si>
  <si>
    <t>NK cells</t>
    <phoneticPr fontId="1" type="noConversion"/>
  </si>
  <si>
    <t>Cell number per ipsilateral hemisphere (5 dpi)</t>
    <phoneticPr fontId="1" type="noConversion"/>
  </si>
  <si>
    <t>macrophage number per ipsilateral hemisphere</t>
    <phoneticPr fontId="1" type="noConversion"/>
  </si>
  <si>
    <t>microglia number per ipsilateral hemisphere</t>
    <phoneticPr fontId="1" type="noConversion"/>
  </si>
  <si>
    <r>
      <t>Infarct volume [mm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>]</t>
    </r>
    <phoneticPr fontId="1" type="noConversion"/>
  </si>
  <si>
    <r>
      <t>CD45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CD11b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CD115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in CD45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[%]</t>
    </r>
    <phoneticPr fontId="1" type="noConversion"/>
  </si>
  <si>
    <r>
      <t>CD19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B cells in CD45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[%]</t>
    </r>
    <phoneticPr fontId="1" type="noConversion"/>
  </si>
  <si>
    <r>
      <t>CD3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T cells in CD45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[%]</t>
    </r>
    <phoneticPr fontId="1" type="noConversion"/>
  </si>
  <si>
    <r>
      <t>CD4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T cells in CD3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T cells [%]</t>
    </r>
    <phoneticPr fontId="1" type="noConversion"/>
  </si>
  <si>
    <r>
      <t>CD8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T cells in CD3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T cells [%]</t>
    </r>
    <phoneticPr fontId="1" type="noConversion"/>
  </si>
  <si>
    <t>MFI of CD206</t>
    <phoneticPr fontId="1" type="noConversion"/>
  </si>
  <si>
    <t>MFI of CD163</t>
    <phoneticPr fontId="1" type="noConversion"/>
  </si>
  <si>
    <t>A</t>
    <phoneticPr fontId="1" type="noConversion"/>
  </si>
  <si>
    <r>
      <t>Tissue loss [mm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>]</t>
    </r>
    <phoneticPr fontId="1" type="noConversion"/>
  </si>
  <si>
    <t>ZO-1 area / CD31 area</t>
    <phoneticPr fontId="1" type="noConversion"/>
  </si>
  <si>
    <r>
      <t>PDGFRα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BrdU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[cells/mm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]</t>
    </r>
    <phoneticPr fontId="1" type="noConversion"/>
  </si>
  <si>
    <t>microglia in single cells [%]</t>
    <phoneticPr fontId="1" type="noConversion"/>
  </si>
  <si>
    <r>
      <t>IBA1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GPNMB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CD63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[cells/mm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]</t>
    </r>
    <phoneticPr fontId="1" type="noConversion"/>
  </si>
  <si>
    <t>Mafb mRNA Fold Change</t>
    <phoneticPr fontId="1" type="noConversion"/>
  </si>
  <si>
    <t>Mafb lentivirus</t>
    <phoneticPr fontId="1" type="noConversion"/>
  </si>
  <si>
    <t>Control lentivirus</t>
    <phoneticPr fontId="1" type="noConversion"/>
  </si>
  <si>
    <t>MFI of GPNMB</t>
    <phoneticPr fontId="1" type="noConversion"/>
  </si>
  <si>
    <t>MFI of CD63</t>
    <phoneticPr fontId="1" type="noConversion"/>
  </si>
  <si>
    <t>untreated</t>
  </si>
  <si>
    <t>cell viability [%]</t>
    <phoneticPr fontId="1" type="noConversion"/>
  </si>
  <si>
    <t>Annexin V+  [%]</t>
    <phoneticPr fontId="1" type="noConversion"/>
  </si>
  <si>
    <r>
      <t>Tissue loss [mm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 xml:space="preserve">]	</t>
    </r>
    <phoneticPr fontId="1" type="noConversion"/>
  </si>
  <si>
    <r>
      <t>mCherry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CD45</t>
    </r>
    <r>
      <rPr>
        <b/>
        <vertAlign val="superscript"/>
        <sz val="12"/>
        <color theme="1"/>
        <rFont val="Arial"/>
        <family val="2"/>
      </rPr>
      <t>high</t>
    </r>
    <r>
      <rPr>
        <b/>
        <sz val="12"/>
        <color theme="1"/>
        <rFont val="Arial"/>
        <family val="2"/>
      </rPr>
      <t xml:space="preserve"> CD11b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Ly6G</t>
    </r>
    <r>
      <rPr>
        <b/>
        <vertAlign val="superscript"/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 xml:space="preserve"> number in single cell  [%]</t>
    </r>
    <phoneticPr fontId="1" type="noConversion"/>
  </si>
  <si>
    <t>Live cells (Q1) [%]</t>
    <phoneticPr fontId="1" type="noConversion"/>
  </si>
  <si>
    <t xml:space="preserve">CCR2+ [cells/mm2]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</si>
</sst>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.00000_ 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8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B0A28-BFD0-D448-8B86-9038D28980E1}">
  <dimension ref="A1:U54"/>
  <sheetViews>
    <sheetView tabSelected="1" topLeftCell="A19" workbookViewId="0">
      <selection activeCell="D52" sqref="D52"/>
    </sheetView>
  </sheetViews>
  <sheetFormatPr baseColWidth="10" defaultRowHeight="16"/>
  <cols>
    <col min="1" max="1" width="18.83203125" style="2" bestFit="1" customWidth="1"/>
    <col min="2" max="2" width="11.33203125" style="2" bestFit="1" customWidth="1"/>
    <col min="3" max="3" width="10.83203125" style="2"/>
    <col min="4" max="5" width="13.83203125" style="2" bestFit="1" customWidth="1"/>
    <col min="6" max="16384" width="10.83203125" style="2"/>
  </cols>
  <sheetData>
    <row r="1" spans="1:13">
      <c r="A1" s="3" t="s">
        <v>0</v>
      </c>
    </row>
    <row r="2" spans="1:13" ht="18">
      <c r="A2" s="13" t="s">
        <v>1</v>
      </c>
      <c r="B2" s="13"/>
      <c r="C2" s="3"/>
      <c r="D2" s="13" t="s">
        <v>2</v>
      </c>
      <c r="E2" s="13"/>
      <c r="F2" s="3"/>
      <c r="G2" s="13" t="s">
        <v>3</v>
      </c>
      <c r="H2" s="13"/>
    </row>
    <row r="3" spans="1:13">
      <c r="A3" s="1" t="s">
        <v>16</v>
      </c>
      <c r="B3" s="1" t="s">
        <v>5</v>
      </c>
      <c r="D3" s="1" t="s">
        <v>16</v>
      </c>
      <c r="E3" s="1" t="s">
        <v>5</v>
      </c>
      <c r="G3" s="1" t="s">
        <v>16</v>
      </c>
      <c r="H3" s="1" t="s">
        <v>5</v>
      </c>
    </row>
    <row r="4" spans="1:13" s="6" customFormat="1">
      <c r="A4" s="4">
        <v>43.606000000000002</v>
      </c>
      <c r="B4" s="4">
        <v>55.102919999999997</v>
      </c>
      <c r="D4" s="4">
        <v>129.33333300000001</v>
      </c>
      <c r="E4" s="4">
        <v>56</v>
      </c>
      <c r="G4" s="4">
        <v>6.6666666699999997</v>
      </c>
      <c r="H4" s="4">
        <v>24</v>
      </c>
    </row>
    <row r="5" spans="1:13" s="6" customFormat="1">
      <c r="A5" s="4">
        <v>62.306649999999998</v>
      </c>
      <c r="B5" s="4">
        <v>44.927</v>
      </c>
      <c r="D5" s="4">
        <v>128</v>
      </c>
      <c r="E5" s="4">
        <v>21.3333333</v>
      </c>
      <c r="G5" s="4">
        <v>2.6666666700000001</v>
      </c>
      <c r="H5" s="4">
        <v>25.3333333</v>
      </c>
    </row>
    <row r="6" spans="1:13" s="6" customFormat="1">
      <c r="A6" s="4">
        <v>60.183439999999997</v>
      </c>
      <c r="B6" s="4">
        <v>60.105110000000003</v>
      </c>
      <c r="D6" s="4">
        <v>182.66666699999999</v>
      </c>
      <c r="E6" s="4">
        <v>24</v>
      </c>
      <c r="G6" s="4">
        <v>13.3333333</v>
      </c>
      <c r="H6" s="4">
        <v>18.6666667</v>
      </c>
    </row>
    <row r="7" spans="1:13" s="6" customFormat="1">
      <c r="A7" s="4">
        <v>56.613579999999999</v>
      </c>
      <c r="B7" s="4">
        <v>55.2224</v>
      </c>
      <c r="D7" s="4">
        <v>142.66666699999999</v>
      </c>
      <c r="E7" s="4">
        <v>16</v>
      </c>
      <c r="G7" s="4">
        <v>2.6666666700000001</v>
      </c>
      <c r="H7" s="4">
        <v>17.3333333</v>
      </c>
    </row>
    <row r="8" spans="1:13" s="6" customFormat="1">
      <c r="A8" s="4">
        <v>64.192859999999996</v>
      </c>
      <c r="B8" s="4">
        <v>63.265659999999997</v>
      </c>
      <c r="D8" s="4">
        <v>108</v>
      </c>
      <c r="E8" s="4">
        <v>12</v>
      </c>
      <c r="G8" s="4">
        <v>12</v>
      </c>
      <c r="H8" s="4">
        <v>16</v>
      </c>
    </row>
    <row r="9" spans="1:13" s="6" customFormat="1">
      <c r="A9" s="4">
        <v>61.125</v>
      </c>
      <c r="B9" s="4">
        <v>59.152999999999999</v>
      </c>
      <c r="D9" s="4"/>
      <c r="E9" s="4"/>
      <c r="G9" s="4"/>
      <c r="H9" s="4"/>
    </row>
    <row r="10" spans="1:13" s="6" customFormat="1">
      <c r="A10" s="4">
        <v>51.655999999999999</v>
      </c>
      <c r="B10" s="4">
        <v>56.345999999999997</v>
      </c>
      <c r="D10" s="4"/>
      <c r="E10" s="4"/>
      <c r="G10" s="4"/>
      <c r="H10" s="4"/>
    </row>
    <row r="12" spans="1:13">
      <c r="A12" s="3" t="s">
        <v>4</v>
      </c>
    </row>
    <row r="13" spans="1:13">
      <c r="A13" s="13" t="s">
        <v>72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3">
      <c r="B14" s="12" t="s">
        <v>10</v>
      </c>
      <c r="C14" s="12"/>
      <c r="D14" s="12"/>
      <c r="E14" s="12"/>
      <c r="F14" s="12"/>
      <c r="G14" s="12" t="s">
        <v>5</v>
      </c>
      <c r="H14" s="12"/>
      <c r="I14" s="12"/>
      <c r="J14" s="12"/>
      <c r="K14" s="12"/>
    </row>
    <row r="15" spans="1:13">
      <c r="A15" s="2" t="s">
        <v>6</v>
      </c>
      <c r="B15" s="1">
        <v>9886</v>
      </c>
      <c r="C15" s="1">
        <v>6150</v>
      </c>
      <c r="D15" s="1">
        <v>4770</v>
      </c>
      <c r="E15" s="1"/>
      <c r="F15" s="1"/>
      <c r="G15" s="1">
        <v>9860</v>
      </c>
      <c r="H15" s="1">
        <v>7190</v>
      </c>
      <c r="I15" s="1">
        <v>8748</v>
      </c>
      <c r="J15" s="1"/>
      <c r="K15" s="1"/>
      <c r="M15" s="2">
        <f>TTEST(B15:F15,G15:K15,2,2)</f>
        <v>0.38639747681315523</v>
      </c>
    </row>
    <row r="16" spans="1:13">
      <c r="A16" s="2" t="s">
        <v>7</v>
      </c>
      <c r="B16" s="1">
        <v>10400</v>
      </c>
      <c r="C16" s="1">
        <v>6282</v>
      </c>
      <c r="D16" s="1">
        <v>10484</v>
      </c>
      <c r="E16" s="1"/>
      <c r="F16" s="1"/>
      <c r="G16" s="1">
        <v>13274</v>
      </c>
      <c r="H16" s="1">
        <v>13386</v>
      </c>
      <c r="I16" s="1">
        <v>18668</v>
      </c>
      <c r="J16" s="1">
        <v>12502</v>
      </c>
      <c r="K16" s="1"/>
      <c r="M16" s="2">
        <f t="shared" ref="M16:M18" si="0">TTEST(B16:F16,G16:K16,2,2)</f>
        <v>4.5469880770091418E-2</v>
      </c>
    </row>
    <row r="17" spans="1:21">
      <c r="A17" s="2" t="s">
        <v>8</v>
      </c>
      <c r="B17" s="1">
        <v>6554</v>
      </c>
      <c r="C17" s="1">
        <v>5984</v>
      </c>
      <c r="D17" s="1">
        <v>5618</v>
      </c>
      <c r="E17" s="1"/>
      <c r="F17" s="1"/>
      <c r="G17" s="1">
        <v>12984</v>
      </c>
      <c r="H17" s="1">
        <v>11538</v>
      </c>
      <c r="I17" s="1">
        <v>15730</v>
      </c>
      <c r="J17" s="1"/>
      <c r="K17" s="1"/>
      <c r="M17" s="2">
        <f t="shared" si="0"/>
        <v>4.2609582248081283E-3</v>
      </c>
    </row>
    <row r="18" spans="1:21">
      <c r="A18" s="2" t="s">
        <v>9</v>
      </c>
      <c r="B18" s="1">
        <v>3000</v>
      </c>
      <c r="C18" s="1">
        <v>3820</v>
      </c>
      <c r="D18" s="1">
        <v>1392</v>
      </c>
      <c r="E18" s="1">
        <v>2550</v>
      </c>
      <c r="F18" s="1">
        <v>6510</v>
      </c>
      <c r="G18" s="1">
        <v>5972</v>
      </c>
      <c r="H18" s="1">
        <v>9928</v>
      </c>
      <c r="I18" s="1">
        <v>7612</v>
      </c>
      <c r="J18" s="1">
        <v>10952</v>
      </c>
      <c r="K18" s="1">
        <v>8882</v>
      </c>
      <c r="M18" s="2">
        <f t="shared" si="0"/>
        <v>2.764563817762872E-3</v>
      </c>
    </row>
    <row r="20" spans="1:21">
      <c r="A20" s="3" t="s">
        <v>11</v>
      </c>
    </row>
    <row r="21" spans="1:21" ht="18">
      <c r="A21" s="13" t="s">
        <v>83</v>
      </c>
      <c r="B21" s="13"/>
    </row>
    <row r="22" spans="1:21">
      <c r="A22" s="1" t="s">
        <v>16</v>
      </c>
      <c r="B22" s="1" t="s">
        <v>5</v>
      </c>
    </row>
    <row r="23" spans="1:21" s="6" customFormat="1">
      <c r="A23" s="4">
        <v>69.915999999999997</v>
      </c>
      <c r="B23" s="4">
        <v>32.448</v>
      </c>
    </row>
    <row r="24" spans="1:21" s="6" customFormat="1">
      <c r="A24" s="4">
        <v>44.814</v>
      </c>
      <c r="B24" s="4">
        <v>29.585999999999999</v>
      </c>
    </row>
    <row r="25" spans="1:21" s="6" customFormat="1">
      <c r="A25" s="4">
        <v>37.784999999999997</v>
      </c>
      <c r="B25" s="4">
        <v>32.951999999999998</v>
      </c>
    </row>
    <row r="26" spans="1:21" s="6" customFormat="1">
      <c r="A26" s="4">
        <v>76.248999999999995</v>
      </c>
      <c r="B26" s="4">
        <v>55.133000000000003</v>
      </c>
    </row>
    <row r="27" spans="1:21" s="6" customFormat="1">
      <c r="A27" s="4">
        <v>73.198999999999998</v>
      </c>
      <c r="B27" s="4">
        <v>22.858000000000001</v>
      </c>
    </row>
    <row r="28" spans="1:21" s="6" customFormat="1">
      <c r="A28" s="4">
        <v>60.767000000000003</v>
      </c>
      <c r="B28" s="4">
        <v>39.591000000000001</v>
      </c>
    </row>
    <row r="29" spans="1:21" s="6" customFormat="1">
      <c r="A29" s="4">
        <v>89.760999999999996</v>
      </c>
      <c r="B29" s="4">
        <v>59.261000000000003</v>
      </c>
    </row>
    <row r="31" spans="1:21">
      <c r="A31" s="3" t="s">
        <v>12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13" t="s">
        <v>17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>
      <c r="A33" s="1" t="s">
        <v>13</v>
      </c>
      <c r="B33" s="12" t="s">
        <v>15</v>
      </c>
      <c r="C33" s="12"/>
      <c r="D33" s="12"/>
      <c r="E33" s="12"/>
      <c r="F33" s="12"/>
      <c r="G33" s="12"/>
      <c r="H33" s="12"/>
      <c r="I33" s="12"/>
      <c r="J33" s="12"/>
      <c r="K33" s="12"/>
      <c r="L33" s="12" t="s">
        <v>14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>
      <c r="A34" s="1">
        <v>-1</v>
      </c>
      <c r="B34" s="1">
        <v>3.8</v>
      </c>
      <c r="C34" s="1">
        <v>1.7</v>
      </c>
      <c r="D34" s="1">
        <v>3.4</v>
      </c>
      <c r="E34" s="1">
        <v>2.6</v>
      </c>
      <c r="F34" s="1">
        <v>2.4</v>
      </c>
      <c r="G34" s="1">
        <v>1.7</v>
      </c>
      <c r="H34" s="1">
        <v>2.1</v>
      </c>
      <c r="I34" s="1">
        <v>1.8</v>
      </c>
      <c r="J34" s="1">
        <v>2.1</v>
      </c>
      <c r="K34" s="1"/>
      <c r="L34" s="1">
        <v>3</v>
      </c>
      <c r="M34" s="1">
        <v>2.4</v>
      </c>
      <c r="N34" s="1">
        <v>1.8</v>
      </c>
      <c r="O34" s="1">
        <v>4.7</v>
      </c>
      <c r="P34" s="1">
        <v>2.7</v>
      </c>
      <c r="Q34" s="1">
        <v>2.8</v>
      </c>
      <c r="R34" s="1">
        <v>2</v>
      </c>
      <c r="S34" s="1">
        <v>6</v>
      </c>
      <c r="T34" s="1">
        <v>4.5</v>
      </c>
      <c r="U34" s="1">
        <v>1.7</v>
      </c>
    </row>
    <row r="35" spans="1:21">
      <c r="A35" s="1">
        <v>3</v>
      </c>
      <c r="B35" s="1">
        <v>120</v>
      </c>
      <c r="C35" s="1">
        <v>15.9</v>
      </c>
      <c r="D35" s="1">
        <v>120</v>
      </c>
      <c r="E35" s="1">
        <v>120</v>
      </c>
      <c r="F35" s="1">
        <v>120</v>
      </c>
      <c r="G35" s="1">
        <v>120</v>
      </c>
      <c r="H35" s="1">
        <v>120</v>
      </c>
      <c r="I35" s="1">
        <v>120</v>
      </c>
      <c r="J35" s="1">
        <v>120</v>
      </c>
      <c r="K35" s="1"/>
      <c r="L35" s="1">
        <v>120</v>
      </c>
      <c r="M35" s="1">
        <v>120</v>
      </c>
      <c r="N35" s="1">
        <v>120</v>
      </c>
      <c r="O35" s="1">
        <v>120</v>
      </c>
      <c r="P35" s="1">
        <v>120</v>
      </c>
      <c r="Q35" s="1">
        <v>101.3</v>
      </c>
      <c r="R35" s="1">
        <v>120</v>
      </c>
      <c r="S35" s="1">
        <v>49.7</v>
      </c>
      <c r="T35" s="1">
        <v>120</v>
      </c>
      <c r="U35" s="1">
        <v>120</v>
      </c>
    </row>
    <row r="36" spans="1:21">
      <c r="A36" s="1">
        <v>5</v>
      </c>
      <c r="B36" s="1">
        <v>120</v>
      </c>
      <c r="C36" s="1">
        <v>13.7</v>
      </c>
      <c r="D36" s="1">
        <v>120</v>
      </c>
      <c r="E36" s="1">
        <v>120</v>
      </c>
      <c r="F36" s="1">
        <v>120</v>
      </c>
      <c r="G36" s="1">
        <v>120</v>
      </c>
      <c r="H36" s="1">
        <v>120</v>
      </c>
      <c r="I36" s="1">
        <v>120</v>
      </c>
      <c r="J36" s="1">
        <v>120</v>
      </c>
      <c r="K36" s="1"/>
      <c r="L36" s="1">
        <v>39.5</v>
      </c>
      <c r="M36" s="1">
        <v>120</v>
      </c>
      <c r="N36" s="1">
        <v>120</v>
      </c>
      <c r="O36" s="1">
        <v>120</v>
      </c>
      <c r="P36" s="1">
        <v>120</v>
      </c>
      <c r="Q36" s="1">
        <v>120</v>
      </c>
      <c r="R36" s="1">
        <v>120</v>
      </c>
      <c r="S36" s="1">
        <v>49.7</v>
      </c>
      <c r="T36" s="1">
        <v>120</v>
      </c>
      <c r="U36" s="1">
        <v>99.5</v>
      </c>
    </row>
    <row r="37" spans="1:21">
      <c r="A37" s="1">
        <v>7</v>
      </c>
      <c r="B37" s="1">
        <v>120</v>
      </c>
      <c r="C37" s="1">
        <v>5.7</v>
      </c>
      <c r="D37" s="1">
        <v>120</v>
      </c>
      <c r="E37" s="1">
        <v>120</v>
      </c>
      <c r="F37" s="1">
        <v>120</v>
      </c>
      <c r="G37" s="1">
        <v>120</v>
      </c>
      <c r="H37" s="1">
        <v>120</v>
      </c>
      <c r="I37" s="1">
        <v>120</v>
      </c>
      <c r="J37" s="1">
        <v>120</v>
      </c>
      <c r="K37" s="1"/>
      <c r="L37" s="1">
        <v>22.4</v>
      </c>
      <c r="M37" s="1">
        <v>120</v>
      </c>
      <c r="N37" s="1">
        <v>120</v>
      </c>
      <c r="O37" s="1">
        <v>86.2</v>
      </c>
      <c r="P37" s="1">
        <v>120</v>
      </c>
      <c r="Q37" s="1">
        <v>120</v>
      </c>
      <c r="R37" s="1">
        <v>120</v>
      </c>
      <c r="S37" s="1">
        <v>36.1</v>
      </c>
      <c r="T37" s="1">
        <v>120</v>
      </c>
      <c r="U37" s="1">
        <v>60.7</v>
      </c>
    </row>
    <row r="38" spans="1:21">
      <c r="A38" s="1">
        <v>10</v>
      </c>
      <c r="B38" s="1">
        <v>120</v>
      </c>
      <c r="C38" s="1">
        <v>5.7</v>
      </c>
      <c r="D38" s="1">
        <v>120</v>
      </c>
      <c r="E38" s="1">
        <v>120</v>
      </c>
      <c r="F38" s="1">
        <v>106.2</v>
      </c>
      <c r="G38" s="1">
        <v>72.7</v>
      </c>
      <c r="H38" s="1">
        <v>120</v>
      </c>
      <c r="I38" s="1">
        <v>120</v>
      </c>
      <c r="J38" s="1">
        <v>120</v>
      </c>
      <c r="K38" s="1"/>
      <c r="L38" s="1">
        <v>54.7</v>
      </c>
      <c r="M38" s="1">
        <v>48.7</v>
      </c>
      <c r="N38" s="1">
        <v>120</v>
      </c>
      <c r="O38" s="1">
        <v>85.8</v>
      </c>
      <c r="P38" s="1">
        <v>120</v>
      </c>
      <c r="Q38" s="1">
        <v>85</v>
      </c>
      <c r="R38" s="1">
        <v>64.400000000000006</v>
      </c>
      <c r="S38" s="1">
        <v>27.5</v>
      </c>
      <c r="T38" s="1">
        <v>113</v>
      </c>
      <c r="U38" s="1">
        <v>36.200000000000003</v>
      </c>
    </row>
    <row r="39" spans="1:21">
      <c r="A39" s="1">
        <v>14</v>
      </c>
      <c r="B39" s="1">
        <v>120</v>
      </c>
      <c r="C39" s="1">
        <v>8.5</v>
      </c>
      <c r="D39" s="1">
        <v>120</v>
      </c>
      <c r="E39" s="1">
        <v>120</v>
      </c>
      <c r="F39" s="1">
        <v>120</v>
      </c>
      <c r="G39" s="1">
        <v>57.9</v>
      </c>
      <c r="H39" s="1">
        <v>120</v>
      </c>
      <c r="I39" s="1">
        <v>120</v>
      </c>
      <c r="J39" s="1">
        <v>120</v>
      </c>
      <c r="K39" s="1"/>
      <c r="L39" s="1">
        <v>36.799999999999997</v>
      </c>
      <c r="M39" s="1">
        <v>41.8</v>
      </c>
      <c r="N39" s="1">
        <v>120</v>
      </c>
      <c r="O39" s="1">
        <v>18.3</v>
      </c>
      <c r="P39" s="1">
        <v>99.1</v>
      </c>
      <c r="Q39" s="1">
        <v>65.099999999999994</v>
      </c>
      <c r="R39" s="1">
        <v>74.099999999999994</v>
      </c>
      <c r="S39" s="1">
        <v>6.6</v>
      </c>
      <c r="T39" s="1">
        <v>41</v>
      </c>
      <c r="U39" s="1">
        <v>22.6</v>
      </c>
    </row>
    <row r="40" spans="1:21">
      <c r="A40" s="1">
        <v>21</v>
      </c>
      <c r="B40" s="1">
        <v>47.3</v>
      </c>
      <c r="C40" s="1">
        <v>7.2</v>
      </c>
      <c r="D40" s="1">
        <v>120</v>
      </c>
      <c r="E40" s="1">
        <v>120</v>
      </c>
      <c r="F40" s="1">
        <v>120</v>
      </c>
      <c r="G40" s="1">
        <v>77.2</v>
      </c>
      <c r="H40" s="1">
        <v>120</v>
      </c>
      <c r="I40" s="1">
        <v>120</v>
      </c>
      <c r="J40" s="1">
        <v>120</v>
      </c>
      <c r="K40" s="1"/>
      <c r="L40" s="1">
        <v>17.100000000000001</v>
      </c>
      <c r="M40" s="1">
        <v>17</v>
      </c>
      <c r="N40" s="1">
        <v>120</v>
      </c>
      <c r="O40" s="1">
        <v>20.3</v>
      </c>
      <c r="P40" s="1">
        <v>86.8</v>
      </c>
      <c r="Q40" s="1">
        <v>47.6</v>
      </c>
      <c r="R40" s="1">
        <v>42</v>
      </c>
      <c r="S40" s="1">
        <v>18.3</v>
      </c>
      <c r="T40" s="1">
        <v>61.2</v>
      </c>
      <c r="U40" s="1">
        <v>13.8</v>
      </c>
    </row>
    <row r="41" spans="1:21">
      <c r="A41" s="1">
        <v>28</v>
      </c>
      <c r="B41" s="1">
        <v>42.3</v>
      </c>
      <c r="C41" s="1">
        <v>4.0999999999999996</v>
      </c>
      <c r="D41" s="1">
        <v>106.2</v>
      </c>
      <c r="E41" s="1">
        <v>120</v>
      </c>
      <c r="F41" s="1">
        <v>120</v>
      </c>
      <c r="G41" s="1">
        <v>49.9</v>
      </c>
      <c r="H41" s="1">
        <v>120</v>
      </c>
      <c r="I41" s="1">
        <v>120</v>
      </c>
      <c r="J41" s="1">
        <v>120</v>
      </c>
      <c r="K41" s="1"/>
      <c r="L41" s="1">
        <v>16.5</v>
      </c>
      <c r="M41" s="1">
        <v>15.9</v>
      </c>
      <c r="N41" s="1">
        <v>18</v>
      </c>
      <c r="O41" s="1">
        <v>12.8</v>
      </c>
      <c r="P41" s="1">
        <v>28.4</v>
      </c>
      <c r="Q41" s="1">
        <v>57.4</v>
      </c>
      <c r="R41" s="1">
        <v>10.6</v>
      </c>
      <c r="S41" s="1">
        <v>4.2</v>
      </c>
      <c r="T41" s="1">
        <v>12.1</v>
      </c>
      <c r="U41" s="1">
        <v>7.3</v>
      </c>
    </row>
    <row r="42" spans="1:21">
      <c r="A42" s="1">
        <v>35</v>
      </c>
      <c r="B42" s="1">
        <v>29.5</v>
      </c>
      <c r="C42" s="1">
        <v>3.4</v>
      </c>
      <c r="D42" s="1">
        <v>58.7</v>
      </c>
      <c r="E42" s="1">
        <v>120</v>
      </c>
      <c r="F42" s="1">
        <v>120</v>
      </c>
      <c r="G42" s="1">
        <v>36.1</v>
      </c>
      <c r="H42" s="1">
        <v>120</v>
      </c>
      <c r="I42" s="1">
        <v>31.7</v>
      </c>
      <c r="J42" s="1">
        <v>22.1</v>
      </c>
      <c r="K42" s="1"/>
      <c r="L42" s="1">
        <v>10.6</v>
      </c>
      <c r="M42" s="1">
        <v>5.0999999999999996</v>
      </c>
      <c r="N42" s="1">
        <v>5.4</v>
      </c>
      <c r="O42" s="1">
        <v>15.6</v>
      </c>
      <c r="P42" s="1">
        <v>25.7</v>
      </c>
      <c r="Q42" s="1">
        <v>3</v>
      </c>
      <c r="R42" s="1">
        <v>5.3</v>
      </c>
      <c r="S42" s="1">
        <v>3.4</v>
      </c>
      <c r="T42" s="1">
        <v>7.8</v>
      </c>
      <c r="U42" s="1">
        <v>4.8</v>
      </c>
    </row>
    <row r="44" spans="1:21">
      <c r="A44" s="13" t="s">
        <v>18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>
      <c r="A45" s="1" t="s">
        <v>13</v>
      </c>
      <c r="B45" s="12" t="s">
        <v>15</v>
      </c>
      <c r="C45" s="12"/>
      <c r="D45" s="12"/>
      <c r="E45" s="12"/>
      <c r="F45" s="12"/>
      <c r="G45" s="12"/>
      <c r="H45" s="12"/>
      <c r="I45" s="12"/>
      <c r="J45" s="12"/>
      <c r="K45" s="12"/>
      <c r="L45" s="12" t="s">
        <v>14</v>
      </c>
      <c r="M45" s="12"/>
      <c r="N45" s="12"/>
      <c r="O45" s="12"/>
      <c r="P45" s="12"/>
      <c r="Q45" s="12"/>
      <c r="R45" s="12"/>
      <c r="S45" s="12"/>
      <c r="T45" s="12"/>
      <c r="U45" s="12"/>
    </row>
    <row r="46" spans="1:21">
      <c r="A46" s="1">
        <v>-1</v>
      </c>
      <c r="B46" s="7">
        <v>6.8027199999999999E-3</v>
      </c>
      <c r="C46" s="7">
        <v>0</v>
      </c>
      <c r="D46" s="7">
        <v>0</v>
      </c>
      <c r="E46" s="7">
        <v>1.193903E-2</v>
      </c>
      <c r="F46" s="7">
        <v>4.1152300000000001E-3</v>
      </c>
      <c r="G46" s="7">
        <v>2.5193110000000001E-2</v>
      </c>
      <c r="H46" s="7">
        <v>1.282526E-2</v>
      </c>
      <c r="I46" s="7">
        <v>2.3532879999999999E-2</v>
      </c>
      <c r="J46" s="7">
        <v>1.9230770000000001E-2</v>
      </c>
      <c r="K46" s="7"/>
      <c r="L46" s="7">
        <v>0</v>
      </c>
      <c r="M46" s="7">
        <v>5.4644799999999999E-3</v>
      </c>
      <c r="N46" s="7">
        <v>0</v>
      </c>
      <c r="O46" s="7">
        <v>2.135076E-2</v>
      </c>
      <c r="P46" s="7">
        <v>1.53277E-2</v>
      </c>
      <c r="Q46" s="7">
        <v>6.1728399999999998E-3</v>
      </c>
      <c r="R46" s="7">
        <v>6.0606100000000001E-3</v>
      </c>
      <c r="S46" s="7">
        <v>2.4483850000000001E-2</v>
      </c>
      <c r="T46" s="7">
        <v>1.9393939999999998E-2</v>
      </c>
      <c r="U46" s="7">
        <v>1.948718E-2</v>
      </c>
    </row>
    <row r="47" spans="1:21">
      <c r="A47" s="1">
        <v>3</v>
      </c>
      <c r="B47" s="7">
        <v>0.23103124</v>
      </c>
      <c r="C47" s="7">
        <v>0.23569701000000001</v>
      </c>
      <c r="D47" s="7">
        <v>0.25177344000000002</v>
      </c>
      <c r="E47" s="7">
        <v>0.45529412000000002</v>
      </c>
      <c r="F47" s="7">
        <v>0.32922705000000002</v>
      </c>
      <c r="G47" s="7">
        <v>0.25220420999999998</v>
      </c>
      <c r="H47" s="7">
        <v>0.27696374000000001</v>
      </c>
      <c r="I47" s="7">
        <v>0.30935354999999998</v>
      </c>
      <c r="J47" s="7">
        <v>0.26447154</v>
      </c>
      <c r="K47" s="7"/>
      <c r="L47" s="7">
        <v>0.42729464</v>
      </c>
      <c r="M47" s="7">
        <v>0.26863723</v>
      </c>
      <c r="N47" s="7">
        <v>0.20585919999999999</v>
      </c>
      <c r="O47" s="7">
        <v>0.29029068000000002</v>
      </c>
      <c r="P47" s="7">
        <v>0.22200175999999999</v>
      </c>
      <c r="Q47" s="7">
        <v>0.14316578999999999</v>
      </c>
      <c r="R47" s="7">
        <v>0.21648466999999999</v>
      </c>
      <c r="S47" s="7">
        <v>0.32240020000000003</v>
      </c>
      <c r="T47" s="7">
        <v>0.23148147999999999</v>
      </c>
      <c r="U47" s="7">
        <v>0.19226533000000001</v>
      </c>
    </row>
    <row r="48" spans="1:21">
      <c r="A48" s="1">
        <v>5</v>
      </c>
      <c r="B48" s="7">
        <v>0.33333332999999998</v>
      </c>
      <c r="C48" s="7">
        <v>0.20657022</v>
      </c>
      <c r="D48" s="7">
        <v>0.22314914</v>
      </c>
      <c r="E48" s="7">
        <v>0.40106788999999998</v>
      </c>
      <c r="F48" s="7">
        <v>0.21933926000000001</v>
      </c>
      <c r="G48" s="7">
        <v>0.17478355000000001</v>
      </c>
      <c r="H48" s="7">
        <v>0.38867747000000002</v>
      </c>
      <c r="I48" s="7">
        <v>0.27130313</v>
      </c>
      <c r="J48" s="7">
        <v>0.18717702999999999</v>
      </c>
      <c r="K48" s="7"/>
      <c r="L48" s="7">
        <v>0.36748550000000002</v>
      </c>
      <c r="M48" s="7">
        <v>0.11823362</v>
      </c>
      <c r="N48" s="7">
        <v>0.25158730000000001</v>
      </c>
      <c r="O48" s="7">
        <v>0.30443525999999999</v>
      </c>
      <c r="P48" s="7">
        <v>0.22957009</v>
      </c>
      <c r="Q48" s="7">
        <v>0.15532037000000001</v>
      </c>
      <c r="R48" s="7">
        <v>6.5099439999999995E-2</v>
      </c>
      <c r="S48" s="7">
        <v>0.34167799999999998</v>
      </c>
      <c r="T48" s="7">
        <v>9.0087150000000005E-2</v>
      </c>
      <c r="U48" s="7">
        <v>0.15367589000000001</v>
      </c>
    </row>
    <row r="49" spans="1:21">
      <c r="A49" s="1">
        <v>7</v>
      </c>
      <c r="B49" s="7">
        <v>0.36324785999999998</v>
      </c>
      <c r="C49" s="7">
        <v>0.1717658</v>
      </c>
      <c r="D49" s="7">
        <v>0.17796833000000001</v>
      </c>
      <c r="E49" s="7">
        <v>0.2774353</v>
      </c>
      <c r="F49" s="7">
        <v>0.13839757999999999</v>
      </c>
      <c r="G49" s="7">
        <v>0.23671376</v>
      </c>
      <c r="H49" s="7">
        <v>0.35928570999999998</v>
      </c>
      <c r="I49" s="7">
        <v>0.24155926999999999</v>
      </c>
      <c r="J49" s="7">
        <v>0.22612392000000001</v>
      </c>
      <c r="K49" s="7"/>
      <c r="L49" s="7">
        <v>0.29452887999999999</v>
      </c>
      <c r="M49" s="7">
        <v>0.12603155999999999</v>
      </c>
      <c r="N49" s="7">
        <v>0.18973877</v>
      </c>
      <c r="O49" s="7">
        <v>0.14650856000000001</v>
      </c>
      <c r="P49" s="7">
        <v>0.24146127000000001</v>
      </c>
      <c r="Q49" s="7">
        <v>0.11569264</v>
      </c>
      <c r="R49" s="7">
        <v>9.5780889999999994E-2</v>
      </c>
      <c r="S49" s="7">
        <v>0.27583311999999999</v>
      </c>
      <c r="T49" s="7">
        <v>4.7626809999999999E-2</v>
      </c>
      <c r="U49" s="7">
        <v>0.1065847</v>
      </c>
    </row>
    <row r="50" spans="1:21">
      <c r="A50" s="1">
        <v>10</v>
      </c>
      <c r="B50" s="7">
        <v>0.26776557000000001</v>
      </c>
      <c r="C50" s="7">
        <v>0.17927998000000001</v>
      </c>
      <c r="D50" s="7">
        <v>0.17677962</v>
      </c>
      <c r="E50" s="7">
        <v>0.26928916000000003</v>
      </c>
      <c r="F50" s="7">
        <v>0.133938</v>
      </c>
      <c r="G50" s="7">
        <v>0.16777813999999999</v>
      </c>
      <c r="H50" s="7">
        <v>0.24351623</v>
      </c>
      <c r="I50" s="7">
        <v>0.20354267000000001</v>
      </c>
      <c r="J50" s="7">
        <v>0.16480613</v>
      </c>
      <c r="K50" s="7"/>
      <c r="L50" s="7">
        <v>0.2227509</v>
      </c>
      <c r="M50" s="7">
        <v>0.15204154</v>
      </c>
      <c r="N50" s="7">
        <v>0.18158126999999999</v>
      </c>
      <c r="O50" s="7">
        <v>0.20769872</v>
      </c>
      <c r="P50" s="7">
        <v>0.21578422</v>
      </c>
      <c r="Q50" s="7">
        <v>0.10815639000000001</v>
      </c>
      <c r="R50" s="7">
        <v>8.1699350000000004E-2</v>
      </c>
      <c r="S50" s="7">
        <v>0.23351158999999999</v>
      </c>
      <c r="T50" s="7">
        <v>7.2808310000000001E-2</v>
      </c>
      <c r="U50" s="7">
        <v>8.6512539999999999E-2</v>
      </c>
    </row>
    <row r="51" spans="1:21">
      <c r="A51" s="1">
        <v>14</v>
      </c>
      <c r="B51" s="7">
        <v>0.25816992999999999</v>
      </c>
      <c r="C51" s="7">
        <v>0.14644940000000001</v>
      </c>
      <c r="D51" s="7">
        <v>0.19660377000000001</v>
      </c>
      <c r="E51" s="7">
        <v>0.25949024999999998</v>
      </c>
      <c r="F51" s="7">
        <v>0.14951252000000001</v>
      </c>
      <c r="G51" s="7">
        <v>0.15858586</v>
      </c>
      <c r="H51" s="7">
        <v>0.27897435999999998</v>
      </c>
      <c r="I51" s="7">
        <v>0.2172549</v>
      </c>
      <c r="J51" s="7">
        <v>0.15782557</v>
      </c>
      <c r="K51" s="7"/>
      <c r="L51" s="7">
        <v>0.27465135000000002</v>
      </c>
      <c r="M51" s="7">
        <v>0.19888357000000001</v>
      </c>
      <c r="N51" s="7">
        <v>0.15032680000000001</v>
      </c>
      <c r="O51" s="7">
        <v>0.18498598999999999</v>
      </c>
      <c r="P51" s="7">
        <v>0.19780934</v>
      </c>
      <c r="Q51" s="7">
        <v>7.3120920000000006E-2</v>
      </c>
      <c r="R51" s="7">
        <v>3.7801910000000001E-2</v>
      </c>
      <c r="S51" s="7">
        <v>0.19575571999999999</v>
      </c>
      <c r="T51" s="7">
        <v>4.3481209999999999E-2</v>
      </c>
      <c r="U51" s="7">
        <v>7.1939820000000002E-2</v>
      </c>
    </row>
    <row r="52" spans="1:21">
      <c r="A52" s="1">
        <v>21</v>
      </c>
      <c r="B52" s="7">
        <v>0.1974282</v>
      </c>
      <c r="C52" s="7">
        <v>0.12627081000000001</v>
      </c>
      <c r="D52" s="7">
        <v>0.19832917999999999</v>
      </c>
      <c r="E52" s="7">
        <v>0.35952381</v>
      </c>
      <c r="F52" s="7">
        <v>0.10127315000000001</v>
      </c>
      <c r="G52" s="7">
        <v>0.12713331</v>
      </c>
      <c r="H52" s="7">
        <v>0.27886525000000001</v>
      </c>
      <c r="I52" s="7">
        <v>0.19804825000000001</v>
      </c>
      <c r="J52" s="7">
        <v>0.15871212000000001</v>
      </c>
      <c r="K52" s="7"/>
      <c r="L52" s="7">
        <v>0.25351119</v>
      </c>
      <c r="M52" s="7">
        <v>0.10762751</v>
      </c>
      <c r="N52" s="7">
        <v>9.9396380000000006E-2</v>
      </c>
      <c r="O52" s="7">
        <v>0.15376028999999999</v>
      </c>
      <c r="P52" s="7">
        <v>0.22144881</v>
      </c>
      <c r="Q52" s="7">
        <v>7.7859310000000001E-2</v>
      </c>
      <c r="R52" s="7">
        <v>3.1447959999999997E-2</v>
      </c>
      <c r="S52" s="7">
        <v>0.15762925999999999</v>
      </c>
      <c r="T52" s="7">
        <v>1.9361199999999999E-2</v>
      </c>
      <c r="U52" s="7">
        <v>3.2836209999999998E-2</v>
      </c>
    </row>
    <row r="53" spans="1:21">
      <c r="A53" s="1">
        <v>28</v>
      </c>
      <c r="B53" s="7">
        <v>0.11768547</v>
      </c>
      <c r="C53" s="7">
        <v>0.1292517</v>
      </c>
      <c r="D53" s="7">
        <v>0.13776445000000001</v>
      </c>
      <c r="E53" s="7">
        <v>0.30282312</v>
      </c>
      <c r="F53" s="7">
        <v>7.749288E-2</v>
      </c>
      <c r="G53" s="7">
        <v>7.3497460000000001E-2</v>
      </c>
      <c r="H53" s="7">
        <v>0.23963047000000001</v>
      </c>
      <c r="I53" s="7">
        <v>0.15170279</v>
      </c>
      <c r="J53" s="7">
        <v>9.2955869999999996E-2</v>
      </c>
      <c r="K53" s="7"/>
      <c r="L53" s="7">
        <v>0.10936577</v>
      </c>
      <c r="M53" s="7">
        <v>7.98175E-2</v>
      </c>
      <c r="N53" s="7">
        <v>8.8642070000000003E-2</v>
      </c>
      <c r="O53" s="7">
        <v>0.14528163999999999</v>
      </c>
      <c r="P53" s="7">
        <v>0.15708076000000001</v>
      </c>
      <c r="Q53" s="7">
        <v>3.2820509999999997E-2</v>
      </c>
      <c r="R53" s="7">
        <v>1.246215E-2</v>
      </c>
      <c r="S53" s="7">
        <v>0.1109924</v>
      </c>
      <c r="T53" s="7">
        <v>1.9874619999999999E-2</v>
      </c>
      <c r="U53" s="7">
        <v>2.5911400000000001E-2</v>
      </c>
    </row>
    <row r="54" spans="1:21">
      <c r="A54" s="1">
        <v>35</v>
      </c>
      <c r="B54" s="7">
        <v>0.13259098999999999</v>
      </c>
      <c r="C54" s="7">
        <v>9.0260019999999996E-2</v>
      </c>
      <c r="D54" s="7">
        <v>9.8454200000000006E-2</v>
      </c>
      <c r="E54" s="7">
        <v>0.18799191000000001</v>
      </c>
      <c r="F54" s="7">
        <v>0.10802676</v>
      </c>
      <c r="G54" s="7">
        <v>8.3598950000000005E-2</v>
      </c>
      <c r="H54" s="7">
        <v>0.19869281</v>
      </c>
      <c r="I54" s="7">
        <v>0.14854111</v>
      </c>
      <c r="J54" s="7">
        <v>9.8643709999999996E-2</v>
      </c>
      <c r="K54" s="7"/>
      <c r="L54" s="7">
        <v>5.0807739999999997E-2</v>
      </c>
      <c r="M54" s="7">
        <v>4.9353349999999997E-2</v>
      </c>
      <c r="N54" s="7">
        <v>6.007937E-2</v>
      </c>
      <c r="O54" s="7">
        <v>9.7398239999999997E-2</v>
      </c>
      <c r="P54" s="7">
        <v>0.11167704000000001</v>
      </c>
      <c r="Q54" s="7">
        <v>8.7719300000000007E-3</v>
      </c>
      <c r="R54" s="7">
        <v>1.223345E-2</v>
      </c>
      <c r="S54" s="7">
        <v>0.10854142</v>
      </c>
      <c r="T54" s="7">
        <v>1.9029299999999999E-2</v>
      </c>
      <c r="U54" s="7">
        <v>4.5011719999999998E-2</v>
      </c>
    </row>
  </sheetData>
  <mergeCells count="13">
    <mergeCell ref="B45:K45"/>
    <mergeCell ref="L45:U45"/>
    <mergeCell ref="A2:B2"/>
    <mergeCell ref="D2:E2"/>
    <mergeCell ref="G2:H2"/>
    <mergeCell ref="B14:F14"/>
    <mergeCell ref="G14:K14"/>
    <mergeCell ref="A13:K13"/>
    <mergeCell ref="A44:U44"/>
    <mergeCell ref="A21:B21"/>
    <mergeCell ref="B33:K33"/>
    <mergeCell ref="L33:U33"/>
    <mergeCell ref="A32:U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C916-2504-6A49-8489-4DF422A16C6D}">
  <dimension ref="A1:S25"/>
  <sheetViews>
    <sheetView topLeftCell="A4" zoomScale="81" workbookViewId="0">
      <selection activeCell="A9" sqref="A9:B9"/>
    </sheetView>
  </sheetViews>
  <sheetFormatPr baseColWidth="10" defaultRowHeight="16"/>
  <cols>
    <col min="1" max="1" width="17.83203125" style="2" bestFit="1" customWidth="1"/>
    <col min="2" max="3" width="10.83203125" style="2"/>
    <col min="4" max="4" width="14.5" style="2" customWidth="1"/>
    <col min="5" max="5" width="16.83203125" style="2" customWidth="1"/>
    <col min="6" max="16384" width="10.83203125" style="2"/>
  </cols>
  <sheetData>
    <row r="1" spans="1:19">
      <c r="A1" s="3" t="s">
        <v>19</v>
      </c>
    </row>
    <row r="2" spans="1:19" s="3" customFormat="1">
      <c r="B2" s="13" t="s">
        <v>24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>
      <c r="B3" s="12" t="s">
        <v>20</v>
      </c>
      <c r="C3" s="12"/>
      <c r="D3" s="12"/>
      <c r="E3" s="12"/>
      <c r="F3" s="12"/>
      <c r="G3" s="12"/>
      <c r="H3" s="12" t="s">
        <v>10</v>
      </c>
      <c r="I3" s="12"/>
      <c r="J3" s="12"/>
      <c r="K3" s="12"/>
      <c r="L3" s="12"/>
      <c r="M3" s="12"/>
      <c r="N3" s="12" t="s">
        <v>14</v>
      </c>
      <c r="O3" s="12"/>
      <c r="P3" s="12"/>
      <c r="Q3" s="12"/>
      <c r="R3" s="12"/>
      <c r="S3" s="12"/>
    </row>
    <row r="4" spans="1:19">
      <c r="A4" s="1" t="s">
        <v>21</v>
      </c>
      <c r="B4" s="1">
        <v>0.91435223899999996</v>
      </c>
      <c r="C4" s="1">
        <v>0.95876722999999997</v>
      </c>
      <c r="D4" s="1">
        <v>0.88339883500000005</v>
      </c>
      <c r="E4" s="1">
        <v>0.88513131899999997</v>
      </c>
      <c r="F4" s="1">
        <v>0.88655491900000005</v>
      </c>
      <c r="G4" s="1">
        <v>0.92440417100000005</v>
      </c>
      <c r="H4" s="1">
        <v>1.3339932299999999</v>
      </c>
      <c r="I4" s="1">
        <v>1.49561111</v>
      </c>
      <c r="J4" s="1">
        <v>1.5982904200000001</v>
      </c>
      <c r="K4" s="1">
        <v>1.2809639100000001</v>
      </c>
      <c r="L4" s="1">
        <v>1.5434656200000001</v>
      </c>
      <c r="M4" s="1">
        <v>1.43242158</v>
      </c>
      <c r="N4" s="1">
        <v>0.98455672999999999</v>
      </c>
      <c r="O4" s="1">
        <v>0.98565495999999997</v>
      </c>
      <c r="P4" s="1">
        <v>1.00666174</v>
      </c>
      <c r="Q4" s="1">
        <v>1.0051626300000001</v>
      </c>
      <c r="R4" s="1">
        <v>0.89482492999999996</v>
      </c>
      <c r="S4" s="1">
        <v>1.0251359200000001</v>
      </c>
    </row>
    <row r="5" spans="1:19">
      <c r="A5" s="1" t="s">
        <v>22</v>
      </c>
      <c r="B5" s="1">
        <v>0.87991766400000004</v>
      </c>
      <c r="C5" s="1">
        <v>0.95311221400000001</v>
      </c>
      <c r="D5" s="1">
        <v>0.94393643900000002</v>
      </c>
      <c r="E5" s="1">
        <v>0.89587916599999995</v>
      </c>
      <c r="F5" s="1">
        <v>0.90089397100000002</v>
      </c>
      <c r="G5" s="1">
        <v>0.88504505899999997</v>
      </c>
      <c r="H5" s="1">
        <v>1.55421137</v>
      </c>
      <c r="I5" s="1">
        <v>1.3327896699999999</v>
      </c>
      <c r="J5" s="1">
        <v>1.6619983</v>
      </c>
      <c r="K5" s="1">
        <v>1.1814293199999999</v>
      </c>
      <c r="L5" s="1">
        <v>1.3881291600000001</v>
      </c>
      <c r="M5" s="1">
        <v>2.1570985199999999</v>
      </c>
      <c r="N5" s="1">
        <v>0.97600076999999996</v>
      </c>
      <c r="O5" s="1">
        <v>1.02711621</v>
      </c>
      <c r="P5" s="1">
        <v>1.17702543</v>
      </c>
      <c r="Q5" s="1">
        <v>0.95715152999999997</v>
      </c>
      <c r="R5" s="1">
        <v>1.0740434299999999</v>
      </c>
      <c r="S5" s="1">
        <v>1.04512655024</v>
      </c>
    </row>
    <row r="6" spans="1:19">
      <c r="A6" s="1" t="s">
        <v>23</v>
      </c>
      <c r="B6" s="1">
        <v>0.83139347699999999</v>
      </c>
      <c r="C6" s="1">
        <v>0.92539893299999998</v>
      </c>
      <c r="D6" s="1">
        <v>0.887719798</v>
      </c>
      <c r="E6" s="1">
        <v>0.88143517100000002</v>
      </c>
      <c r="F6" s="1">
        <v>0.87896809499999995</v>
      </c>
      <c r="G6" s="1">
        <v>0.91362068299999999</v>
      </c>
      <c r="H6" s="1">
        <v>2.2041452499999998</v>
      </c>
      <c r="I6" s="1">
        <v>1.8969273600000001</v>
      </c>
      <c r="J6" s="1">
        <v>1.6561446799999999</v>
      </c>
      <c r="K6" s="1">
        <v>2.2312191700000001</v>
      </c>
      <c r="L6" s="1">
        <v>1.48539288</v>
      </c>
      <c r="M6" s="1">
        <v>1.7544370520000001</v>
      </c>
      <c r="N6" s="1">
        <v>0.93616670000000002</v>
      </c>
      <c r="O6" s="1">
        <v>1.02595415</v>
      </c>
      <c r="P6" s="1">
        <v>1.6408195000000001</v>
      </c>
      <c r="Q6" s="1">
        <v>1.47359474</v>
      </c>
      <c r="R6" s="1">
        <v>1.61272803</v>
      </c>
      <c r="S6" s="1">
        <v>1.0824895512299999</v>
      </c>
    </row>
    <row r="8" spans="1:19">
      <c r="A8" s="3" t="s">
        <v>25</v>
      </c>
    </row>
    <row r="9" spans="1:19" ht="18">
      <c r="A9" s="13" t="s">
        <v>26</v>
      </c>
      <c r="B9" s="13"/>
    </row>
    <row r="10" spans="1:19">
      <c r="A10" s="1" t="s">
        <v>16</v>
      </c>
      <c r="B10" s="1" t="s">
        <v>5</v>
      </c>
    </row>
    <row r="11" spans="1:19" s="6" customFormat="1">
      <c r="A11" s="4">
        <v>48.457808999999997</v>
      </c>
      <c r="B11" s="4">
        <v>60.572261300000001</v>
      </c>
    </row>
    <row r="12" spans="1:19" s="6" customFormat="1">
      <c r="A12" s="4">
        <v>45.429195999999997</v>
      </c>
      <c r="B12" s="4">
        <v>66.629487400000002</v>
      </c>
    </row>
    <row r="13" spans="1:19" s="6" customFormat="1">
      <c r="A13" s="4">
        <v>57.5436482</v>
      </c>
      <c r="B13" s="4">
        <v>72.686713499999996</v>
      </c>
    </row>
    <row r="14" spans="1:19" s="6" customFormat="1">
      <c r="A14" s="4">
        <v>42.400582900000003</v>
      </c>
      <c r="B14" s="4">
        <v>51.486422099999999</v>
      </c>
    </row>
    <row r="15" spans="1:19" s="6" customFormat="1">
      <c r="A15" s="4">
        <v>48.457808999999997</v>
      </c>
      <c r="B15" s="4">
        <v>75.715326599999997</v>
      </c>
    </row>
    <row r="17" spans="1:5">
      <c r="A17" s="3" t="s">
        <v>12</v>
      </c>
    </row>
    <row r="18" spans="1:5" ht="18">
      <c r="A18" s="13" t="s">
        <v>29</v>
      </c>
      <c r="B18" s="13"/>
      <c r="D18" s="13" t="s">
        <v>27</v>
      </c>
      <c r="E18" s="13"/>
    </row>
    <row r="19" spans="1:5">
      <c r="A19" s="1" t="s">
        <v>16</v>
      </c>
      <c r="B19" s="1" t="s">
        <v>5</v>
      </c>
      <c r="D19" s="1" t="s">
        <v>16</v>
      </c>
      <c r="E19" s="1" t="s">
        <v>5</v>
      </c>
    </row>
    <row r="20" spans="1:5" s="6" customFormat="1">
      <c r="A20" s="4">
        <v>1.88</v>
      </c>
      <c r="B20" s="4">
        <v>4.3893333300000004</v>
      </c>
      <c r="D20" s="1">
        <v>120.48</v>
      </c>
      <c r="E20" s="1">
        <v>319.73</v>
      </c>
    </row>
    <row r="21" spans="1:5" s="6" customFormat="1">
      <c r="A21" s="4">
        <v>2.8783333299999998</v>
      </c>
      <c r="B21" s="4">
        <v>6.01</v>
      </c>
      <c r="D21" s="1">
        <v>92.67</v>
      </c>
      <c r="E21" s="1">
        <v>338.26</v>
      </c>
    </row>
    <row r="22" spans="1:5" s="6" customFormat="1">
      <c r="A22" s="4">
        <v>2.4009999999999998</v>
      </c>
      <c r="B22" s="4">
        <v>3.9060000000000001</v>
      </c>
      <c r="D22" s="1">
        <v>111.21</v>
      </c>
      <c r="E22" s="1">
        <v>282.66000000000003</v>
      </c>
    </row>
    <row r="23" spans="1:5" s="6" customFormat="1">
      <c r="A23" s="4">
        <v>3.3370000000000002</v>
      </c>
      <c r="B23" s="4">
        <v>5.6406666699999999</v>
      </c>
      <c r="D23" s="1">
        <v>64.87</v>
      </c>
      <c r="E23" s="1">
        <v>305.83</v>
      </c>
    </row>
    <row r="24" spans="1:5" s="6" customFormat="1">
      <c r="A24" s="4">
        <v>3.7989999999999999</v>
      </c>
      <c r="B24" s="4">
        <v>3.782</v>
      </c>
      <c r="D24" s="1">
        <v>115.84</v>
      </c>
      <c r="E24" s="1">
        <v>514.35</v>
      </c>
    </row>
    <row r="25" spans="1:5" s="6" customFormat="1">
      <c r="A25" s="4">
        <v>3.1363333299999998</v>
      </c>
      <c r="B25" s="4">
        <v>6.8946666700000003</v>
      </c>
      <c r="D25" s="1">
        <v>88.04</v>
      </c>
      <c r="E25" s="1">
        <v>356.8</v>
      </c>
    </row>
  </sheetData>
  <mergeCells count="7">
    <mergeCell ref="B2:S2"/>
    <mergeCell ref="A9:B9"/>
    <mergeCell ref="A18:B18"/>
    <mergeCell ref="D18:E18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61C8-7DE4-CB46-854F-868A198E4229}">
  <dimension ref="A1:S33"/>
  <sheetViews>
    <sheetView zoomScale="125" workbookViewId="0">
      <selection activeCell="A10" sqref="A10:S33"/>
    </sheetView>
  </sheetViews>
  <sheetFormatPr baseColWidth="10" defaultRowHeight="16"/>
  <cols>
    <col min="1" max="1" width="17.83203125" style="2" customWidth="1"/>
    <col min="2" max="2" width="18" style="2" customWidth="1"/>
    <col min="3" max="3" width="19.33203125" style="2" customWidth="1"/>
    <col min="4" max="16384" width="10.83203125" style="2"/>
  </cols>
  <sheetData>
    <row r="1" spans="1:3" s="3" customFormat="1">
      <c r="A1" s="3" t="s">
        <v>28</v>
      </c>
    </row>
    <row r="2" spans="1:3" s="3" customFormat="1" ht="18">
      <c r="A2" s="13" t="s">
        <v>30</v>
      </c>
      <c r="B2" s="13"/>
      <c r="C2" s="13"/>
    </row>
    <row r="3" spans="1:3">
      <c r="A3" s="1" t="s">
        <v>32</v>
      </c>
      <c r="B3" s="1" t="s">
        <v>16</v>
      </c>
      <c r="C3" s="1" t="s">
        <v>5</v>
      </c>
    </row>
    <row r="4" spans="1:3">
      <c r="A4" s="1">
        <v>1.99</v>
      </c>
      <c r="B4" s="1">
        <v>5.03</v>
      </c>
      <c r="C4" s="1">
        <v>15.6</v>
      </c>
    </row>
    <row r="5" spans="1:3">
      <c r="A5" s="1">
        <v>1.21</v>
      </c>
      <c r="B5" s="1">
        <v>4.12</v>
      </c>
      <c r="C5" s="1">
        <v>11.5</v>
      </c>
    </row>
    <row r="6" spans="1:3">
      <c r="A6" s="1">
        <v>0.38</v>
      </c>
      <c r="B6" s="1">
        <v>3.89</v>
      </c>
      <c r="C6" s="1">
        <v>12.6</v>
      </c>
    </row>
    <row r="7" spans="1:3">
      <c r="A7" s="1">
        <v>0.27</v>
      </c>
      <c r="B7" s="1"/>
      <c r="C7" s="1">
        <v>14.4</v>
      </c>
    </row>
    <row r="8" spans="1:3">
      <c r="A8" s="1">
        <v>0.23</v>
      </c>
      <c r="B8" s="1"/>
      <c r="C8" s="1"/>
    </row>
    <row r="10" spans="1:3">
      <c r="A10" s="3"/>
    </row>
    <row r="11" spans="1:3">
      <c r="A11" s="10"/>
      <c r="B11" s="10"/>
    </row>
    <row r="12" spans="1:3">
      <c r="A12" s="1"/>
    </row>
    <row r="13" spans="1:3">
      <c r="A13" s="1"/>
    </row>
    <row r="14" spans="1:3">
      <c r="A14" s="1"/>
    </row>
    <row r="15" spans="1:3">
      <c r="A15" s="1"/>
    </row>
    <row r="16" spans="1:3">
      <c r="A16" s="1"/>
    </row>
    <row r="18" spans="1:19">
      <c r="A18" s="3"/>
    </row>
    <row r="19" spans="1:19">
      <c r="A19" s="13"/>
      <c r="B19" s="13"/>
      <c r="C19" s="13"/>
      <c r="D19" s="13"/>
    </row>
    <row r="20" spans="1:19">
      <c r="A20" s="1"/>
      <c r="B20" s="1"/>
      <c r="C20" s="1"/>
      <c r="D20" s="1"/>
    </row>
    <row r="21" spans="1:19" s="6" customFormat="1">
      <c r="A21" s="4"/>
      <c r="B21" s="4"/>
      <c r="C21" s="4"/>
      <c r="D21" s="4"/>
    </row>
    <row r="22" spans="1:19" s="6" customFormat="1">
      <c r="A22" s="4"/>
      <c r="B22" s="4"/>
      <c r="C22" s="4"/>
      <c r="D22" s="4"/>
    </row>
    <row r="23" spans="1:19" s="6" customFormat="1">
      <c r="A23" s="4"/>
      <c r="B23" s="4"/>
      <c r="C23" s="4"/>
      <c r="D23" s="4"/>
    </row>
    <row r="24" spans="1:19" s="6" customFormat="1">
      <c r="A24" s="4"/>
      <c r="B24" s="4"/>
      <c r="C24" s="4"/>
      <c r="D24" s="4"/>
    </row>
    <row r="25" spans="1:19" s="6" customFormat="1">
      <c r="A25" s="4"/>
      <c r="B25" s="4"/>
      <c r="C25" s="4"/>
      <c r="D25" s="4"/>
    </row>
    <row r="26" spans="1:19" s="6" customFormat="1">
      <c r="A26" s="4"/>
      <c r="B26" s="4"/>
      <c r="C26" s="4"/>
      <c r="D26" s="4"/>
    </row>
    <row r="27" spans="1:19" s="6" customFormat="1">
      <c r="A27" s="4"/>
      <c r="B27" s="4"/>
      <c r="C27" s="4"/>
      <c r="D27" s="4"/>
    </row>
    <row r="28" spans="1:19">
      <c r="A28" s="3"/>
    </row>
    <row r="29" spans="1:19" s="3" customForma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6">
    <mergeCell ref="A2:C2"/>
    <mergeCell ref="A19:D19"/>
    <mergeCell ref="B30:G30"/>
    <mergeCell ref="H30:M30"/>
    <mergeCell ref="N30:S30"/>
    <mergeCell ref="B29:S29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5AE4-7BCC-6A46-B497-12C1DD4A16CD}">
  <dimension ref="A1:S24"/>
  <sheetViews>
    <sheetView topLeftCell="B6" zoomScale="75" workbookViewId="0">
      <selection activeCell="I15" sqref="I15"/>
    </sheetView>
  </sheetViews>
  <sheetFormatPr baseColWidth="10" defaultRowHeight="16"/>
  <cols>
    <col min="1" max="1" width="52.83203125" customWidth="1"/>
    <col min="2" max="2" width="19.1640625" bestFit="1" customWidth="1"/>
    <col min="3" max="3" width="23.1640625" bestFit="1" customWidth="1"/>
    <col min="4" max="4" width="15" bestFit="1" customWidth="1"/>
  </cols>
  <sheetData>
    <row r="1" spans="1:19">
      <c r="A1" s="3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8">
      <c r="A2" s="10" t="s">
        <v>34</v>
      </c>
      <c r="B2" s="1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1">
        <v>97.8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1">
        <v>96.9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1">
        <v>98.6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1">
        <v>99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1">
        <v>99.7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3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">
      <c r="A10" s="13" t="s">
        <v>35</v>
      </c>
      <c r="B10" s="13"/>
      <c r="C10" s="13"/>
      <c r="D10" s="1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1" t="s">
        <v>32</v>
      </c>
      <c r="B11" s="1" t="s">
        <v>38</v>
      </c>
      <c r="C11" s="1" t="s">
        <v>40</v>
      </c>
      <c r="D11" s="1" t="s">
        <v>36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4">
        <v>9.8482E-2</v>
      </c>
      <c r="B12" s="4">
        <v>3.5056120000000002</v>
      </c>
      <c r="C12" s="4">
        <v>0.21454999999999999</v>
      </c>
      <c r="D12" s="4">
        <v>7.1845999999999998E-4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4">
        <v>0.14225399999999999</v>
      </c>
      <c r="B13" s="4">
        <v>1.531971</v>
      </c>
      <c r="C13" s="4">
        <v>0.234985</v>
      </c>
      <c r="D13" s="4">
        <v>4.4524000000000001E-4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4">
        <v>0.116427</v>
      </c>
      <c r="B14" s="4">
        <v>1.9966159999999999</v>
      </c>
      <c r="C14" s="4">
        <v>0.75590800000000002</v>
      </c>
      <c r="D14" s="4">
        <v>2.9339999999999998E-4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4">
        <v>4.5036E-2</v>
      </c>
      <c r="B15" s="4">
        <v>2.851127</v>
      </c>
      <c r="C15" s="4">
        <v>0.289161</v>
      </c>
      <c r="D15" s="4">
        <v>1.6385E-4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4">
        <v>4.1464000000000001E-2</v>
      </c>
      <c r="B16" s="4">
        <v>2.2231930000000002</v>
      </c>
      <c r="C16" s="4">
        <v>0.316251</v>
      </c>
      <c r="D16" s="4">
        <v>2.8305000000000002E-4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4"/>
      <c r="B17" s="4">
        <v>2.2767559999999998</v>
      </c>
      <c r="C17" s="4">
        <v>0.274949</v>
      </c>
      <c r="D17" s="4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4"/>
      <c r="B18" s="4"/>
      <c r="C18" s="4"/>
      <c r="D18" s="4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3" t="s">
        <v>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3"/>
      <c r="B20" s="13" t="s">
        <v>24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8">
      <c r="A21" s="2"/>
      <c r="B21" s="12" t="s">
        <v>32</v>
      </c>
      <c r="C21" s="12"/>
      <c r="D21" s="12"/>
      <c r="E21" s="12"/>
      <c r="F21" s="12"/>
      <c r="G21" s="12"/>
      <c r="H21" s="12" t="s">
        <v>41</v>
      </c>
      <c r="I21" s="12"/>
      <c r="J21" s="12"/>
      <c r="K21" s="12"/>
      <c r="L21" s="12"/>
      <c r="M21" s="12"/>
      <c r="N21" s="12" t="s">
        <v>42</v>
      </c>
      <c r="O21" s="12"/>
      <c r="P21" s="12"/>
      <c r="Q21" s="12"/>
      <c r="R21" s="12"/>
      <c r="S21" s="12"/>
    </row>
    <row r="22" spans="1:19">
      <c r="A22" s="1" t="s">
        <v>21</v>
      </c>
      <c r="B22" s="1">
        <v>0.91481938500000004</v>
      </c>
      <c r="C22" s="1">
        <v>0.91442244800000005</v>
      </c>
      <c r="D22" s="1">
        <v>0.93795446599999999</v>
      </c>
      <c r="E22" s="1">
        <v>0.90938692799999998</v>
      </c>
      <c r="F22" s="1">
        <v>0.91432360700000004</v>
      </c>
      <c r="G22" s="1"/>
      <c r="H22" s="1">
        <v>1.6224384599999999</v>
      </c>
      <c r="I22" s="1">
        <v>1.4912556699999999</v>
      </c>
      <c r="J22" s="1">
        <v>1.5536580600000001</v>
      </c>
      <c r="K22" s="1">
        <v>1.7402789999999999</v>
      </c>
      <c r="L22" s="1">
        <v>1.2084682499999999</v>
      </c>
      <c r="M22" s="1"/>
      <c r="N22" s="1">
        <v>0.88486600000000004</v>
      </c>
      <c r="O22" s="1">
        <v>0.99605699999999997</v>
      </c>
      <c r="P22" s="1">
        <v>1.0586800000000001</v>
      </c>
      <c r="Q22" s="1">
        <v>0.99881799999999998</v>
      </c>
      <c r="R22" s="1">
        <v>1.07521</v>
      </c>
      <c r="S22" s="1">
        <v>1.1035178800000001</v>
      </c>
    </row>
    <row r="23" spans="1:19">
      <c r="A23" s="1" t="s">
        <v>22</v>
      </c>
      <c r="B23" s="1">
        <v>0.91433885299999995</v>
      </c>
      <c r="C23" s="1">
        <v>0.88183978900000004</v>
      </c>
      <c r="D23" s="1">
        <v>0.88665063499999996</v>
      </c>
      <c r="E23" s="1">
        <v>0.94128474500000003</v>
      </c>
      <c r="F23" s="1">
        <v>0.938659719</v>
      </c>
      <c r="G23" s="1"/>
      <c r="H23" s="1">
        <v>1.6170140399999999</v>
      </c>
      <c r="I23" s="1">
        <v>1.7250983799999999</v>
      </c>
      <c r="J23" s="1">
        <v>1.65278269</v>
      </c>
      <c r="K23" s="1">
        <v>1.49206741</v>
      </c>
      <c r="L23" s="1">
        <v>1.2331219</v>
      </c>
      <c r="M23" s="1"/>
      <c r="N23" s="1">
        <v>1.1860919999999999</v>
      </c>
      <c r="O23" s="1">
        <v>0.96731299999999998</v>
      </c>
      <c r="P23" s="1">
        <v>1.1647160000000001</v>
      </c>
      <c r="Q23" s="1">
        <v>0.90835100000000002</v>
      </c>
      <c r="R23" s="1">
        <v>0.84563299999999997</v>
      </c>
      <c r="S23" s="1">
        <v>1.23567654</v>
      </c>
    </row>
    <row r="24" spans="1:19">
      <c r="A24" s="1" t="s">
        <v>23</v>
      </c>
      <c r="B24" s="1">
        <v>0.93077117399999998</v>
      </c>
      <c r="C24" s="1">
        <v>0.92004672300000001</v>
      </c>
      <c r="D24" s="1">
        <v>0.93753543699999997</v>
      </c>
      <c r="E24" s="1">
        <v>0.92430120800000004</v>
      </c>
      <c r="F24" s="1">
        <v>0.91651906400000005</v>
      </c>
      <c r="G24" s="1"/>
      <c r="H24" s="1">
        <v>2.0268726300000002</v>
      </c>
      <c r="I24" s="1">
        <v>1.9888763300000001</v>
      </c>
      <c r="J24" s="1">
        <v>1.9695515299999999</v>
      </c>
      <c r="K24" s="1">
        <v>1.6053405999999999</v>
      </c>
      <c r="L24" s="1">
        <v>1.32901132</v>
      </c>
      <c r="M24" s="1"/>
      <c r="N24" s="1">
        <v>0.92885499999999999</v>
      </c>
      <c r="O24" s="1">
        <v>0.98432200000000003</v>
      </c>
      <c r="P24" s="1">
        <v>1.013271</v>
      </c>
      <c r="Q24" s="1">
        <v>1.0201</v>
      </c>
      <c r="R24" s="1">
        <v>1.1464430000000001</v>
      </c>
      <c r="S24" s="1">
        <v>1.33532009</v>
      </c>
    </row>
  </sheetData>
  <mergeCells count="5">
    <mergeCell ref="A10:D10"/>
    <mergeCell ref="B20:S20"/>
    <mergeCell ref="B21:G21"/>
    <mergeCell ref="H21:M21"/>
    <mergeCell ref="N21:S2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1290-5115-644C-B5E5-720DA5848E28}">
  <dimension ref="A1:V32"/>
  <sheetViews>
    <sheetView zoomScale="60" workbookViewId="0">
      <selection activeCell="H64" sqref="H64"/>
    </sheetView>
  </sheetViews>
  <sheetFormatPr baseColWidth="10" defaultRowHeight="16"/>
  <cols>
    <col min="1" max="1" width="21.33203125" style="2" bestFit="1" customWidth="1"/>
    <col min="2" max="2" width="20.6640625" style="2" bestFit="1" customWidth="1"/>
    <col min="3" max="16384" width="10.83203125" style="2"/>
  </cols>
  <sheetData>
    <row r="1" spans="1:2">
      <c r="A1" s="3" t="s">
        <v>0</v>
      </c>
      <c r="B1" s="3"/>
    </row>
    <row r="2" spans="1:2" ht="18">
      <c r="A2" s="13" t="s">
        <v>45</v>
      </c>
      <c r="B2" s="13"/>
    </row>
    <row r="3" spans="1:2" ht="18">
      <c r="A3" s="2" t="s">
        <v>43</v>
      </c>
      <c r="B3" s="2" t="s">
        <v>44</v>
      </c>
    </row>
    <row r="4" spans="1:2" s="6" customFormat="1">
      <c r="A4" s="4">
        <v>77.001262600000004</v>
      </c>
      <c r="B4" s="4">
        <v>38.571428599999997</v>
      </c>
    </row>
    <row r="5" spans="1:2" s="6" customFormat="1">
      <c r="A5" s="4">
        <v>75.381944399999995</v>
      </c>
      <c r="B5" s="4">
        <v>53.273809499999999</v>
      </c>
    </row>
    <row r="6" spans="1:2" s="6" customFormat="1">
      <c r="A6" s="4">
        <v>65.317460299999993</v>
      </c>
      <c r="B6" s="4">
        <v>48.095238100000003</v>
      </c>
    </row>
    <row r="7" spans="1:2" s="6" customFormat="1">
      <c r="A7" s="4">
        <v>78.194444399999995</v>
      </c>
      <c r="B7" s="4">
        <v>48.809523800000001</v>
      </c>
    </row>
    <row r="8" spans="1:2" s="6" customFormat="1">
      <c r="A8" s="4">
        <v>80.353910799999994</v>
      </c>
      <c r="B8" s="4">
        <v>55.8333333</v>
      </c>
    </row>
    <row r="10" spans="1:2">
      <c r="A10" s="3" t="s">
        <v>4</v>
      </c>
      <c r="B10" s="3"/>
    </row>
    <row r="11" spans="1:2" ht="18">
      <c r="A11" s="13" t="s">
        <v>46</v>
      </c>
      <c r="B11" s="13"/>
    </row>
    <row r="12" spans="1:2" ht="18">
      <c r="A12" s="2" t="s">
        <v>43</v>
      </c>
      <c r="B12" s="2" t="s">
        <v>47</v>
      </c>
    </row>
    <row r="13" spans="1:2" s="6" customFormat="1">
      <c r="A13" s="4">
        <v>32.324906800000001</v>
      </c>
      <c r="B13" s="4">
        <v>91.004784700000002</v>
      </c>
    </row>
    <row r="14" spans="1:2" s="6" customFormat="1">
      <c r="A14" s="4">
        <v>26.903427900000001</v>
      </c>
      <c r="B14" s="4">
        <v>74.047618999999997</v>
      </c>
    </row>
    <row r="15" spans="1:2" s="6" customFormat="1">
      <c r="A15" s="4">
        <v>52.100929100000002</v>
      </c>
      <c r="B15" s="4">
        <v>90.824645799999999</v>
      </c>
    </row>
    <row r="16" spans="1:2" s="6" customFormat="1">
      <c r="A16" s="4">
        <v>44.531784000000002</v>
      </c>
      <c r="B16" s="4">
        <v>69.820895500000006</v>
      </c>
    </row>
    <row r="17" spans="1:22" s="6" customFormat="1">
      <c r="A17" s="4">
        <v>17.265113599999999</v>
      </c>
      <c r="B17" s="4">
        <v>51.858875300000001</v>
      </c>
    </row>
    <row r="19" spans="1:22">
      <c r="A19" s="3" t="s">
        <v>48</v>
      </c>
      <c r="B19" s="3"/>
    </row>
    <row r="20" spans="1:22">
      <c r="A20" s="13" t="s">
        <v>49</v>
      </c>
      <c r="B20" s="13"/>
    </row>
    <row r="21" spans="1:22" ht="18">
      <c r="A21" s="2" t="s">
        <v>50</v>
      </c>
      <c r="B21" s="2" t="s">
        <v>51</v>
      </c>
    </row>
    <row r="22" spans="1:22">
      <c r="A22" s="1">
        <v>25535</v>
      </c>
      <c r="B22" s="1">
        <v>64133</v>
      </c>
    </row>
    <row r="23" spans="1:22">
      <c r="A23" s="1">
        <v>20887</v>
      </c>
      <c r="B23" s="1">
        <v>53433</v>
      </c>
    </row>
    <row r="24" spans="1:22">
      <c r="A24" s="1">
        <v>26437</v>
      </c>
      <c r="B24" s="1">
        <v>67833</v>
      </c>
    </row>
    <row r="25" spans="1:22">
      <c r="A25" s="4"/>
      <c r="B25" s="4"/>
    </row>
    <row r="26" spans="1:22">
      <c r="A26" s="5" t="s">
        <v>28</v>
      </c>
      <c r="B26" s="4"/>
    </row>
    <row r="27" spans="1:22">
      <c r="B27" s="15" t="s">
        <v>56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2">
      <c r="B28" s="12" t="s">
        <v>31</v>
      </c>
      <c r="C28" s="12"/>
      <c r="D28" s="12"/>
      <c r="E28" s="12"/>
      <c r="F28" s="12"/>
      <c r="G28" s="12"/>
      <c r="H28" s="12"/>
      <c r="I28" s="12" t="s">
        <v>38</v>
      </c>
      <c r="J28" s="12"/>
      <c r="K28" s="12"/>
      <c r="L28" s="12"/>
      <c r="M28" s="12"/>
      <c r="N28" s="12"/>
      <c r="O28" s="12"/>
      <c r="P28" s="12" t="s">
        <v>40</v>
      </c>
      <c r="Q28" s="12"/>
      <c r="R28" s="12"/>
      <c r="S28" s="12"/>
      <c r="T28" s="12"/>
      <c r="U28" s="12"/>
      <c r="V28" s="12"/>
    </row>
    <row r="29" spans="1:22" s="6" customFormat="1">
      <c r="A29" s="4" t="s">
        <v>52</v>
      </c>
      <c r="B29" s="4">
        <v>2.3044490000000001E-2</v>
      </c>
      <c r="C29" s="4">
        <v>3.0103209999999998E-2</v>
      </c>
      <c r="D29" s="4">
        <v>2.476105E-2</v>
      </c>
      <c r="E29" s="4">
        <v>1.9775379999999999E-2</v>
      </c>
      <c r="F29" s="4">
        <v>9.6490320000000004E-2</v>
      </c>
      <c r="G29" s="4"/>
      <c r="H29" s="4"/>
      <c r="I29" s="4">
        <v>5.2081519999999999E-2</v>
      </c>
      <c r="J29" s="4">
        <v>0.51023368000000002</v>
      </c>
      <c r="K29" s="4">
        <v>0.70924810000000005</v>
      </c>
      <c r="L29" s="4">
        <v>0.29789882000000001</v>
      </c>
      <c r="M29" s="4">
        <v>0.78021547999999996</v>
      </c>
      <c r="N29" s="4">
        <v>0.67522161999999997</v>
      </c>
      <c r="O29" s="4">
        <v>0.48823643999999999</v>
      </c>
      <c r="P29" s="4">
        <v>4.4257726599999998</v>
      </c>
      <c r="Q29" s="4">
        <v>1.87999451</v>
      </c>
      <c r="R29" s="4">
        <v>2.65598694</v>
      </c>
      <c r="S29" s="4">
        <v>9.4511196900000005</v>
      </c>
      <c r="T29" s="4">
        <v>1.5655017499999999</v>
      </c>
      <c r="U29" s="4"/>
      <c r="V29" s="4"/>
    </row>
    <row r="30" spans="1:22" s="6" customFormat="1">
      <c r="A30" s="4" t="s">
        <v>53</v>
      </c>
      <c r="B30" s="4">
        <v>1.53752186</v>
      </c>
      <c r="C30" s="4">
        <v>1.6365898800000001</v>
      </c>
      <c r="D30" s="4">
        <v>1.2143172200000001</v>
      </c>
      <c r="E30" s="4">
        <v>1.04196435</v>
      </c>
      <c r="F30" s="4">
        <v>1.2274379</v>
      </c>
      <c r="G30" s="4"/>
      <c r="H30" s="4"/>
      <c r="I30" s="4">
        <v>1.37806534</v>
      </c>
      <c r="J30" s="4">
        <v>1.21649228</v>
      </c>
      <c r="K30" s="4">
        <v>1.46193559</v>
      </c>
      <c r="L30" s="4">
        <v>1.48251398</v>
      </c>
      <c r="M30" s="4">
        <v>1.32739528</v>
      </c>
      <c r="N30" s="4">
        <v>1.8175892300000001</v>
      </c>
      <c r="O30" s="4">
        <v>2.0177456500000002</v>
      </c>
      <c r="P30" s="4">
        <v>3.4955147200000001</v>
      </c>
      <c r="Q30" s="4">
        <v>2.1433753900000001</v>
      </c>
      <c r="R30" s="4">
        <v>3.4921309699999998</v>
      </c>
      <c r="S30" s="4">
        <v>5.3025454600000002</v>
      </c>
      <c r="T30" s="4">
        <v>2.0795471000000001</v>
      </c>
      <c r="U30" s="4"/>
      <c r="V30" s="4"/>
    </row>
    <row r="31" spans="1:22" s="6" customFormat="1">
      <c r="A31" s="4" t="s">
        <v>54</v>
      </c>
      <c r="B31" s="4">
        <v>0.51514627999999996</v>
      </c>
      <c r="C31" s="4">
        <v>0.53239924999999999</v>
      </c>
      <c r="D31" s="4">
        <v>0.53282083999999996</v>
      </c>
      <c r="E31" s="4">
        <v>0.42355854999999998</v>
      </c>
      <c r="F31" s="4">
        <v>0.63267938000000001</v>
      </c>
      <c r="G31" s="4"/>
      <c r="H31" s="4"/>
      <c r="I31" s="4">
        <v>0.39243707</v>
      </c>
      <c r="J31" s="4">
        <v>0.26926126</v>
      </c>
      <c r="K31" s="4">
        <v>0.3230364</v>
      </c>
      <c r="L31" s="4">
        <v>0.33401470999999999</v>
      </c>
      <c r="M31" s="4">
        <v>0.40114603999999998</v>
      </c>
      <c r="N31" s="4">
        <v>0.47242550999999999</v>
      </c>
      <c r="O31" s="4">
        <v>0.58595602999999996</v>
      </c>
      <c r="P31" s="4">
        <v>2.6404291299999998</v>
      </c>
      <c r="Q31" s="4">
        <v>1.2624117699999999</v>
      </c>
      <c r="R31" s="4">
        <v>2.4494101700000002</v>
      </c>
      <c r="S31" s="4">
        <v>3.4619136699999999</v>
      </c>
      <c r="T31" s="4">
        <v>0.65999229999999998</v>
      </c>
      <c r="U31" s="4"/>
      <c r="V31" s="4"/>
    </row>
    <row r="32" spans="1:22" s="6" customFormat="1">
      <c r="A32" s="4" t="s">
        <v>55</v>
      </c>
      <c r="B32" s="4">
        <v>0.25491573000000001</v>
      </c>
      <c r="C32" s="4">
        <v>0.30626468000000001</v>
      </c>
      <c r="D32" s="4">
        <v>0.23084803000000001</v>
      </c>
      <c r="E32" s="4">
        <v>0.20654620000000001</v>
      </c>
      <c r="F32" s="4">
        <v>0.30917094000000001</v>
      </c>
      <c r="G32" s="4"/>
      <c r="H32" s="4"/>
      <c r="I32" s="4">
        <v>0.25973251000000003</v>
      </c>
      <c r="J32" s="4">
        <v>0.26116586000000003</v>
      </c>
      <c r="K32" s="4">
        <v>0.37180660999999998</v>
      </c>
      <c r="L32" s="4">
        <v>0.30378059000000002</v>
      </c>
      <c r="M32" s="4">
        <v>0.23628562</v>
      </c>
      <c r="N32" s="4">
        <v>0.40159506</v>
      </c>
      <c r="O32" s="4">
        <v>0.38031642999999998</v>
      </c>
      <c r="P32" s="4">
        <v>1.4282748300000001</v>
      </c>
      <c r="Q32" s="4">
        <v>0.94453830999999999</v>
      </c>
      <c r="R32" s="4">
        <v>2.17397449</v>
      </c>
      <c r="S32" s="4">
        <v>4.1485742300000004</v>
      </c>
      <c r="T32" s="4">
        <v>0.45658455999999997</v>
      </c>
      <c r="U32" s="4"/>
      <c r="V32" s="4"/>
    </row>
  </sheetData>
  <mergeCells count="7">
    <mergeCell ref="I28:O28"/>
    <mergeCell ref="P28:V28"/>
    <mergeCell ref="B27:T27"/>
    <mergeCell ref="A2:B2"/>
    <mergeCell ref="A11:B11"/>
    <mergeCell ref="A20:B20"/>
    <mergeCell ref="B28:H2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FA4C-9167-C74F-98CB-45E89C93CF98}">
  <dimension ref="A1:E18"/>
  <sheetViews>
    <sheetView workbookViewId="0">
      <selection activeCell="B12" sqref="A12:B12"/>
    </sheetView>
  </sheetViews>
  <sheetFormatPr baseColWidth="10" defaultRowHeight="16"/>
  <cols>
    <col min="1" max="1" width="31.5" style="2" bestFit="1" customWidth="1"/>
    <col min="2" max="2" width="32.5" style="2" bestFit="1" customWidth="1"/>
    <col min="3" max="3" width="10.83203125" style="2"/>
    <col min="4" max="4" width="31.1640625" style="2" bestFit="1" customWidth="1"/>
    <col min="5" max="5" width="31.83203125" style="2" bestFit="1" customWidth="1"/>
    <col min="6" max="16384" width="10.83203125" style="2"/>
  </cols>
  <sheetData>
    <row r="1" spans="1:5">
      <c r="A1" s="3" t="s">
        <v>57</v>
      </c>
    </row>
    <row r="2" spans="1:5">
      <c r="A2" s="13" t="s">
        <v>84</v>
      </c>
      <c r="B2" s="13"/>
    </row>
    <row r="3" spans="1:5">
      <c r="A3" s="1" t="s">
        <v>16</v>
      </c>
      <c r="B3" s="1" t="s">
        <v>5</v>
      </c>
    </row>
    <row r="4" spans="1:5" s="9" customFormat="1">
      <c r="A4" s="8">
        <v>47.217919199999997</v>
      </c>
      <c r="B4" s="8">
        <v>62.047353200000003</v>
      </c>
    </row>
    <row r="5" spans="1:5" s="9" customFormat="1">
      <c r="A5" s="8">
        <v>50.820292100000003</v>
      </c>
      <c r="B5" s="8">
        <v>53.887433000000001</v>
      </c>
    </row>
    <row r="6" spans="1:5" s="9" customFormat="1">
      <c r="A6" s="8">
        <v>48.998638399999997</v>
      </c>
      <c r="B6" s="8">
        <v>68.2024124</v>
      </c>
    </row>
    <row r="7" spans="1:5" s="9" customFormat="1">
      <c r="A7" s="8">
        <v>48.759503700000003</v>
      </c>
      <c r="B7" s="8">
        <v>55.978948799999998</v>
      </c>
    </row>
    <row r="8" spans="1:5" s="9" customFormat="1">
      <c r="A8" s="8">
        <v>48.502764599999999</v>
      </c>
      <c r="B8" s="8">
        <v>60.661897099999997</v>
      </c>
    </row>
    <row r="10" spans="1:5">
      <c r="A10" s="3" t="s">
        <v>25</v>
      </c>
    </row>
    <row r="11" spans="1:5" ht="18">
      <c r="A11" s="13" t="s">
        <v>29</v>
      </c>
      <c r="B11" s="13"/>
      <c r="D11" s="13" t="s">
        <v>27</v>
      </c>
      <c r="E11" s="13"/>
    </row>
    <row r="12" spans="1:5" ht="18">
      <c r="A12" s="1" t="s">
        <v>58</v>
      </c>
      <c r="B12" s="1" t="s">
        <v>59</v>
      </c>
      <c r="D12" s="1" t="s">
        <v>58</v>
      </c>
      <c r="E12" s="1" t="s">
        <v>59</v>
      </c>
    </row>
    <row r="13" spans="1:5" s="9" customFormat="1">
      <c r="A13" s="8">
        <v>3.722</v>
      </c>
      <c r="B13" s="8">
        <v>4.3925000000000001</v>
      </c>
      <c r="D13" s="8">
        <v>79.755883190000006</v>
      </c>
      <c r="E13" s="8">
        <v>158.50219820000001</v>
      </c>
    </row>
    <row r="14" spans="1:5" s="9" customFormat="1">
      <c r="A14" s="8">
        <v>3.7189999999999999</v>
      </c>
      <c r="B14" s="8">
        <v>4.2324999999999999</v>
      </c>
      <c r="D14" s="8">
        <v>76.727178769999995</v>
      </c>
      <c r="E14" s="8">
        <v>122.1577451</v>
      </c>
    </row>
    <row r="15" spans="1:5" s="9" customFormat="1">
      <c r="A15" s="8">
        <v>3.5154999999999998</v>
      </c>
      <c r="B15" s="8">
        <v>4.34</v>
      </c>
      <c r="D15" s="8">
        <v>116.1003363</v>
      </c>
      <c r="E15" s="8">
        <v>171.6265841</v>
      </c>
    </row>
    <row r="16" spans="1:5" s="9" customFormat="1">
      <c r="A16" s="8">
        <v>3.7865000000000002</v>
      </c>
      <c r="B16" s="8">
        <v>4.8274999999999997</v>
      </c>
      <c r="D16" s="8">
        <v>85.813292039999993</v>
      </c>
      <c r="E16" s="8">
        <v>163.550039</v>
      </c>
    </row>
    <row r="17" spans="1:5" s="9" customFormat="1">
      <c r="A17" s="8">
        <v>4.1555</v>
      </c>
      <c r="B17" s="8">
        <v>4.5140000000000002</v>
      </c>
      <c r="D17" s="8">
        <v>89.851564609999997</v>
      </c>
      <c r="E17" s="8">
        <v>179.70312920000001</v>
      </c>
    </row>
    <row r="18" spans="1:5" s="9" customFormat="1">
      <c r="A18" s="8"/>
      <c r="B18" s="8">
        <v>4.3464999999999998</v>
      </c>
      <c r="D18" s="8"/>
      <c r="E18" s="8">
        <v>146.38738050000001</v>
      </c>
    </row>
  </sheetData>
  <mergeCells count="3">
    <mergeCell ref="A2:B2"/>
    <mergeCell ref="A11:B11"/>
    <mergeCell ref="D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BBB5-275A-AD48-AFE6-89368BF7AD73}">
  <dimension ref="A1:T16"/>
  <sheetViews>
    <sheetView workbookViewId="0">
      <selection activeCell="B7" sqref="B7"/>
    </sheetView>
  </sheetViews>
  <sheetFormatPr baseColWidth="10" defaultRowHeight="16"/>
  <cols>
    <col min="1" max="2" width="11.6640625" style="2" customWidth="1"/>
    <col min="3" max="4" width="10.83203125" style="2"/>
    <col min="5" max="5" width="16.1640625" style="2" customWidth="1"/>
    <col min="6" max="16384" width="10.83203125" style="2"/>
  </cols>
  <sheetData>
    <row r="1" spans="1:20">
      <c r="A1" s="3" t="s">
        <v>4</v>
      </c>
      <c r="B1" s="3"/>
    </row>
    <row r="2" spans="1:20" ht="18">
      <c r="A2" s="13" t="s">
        <v>62</v>
      </c>
      <c r="B2" s="13"/>
    </row>
    <row r="3" spans="1:20">
      <c r="A3" s="1" t="s">
        <v>60</v>
      </c>
      <c r="B3" s="1" t="s">
        <v>61</v>
      </c>
    </row>
    <row r="4" spans="1:20">
      <c r="A4" s="1">
        <v>83.7</v>
      </c>
      <c r="B4" s="1">
        <v>16.7</v>
      </c>
    </row>
    <row r="5" spans="1:20">
      <c r="A5" s="1">
        <v>74.599999999999994</v>
      </c>
      <c r="B5" s="1">
        <v>14.2</v>
      </c>
    </row>
    <row r="6" spans="1:20">
      <c r="A6" s="1">
        <v>80.3</v>
      </c>
      <c r="B6" s="1">
        <v>13.9</v>
      </c>
    </row>
    <row r="8" spans="1:20">
      <c r="A8" s="3" t="s">
        <v>63</v>
      </c>
      <c r="B8" s="3"/>
      <c r="C8" s="3"/>
    </row>
    <row r="9" spans="1:20">
      <c r="A9" s="13" t="s">
        <v>29</v>
      </c>
      <c r="B9" s="13"/>
      <c r="C9" s="13"/>
      <c r="F9" s="13" t="s">
        <v>24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>
      <c r="A10" s="1" t="s">
        <v>32</v>
      </c>
      <c r="B10" s="1" t="s">
        <v>64</v>
      </c>
      <c r="C10" s="1" t="s">
        <v>65</v>
      </c>
      <c r="F10" s="12" t="s">
        <v>32</v>
      </c>
      <c r="G10" s="12"/>
      <c r="H10" s="12"/>
      <c r="I10" s="12"/>
      <c r="J10" s="12"/>
      <c r="K10" s="12" t="s">
        <v>64</v>
      </c>
      <c r="L10" s="12"/>
      <c r="M10" s="12"/>
      <c r="N10" s="12"/>
      <c r="O10" s="12"/>
      <c r="P10" s="12" t="s">
        <v>65</v>
      </c>
      <c r="Q10" s="12"/>
      <c r="R10" s="12"/>
      <c r="S10" s="12"/>
      <c r="T10" s="12"/>
    </row>
    <row r="11" spans="1:20" s="6" customFormat="1">
      <c r="A11" s="4">
        <v>1.29375</v>
      </c>
      <c r="B11" s="4">
        <v>1.88</v>
      </c>
      <c r="C11" s="4">
        <v>4.3893333300000004</v>
      </c>
      <c r="E11" s="1" t="s">
        <v>21</v>
      </c>
      <c r="F11" s="4">
        <v>0.89102099999999995</v>
      </c>
      <c r="G11" s="4">
        <v>0.922678</v>
      </c>
      <c r="H11" s="4">
        <v>0.92376499999999995</v>
      </c>
      <c r="I11" s="4">
        <v>0.92129700000000003</v>
      </c>
      <c r="J11" s="4"/>
      <c r="K11" s="4">
        <v>1.34073938</v>
      </c>
      <c r="L11" s="4">
        <v>1.33847757</v>
      </c>
      <c r="M11" s="4">
        <v>1.26384304</v>
      </c>
      <c r="N11" s="4">
        <v>1.33847757</v>
      </c>
      <c r="O11" s="4">
        <v>1.1770988899999999</v>
      </c>
      <c r="P11" s="4">
        <v>0.94244463000000001</v>
      </c>
      <c r="Q11" s="4">
        <v>0.82018181000000001</v>
      </c>
      <c r="R11" s="4">
        <v>0.73634261000000001</v>
      </c>
      <c r="S11" s="4">
        <v>1.1693247600000001</v>
      </c>
      <c r="T11" s="4">
        <v>1.0478918800000001</v>
      </c>
    </row>
    <row r="12" spans="1:20" s="6" customFormat="1">
      <c r="A12" s="4">
        <v>1.29375</v>
      </c>
      <c r="B12" s="4">
        <v>2.8783333299999998</v>
      </c>
      <c r="C12" s="4">
        <v>6.01</v>
      </c>
      <c r="E12" s="1" t="s">
        <v>22</v>
      </c>
      <c r="F12" s="4">
        <v>0.92034800000000005</v>
      </c>
      <c r="G12" s="4">
        <v>0.93759499999999996</v>
      </c>
      <c r="H12" s="4">
        <v>0.88765099999999997</v>
      </c>
      <c r="I12" s="4">
        <v>0.94499699999999998</v>
      </c>
      <c r="J12" s="4"/>
      <c r="K12" s="4">
        <v>1.4488404399999999</v>
      </c>
      <c r="L12" s="4">
        <v>1.3894585100000001</v>
      </c>
      <c r="M12" s="4">
        <v>1.25398122</v>
      </c>
      <c r="N12" s="4">
        <v>1.3894585100000001</v>
      </c>
      <c r="O12" s="4">
        <v>1.37198383</v>
      </c>
      <c r="P12" s="4">
        <v>0.93168066000000005</v>
      </c>
      <c r="Q12" s="4">
        <v>1.07176012</v>
      </c>
      <c r="R12" s="4">
        <v>0.92659727000000003</v>
      </c>
      <c r="S12" s="4">
        <v>0.86850227999999996</v>
      </c>
      <c r="T12" s="4">
        <v>0.71392080999999996</v>
      </c>
    </row>
    <row r="13" spans="1:20" s="6" customFormat="1">
      <c r="A13" s="4">
        <v>1.20675</v>
      </c>
      <c r="B13" s="4">
        <v>2.4009999999999998</v>
      </c>
      <c r="C13" s="4">
        <v>3.9060000000000001</v>
      </c>
      <c r="E13" s="1" t="s">
        <v>23</v>
      </c>
      <c r="F13" s="4">
        <v>0.89894339300000004</v>
      </c>
      <c r="G13" s="4">
        <v>0.91569221599999995</v>
      </c>
      <c r="H13" s="4">
        <v>0.919781611</v>
      </c>
      <c r="I13" s="4">
        <v>0.89105439600000003</v>
      </c>
      <c r="J13" s="4"/>
      <c r="K13" s="4">
        <v>1.0369971899999999</v>
      </c>
      <c r="L13" s="4">
        <v>1.2488116</v>
      </c>
      <c r="M13" s="4">
        <v>1.1144080000000001</v>
      </c>
      <c r="N13" s="4">
        <v>1.2488116</v>
      </c>
      <c r="O13" s="4">
        <v>1.2561886099999999</v>
      </c>
      <c r="P13" s="4">
        <v>0.95258131999999995</v>
      </c>
      <c r="Q13" s="4">
        <v>0.74230224</v>
      </c>
      <c r="R13" s="4">
        <v>1.0590169700000001</v>
      </c>
      <c r="S13" s="4">
        <v>0.72325956000000002</v>
      </c>
      <c r="T13" s="4">
        <v>1.012</v>
      </c>
    </row>
    <row r="14" spans="1:20" s="6" customFormat="1">
      <c r="A14" s="4">
        <v>1.42475</v>
      </c>
      <c r="B14" s="4">
        <v>3.3370000000000002</v>
      </c>
      <c r="C14" s="4">
        <v>5.6406666699999999</v>
      </c>
    </row>
    <row r="15" spans="1:20" s="6" customFormat="1">
      <c r="A15" s="4">
        <v>1.4882500000000001</v>
      </c>
      <c r="B15" s="4">
        <v>3.7989999999999999</v>
      </c>
      <c r="C15" s="4">
        <v>3.782</v>
      </c>
    </row>
    <row r="16" spans="1:20" s="6" customFormat="1">
      <c r="A16" s="4">
        <v>1.41</v>
      </c>
      <c r="B16" s="4">
        <v>3.1363333299999998</v>
      </c>
      <c r="C16" s="4">
        <v>6.8946666700000003</v>
      </c>
    </row>
  </sheetData>
  <mergeCells count="6">
    <mergeCell ref="A2:B2"/>
    <mergeCell ref="A9:C9"/>
    <mergeCell ref="F10:J10"/>
    <mergeCell ref="K10:O10"/>
    <mergeCell ref="P10:T10"/>
    <mergeCell ref="F9:T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D893-1995-4C4E-B077-21B3A9ACC6C7}">
  <dimension ref="A1:N34"/>
  <sheetViews>
    <sheetView zoomScale="94" workbookViewId="0">
      <selection activeCell="I33" sqref="I33"/>
    </sheetView>
  </sheetViews>
  <sheetFormatPr baseColWidth="10" defaultRowHeight="16"/>
  <cols>
    <col min="1" max="16384" width="10.83203125" style="2"/>
  </cols>
  <sheetData>
    <row r="1" spans="1:14">
      <c r="A1" s="3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>
      <c r="A2" s="13" t="s">
        <v>99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2" t="s">
        <v>10</v>
      </c>
      <c r="C3" s="12"/>
      <c r="D3" s="12"/>
      <c r="E3" s="12"/>
      <c r="F3" s="12"/>
      <c r="G3" s="12" t="s">
        <v>5</v>
      </c>
      <c r="H3" s="12"/>
      <c r="I3" s="12"/>
      <c r="J3" s="12"/>
      <c r="K3" s="12"/>
    </row>
    <row r="4" spans="1:14">
      <c r="A4" s="2" t="s">
        <v>6</v>
      </c>
      <c r="B4" s="4">
        <v>3.78576633</v>
      </c>
      <c r="C4" s="4">
        <v>7.5715326599999999</v>
      </c>
      <c r="D4" s="4">
        <v>4.5429196000000003</v>
      </c>
      <c r="E4" s="4">
        <v>4.5429196000000003</v>
      </c>
      <c r="F4" s="4">
        <v>3.0286130600000001</v>
      </c>
      <c r="G4" s="4">
        <v>4.5429196000000003</v>
      </c>
      <c r="H4" s="4">
        <v>7.5715326599999999</v>
      </c>
      <c r="I4" s="4">
        <v>8.3286859199999999</v>
      </c>
      <c r="J4" s="4">
        <v>6.81437939</v>
      </c>
      <c r="K4" s="4">
        <v>7.5715326599999999</v>
      </c>
    </row>
    <row r="5" spans="1:14">
      <c r="A5" s="2" t="s">
        <v>7</v>
      </c>
      <c r="B5" s="4">
        <v>6.67</v>
      </c>
      <c r="C5" s="4">
        <v>2.67</v>
      </c>
      <c r="D5" s="4">
        <v>13.33</v>
      </c>
      <c r="E5" s="4">
        <v>2.67</v>
      </c>
      <c r="F5" s="4">
        <v>12</v>
      </c>
      <c r="G5" s="4">
        <v>24</v>
      </c>
      <c r="H5" s="4">
        <v>25.33</v>
      </c>
      <c r="I5" s="4">
        <v>18.670000000000002</v>
      </c>
      <c r="J5" s="4">
        <v>17.329999999999998</v>
      </c>
      <c r="K5" s="4">
        <v>16</v>
      </c>
    </row>
    <row r="6" spans="1:14">
      <c r="A6" s="2" t="s">
        <v>8</v>
      </c>
      <c r="B6" s="4">
        <v>9.8429924599999996</v>
      </c>
      <c r="C6" s="4">
        <v>11.357298999999999</v>
      </c>
      <c r="D6" s="4">
        <v>9.8429924599999996</v>
      </c>
      <c r="E6" s="4">
        <v>12.1144523</v>
      </c>
      <c r="F6" s="4">
        <v>9.0858391899999997</v>
      </c>
      <c r="G6" s="4">
        <v>16.6573718</v>
      </c>
      <c r="H6" s="4">
        <v>18.171678400000001</v>
      </c>
      <c r="I6" s="4">
        <v>15.900218600000001</v>
      </c>
      <c r="J6" s="4">
        <v>17.414525099999999</v>
      </c>
      <c r="K6" s="4">
        <v>21.9574447</v>
      </c>
    </row>
    <row r="7" spans="1:14">
      <c r="B7" s="1"/>
      <c r="C7" s="1"/>
      <c r="D7" s="1"/>
      <c r="E7" s="1"/>
      <c r="F7" s="1"/>
      <c r="G7" s="1"/>
      <c r="H7" s="1"/>
      <c r="I7" s="1"/>
      <c r="J7" s="1"/>
      <c r="K7" s="1"/>
    </row>
    <row r="8" spans="1:14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13" t="s">
        <v>71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>
      <c r="A10" s="13" t="s">
        <v>66</v>
      </c>
      <c r="B10" s="13"/>
      <c r="C10" s="3"/>
      <c r="D10" s="13" t="s">
        <v>67</v>
      </c>
      <c r="E10" s="13"/>
      <c r="F10" s="3"/>
      <c r="G10" s="13" t="s">
        <v>68</v>
      </c>
      <c r="H10" s="13"/>
      <c r="I10" s="3"/>
      <c r="J10" s="13" t="s">
        <v>69</v>
      </c>
      <c r="K10" s="13"/>
      <c r="L10" s="3"/>
      <c r="M10" s="13" t="s">
        <v>70</v>
      </c>
      <c r="N10" s="13"/>
    </row>
    <row r="11" spans="1:14">
      <c r="A11" s="1" t="s">
        <v>16</v>
      </c>
      <c r="B11" s="1" t="s">
        <v>5</v>
      </c>
      <c r="D11" s="1" t="s">
        <v>16</v>
      </c>
      <c r="E11" s="1" t="s">
        <v>5</v>
      </c>
      <c r="G11" s="1" t="s">
        <v>16</v>
      </c>
      <c r="H11" s="1" t="s">
        <v>5</v>
      </c>
      <c r="J11" s="1" t="s">
        <v>16</v>
      </c>
      <c r="K11" s="1" t="s">
        <v>5</v>
      </c>
      <c r="M11" s="1" t="s">
        <v>16</v>
      </c>
      <c r="N11" s="1" t="s">
        <v>5</v>
      </c>
    </row>
    <row r="12" spans="1:14">
      <c r="A12" s="1">
        <v>44818</v>
      </c>
      <c r="B12" s="1">
        <v>17520</v>
      </c>
      <c r="D12" s="1">
        <v>10400</v>
      </c>
      <c r="E12" s="1">
        <v>13274</v>
      </c>
      <c r="G12" s="1">
        <v>708</v>
      </c>
      <c r="H12" s="1">
        <v>628</v>
      </c>
      <c r="J12" s="1">
        <v>1714</v>
      </c>
      <c r="K12" s="1">
        <v>1422</v>
      </c>
      <c r="M12" s="1">
        <v>480</v>
      </c>
      <c r="N12" s="1">
        <v>466</v>
      </c>
    </row>
    <row r="13" spans="1:14">
      <c r="A13" s="1">
        <v>50162</v>
      </c>
      <c r="B13" s="1">
        <v>11796</v>
      </c>
      <c r="D13" s="1">
        <v>6282</v>
      </c>
      <c r="E13" s="1">
        <v>13386</v>
      </c>
      <c r="G13" s="1">
        <v>198</v>
      </c>
      <c r="H13" s="1">
        <v>879</v>
      </c>
      <c r="J13" s="1">
        <v>1944</v>
      </c>
      <c r="K13" s="1">
        <v>1440</v>
      </c>
      <c r="M13" s="1">
        <v>542</v>
      </c>
      <c r="N13" s="1">
        <v>1222</v>
      </c>
    </row>
    <row r="14" spans="1:14">
      <c r="A14" s="1">
        <v>40322</v>
      </c>
      <c r="B14" s="1">
        <v>12290</v>
      </c>
      <c r="D14" s="1">
        <v>10484</v>
      </c>
      <c r="E14" s="1">
        <v>18668</v>
      </c>
      <c r="G14" s="1">
        <v>552</v>
      </c>
      <c r="H14" s="1">
        <v>454</v>
      </c>
      <c r="J14" s="1">
        <v>2012</v>
      </c>
      <c r="K14" s="1">
        <v>1878</v>
      </c>
      <c r="M14" s="1">
        <v>512</v>
      </c>
      <c r="N14" s="1">
        <v>822</v>
      </c>
    </row>
    <row r="15" spans="1:14">
      <c r="A15" s="1"/>
      <c r="B15" s="1">
        <v>12276</v>
      </c>
      <c r="D15" s="1"/>
      <c r="E15" s="1">
        <v>12502</v>
      </c>
      <c r="G15" s="1"/>
      <c r="H15" s="1">
        <v>624</v>
      </c>
      <c r="J15" s="1"/>
      <c r="K15" s="1">
        <v>1732</v>
      </c>
      <c r="M15" s="1"/>
      <c r="N15" s="1">
        <v>810</v>
      </c>
    </row>
    <row r="17" spans="1:11">
      <c r="A17" s="3" t="s">
        <v>19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13" t="s">
        <v>73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>
      <c r="B19" s="12" t="s">
        <v>10</v>
      </c>
      <c r="C19" s="12"/>
      <c r="D19" s="12"/>
      <c r="E19" s="12"/>
      <c r="F19" s="12"/>
      <c r="G19" s="12" t="s">
        <v>5</v>
      </c>
      <c r="H19" s="12"/>
      <c r="I19" s="12"/>
      <c r="J19" s="12"/>
      <c r="K19" s="12"/>
    </row>
    <row r="20" spans="1:11">
      <c r="A20" s="2" t="s">
        <v>6</v>
      </c>
      <c r="B20" s="1">
        <v>50254</v>
      </c>
      <c r="C20" s="1">
        <v>43666</v>
      </c>
      <c r="D20" s="1">
        <v>41376</v>
      </c>
      <c r="E20" s="1"/>
      <c r="F20" s="1"/>
      <c r="G20" s="1">
        <v>32076</v>
      </c>
      <c r="H20" s="1">
        <v>24982</v>
      </c>
      <c r="I20" s="1">
        <v>33500</v>
      </c>
      <c r="J20" s="1"/>
      <c r="K20" s="1"/>
    </row>
    <row r="21" spans="1:11">
      <c r="A21" s="2" t="s">
        <v>7</v>
      </c>
      <c r="B21" s="1">
        <v>44818</v>
      </c>
      <c r="C21" s="1">
        <v>50162</v>
      </c>
      <c r="D21" s="1">
        <v>40322</v>
      </c>
      <c r="E21" s="1"/>
      <c r="F21" s="1"/>
      <c r="G21" s="1">
        <v>17520</v>
      </c>
      <c r="H21" s="1">
        <v>11796</v>
      </c>
      <c r="I21" s="1">
        <v>12290</v>
      </c>
      <c r="J21" s="1">
        <v>12276</v>
      </c>
      <c r="K21" s="1"/>
    </row>
    <row r="22" spans="1:11">
      <c r="A22" s="2" t="s">
        <v>8</v>
      </c>
      <c r="B22" s="1">
        <v>52092</v>
      </c>
      <c r="C22" s="1">
        <v>49044</v>
      </c>
      <c r="D22" s="1">
        <v>43792</v>
      </c>
      <c r="E22" s="1"/>
      <c r="F22" s="1"/>
      <c r="G22" s="1">
        <v>15114</v>
      </c>
      <c r="H22" s="1">
        <v>15200</v>
      </c>
      <c r="I22" s="1">
        <v>13434</v>
      </c>
      <c r="J22" s="1"/>
      <c r="K22" s="1"/>
    </row>
    <row r="23" spans="1:11">
      <c r="A23" s="2" t="s">
        <v>9</v>
      </c>
      <c r="B23" s="1">
        <v>45822</v>
      </c>
      <c r="C23" s="1">
        <v>43460</v>
      </c>
      <c r="D23" s="1">
        <v>45716</v>
      </c>
      <c r="E23" s="1">
        <v>44418</v>
      </c>
      <c r="F23" s="1">
        <v>49742</v>
      </c>
      <c r="G23" s="1">
        <v>45874</v>
      </c>
      <c r="H23" s="1">
        <v>55610</v>
      </c>
      <c r="I23" s="1">
        <v>48160</v>
      </c>
      <c r="J23" s="1">
        <v>50540</v>
      </c>
      <c r="K23" s="1">
        <v>50496</v>
      </c>
    </row>
    <row r="25" spans="1:11">
      <c r="A25" s="3" t="s">
        <v>28</v>
      </c>
    </row>
    <row r="26" spans="1:11" ht="18">
      <c r="A26" s="13" t="s">
        <v>74</v>
      </c>
      <c r="B26" s="13"/>
    </row>
    <row r="27" spans="1:11">
      <c r="A27" s="1" t="s">
        <v>16</v>
      </c>
      <c r="B27" s="1" t="s">
        <v>5</v>
      </c>
    </row>
    <row r="28" spans="1:11">
      <c r="A28" s="1">
        <v>72.472300000000004</v>
      </c>
      <c r="B28" s="1">
        <v>54.378</v>
      </c>
    </row>
    <row r="29" spans="1:11">
      <c r="A29" s="1">
        <v>69.67</v>
      </c>
      <c r="B29" s="1">
        <v>52.055999999999997</v>
      </c>
    </row>
    <row r="30" spans="1:11">
      <c r="A30" s="1">
        <v>50.534999999999997</v>
      </c>
      <c r="B30" s="1">
        <v>63.744999999999997</v>
      </c>
    </row>
    <row r="31" spans="1:11">
      <c r="A31" s="1">
        <v>49.654000000000003</v>
      </c>
      <c r="B31" s="1">
        <v>33.56</v>
      </c>
    </row>
    <row r="32" spans="1:11">
      <c r="A32" s="1">
        <v>63.826000000000001</v>
      </c>
      <c r="B32" s="1">
        <v>63.826000000000001</v>
      </c>
    </row>
    <row r="33" spans="1:2">
      <c r="A33" s="1">
        <v>33.479999999999997</v>
      </c>
      <c r="B33" s="1">
        <v>45.17</v>
      </c>
    </row>
    <row r="34" spans="1:2">
      <c r="A34" s="1">
        <v>28.995999999999999</v>
      </c>
      <c r="B34" s="1">
        <v>28.195</v>
      </c>
    </row>
  </sheetData>
  <mergeCells count="13">
    <mergeCell ref="A2:K2"/>
    <mergeCell ref="B3:F3"/>
    <mergeCell ref="G3:K3"/>
    <mergeCell ref="M10:N10"/>
    <mergeCell ref="A9:N9"/>
    <mergeCell ref="A18:K18"/>
    <mergeCell ref="B19:F19"/>
    <mergeCell ref="G19:K19"/>
    <mergeCell ref="A26:B26"/>
    <mergeCell ref="A10:B10"/>
    <mergeCell ref="D10:E10"/>
    <mergeCell ref="G10:H10"/>
    <mergeCell ref="J10:K10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8C33-13C5-C14D-BE4C-D3C06C73BE64}">
  <dimension ref="A1:N33"/>
  <sheetViews>
    <sheetView zoomScale="125" workbookViewId="0">
      <selection activeCell="C41" sqref="C41"/>
    </sheetView>
  </sheetViews>
  <sheetFormatPr baseColWidth="10" defaultRowHeight="16"/>
  <cols>
    <col min="1" max="1" width="20.83203125" style="2" customWidth="1"/>
    <col min="2" max="2" width="22.83203125" style="2" customWidth="1"/>
    <col min="3" max="3" width="10.83203125" style="2"/>
    <col min="4" max="4" width="16.6640625" style="2" customWidth="1"/>
    <col min="5" max="5" width="17" style="2" customWidth="1"/>
    <col min="6" max="6" width="10.83203125" style="2"/>
    <col min="7" max="7" width="15.5" style="2" customWidth="1"/>
    <col min="8" max="8" width="15.33203125" style="2" customWidth="1"/>
    <col min="9" max="9" width="10.83203125" style="2"/>
    <col min="10" max="10" width="15.6640625" style="2" customWidth="1"/>
    <col min="11" max="11" width="16.1640625" style="2" customWidth="1"/>
    <col min="12" max="12" width="10.83203125" style="2"/>
    <col min="13" max="13" width="16.5" style="2" customWidth="1"/>
    <col min="14" max="14" width="15.6640625" style="2" customWidth="1"/>
    <col min="15" max="16384" width="10.83203125" style="2"/>
  </cols>
  <sheetData>
    <row r="1" spans="1:14" s="3" customFormat="1">
      <c r="A1" s="3" t="s">
        <v>57</v>
      </c>
    </row>
    <row r="2" spans="1:14" s="3" customFormat="1" ht="18">
      <c r="A2" s="13" t="s">
        <v>75</v>
      </c>
      <c r="B2" s="13"/>
      <c r="D2" s="13" t="s">
        <v>76</v>
      </c>
      <c r="E2" s="13"/>
      <c r="G2" s="13" t="s">
        <v>77</v>
      </c>
      <c r="H2" s="13"/>
      <c r="J2" s="13" t="s">
        <v>78</v>
      </c>
      <c r="K2" s="13"/>
      <c r="M2" s="13" t="s">
        <v>79</v>
      </c>
      <c r="N2" s="13"/>
    </row>
    <row r="3" spans="1:14">
      <c r="A3" s="1" t="s">
        <v>16</v>
      </c>
      <c r="B3" s="1" t="s">
        <v>5</v>
      </c>
      <c r="D3" s="1" t="s">
        <v>16</v>
      </c>
      <c r="E3" s="1" t="s">
        <v>5</v>
      </c>
      <c r="G3" s="1" t="s">
        <v>16</v>
      </c>
      <c r="H3" s="1" t="s">
        <v>5</v>
      </c>
      <c r="J3" s="1" t="s">
        <v>16</v>
      </c>
      <c r="K3" s="1" t="s">
        <v>5</v>
      </c>
      <c r="M3" s="1" t="s">
        <v>16</v>
      </c>
      <c r="N3" s="1" t="s">
        <v>5</v>
      </c>
    </row>
    <row r="4" spans="1:14" s="6" customFormat="1">
      <c r="A4" s="6">
        <v>3.9648999999999996</v>
      </c>
      <c r="B4" s="6">
        <v>0.7046</v>
      </c>
      <c r="D4" s="6">
        <v>58.171799999999998</v>
      </c>
      <c r="E4" s="6">
        <v>47.633600000000001</v>
      </c>
      <c r="G4" s="6">
        <v>21.288599999999999</v>
      </c>
      <c r="H4" s="6">
        <v>29.635200000000001</v>
      </c>
      <c r="J4" s="6">
        <v>39.906199999999998</v>
      </c>
      <c r="K4" s="6">
        <v>47.895199999999996</v>
      </c>
      <c r="M4" s="6">
        <v>55.888800000000003</v>
      </c>
      <c r="N4" s="6">
        <v>47.058999999999997</v>
      </c>
    </row>
    <row r="5" spans="1:14" s="6" customFormat="1">
      <c r="A5" s="6">
        <v>5.9459</v>
      </c>
      <c r="B5" s="6">
        <v>1.6358999999999999</v>
      </c>
      <c r="D5" s="6">
        <v>40.136899999999997</v>
      </c>
      <c r="E5" s="6">
        <v>37.1892</v>
      </c>
      <c r="G5" s="6">
        <v>38.497700000000002</v>
      </c>
      <c r="H5" s="6">
        <v>30.847200000000001</v>
      </c>
      <c r="J5" s="6">
        <v>51.493900000000004</v>
      </c>
      <c r="K5" s="6">
        <v>59.746999999999993</v>
      </c>
      <c r="M5" s="6">
        <v>43.922800000000002</v>
      </c>
      <c r="N5" s="6">
        <v>33.085999999999999</v>
      </c>
    </row>
    <row r="6" spans="1:14" s="6" customFormat="1">
      <c r="A6" s="6">
        <v>2.456</v>
      </c>
      <c r="B6" s="6">
        <v>0.65770000000000006</v>
      </c>
      <c r="D6" s="6">
        <v>25.322699999999998</v>
      </c>
      <c r="E6" s="6">
        <v>36.578200000000002</v>
      </c>
      <c r="G6" s="6">
        <v>49.789299999999997</v>
      </c>
      <c r="H6" s="6">
        <v>32.0593</v>
      </c>
      <c r="J6" s="6">
        <v>60.688099999999999</v>
      </c>
      <c r="K6" s="6">
        <v>54.157299999999999</v>
      </c>
      <c r="M6" s="6">
        <v>24.0242</v>
      </c>
      <c r="N6" s="6">
        <v>40.6355</v>
      </c>
    </row>
    <row r="7" spans="1:14" s="6" customFormat="1">
      <c r="A7" s="6">
        <v>3.5949</v>
      </c>
      <c r="B7" s="6">
        <v>1.6566000000000001</v>
      </c>
      <c r="D7" s="6">
        <v>50.752399999999994</v>
      </c>
      <c r="E7" s="6">
        <v>35.448900000000002</v>
      </c>
      <c r="G7" s="6">
        <v>26.542900000000003</v>
      </c>
      <c r="H7" s="6">
        <v>35.451599999999999</v>
      </c>
      <c r="J7" s="6">
        <v>55.2258</v>
      </c>
      <c r="K7" s="6">
        <v>48.540700000000001</v>
      </c>
      <c r="M7" s="6">
        <v>37.610900000000001</v>
      </c>
      <c r="N7" s="6">
        <v>36.956499999999998</v>
      </c>
    </row>
    <row r="8" spans="1:14" s="6" customFormat="1">
      <c r="A8" s="6">
        <v>4.2717000000000001</v>
      </c>
      <c r="B8" s="6">
        <v>1.1354</v>
      </c>
      <c r="D8" s="6">
        <v>36.775600000000004</v>
      </c>
      <c r="E8" s="6">
        <v>39.837699999999998</v>
      </c>
      <c r="G8" s="6">
        <v>42.585899999999995</v>
      </c>
      <c r="H8" s="6">
        <v>37.662600000000005</v>
      </c>
      <c r="J8" s="6">
        <v>38.516600000000004</v>
      </c>
      <c r="K8" s="6">
        <v>57.951699999999995</v>
      </c>
      <c r="M8" s="6">
        <v>18.854000000000003</v>
      </c>
      <c r="N8" s="6">
        <v>25.072699999999998</v>
      </c>
    </row>
    <row r="9" spans="1:14" s="6" customFormat="1">
      <c r="A9" s="6">
        <v>4.9824999999999999</v>
      </c>
      <c r="B9" s="6">
        <v>0.97370000000000012</v>
      </c>
      <c r="D9" s="6">
        <v>57.821800000000003</v>
      </c>
      <c r="E9" s="6">
        <v>43.328100000000006</v>
      </c>
      <c r="G9" s="6">
        <v>26.419799999999999</v>
      </c>
      <c r="H9" s="6">
        <v>29.575800000000001</v>
      </c>
      <c r="J9" s="6">
        <v>37.353400000000001</v>
      </c>
      <c r="K9" s="6">
        <v>55.0291</v>
      </c>
      <c r="M9" s="6">
        <v>41.715499999999999</v>
      </c>
      <c r="N9" s="6">
        <v>28.631400000000003</v>
      </c>
    </row>
    <row r="10" spans="1:14" s="6" customFormat="1">
      <c r="D10" s="6">
        <v>47.2742</v>
      </c>
      <c r="E10" s="6">
        <v>49.098999999999997</v>
      </c>
      <c r="G10" s="6">
        <v>23.842500000000001</v>
      </c>
      <c r="H10" s="6">
        <v>28.223599999999998</v>
      </c>
      <c r="J10" s="6">
        <v>41.9221</v>
      </c>
      <c r="K10" s="6">
        <v>54.421200000000006</v>
      </c>
      <c r="M10" s="6">
        <v>42.169899999999998</v>
      </c>
      <c r="N10" s="6">
        <v>34.4114</v>
      </c>
    </row>
    <row r="11" spans="1:14" s="6" customFormat="1">
      <c r="E11" s="6">
        <v>39.885799999999996</v>
      </c>
      <c r="H11" s="6">
        <v>35.558099999999996</v>
      </c>
      <c r="K11" s="6">
        <v>55.746600000000001</v>
      </c>
      <c r="N11" s="6">
        <v>38.332000000000001</v>
      </c>
    </row>
    <row r="13" spans="1:14" s="3" customFormat="1">
      <c r="A13" s="3" t="s">
        <v>28</v>
      </c>
    </row>
    <row r="14" spans="1:14" s="3" customFormat="1">
      <c r="A14" s="3" t="s">
        <v>98</v>
      </c>
    </row>
    <row r="15" spans="1:14">
      <c r="A15" s="1" t="s">
        <v>16</v>
      </c>
      <c r="B15" s="1" t="s">
        <v>5</v>
      </c>
    </row>
    <row r="16" spans="1:14">
      <c r="A16" s="1">
        <v>83.2</v>
      </c>
      <c r="B16" s="1">
        <v>88.9</v>
      </c>
    </row>
    <row r="17" spans="1:5">
      <c r="A17" s="1">
        <v>82</v>
      </c>
      <c r="B17" s="1">
        <v>81</v>
      </c>
    </row>
    <row r="18" spans="1:5">
      <c r="A18" s="1">
        <v>84</v>
      </c>
      <c r="B18" s="1">
        <v>75.7</v>
      </c>
    </row>
    <row r="19" spans="1:5">
      <c r="A19" s="1">
        <v>78.900000000000006</v>
      </c>
      <c r="B19" s="1">
        <v>72.7</v>
      </c>
    </row>
    <row r="20" spans="1:5">
      <c r="A20" s="1">
        <v>68.599999999999994</v>
      </c>
      <c r="B20" s="1">
        <v>72.3</v>
      </c>
    </row>
    <row r="21" spans="1:5">
      <c r="A21" s="1">
        <v>81.400000000000006</v>
      </c>
      <c r="B21" s="1">
        <v>78.8</v>
      </c>
    </row>
    <row r="22" spans="1:5">
      <c r="A22" s="1">
        <v>75.5</v>
      </c>
      <c r="B22" s="1">
        <v>76.2</v>
      </c>
    </row>
    <row r="24" spans="1:5">
      <c r="A24" s="3" t="s">
        <v>11</v>
      </c>
      <c r="B24" s="3"/>
      <c r="C24" s="3"/>
      <c r="D24" s="3"/>
      <c r="E24" s="3"/>
    </row>
    <row r="25" spans="1:5">
      <c r="A25" s="13" t="s">
        <v>80</v>
      </c>
      <c r="B25" s="13"/>
      <c r="C25" s="3"/>
      <c r="D25" s="13" t="s">
        <v>81</v>
      </c>
      <c r="E25" s="13"/>
    </row>
    <row r="26" spans="1:5">
      <c r="A26" s="1" t="s">
        <v>16</v>
      </c>
      <c r="B26" s="1" t="s">
        <v>5</v>
      </c>
      <c r="D26" s="1" t="s">
        <v>16</v>
      </c>
      <c r="E26" s="1" t="s">
        <v>5</v>
      </c>
    </row>
    <row r="27" spans="1:5">
      <c r="A27" s="1">
        <v>1895</v>
      </c>
      <c r="B27" s="1">
        <v>1760</v>
      </c>
      <c r="D27" s="1">
        <v>793</v>
      </c>
      <c r="E27" s="1">
        <v>885</v>
      </c>
    </row>
    <row r="28" spans="1:5">
      <c r="A28" s="1">
        <v>2056</v>
      </c>
      <c r="B28" s="1">
        <v>1738</v>
      </c>
      <c r="D28" s="1">
        <v>1065</v>
      </c>
      <c r="E28" s="1">
        <v>493</v>
      </c>
    </row>
    <row r="29" spans="1:5">
      <c r="A29" s="1">
        <v>2956</v>
      </c>
      <c r="B29" s="1">
        <v>3019</v>
      </c>
      <c r="D29" s="1">
        <v>874</v>
      </c>
      <c r="E29" s="1">
        <v>1276</v>
      </c>
    </row>
    <row r="30" spans="1:5">
      <c r="A30" s="1">
        <v>2111</v>
      </c>
      <c r="B30" s="1">
        <v>1752</v>
      </c>
      <c r="D30" s="1">
        <v>1528</v>
      </c>
      <c r="E30" s="1">
        <v>418</v>
      </c>
    </row>
    <row r="31" spans="1:5">
      <c r="A31" s="1">
        <v>1820</v>
      </c>
      <c r="B31" s="1">
        <v>3236</v>
      </c>
      <c r="D31" s="1">
        <v>2032</v>
      </c>
      <c r="E31" s="1">
        <v>967</v>
      </c>
    </row>
    <row r="32" spans="1:5">
      <c r="A32" s="1">
        <v>2430</v>
      </c>
      <c r="B32" s="1">
        <v>2293</v>
      </c>
      <c r="D32" s="1">
        <v>1167</v>
      </c>
      <c r="E32" s="1">
        <v>1072</v>
      </c>
    </row>
    <row r="33" spans="1:5">
      <c r="A33" s="1">
        <v>2347</v>
      </c>
      <c r="B33" s="1"/>
      <c r="D33" s="1">
        <v>514</v>
      </c>
      <c r="E33" s="1"/>
    </row>
  </sheetData>
  <mergeCells count="7">
    <mergeCell ref="A25:B25"/>
    <mergeCell ref="D25:E25"/>
    <mergeCell ref="J2:K2"/>
    <mergeCell ref="M2:N2"/>
    <mergeCell ref="A2:B2"/>
    <mergeCell ref="D2:E2"/>
    <mergeCell ref="G2:H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BBC8-BEAE-3B40-878C-9111A33CB898}">
  <dimension ref="A1:M45"/>
  <sheetViews>
    <sheetView workbookViewId="0">
      <selection activeCell="E27" sqref="E27"/>
    </sheetView>
  </sheetViews>
  <sheetFormatPr baseColWidth="10" defaultRowHeight="16"/>
  <cols>
    <col min="1" max="1" width="17.6640625" style="2" bestFit="1" customWidth="1"/>
    <col min="2" max="2" width="15.6640625" style="2" customWidth="1"/>
    <col min="3" max="3" width="10.83203125" style="2"/>
    <col min="4" max="4" width="18.1640625" style="2" customWidth="1"/>
    <col min="5" max="5" width="15.83203125" style="2" customWidth="1"/>
    <col min="6" max="16384" width="10.83203125" style="2"/>
  </cols>
  <sheetData>
    <row r="1" spans="1:13">
      <c r="A1" s="3" t="s">
        <v>82</v>
      </c>
    </row>
    <row r="2" spans="1:13" ht="18">
      <c r="A2" s="13" t="s">
        <v>1</v>
      </c>
      <c r="B2" s="13"/>
    </row>
    <row r="3" spans="1:13">
      <c r="A3" s="1" t="s">
        <v>16</v>
      </c>
      <c r="B3" s="1" t="s">
        <v>5</v>
      </c>
    </row>
    <row r="4" spans="1:13" s="6" customFormat="1">
      <c r="A4" s="4">
        <v>67.537800000000004</v>
      </c>
      <c r="B4" s="4">
        <v>51.48892</v>
      </c>
    </row>
    <row r="5" spans="1:13" s="6" customFormat="1">
      <c r="A5" s="4">
        <v>51.67</v>
      </c>
      <c r="B5" s="4">
        <v>66.685149999999993</v>
      </c>
    </row>
    <row r="6" spans="1:13" s="6" customFormat="1">
      <c r="A6" s="4">
        <v>61.93</v>
      </c>
      <c r="B6" s="4">
        <v>56.366540000000001</v>
      </c>
    </row>
    <row r="7" spans="1:13" s="6" customFormat="1">
      <c r="A7" s="4">
        <v>57.352200000000003</v>
      </c>
      <c r="B7" s="4">
        <v>57.464309999999998</v>
      </c>
    </row>
    <row r="8" spans="1:13" s="6" customFormat="1">
      <c r="A8" s="4">
        <v>60.556800000000003</v>
      </c>
      <c r="B8" s="4">
        <v>69.556979999999996</v>
      </c>
    </row>
    <row r="9" spans="1:13" s="6" customFormat="1">
      <c r="A9" s="4">
        <v>61.814810000000001</v>
      </c>
      <c r="B9" s="4">
        <v>61.272590000000001</v>
      </c>
    </row>
    <row r="10" spans="1:13" s="6" customFormat="1">
      <c r="A10" s="4">
        <v>47.336709999999997</v>
      </c>
      <c r="B10" s="4">
        <v>53.863030000000002</v>
      </c>
    </row>
    <row r="12" spans="1:13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3">
      <c r="A13" s="3"/>
      <c r="B13" s="13" t="s">
        <v>24</v>
      </c>
      <c r="C13" s="13"/>
      <c r="D13" s="13"/>
      <c r="E13" s="13"/>
      <c r="F13" s="13"/>
      <c r="G13" s="13"/>
      <c r="H13" s="13"/>
      <c r="I13" s="13"/>
      <c r="J13" s="13"/>
      <c r="K13" s="13"/>
    </row>
    <row r="14" spans="1:13">
      <c r="B14" s="12" t="s">
        <v>16</v>
      </c>
      <c r="C14" s="12"/>
      <c r="D14" s="12"/>
      <c r="E14" s="12"/>
      <c r="F14" s="12"/>
      <c r="G14" s="12" t="s">
        <v>5</v>
      </c>
      <c r="H14" s="12"/>
      <c r="I14" s="12"/>
      <c r="J14" s="12"/>
      <c r="K14" s="12"/>
    </row>
    <row r="15" spans="1:13" s="6" customFormat="1">
      <c r="A15" s="4" t="s">
        <v>21</v>
      </c>
      <c r="B15" s="4">
        <v>1.5424370700000001</v>
      </c>
      <c r="C15" s="4">
        <v>1.537010735</v>
      </c>
      <c r="D15" s="4">
        <v>1.6072523620000001</v>
      </c>
      <c r="E15" s="4">
        <v>1.5704420480000001</v>
      </c>
      <c r="F15" s="4">
        <v>1.6023173390000001</v>
      </c>
      <c r="G15" s="4">
        <v>1.6044195619999999</v>
      </c>
      <c r="H15" s="4">
        <v>1.575079806</v>
      </c>
      <c r="I15" s="4">
        <v>1.523507076</v>
      </c>
      <c r="J15" s="4">
        <v>1.5504839429999999</v>
      </c>
      <c r="K15" s="4">
        <v>1.614515954</v>
      </c>
      <c r="M15" s="11"/>
    </row>
    <row r="16" spans="1:13" s="6" customFormat="1">
      <c r="A16" s="4" t="s">
        <v>22</v>
      </c>
      <c r="B16" s="4">
        <v>1.7244740919999999</v>
      </c>
      <c r="C16" s="4">
        <v>1.702406758</v>
      </c>
      <c r="D16" s="4">
        <v>1.7537113360000001</v>
      </c>
      <c r="E16" s="4">
        <v>1.711941642</v>
      </c>
      <c r="F16" s="4">
        <v>1.7201533069999999</v>
      </c>
      <c r="G16" s="4">
        <v>1.7257198979999999</v>
      </c>
      <c r="H16" s="4">
        <v>1.7123168689999999</v>
      </c>
      <c r="I16" s="4">
        <v>1.748990499</v>
      </c>
      <c r="J16" s="4">
        <v>1.7312284309999999</v>
      </c>
      <c r="K16" s="4">
        <v>1.6952759049999999</v>
      </c>
      <c r="M16" s="11"/>
    </row>
    <row r="17" spans="1:13" s="6" customFormat="1">
      <c r="A17" s="4" t="s">
        <v>23</v>
      </c>
      <c r="B17" s="4">
        <v>2.1346347799999998</v>
      </c>
      <c r="C17" s="4">
        <v>2.22692282</v>
      </c>
      <c r="D17" s="4">
        <v>2.3097509600000001</v>
      </c>
      <c r="E17" s="4">
        <v>2.0157890799999998</v>
      </c>
      <c r="F17" s="4">
        <v>2.2472364800000002</v>
      </c>
      <c r="G17" s="4">
        <v>2.1560201999999999</v>
      </c>
      <c r="H17" s="4">
        <v>2.0586858800000001</v>
      </c>
      <c r="I17" s="4">
        <v>2.2926642199999998</v>
      </c>
      <c r="J17" s="4">
        <v>2.3200939100000002</v>
      </c>
      <c r="K17" s="4">
        <v>2.21328383</v>
      </c>
      <c r="M17" s="11"/>
    </row>
    <row r="19" spans="1:13">
      <c r="A19" s="3" t="s">
        <v>19</v>
      </c>
      <c r="B19" s="3"/>
    </row>
    <row r="20" spans="1:13" ht="18">
      <c r="A20" s="13" t="s">
        <v>26</v>
      </c>
      <c r="B20" s="13"/>
    </row>
    <row r="21" spans="1:13">
      <c r="A21" s="1" t="s">
        <v>16</v>
      </c>
      <c r="B21" s="1" t="s">
        <v>5</v>
      </c>
    </row>
    <row r="22" spans="1:13" s="6" customFormat="1">
      <c r="A22" s="4">
        <v>10.600145700000001</v>
      </c>
      <c r="B22" s="4">
        <v>12.1144523</v>
      </c>
    </row>
    <row r="23" spans="1:13" s="6" customFormat="1">
      <c r="A23" s="4">
        <v>12.1144523</v>
      </c>
      <c r="B23" s="4">
        <v>9.0858391899999997</v>
      </c>
    </row>
    <row r="24" spans="1:13" s="6" customFormat="1">
      <c r="A24" s="4">
        <v>13.6287588</v>
      </c>
      <c r="B24" s="4">
        <v>15.1430653</v>
      </c>
    </row>
    <row r="25" spans="1:13" s="6" customFormat="1">
      <c r="A25" s="4">
        <v>12.1144523</v>
      </c>
      <c r="B25" s="4">
        <v>9.8429924599999996</v>
      </c>
    </row>
    <row r="26" spans="1:13" s="6" customFormat="1">
      <c r="A26" s="4">
        <v>11.357298999999999</v>
      </c>
      <c r="B26" s="4">
        <v>12.871605499999999</v>
      </c>
    </row>
    <row r="28" spans="1:13">
      <c r="A28" s="3" t="s">
        <v>4</v>
      </c>
    </row>
    <row r="29" spans="1:13" ht="18">
      <c r="A29" s="13" t="s">
        <v>29</v>
      </c>
      <c r="B29" s="13"/>
      <c r="D29" s="13" t="s">
        <v>27</v>
      </c>
      <c r="E29" s="13"/>
    </row>
    <row r="30" spans="1:13">
      <c r="A30" s="1" t="s">
        <v>16</v>
      </c>
      <c r="B30" s="1" t="s">
        <v>5</v>
      </c>
      <c r="D30" s="1" t="s">
        <v>16</v>
      </c>
      <c r="E30" s="1" t="s">
        <v>5</v>
      </c>
    </row>
    <row r="31" spans="1:13" s="9" customFormat="1">
      <c r="A31" s="8">
        <v>3.2869999999999999</v>
      </c>
      <c r="B31" s="8">
        <v>3.6920000000000002</v>
      </c>
      <c r="D31" s="8">
        <v>30.287043560000001</v>
      </c>
      <c r="E31" s="8">
        <v>33.31574792</v>
      </c>
    </row>
    <row r="32" spans="1:13" s="9" customFormat="1">
      <c r="A32" s="8">
        <v>3.9609999999999999</v>
      </c>
      <c r="B32" s="8">
        <v>3.931</v>
      </c>
      <c r="D32" s="8">
        <v>33.31574792</v>
      </c>
      <c r="E32" s="8">
        <v>30.287043560000001</v>
      </c>
    </row>
    <row r="33" spans="1:5" s="9" customFormat="1">
      <c r="A33" s="8">
        <v>2.9409999999999998</v>
      </c>
      <c r="B33" s="8">
        <v>3.367</v>
      </c>
      <c r="D33" s="8">
        <v>36.344452269999998</v>
      </c>
      <c r="E33" s="8">
        <v>39.373156629999997</v>
      </c>
    </row>
    <row r="34" spans="1:5" s="9" customFormat="1">
      <c r="A34" s="8">
        <v>4.0830000000000002</v>
      </c>
      <c r="B34" s="8">
        <v>4.0789999999999997</v>
      </c>
      <c r="D34" s="8">
        <v>42.401860990000003</v>
      </c>
      <c r="E34" s="8">
        <v>21.200930490000001</v>
      </c>
    </row>
    <row r="35" spans="1:5" s="9" customFormat="1">
      <c r="A35" s="8">
        <v>3.3839999999999999</v>
      </c>
      <c r="B35" s="8">
        <v>3.1230000000000002</v>
      </c>
      <c r="D35" s="8">
        <v>27.258339209999999</v>
      </c>
      <c r="E35" s="8">
        <v>27.258339209999999</v>
      </c>
    </row>
    <row r="36" spans="1:5">
      <c r="A36" s="4"/>
      <c r="B36" s="4"/>
      <c r="C36" s="6"/>
      <c r="D36" s="1"/>
      <c r="E36" s="1"/>
    </row>
    <row r="37" spans="1:5">
      <c r="A37" s="3" t="s">
        <v>48</v>
      </c>
    </row>
    <row r="38" spans="1:5">
      <c r="A38" s="13" t="s">
        <v>84</v>
      </c>
      <c r="B38" s="13"/>
    </row>
    <row r="39" spans="1:5">
      <c r="A39" s="1" t="s">
        <v>16</v>
      </c>
      <c r="B39" s="1" t="s">
        <v>5</v>
      </c>
    </row>
    <row r="40" spans="1:5" s="9" customFormat="1">
      <c r="A40" s="8">
        <v>29.884900999999999</v>
      </c>
      <c r="B40" s="8">
        <v>35.291493199999998</v>
      </c>
    </row>
    <row r="41" spans="1:5" s="9" customFormat="1">
      <c r="A41" s="8">
        <v>30.233567799999999</v>
      </c>
      <c r="B41" s="8">
        <v>30.672091399999999</v>
      </c>
    </row>
    <row r="42" spans="1:5" s="9" customFormat="1">
      <c r="A42" s="8">
        <v>34.682316299999997</v>
      </c>
      <c r="B42" s="8">
        <v>32.357965900000004</v>
      </c>
    </row>
    <row r="43" spans="1:5" s="9" customFormat="1">
      <c r="A43" s="8">
        <v>34.256672100000003</v>
      </c>
      <c r="B43" s="8">
        <v>28.2849793</v>
      </c>
    </row>
    <row r="44" spans="1:5" s="9" customFormat="1">
      <c r="A44" s="8">
        <v>35.5370189</v>
      </c>
      <c r="B44" s="8">
        <v>32.917914400000001</v>
      </c>
    </row>
    <row r="45" spans="1:5" s="9" customFormat="1"/>
  </sheetData>
  <mergeCells count="8">
    <mergeCell ref="A38:B38"/>
    <mergeCell ref="A2:B2"/>
    <mergeCell ref="B14:F14"/>
    <mergeCell ref="G14:K14"/>
    <mergeCell ref="B13:K13"/>
    <mergeCell ref="A20:B20"/>
    <mergeCell ref="A29:B29"/>
    <mergeCell ref="D29:E29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B04C-4C83-5E4C-A843-168A15386B05}">
  <dimension ref="A1:B18"/>
  <sheetViews>
    <sheetView workbookViewId="0">
      <selection activeCell="J46" sqref="J46"/>
    </sheetView>
  </sheetViews>
  <sheetFormatPr baseColWidth="10" defaultRowHeight="16"/>
  <cols>
    <col min="1" max="1" width="18.83203125" style="2" customWidth="1"/>
    <col min="2" max="2" width="17.6640625" style="2" customWidth="1"/>
    <col min="3" max="16384" width="10.83203125" style="2"/>
  </cols>
  <sheetData>
    <row r="1" spans="1:2">
      <c r="A1" s="3" t="s">
        <v>82</v>
      </c>
    </row>
    <row r="2" spans="1:2" ht="18">
      <c r="A2" s="13" t="s">
        <v>83</v>
      </c>
      <c r="B2" s="13"/>
    </row>
    <row r="3" spans="1:2">
      <c r="A3" s="1" t="s">
        <v>16</v>
      </c>
      <c r="B3" s="1" t="s">
        <v>5</v>
      </c>
    </row>
    <row r="4" spans="1:2">
      <c r="A4" s="1">
        <v>59.723999999999997</v>
      </c>
      <c r="B4" s="1">
        <v>47.45</v>
      </c>
    </row>
    <row r="5" spans="1:2">
      <c r="A5" s="1">
        <v>57.786999999999999</v>
      </c>
      <c r="B5" s="1">
        <v>39.597999999999999</v>
      </c>
    </row>
    <row r="6" spans="1:2">
      <c r="A6" s="1">
        <v>64.271000000000001</v>
      </c>
      <c r="B6" s="1">
        <v>44.177</v>
      </c>
    </row>
    <row r="7" spans="1:2">
      <c r="A7" s="1">
        <v>65.194000000000003</v>
      </c>
      <c r="B7" s="1">
        <v>54.080399999999997</v>
      </c>
    </row>
    <row r="8" spans="1:2">
      <c r="A8" s="1">
        <v>52.118000000000002</v>
      </c>
      <c r="B8" s="1">
        <v>41.834099999999999</v>
      </c>
    </row>
    <row r="9" spans="1:2">
      <c r="A9" s="4"/>
      <c r="B9" s="4"/>
    </row>
    <row r="10" spans="1:2">
      <c r="A10" s="3" t="s">
        <v>48</v>
      </c>
    </row>
    <row r="11" spans="1:2" ht="18">
      <c r="A11" s="13" t="s">
        <v>85</v>
      </c>
      <c r="B11" s="13"/>
    </row>
    <row r="12" spans="1:2">
      <c r="A12" s="1" t="s">
        <v>16</v>
      </c>
      <c r="B12" s="1" t="s">
        <v>5</v>
      </c>
    </row>
    <row r="13" spans="1:2">
      <c r="A13" s="1">
        <v>37.07</v>
      </c>
      <c r="B13" s="1">
        <v>46.34</v>
      </c>
    </row>
    <row r="14" spans="1:2">
      <c r="A14" s="1">
        <v>27.8</v>
      </c>
      <c r="B14" s="1">
        <v>69.510000000000005</v>
      </c>
    </row>
    <row r="15" spans="1:2">
      <c r="A15" s="1">
        <v>88.04</v>
      </c>
      <c r="B15" s="1">
        <v>78.77</v>
      </c>
    </row>
    <row r="16" spans="1:2">
      <c r="A16" s="1">
        <v>32.44</v>
      </c>
      <c r="B16" s="1">
        <v>125.11</v>
      </c>
    </row>
    <row r="17" spans="1:2">
      <c r="A17" s="1">
        <v>46.34</v>
      </c>
      <c r="B17" s="1">
        <v>208.52</v>
      </c>
    </row>
    <row r="18" spans="1:2">
      <c r="A18" s="1">
        <v>46.34</v>
      </c>
      <c r="B18" s="1">
        <v>139.01</v>
      </c>
    </row>
  </sheetData>
  <mergeCells count="2">
    <mergeCell ref="A2:B2"/>
    <mergeCell ref="A11:B1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3F53-E5FC-3B4D-8DAC-5879537C6141}">
  <dimension ref="A1:B74"/>
  <sheetViews>
    <sheetView topLeftCell="A50" zoomScaleNormal="125" workbookViewId="0">
      <selection activeCell="H95" sqref="H95"/>
    </sheetView>
  </sheetViews>
  <sheetFormatPr baseColWidth="10" defaultRowHeight="16"/>
  <cols>
    <col min="1" max="1" width="27.1640625" style="2" customWidth="1"/>
    <col min="2" max="2" width="31.83203125" style="2" customWidth="1"/>
    <col min="3" max="16384" width="10.83203125" style="2"/>
  </cols>
  <sheetData>
    <row r="1" spans="1:2">
      <c r="A1" s="3" t="s">
        <v>82</v>
      </c>
      <c r="B1" s="3"/>
    </row>
    <row r="2" spans="1:2" ht="18">
      <c r="A2" s="13" t="s">
        <v>1</v>
      </c>
      <c r="B2" s="13"/>
    </row>
    <row r="3" spans="1:2">
      <c r="A3" s="1" t="s">
        <v>37</v>
      </c>
      <c r="B3" s="1" t="s">
        <v>39</v>
      </c>
    </row>
    <row r="4" spans="1:2" s="6" customFormat="1">
      <c r="A4" s="4">
        <v>62.661000000000001</v>
      </c>
      <c r="B4" s="4">
        <v>52.009</v>
      </c>
    </row>
    <row r="5" spans="1:2" s="6" customFormat="1">
      <c r="A5" s="4">
        <v>74.218000000000004</v>
      </c>
      <c r="B5" s="4">
        <v>72.3</v>
      </c>
    </row>
    <row r="6" spans="1:2" s="6" customFormat="1">
      <c r="A6" s="4">
        <v>54.567</v>
      </c>
      <c r="B6" s="4">
        <v>66.192999999999998</v>
      </c>
    </row>
    <row r="7" spans="1:2" s="6" customFormat="1">
      <c r="A7" s="4">
        <v>62.040999999999997</v>
      </c>
      <c r="B7" s="4">
        <v>64.393000000000001</v>
      </c>
    </row>
    <row r="8" spans="1:2" s="6" customFormat="1">
      <c r="A8" s="4">
        <v>51.295000000000002</v>
      </c>
      <c r="B8" s="4">
        <v>57.622399999999999</v>
      </c>
    </row>
    <row r="9" spans="1:2" s="6" customFormat="1"/>
    <row r="10" spans="1:2">
      <c r="A10" s="3" t="s">
        <v>57</v>
      </c>
      <c r="B10" s="3"/>
    </row>
    <row r="11" spans="1:2" ht="18">
      <c r="A11" s="13" t="s">
        <v>75</v>
      </c>
      <c r="B11" s="13"/>
    </row>
    <row r="12" spans="1:2">
      <c r="A12" s="1" t="s">
        <v>37</v>
      </c>
      <c r="B12" s="1" t="s">
        <v>39</v>
      </c>
    </row>
    <row r="13" spans="1:2">
      <c r="A13" s="1">
        <v>9.33</v>
      </c>
      <c r="B13" s="1">
        <v>3.27</v>
      </c>
    </row>
    <row r="14" spans="1:2">
      <c r="A14" s="1">
        <v>10.199999999999999</v>
      </c>
      <c r="B14" s="1">
        <v>3.27</v>
      </c>
    </row>
    <row r="15" spans="1:2">
      <c r="A15" s="1">
        <v>6.76</v>
      </c>
      <c r="B15" s="1">
        <v>4.3099999999999996</v>
      </c>
    </row>
    <row r="16" spans="1:2">
      <c r="A16" s="1">
        <v>5.6</v>
      </c>
      <c r="B16" s="1">
        <v>3.78</v>
      </c>
    </row>
    <row r="17" spans="1:2">
      <c r="A17" s="1">
        <v>20.2</v>
      </c>
      <c r="B17" s="1">
        <v>2.14</v>
      </c>
    </row>
    <row r="18" spans="1:2">
      <c r="A18" s="6"/>
      <c r="B18" s="6"/>
    </row>
    <row r="19" spans="1:2">
      <c r="A19" s="3" t="s">
        <v>0</v>
      </c>
      <c r="B19" s="3"/>
    </row>
    <row r="20" spans="1:2">
      <c r="A20" s="13" t="s">
        <v>86</v>
      </c>
      <c r="B20" s="13"/>
    </row>
    <row r="21" spans="1:2">
      <c r="A21" s="1" t="s">
        <v>37</v>
      </c>
      <c r="B21" s="1" t="s">
        <v>39</v>
      </c>
    </row>
    <row r="22" spans="1:2">
      <c r="A22" s="1">
        <v>39.799999999999997</v>
      </c>
      <c r="B22" s="1">
        <v>29.5</v>
      </c>
    </row>
    <row r="23" spans="1:2">
      <c r="A23" s="1">
        <v>37.799999999999997</v>
      </c>
      <c r="B23" s="1">
        <v>52.2</v>
      </c>
    </row>
    <row r="24" spans="1:2">
      <c r="A24" s="1">
        <v>39.299999999999997</v>
      </c>
      <c r="B24" s="1">
        <v>38.4</v>
      </c>
    </row>
    <row r="25" spans="1:2">
      <c r="A25" s="1">
        <v>38.6</v>
      </c>
      <c r="B25" s="1">
        <v>47.2</v>
      </c>
    </row>
    <row r="26" spans="1:2">
      <c r="A26" s="1">
        <v>50.7</v>
      </c>
      <c r="B26" s="1">
        <v>47.4</v>
      </c>
    </row>
    <row r="27" spans="1:2">
      <c r="A27" s="1">
        <v>48.2</v>
      </c>
      <c r="B27" s="1">
        <v>47.9</v>
      </c>
    </row>
    <row r="28" spans="1:2">
      <c r="B28" s="3"/>
    </row>
    <row r="29" spans="1:2">
      <c r="A29" s="3" t="s">
        <v>4</v>
      </c>
    </row>
    <row r="30" spans="1:2" ht="18">
      <c r="A30" s="3" t="s">
        <v>34</v>
      </c>
    </row>
    <row r="31" spans="1:2">
      <c r="A31" s="1">
        <v>87.6</v>
      </c>
    </row>
    <row r="32" spans="1:2">
      <c r="A32" s="1">
        <v>85.9</v>
      </c>
    </row>
    <row r="33" spans="1:2">
      <c r="A33" s="1">
        <v>93.2</v>
      </c>
    </row>
    <row r="34" spans="1:2">
      <c r="A34" s="1">
        <v>96.7</v>
      </c>
    </row>
    <row r="35" spans="1:2">
      <c r="A35" s="1">
        <v>94.5</v>
      </c>
    </row>
    <row r="37" spans="1:2">
      <c r="A37" s="3" t="s">
        <v>48</v>
      </c>
    </row>
    <row r="38" spans="1:2" ht="18">
      <c r="A38" s="3" t="s">
        <v>34</v>
      </c>
    </row>
    <row r="39" spans="1:2" s="6" customFormat="1">
      <c r="A39" s="1">
        <v>25.9</v>
      </c>
    </row>
    <row r="40" spans="1:2" s="6" customFormat="1">
      <c r="A40" s="1">
        <v>19</v>
      </c>
    </row>
    <row r="41" spans="1:2" s="6" customFormat="1">
      <c r="A41" s="1">
        <v>7.69</v>
      </c>
    </row>
    <row r="42" spans="1:2" s="6" customFormat="1">
      <c r="A42" s="1">
        <v>19.5</v>
      </c>
    </row>
    <row r="43" spans="1:2" s="6" customFormat="1">
      <c r="A43" s="1"/>
    </row>
    <row r="44" spans="1:2" s="6" customFormat="1"/>
    <row r="45" spans="1:2">
      <c r="A45" s="3" t="s">
        <v>63</v>
      </c>
      <c r="B45" s="3"/>
    </row>
    <row r="46" spans="1:2" ht="18">
      <c r="A46" s="13" t="s">
        <v>87</v>
      </c>
      <c r="B46" s="13"/>
    </row>
    <row r="47" spans="1:2" ht="18">
      <c r="A47" s="1" t="s">
        <v>58</v>
      </c>
      <c r="B47" s="1" t="s">
        <v>59</v>
      </c>
    </row>
    <row r="48" spans="1:2">
      <c r="A48" s="4">
        <v>54.516678400000004</v>
      </c>
      <c r="B48" s="4">
        <v>120.13271400000001</v>
      </c>
    </row>
    <row r="49" spans="1:2">
      <c r="A49" s="4">
        <v>39.373156600000002</v>
      </c>
      <c r="B49" s="4">
        <v>165.42865499999999</v>
      </c>
    </row>
    <row r="50" spans="1:2">
      <c r="A50" s="4">
        <v>48.4592697</v>
      </c>
      <c r="B50" s="4">
        <v>194.96948599999999</v>
      </c>
    </row>
    <row r="51" spans="1:2">
      <c r="A51" s="4">
        <v>60.5740871</v>
      </c>
      <c r="B51" s="4">
        <v>220.57154</v>
      </c>
    </row>
    <row r="52" spans="1:2">
      <c r="A52" s="4">
        <v>48.4592697</v>
      </c>
      <c r="B52" s="4">
        <v>222.54092800000001</v>
      </c>
    </row>
    <row r="53" spans="1:2">
      <c r="A53" s="4"/>
      <c r="B53" s="4">
        <v>124.176879</v>
      </c>
    </row>
    <row r="54" spans="1:2">
      <c r="B54" s="3"/>
    </row>
    <row r="55" spans="1:2">
      <c r="A55" s="3" t="s">
        <v>28</v>
      </c>
    </row>
    <row r="56" spans="1:2" ht="18">
      <c r="A56" s="13" t="s">
        <v>83</v>
      </c>
      <c r="B56" s="13"/>
    </row>
    <row r="57" spans="1:2" ht="18">
      <c r="A57" s="1" t="s">
        <v>58</v>
      </c>
      <c r="B57" s="1" t="s">
        <v>59</v>
      </c>
    </row>
    <row r="58" spans="1:2">
      <c r="A58" s="4">
        <v>56.58531</v>
      </c>
      <c r="B58" s="4">
        <v>42.569629999999997</v>
      </c>
    </row>
    <row r="59" spans="1:2">
      <c r="A59" s="4">
        <v>48.470930000000003</v>
      </c>
      <c r="B59" s="4">
        <v>55.828000000000003</v>
      </c>
    </row>
    <row r="60" spans="1:2">
      <c r="A60" s="4">
        <v>66.733170000000001</v>
      </c>
      <c r="B60" s="4">
        <v>47.518999999999998</v>
      </c>
    </row>
    <row r="61" spans="1:2">
      <c r="A61" s="4">
        <v>63.621040000000001</v>
      </c>
      <c r="B61" s="4">
        <v>46.333280000000002</v>
      </c>
    </row>
    <row r="62" spans="1:2">
      <c r="A62" s="4">
        <v>62.472479999999997</v>
      </c>
      <c r="B62" s="4">
        <v>39.19558</v>
      </c>
    </row>
    <row r="63" spans="1:2">
      <c r="A63" s="4"/>
      <c r="B63" s="4">
        <v>41.386920000000003</v>
      </c>
    </row>
    <row r="64" spans="1:2">
      <c r="B64" s="3"/>
    </row>
    <row r="65" spans="1:2">
      <c r="A65" s="3" t="s">
        <v>33</v>
      </c>
      <c r="B65" s="3"/>
    </row>
    <row r="66" spans="1:2" ht="18">
      <c r="A66" s="13" t="s">
        <v>26</v>
      </c>
      <c r="B66" s="13"/>
    </row>
    <row r="67" spans="1:2" ht="18">
      <c r="A67" s="1" t="s">
        <v>58</v>
      </c>
      <c r="B67" s="1" t="s">
        <v>59</v>
      </c>
    </row>
    <row r="68" spans="1:2" s="6" customFormat="1">
      <c r="A68" s="4">
        <v>48.457808999999997</v>
      </c>
      <c r="B68" s="4">
        <v>60.572261300000001</v>
      </c>
    </row>
    <row r="69" spans="1:2" s="6" customFormat="1">
      <c r="A69" s="4">
        <v>54.515035099999999</v>
      </c>
      <c r="B69" s="4">
        <v>66.629487400000002</v>
      </c>
    </row>
    <row r="70" spans="1:2" s="6" customFormat="1">
      <c r="A70" s="4">
        <v>51.486422099999999</v>
      </c>
      <c r="B70" s="4">
        <v>69.658100500000003</v>
      </c>
    </row>
    <row r="71" spans="1:2" s="6" customFormat="1">
      <c r="A71" s="4">
        <v>54.515035099999999</v>
      </c>
      <c r="B71" s="4">
        <v>75.715326599999997</v>
      </c>
    </row>
    <row r="72" spans="1:2" s="6" customFormat="1">
      <c r="A72" s="4">
        <v>42.400582900000003</v>
      </c>
      <c r="B72" s="4">
        <v>60.572261300000001</v>
      </c>
    </row>
    <row r="73" spans="1:2" s="6" customFormat="1">
      <c r="A73" s="4"/>
      <c r="B73" s="4">
        <v>63.600874300000001</v>
      </c>
    </row>
    <row r="74" spans="1:2">
      <c r="B74" s="3"/>
    </row>
  </sheetData>
  <mergeCells count="6">
    <mergeCell ref="A66:B66"/>
    <mergeCell ref="A2:B2"/>
    <mergeCell ref="A11:B11"/>
    <mergeCell ref="A20:B20"/>
    <mergeCell ref="A46:B46"/>
    <mergeCell ref="A56:B56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7275-47D3-2E40-9443-38F4919417A2}">
  <dimension ref="A1:E61"/>
  <sheetViews>
    <sheetView workbookViewId="0">
      <selection activeCell="D35" sqref="D35"/>
    </sheetView>
  </sheetViews>
  <sheetFormatPr baseColWidth="10" defaultRowHeight="16"/>
  <cols>
    <col min="1" max="1" width="27.6640625" style="2" customWidth="1"/>
    <col min="2" max="2" width="29.1640625" style="2" customWidth="1"/>
    <col min="3" max="3" width="17.1640625" style="2" customWidth="1"/>
    <col min="4" max="4" width="18" style="2" customWidth="1"/>
    <col min="5" max="5" width="17" style="2" customWidth="1"/>
    <col min="6" max="16384" width="10.83203125" style="2"/>
  </cols>
  <sheetData>
    <row r="1" spans="1:5">
      <c r="A1" s="3" t="s">
        <v>82</v>
      </c>
      <c r="B1" s="3"/>
    </row>
    <row r="2" spans="1:5">
      <c r="A2" s="13" t="s">
        <v>88</v>
      </c>
      <c r="B2" s="13"/>
    </row>
    <row r="3" spans="1:5">
      <c r="A3" s="1" t="s">
        <v>90</v>
      </c>
      <c r="B3" s="1" t="s">
        <v>89</v>
      </c>
    </row>
    <row r="4" spans="1:5" s="6" customFormat="1">
      <c r="A4" s="4">
        <v>1</v>
      </c>
      <c r="B4" s="4">
        <v>2.8546225519999999</v>
      </c>
    </row>
    <row r="5" spans="1:5" s="6" customFormat="1">
      <c r="A5" s="4">
        <v>0.86734628199999997</v>
      </c>
      <c r="B5" s="4">
        <v>2.4767358330000002</v>
      </c>
    </row>
    <row r="6" spans="1:5" s="6" customFormat="1">
      <c r="A6" s="4">
        <v>1.1015385609999999</v>
      </c>
      <c r="B6" s="4">
        <v>2.3337337869999999</v>
      </c>
    </row>
    <row r="8" spans="1:5">
      <c r="A8" s="3" t="s">
        <v>19</v>
      </c>
      <c r="B8" s="3"/>
    </row>
    <row r="9" spans="1:5">
      <c r="A9" s="13" t="s">
        <v>91</v>
      </c>
      <c r="B9" s="13"/>
      <c r="D9" s="13" t="s">
        <v>92</v>
      </c>
      <c r="E9" s="13"/>
    </row>
    <row r="10" spans="1:5">
      <c r="A10" s="1" t="s">
        <v>90</v>
      </c>
      <c r="B10" s="1" t="s">
        <v>89</v>
      </c>
      <c r="D10" s="1" t="s">
        <v>90</v>
      </c>
      <c r="E10" s="1" t="s">
        <v>89</v>
      </c>
    </row>
    <row r="11" spans="1:5">
      <c r="A11" s="1">
        <v>5986</v>
      </c>
      <c r="B11" s="1">
        <v>7442</v>
      </c>
      <c r="D11" s="1">
        <v>28980</v>
      </c>
      <c r="E11" s="1">
        <v>36834</v>
      </c>
    </row>
    <row r="12" spans="1:5">
      <c r="A12" s="1">
        <v>4683</v>
      </c>
      <c r="B12" s="1">
        <v>7242</v>
      </c>
      <c r="D12" s="1">
        <v>25604</v>
      </c>
      <c r="E12" s="1">
        <v>29985</v>
      </c>
    </row>
    <row r="13" spans="1:5">
      <c r="A13" s="1">
        <v>6549</v>
      </c>
      <c r="B13" s="1">
        <v>6967</v>
      </c>
      <c r="D13" s="1">
        <v>31833</v>
      </c>
      <c r="E13" s="1">
        <v>32798</v>
      </c>
    </row>
    <row r="14" spans="1:5">
      <c r="A14" s="1">
        <v>5050</v>
      </c>
      <c r="B14" s="1">
        <v>7230</v>
      </c>
      <c r="D14" s="1">
        <v>26212</v>
      </c>
      <c r="E14" s="1">
        <v>32869</v>
      </c>
    </row>
    <row r="16" spans="1:5">
      <c r="A16" s="3" t="s">
        <v>4</v>
      </c>
      <c r="B16" s="3"/>
      <c r="C16" s="3"/>
    </row>
    <row r="17" spans="1:3">
      <c r="A17" s="13" t="s">
        <v>94</v>
      </c>
      <c r="B17" s="13"/>
      <c r="C17" s="13"/>
    </row>
    <row r="18" spans="1:3">
      <c r="A18" s="1" t="s">
        <v>93</v>
      </c>
      <c r="B18" s="1" t="s">
        <v>90</v>
      </c>
      <c r="C18" s="1" t="s">
        <v>89</v>
      </c>
    </row>
    <row r="19" spans="1:3" s="6" customFormat="1">
      <c r="A19" s="4">
        <v>138.196</v>
      </c>
      <c r="B19" s="4">
        <v>92.257350000000002</v>
      </c>
      <c r="C19" s="4">
        <v>115.9023</v>
      </c>
    </row>
    <row r="20" spans="1:3" s="6" customFormat="1">
      <c r="A20" s="4">
        <v>106.571</v>
      </c>
      <c r="B20" s="4">
        <v>95.360740000000007</v>
      </c>
      <c r="C20" s="4">
        <v>95.529640000000001</v>
      </c>
    </row>
    <row r="21" spans="1:3" s="6" customFormat="1">
      <c r="A21" s="4">
        <v>94.537390000000002</v>
      </c>
      <c r="B21" s="4">
        <v>88.773949999999999</v>
      </c>
      <c r="C21" s="4">
        <v>95.867419999999996</v>
      </c>
    </row>
    <row r="22" spans="1:3" s="6" customFormat="1">
      <c r="A22" s="4">
        <v>81.194909999999993</v>
      </c>
      <c r="B22" s="4">
        <v>111.6588</v>
      </c>
      <c r="C22" s="4">
        <v>85.184989999999999</v>
      </c>
    </row>
    <row r="23" spans="1:3" s="6" customFormat="1">
      <c r="A23" s="4">
        <v>106.3176</v>
      </c>
      <c r="B23" s="4">
        <v>97.957459999999998</v>
      </c>
      <c r="C23" s="4">
        <v>73.953659999999999</v>
      </c>
    </row>
    <row r="24" spans="1:3" s="6" customFormat="1">
      <c r="A24" s="4">
        <v>100.512</v>
      </c>
      <c r="B24" s="4">
        <v>68.633560000000003</v>
      </c>
      <c r="C24" s="4">
        <v>109.2732</v>
      </c>
    </row>
    <row r="25" spans="1:3" s="6" customFormat="1">
      <c r="A25" s="4">
        <v>92.236239999999995</v>
      </c>
      <c r="B25" s="4">
        <v>99.435270000000003</v>
      </c>
      <c r="C25" s="4">
        <v>96.585210000000004</v>
      </c>
    </row>
    <row r="26" spans="1:3" s="6" customFormat="1">
      <c r="A26" s="4">
        <v>80.434899999999999</v>
      </c>
      <c r="B26" s="4">
        <v>121.8557</v>
      </c>
      <c r="C26" s="4">
        <v>85.944999999999993</v>
      </c>
    </row>
    <row r="28" spans="1:3">
      <c r="A28" s="3" t="s">
        <v>48</v>
      </c>
      <c r="B28" s="3"/>
      <c r="C28" s="3"/>
    </row>
    <row r="29" spans="1:3">
      <c r="A29" s="13" t="s">
        <v>95</v>
      </c>
      <c r="B29" s="13"/>
      <c r="C29" s="3"/>
    </row>
    <row r="30" spans="1:3">
      <c r="A30" s="1" t="s">
        <v>90</v>
      </c>
      <c r="B30" s="1" t="s">
        <v>89</v>
      </c>
      <c r="C30" s="1"/>
    </row>
    <row r="31" spans="1:3">
      <c r="A31" s="1">
        <v>6.15</v>
      </c>
      <c r="B31" s="1">
        <v>5.9</v>
      </c>
      <c r="C31" s="4"/>
    </row>
    <row r="32" spans="1:3">
      <c r="A32" s="1">
        <v>7.99</v>
      </c>
      <c r="B32" s="1">
        <v>7.51</v>
      </c>
      <c r="C32" s="4"/>
    </row>
    <row r="33" spans="1:3">
      <c r="A33" s="1">
        <v>5.68</v>
      </c>
      <c r="B33" s="1">
        <v>5.89</v>
      </c>
      <c r="C33" s="4"/>
    </row>
    <row r="34" spans="1:3">
      <c r="A34" s="1">
        <v>7.07</v>
      </c>
      <c r="B34" s="1">
        <v>5.7</v>
      </c>
      <c r="C34" s="4"/>
    </row>
    <row r="35" spans="1:3">
      <c r="A35" s="4"/>
      <c r="B35" s="4"/>
      <c r="C35" s="4"/>
    </row>
    <row r="36" spans="1:3">
      <c r="A36" s="3" t="s">
        <v>63</v>
      </c>
      <c r="B36" s="3"/>
      <c r="C36" s="4"/>
    </row>
    <row r="37" spans="1:3" ht="18">
      <c r="A37" s="13" t="s">
        <v>75</v>
      </c>
      <c r="B37" s="13"/>
      <c r="C37" s="4"/>
    </row>
    <row r="38" spans="1:3">
      <c r="A38" s="1" t="s">
        <v>90</v>
      </c>
      <c r="B38" s="1" t="s">
        <v>89</v>
      </c>
      <c r="C38" s="4"/>
    </row>
    <row r="39" spans="1:3" s="6" customFormat="1">
      <c r="A39" s="4">
        <v>1.3625419999999999</v>
      </c>
      <c r="B39" s="4">
        <v>2.0384359999999999</v>
      </c>
    </row>
    <row r="40" spans="1:3" s="6" customFormat="1">
      <c r="A40" s="4">
        <v>1.27447</v>
      </c>
      <c r="B40" s="4">
        <v>1.111407</v>
      </c>
    </row>
    <row r="41" spans="1:3" s="6" customFormat="1">
      <c r="A41" s="4">
        <v>1.482745</v>
      </c>
      <c r="B41" s="4">
        <v>1.8565400000000001</v>
      </c>
    </row>
    <row r="42" spans="1:3" s="6" customFormat="1">
      <c r="A42" s="4">
        <v>1.3962079999999999</v>
      </c>
      <c r="B42" s="4">
        <v>1.3971720000000001</v>
      </c>
    </row>
    <row r="43" spans="1:3" s="6" customFormat="1">
      <c r="A43" s="4">
        <v>1.9307829999999999</v>
      </c>
      <c r="B43" s="4">
        <v>1.0735209999999999</v>
      </c>
    </row>
    <row r="45" spans="1:3">
      <c r="A45" s="3" t="s">
        <v>28</v>
      </c>
      <c r="B45" s="3"/>
    </row>
    <row r="46" spans="1:3" ht="18">
      <c r="A46" s="13" t="s">
        <v>97</v>
      </c>
      <c r="B46" s="13"/>
    </row>
    <row r="47" spans="1:3">
      <c r="A47" s="1" t="s">
        <v>90</v>
      </c>
      <c r="B47" s="1" t="s">
        <v>89</v>
      </c>
    </row>
    <row r="48" spans="1:3" s="6" customFormat="1">
      <c r="A48" s="4">
        <v>0.25439099999999998</v>
      </c>
      <c r="B48" s="4">
        <v>4.0494000000000002E-2</v>
      </c>
    </row>
    <row r="49" spans="1:2" s="6" customFormat="1">
      <c r="A49" s="4">
        <v>0.39562399999999998</v>
      </c>
      <c r="B49" s="4">
        <v>0.444658</v>
      </c>
    </row>
    <row r="50" spans="1:2" s="6" customFormat="1">
      <c r="A50" s="4">
        <v>0.76488400000000001</v>
      </c>
      <c r="B50" s="4">
        <v>0.55294900000000002</v>
      </c>
    </row>
    <row r="51" spans="1:2" s="6" customFormat="1">
      <c r="A51" s="4">
        <v>0.17885200000000001</v>
      </c>
      <c r="B51" s="4">
        <v>0.28664200000000001</v>
      </c>
    </row>
    <row r="52" spans="1:2" s="6" customFormat="1">
      <c r="A52" s="4">
        <v>9.1958999999999999E-2</v>
      </c>
      <c r="B52" s="4">
        <v>0.52705100000000005</v>
      </c>
    </row>
    <row r="54" spans="1:2">
      <c r="A54" s="3" t="s">
        <v>33</v>
      </c>
      <c r="B54" s="3"/>
    </row>
    <row r="55" spans="1:2" ht="18">
      <c r="A55" s="13" t="s">
        <v>96</v>
      </c>
      <c r="B55" s="13"/>
    </row>
    <row r="56" spans="1:2">
      <c r="A56" s="1" t="s">
        <v>90</v>
      </c>
      <c r="B56" s="1" t="s">
        <v>89</v>
      </c>
    </row>
    <row r="57" spans="1:2">
      <c r="A57" s="4">
        <v>55.619</v>
      </c>
      <c r="B57" s="4">
        <v>48.892470000000003</v>
      </c>
    </row>
    <row r="58" spans="1:2">
      <c r="A58" s="4">
        <v>58.929000000000002</v>
      </c>
      <c r="B58" s="4">
        <v>42.907260000000001</v>
      </c>
    </row>
    <row r="59" spans="1:2">
      <c r="A59" s="4">
        <v>60.905000000000001</v>
      </c>
      <c r="B59" s="4">
        <v>43.120159999999998</v>
      </c>
    </row>
    <row r="60" spans="1:2">
      <c r="A60" s="4">
        <v>62.978000000000002</v>
      </c>
      <c r="B60" s="4">
        <v>51.651670000000003</v>
      </c>
    </row>
    <row r="61" spans="1:2">
      <c r="A61" s="4">
        <v>64.34</v>
      </c>
      <c r="B61" s="4">
        <v>45.840479999999999</v>
      </c>
    </row>
  </sheetData>
  <mergeCells count="8">
    <mergeCell ref="A55:B55"/>
    <mergeCell ref="A2:B2"/>
    <mergeCell ref="A9:B9"/>
    <mergeCell ref="D9:E9"/>
    <mergeCell ref="A17:C17"/>
    <mergeCell ref="A29:B29"/>
    <mergeCell ref="A37:B37"/>
    <mergeCell ref="A46:B4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068A-49A1-4B43-BC09-5895C4AD3D7A}">
  <dimension ref="A1:C8"/>
  <sheetViews>
    <sheetView zoomScale="118" zoomScaleNormal="118" workbookViewId="0">
      <selection activeCell="C37" sqref="C37"/>
    </sheetView>
  </sheetViews>
  <sheetFormatPr baseColWidth="10" defaultRowHeight="16"/>
  <cols>
    <col min="1" max="1" width="25.6640625" style="2" customWidth="1"/>
    <col min="2" max="2" width="24.1640625" style="2" customWidth="1"/>
    <col min="3" max="16384" width="10.83203125" style="2"/>
  </cols>
  <sheetData>
    <row r="1" spans="1:3">
      <c r="A1" s="3" t="s">
        <v>11</v>
      </c>
      <c r="B1" s="3"/>
    </row>
    <row r="2" spans="1:3" ht="18">
      <c r="A2" s="13" t="s">
        <v>30</v>
      </c>
      <c r="B2" s="13"/>
      <c r="C2" s="3"/>
    </row>
    <row r="3" spans="1:3">
      <c r="A3" s="1" t="s">
        <v>16</v>
      </c>
      <c r="B3" s="1" t="s">
        <v>5</v>
      </c>
    </row>
    <row r="4" spans="1:3">
      <c r="A4" s="1">
        <v>4.68</v>
      </c>
      <c r="B4" s="1">
        <v>5.47</v>
      </c>
    </row>
    <row r="5" spans="1:3">
      <c r="A5" s="1">
        <v>5.84</v>
      </c>
      <c r="B5" s="1">
        <v>11.2</v>
      </c>
    </row>
    <row r="6" spans="1:3">
      <c r="A6" s="1">
        <v>4.0199999999999996</v>
      </c>
      <c r="B6" s="1">
        <v>14.8</v>
      </c>
    </row>
    <row r="7" spans="1:3">
      <c r="A7" s="1">
        <v>7.88</v>
      </c>
      <c r="B7" s="1">
        <v>9.84</v>
      </c>
    </row>
    <row r="8" spans="1:3">
      <c r="A8" s="1">
        <v>5.05</v>
      </c>
      <c r="B8" s="1">
        <v>17.2</v>
      </c>
    </row>
  </sheetData>
  <mergeCells count="1"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Supplementary Figure 1</vt:lpstr>
      <vt:lpstr>Supplementary Figure 2</vt:lpstr>
      <vt:lpstr>Supplementary Figure 3</vt:lpstr>
      <vt:lpstr>Supplementary Figure 4</vt:lpstr>
      <vt:lpstr>Supplementary Figure 7</vt:lpstr>
      <vt:lpstr>Supplementary Figure 10</vt:lpstr>
      <vt:lpstr>Supplementary 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2024-12-03T02:18:33Z</dcterms:created>
  <dcterms:modified xsi:type="dcterms:W3CDTF">2025-02-21T17:50:06Z</dcterms:modified>
</cp:coreProperties>
</file>