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12351C\"/>
    </mc:Choice>
  </mc:AlternateContent>
  <xr:revisionPtr revIDLastSave="0" documentId="13_ncr:1_{34E487B2-BF72-41BB-AB02-81C80FF16B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 Data 4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5" l="1"/>
  <c r="E19" i="5"/>
  <c r="D19" i="5"/>
  <c r="C19" i="5"/>
  <c r="B19" i="5"/>
</calcChain>
</file>

<file path=xl/sharedStrings.xml><?xml version="1.0" encoding="utf-8"?>
<sst xmlns="http://schemas.openxmlformats.org/spreadsheetml/2006/main" count="32" uniqueCount="31">
  <si>
    <t>492,174,039​</t>
  </si>
  <si>
    <t>539,236​</t>
  </si>
  <si>
    <t>8,404,953​</t>
  </si>
  <si>
    <t>C:96.0%[S:73.1%,D:22.9%],F:0.3%,M:3.7%</t>
  </si>
  <si>
    <t>C:95.3%[S:72.7%,D:22.6%],F:0.3%,M:4.4%</t>
  </si>
  <si>
    <t>Hi-Canu assembly</t>
  </si>
  <si>
    <t>After polishing with Illumina reads</t>
  </si>
  <si>
    <t xml:space="preserve">After Purging </t>
  </si>
  <si>
    <t>After Bionano scaffolding</t>
  </si>
  <si>
    <t>After Hi-C scaffolding</t>
  </si>
  <si>
    <t>Total assembly length (bp)</t>
  </si>
  <si>
    <t>Total scaffolds  length (bp)</t>
  </si>
  <si>
    <t>Number of scaffolds</t>
  </si>
  <si>
    <t>Scaffolds N50 *  (bp)</t>
  </si>
  <si>
    <t>Scaffolds average length  (bp)</t>
  </si>
  <si>
    <t>Longest scaffold  (bp)</t>
  </si>
  <si>
    <t>Shortest scaffold  (bp)</t>
  </si>
  <si>
    <t>Number of Gaps</t>
  </si>
  <si>
    <t>Gaps size  (bp)</t>
  </si>
  <si>
    <t>Contigs in scaffolds</t>
  </si>
  <si>
    <t>Remaining contigs</t>
  </si>
  <si>
    <t>Remaining contig total length  (bp)</t>
  </si>
  <si>
    <t>Remaining contigs N50 **  (bp)</t>
  </si>
  <si>
    <t>Remaining contigs average length  (bp)</t>
  </si>
  <si>
    <t>Longest remaining contig  (bp)</t>
  </si>
  <si>
    <t>Shortest remaining contig  (bp)</t>
  </si>
  <si>
    <t>Number of scaffolds + remaining contigs</t>
  </si>
  <si>
    <t>BUSCO analysis</t>
  </si>
  <si>
    <t>C:94.1%[S:74.8%,D:19.3%],F:0.4%,M:5.5%</t>
  </si>
  <si>
    <t>C:95.3%[S:72.8%,D:22.5%],F:0.2%,M:4.5%</t>
  </si>
  <si>
    <t>C:95.3%[S:72.9%,D:22.4%], F:0.2%,M:4.5%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</si>
</sst>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0" borderId="3" xfId="0" applyFont="1" applyBorder="1"/>
    <xf numFmtId="0" fontId="0" fillId="0" borderId="7" xfId="0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0" fillId="0" borderId="3" xfId="0" applyNumberFormat="1" applyBorder="1" applyAlignment="1">
      <alignment horizontal="right" vertical="center" wrapText="1"/>
    </xf>
    <xf numFmtId="3" fontId="0" fillId="0" borderId="8" xfId="0" applyNumberFormat="1" applyBorder="1"/>
    <xf numFmtId="0" fontId="3" fillId="0" borderId="9" xfId="0" applyFont="1" applyBorder="1"/>
    <xf numFmtId="0" fontId="0" fillId="0" borderId="10" xfId="0" applyBorder="1" applyAlignment="1">
      <alignment horizontal="right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/>
    <xf numFmtId="0" fontId="0" fillId="0" borderId="9" xfId="0" applyBorder="1"/>
    <xf numFmtId="3" fontId="0" fillId="0" borderId="10" xfId="0" applyNumberFormat="1" applyBorder="1" applyAlignment="1">
      <alignment horizontal="right"/>
    </xf>
    <xf numFmtId="0" fontId="3" fillId="0" borderId="11" xfId="0" applyFont="1" applyBorder="1"/>
    <xf numFmtId="0" fontId="0" fillId="0" borderId="12" xfId="0" applyBorder="1" applyAlignment="1">
      <alignment horizontal="right"/>
    </xf>
    <xf numFmtId="3" fontId="0" fillId="0" borderId="11" xfId="0" applyNumberFormat="1" applyBorder="1"/>
    <xf numFmtId="0" fontId="3" fillId="0" borderId="13" xfId="0" applyFont="1" applyBorder="1"/>
    <xf numFmtId="0" fontId="0" fillId="0" borderId="1" xfId="0" applyBorder="1"/>
    <xf numFmtId="0" fontId="0" fillId="0" borderId="2" xfId="0" applyBorder="1"/>
    <xf numFmtId="0" fontId="0" fillId="0" borderId="13" xfId="0" applyBorder="1" applyAlignment="1">
      <alignment wrapText="1"/>
    </xf>
    <xf numFmtId="0" fontId="0" fillId="0" borderId="13" xfId="0" applyBorder="1"/>
    <xf numFmtId="0" fontId="3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tabSelected="1" workbookViewId="0">
      <selection activeCell="B26" sqref="B26"/>
    </sheetView>
  </sheetViews>
  <sheetFormatPr defaultColWidth="8.81640625" defaultRowHeight="14" x14ac:dyDescent="0.3"/>
  <cols>
    <col min="1" max="1" width="39.81640625" style="1" customWidth="1"/>
    <col min="2" max="6" width="22.81640625" style="1" customWidth="1"/>
    <col min="7" max="16384" width="8.81640625" style="1"/>
  </cols>
  <sheetData>
    <row r="1" spans="1:6" x14ac:dyDescent="0.3">
      <c r="A1" s="26"/>
      <c r="B1" s="28" t="s">
        <v>5</v>
      </c>
      <c r="C1" s="28" t="s">
        <v>6</v>
      </c>
      <c r="D1" s="30" t="s">
        <v>7</v>
      </c>
      <c r="E1" s="28" t="s">
        <v>8</v>
      </c>
      <c r="F1" s="24" t="s">
        <v>9</v>
      </c>
    </row>
    <row r="2" spans="1:6" ht="14.5" thickBot="1" x14ac:dyDescent="0.35">
      <c r="A2" s="27"/>
      <c r="B2" s="29"/>
      <c r="C2" s="29"/>
      <c r="D2" s="31"/>
      <c r="E2" s="29"/>
      <c r="F2" s="25"/>
    </row>
    <row r="3" spans="1:6" ht="14.5" x14ac:dyDescent="0.35">
      <c r="A3" s="2" t="s">
        <v>10</v>
      </c>
      <c r="B3" s="3" t="s">
        <v>0</v>
      </c>
      <c r="C3" s="4">
        <v>491244333</v>
      </c>
      <c r="D3" s="4">
        <v>435120934</v>
      </c>
      <c r="E3" s="5">
        <v>439163558</v>
      </c>
      <c r="F3" s="6">
        <v>435543761</v>
      </c>
    </row>
    <row r="4" spans="1:6" ht="14.5" x14ac:dyDescent="0.35">
      <c r="A4" s="7" t="s">
        <v>11</v>
      </c>
      <c r="B4" s="8">
        <v>0</v>
      </c>
      <c r="C4" s="8">
        <v>0</v>
      </c>
      <c r="D4" s="8">
        <v>0</v>
      </c>
      <c r="E4" s="9">
        <v>80132224</v>
      </c>
      <c r="F4" s="10">
        <v>378138940</v>
      </c>
    </row>
    <row r="5" spans="1:6" ht="14.5" x14ac:dyDescent="0.35">
      <c r="A5" s="7" t="s">
        <v>12</v>
      </c>
      <c r="B5" s="8">
        <v>0</v>
      </c>
      <c r="C5" s="8">
        <v>0</v>
      </c>
      <c r="D5" s="8">
        <v>0</v>
      </c>
      <c r="E5" s="9">
        <v>10</v>
      </c>
      <c r="F5" s="11">
        <v>22</v>
      </c>
    </row>
    <row r="6" spans="1:6" ht="14.5" x14ac:dyDescent="0.35">
      <c r="A6" s="7" t="s">
        <v>13</v>
      </c>
      <c r="B6" s="8">
        <v>0</v>
      </c>
      <c r="C6" s="8">
        <v>0</v>
      </c>
      <c r="D6" s="8">
        <v>0</v>
      </c>
      <c r="E6" s="9">
        <v>10353442</v>
      </c>
      <c r="F6" s="10">
        <v>18425048</v>
      </c>
    </row>
    <row r="7" spans="1:6" ht="14.5" x14ac:dyDescent="0.35">
      <c r="A7" s="7" t="s">
        <v>14</v>
      </c>
      <c r="B7" s="8">
        <v>0</v>
      </c>
      <c r="C7" s="8">
        <v>0</v>
      </c>
      <c r="D7" s="8">
        <v>0</v>
      </c>
      <c r="E7" s="9">
        <v>8013222.4000000004</v>
      </c>
      <c r="F7" s="10">
        <v>17188134</v>
      </c>
    </row>
    <row r="8" spans="1:6" ht="14.5" x14ac:dyDescent="0.35">
      <c r="A8" s="7" t="s">
        <v>15</v>
      </c>
      <c r="B8" s="8">
        <v>0</v>
      </c>
      <c r="C8" s="8">
        <v>0</v>
      </c>
      <c r="D8" s="8">
        <v>0</v>
      </c>
      <c r="E8" s="9">
        <v>15323583</v>
      </c>
      <c r="F8" s="10">
        <v>41468261</v>
      </c>
    </row>
    <row r="9" spans="1:6" ht="14.5" x14ac:dyDescent="0.35">
      <c r="A9" s="7" t="s">
        <v>16</v>
      </c>
      <c r="B9" s="8">
        <v>0</v>
      </c>
      <c r="C9" s="8">
        <v>0</v>
      </c>
      <c r="D9" s="8">
        <v>0</v>
      </c>
      <c r="E9" s="9">
        <v>632661</v>
      </c>
      <c r="F9" s="10">
        <v>158926</v>
      </c>
    </row>
    <row r="10" spans="1:6" ht="14.5" x14ac:dyDescent="0.35">
      <c r="A10" s="7" t="s">
        <v>17</v>
      </c>
      <c r="B10" s="8">
        <v>0</v>
      </c>
      <c r="C10" s="8">
        <v>0</v>
      </c>
      <c r="D10" s="8">
        <v>0</v>
      </c>
      <c r="E10" s="9">
        <v>13</v>
      </c>
      <c r="F10" s="11">
        <v>72</v>
      </c>
    </row>
    <row r="11" spans="1:6" ht="14.5" x14ac:dyDescent="0.35">
      <c r="A11" s="7" t="s">
        <v>18</v>
      </c>
      <c r="B11" s="8">
        <v>0</v>
      </c>
      <c r="C11" s="8">
        <v>0</v>
      </c>
      <c r="D11" s="8">
        <v>0</v>
      </c>
      <c r="E11" s="9">
        <v>4042624</v>
      </c>
      <c r="F11" s="10">
        <v>422827</v>
      </c>
    </row>
    <row r="12" spans="1:6" ht="14.5" x14ac:dyDescent="0.35">
      <c r="A12" s="7" t="s">
        <v>19</v>
      </c>
      <c r="B12" s="8">
        <v>0</v>
      </c>
      <c r="C12" s="8">
        <v>0</v>
      </c>
      <c r="D12" s="8">
        <v>0</v>
      </c>
      <c r="E12" s="9">
        <v>23</v>
      </c>
      <c r="F12" s="11">
        <v>94</v>
      </c>
    </row>
    <row r="13" spans="1:6" ht="14.5" x14ac:dyDescent="0.35">
      <c r="A13" s="7" t="s">
        <v>20</v>
      </c>
      <c r="B13" s="8">
        <v>921</v>
      </c>
      <c r="C13" s="8">
        <v>911</v>
      </c>
      <c r="D13" s="8">
        <v>433</v>
      </c>
      <c r="E13" s="9">
        <v>410</v>
      </c>
      <c r="F13" s="11">
        <v>339</v>
      </c>
    </row>
    <row r="14" spans="1:6" ht="14.5" x14ac:dyDescent="0.35">
      <c r="A14" s="7" t="s">
        <v>21</v>
      </c>
      <c r="B14" s="3" t="s">
        <v>0</v>
      </c>
      <c r="C14" s="4">
        <v>491244333</v>
      </c>
      <c r="D14" s="12">
        <v>435120934</v>
      </c>
      <c r="E14" s="9">
        <v>359031334</v>
      </c>
      <c r="F14" s="10">
        <v>57404821</v>
      </c>
    </row>
    <row r="15" spans="1:6" ht="14.5" x14ac:dyDescent="0.35">
      <c r="A15" s="7" t="s">
        <v>22</v>
      </c>
      <c r="B15" s="8" t="s">
        <v>2</v>
      </c>
      <c r="C15" s="12">
        <v>8404953</v>
      </c>
      <c r="D15" s="12">
        <v>1004898</v>
      </c>
      <c r="E15" s="9">
        <v>9852551</v>
      </c>
      <c r="F15" s="10">
        <v>335629</v>
      </c>
    </row>
    <row r="16" spans="1:6" ht="14.5" x14ac:dyDescent="0.35">
      <c r="A16" s="7" t="s">
        <v>23</v>
      </c>
      <c r="B16" s="8" t="s">
        <v>1</v>
      </c>
      <c r="C16" s="12">
        <v>539236</v>
      </c>
      <c r="D16" s="12">
        <v>9689907</v>
      </c>
      <c r="E16" s="9">
        <v>875686.18</v>
      </c>
      <c r="F16" s="10">
        <v>169336</v>
      </c>
    </row>
    <row r="17" spans="1:6" ht="14.5" x14ac:dyDescent="0.35">
      <c r="A17" s="7" t="s">
        <v>24</v>
      </c>
      <c r="B17" s="8"/>
      <c r="C17" s="8"/>
      <c r="D17" s="8"/>
      <c r="E17" s="9">
        <v>17162542</v>
      </c>
      <c r="F17" s="10">
        <v>13789547</v>
      </c>
    </row>
    <row r="18" spans="1:6" ht="15" thickBot="1" x14ac:dyDescent="0.4">
      <c r="A18" s="13" t="s">
        <v>25</v>
      </c>
      <c r="B18" s="14"/>
      <c r="C18" s="14"/>
      <c r="D18" s="14"/>
      <c r="E18" s="9">
        <v>17320</v>
      </c>
      <c r="F18" s="15">
        <v>17320</v>
      </c>
    </row>
    <row r="19" spans="1:6" ht="15" thickBot="1" x14ac:dyDescent="0.4">
      <c r="A19" s="16" t="s">
        <v>26</v>
      </c>
      <c r="B19" s="17">
        <f t="shared" ref="B19:F19" si="0">SUM(B5,B13)</f>
        <v>921</v>
      </c>
      <c r="C19" s="20">
        <f t="shared" si="0"/>
        <v>911</v>
      </c>
      <c r="D19" s="18">
        <f t="shared" si="0"/>
        <v>433</v>
      </c>
      <c r="E19" s="19">
        <f t="shared" si="0"/>
        <v>420</v>
      </c>
      <c r="F19" s="20">
        <f t="shared" si="0"/>
        <v>361</v>
      </c>
    </row>
    <row r="20" spans="1:6" ht="29.5" thickBot="1" x14ac:dyDescent="0.35">
      <c r="A20" s="21" t="s">
        <v>27</v>
      </c>
      <c r="B20" s="22" t="s">
        <v>28</v>
      </c>
      <c r="C20" s="22" t="s">
        <v>3</v>
      </c>
      <c r="D20" s="22" t="s">
        <v>4</v>
      </c>
      <c r="E20" s="23" t="s">
        <v>29</v>
      </c>
      <c r="F20" s="23" t="s">
        <v>30</v>
      </c>
    </row>
  </sheetData>
  <mergeCells count="6"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42f4ac-5a26-4fbe-a996-5a661d534570" xsi:nil="true"/>
    <lcf76f155ced4ddcb4097134ff3c332f xmlns="1d6f5e19-8578-4fd2-bae6-dc7e99014f8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3666E6501B744DBFF2F6D1CA2D61E8" ma:contentTypeVersion="18" ma:contentTypeDescription="Creare un nuovo documento." ma:contentTypeScope="" ma:versionID="4f57d7a50fc1277072ee04e5835ca5f4">
  <xsd:schema xmlns:xsd="http://www.w3.org/2001/XMLSchema" xmlns:xs="http://www.w3.org/2001/XMLSchema" xmlns:p="http://schemas.microsoft.com/office/2006/metadata/properties" xmlns:ns2="1d6f5e19-8578-4fd2-bae6-dc7e99014f84" xmlns:ns3="b342f4ac-5a26-4fbe-a996-5a661d534570" targetNamespace="http://schemas.microsoft.com/office/2006/metadata/properties" ma:root="true" ma:fieldsID="143e5cd66e6729f4c77410bb5a5af0d0" ns2:_="" ns3:_="">
    <xsd:import namespace="1d6f5e19-8578-4fd2-bae6-dc7e99014f84"/>
    <xsd:import namespace="b342f4ac-5a26-4fbe-a996-5a661d5345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f5e19-8578-4fd2-bae6-dc7e99014f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deaba446-670d-4910-9889-4457375d1d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42f4ac-5a26-4fbe-a996-5a661d53457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f4f06e-f80f-4322-a355-8366e826a3a6}" ma:internalName="TaxCatchAll" ma:showField="CatchAllData" ma:web="b342f4ac-5a26-4fbe-a996-5a661d5345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FA143E-92D4-46AC-AAB4-4F6DF1A1AED1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1d6f5e19-8578-4fd2-bae6-dc7e99014f84"/>
    <ds:schemaRef ds:uri="http://schemas.microsoft.com/office/2006/metadata/properties"/>
    <ds:schemaRef ds:uri="b342f4ac-5a26-4fbe-a996-5a661d534570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2B1AF8B-CD4D-46D0-A58E-69D0318BF9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6f5e19-8578-4fd2-bae6-dc7e99014f84"/>
    <ds:schemaRef ds:uri="b342f4ac-5a26-4fbe-a996-5a661d5345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B70DDB-E75F-487E-A60A-1B50E26939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4</vt:lpstr>
    </vt:vector>
  </TitlesOfParts>
  <Manager/>
  <Company>Universit� degli Studi di Verona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Edoardo Franco</dc:creator>
  <cp:keywords/>
  <dc:description/>
  <cp:lastModifiedBy>Chuanfu An</cp:lastModifiedBy>
  <cp:revision/>
  <dcterms:created xsi:type="dcterms:W3CDTF">2023-11-02T10:55:31Z</dcterms:created>
  <dcterms:modified xsi:type="dcterms:W3CDTF">2025-03-20T13:30:21Z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0x0101004D3666E6501B744DBFF2F6D1CA2D61E8</vt:lpwstr>
  </property>
  <property fmtid="{D5CDD505-2E9C-101B-9397-08002B2CF9AE}" pid="3" name="MediaServiceImageTags">
    <vt:lpwstr/>
  </property>
</Properties>
</file>