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Dropbox\CsrA foci paper\For Science version\for up\"/>
    </mc:Choice>
  </mc:AlternateContent>
  <bookViews>
    <workbookView xWindow="-28920" yWindow="-120" windowWidth="29040" windowHeight="15840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K10" i="1" l="1"/>
  <c r="J10" i="1"/>
  <c r="K9" i="1"/>
  <c r="J9" i="1"/>
  <c r="K8" i="1"/>
  <c r="J8" i="1"/>
  <c r="K7" i="1"/>
  <c r="J7" i="1"/>
  <c r="K6" i="1"/>
  <c r="J6" i="1"/>
  <c r="K5" i="1"/>
  <c r="J5" i="1"/>
  <c r="K4" i="1"/>
  <c r="J4" i="1"/>
  <c r="K3" i="1"/>
  <c r="J3" i="1"/>
  <c r="K2" i="1"/>
  <c r="J2" i="1"/>
</calcChain>
</file>

<file path=xl/sharedStrings.xml><?xml version="1.0" encoding="utf-8"?>
<sst xmlns="http://schemas.openxmlformats.org/spreadsheetml/2006/main" count="218" uniqueCount="189">
  <si>
    <t>Protein IDs</t>
  </si>
  <si>
    <t>Protein names</t>
  </si>
  <si>
    <t>Gene names</t>
  </si>
  <si>
    <t>Intensity CsrA-GFP-FLAGX3-1</t>
  </si>
  <si>
    <t>Intensity CsrA-GFP-FLAGX3-2</t>
  </si>
  <si>
    <t>Intensity CsrA-GFP-FLAGX3-3</t>
  </si>
  <si>
    <t>Intensity WT -4</t>
  </si>
  <si>
    <t>Intensity WT -5</t>
  </si>
  <si>
    <t>Intensity WT -6</t>
  </si>
  <si>
    <t>Average-CsrA-GFP-FLAGx3</t>
  </si>
  <si>
    <t>Average- - WT</t>
  </si>
  <si>
    <t>Ratio Average CsrA-GFP-FLAGX3/Average WT</t>
  </si>
  <si>
    <t>Peptides CsrA-GFP-FLAGX3-1</t>
  </si>
  <si>
    <t>Peptides CsrA-GFP-FLAGX3-2</t>
  </si>
  <si>
    <t>Peptides CsrA-GFP-FLAGX3-3</t>
  </si>
  <si>
    <t>Peptides WT -4</t>
  </si>
  <si>
    <t>Peptides WT -5</t>
  </si>
  <si>
    <t>Peptides WT -6</t>
  </si>
  <si>
    <t>Razor + unique peptides CsrA-GFP-FLAGX3-1</t>
  </si>
  <si>
    <t>Razor + unique peptides CsrA-GFP-FLAGX3-2</t>
  </si>
  <si>
    <t>Razor + unique peptides CsrA-GFP-FLAGX3-3</t>
  </si>
  <si>
    <t>Razor + unique peptides WT -4</t>
  </si>
  <si>
    <t>Razor + unique peptides WT -5</t>
  </si>
  <si>
    <t>Razor + unique peptides WT -6</t>
  </si>
  <si>
    <t>Unique peptides CsrA-GFP-FLAGX3-1</t>
  </si>
  <si>
    <t>Unique peptides CsrA-GFP-FLAGX3-2</t>
  </si>
  <si>
    <t>Unique peptides CsrA-GFP-FLAGX3-3</t>
  </si>
  <si>
    <t>Unique peptides WT -4</t>
  </si>
  <si>
    <t>Unique peptides WT -5</t>
  </si>
  <si>
    <t>Unique peptides WT -6</t>
  </si>
  <si>
    <t>Sequence coverage [%]</t>
  </si>
  <si>
    <t>Unique + razor sequence coverage [%]</t>
  </si>
  <si>
    <t>Unique sequence coverage [%]</t>
  </si>
  <si>
    <t>Mol. weight [kDa]</t>
  </si>
  <si>
    <t>Sequence length</t>
  </si>
  <si>
    <t>Sequence lengths</t>
  </si>
  <si>
    <t>Q-value</t>
  </si>
  <si>
    <t>Score</t>
  </si>
  <si>
    <t>Sequence coverage CsrA-GFP-FLAGX3-1 [%]</t>
  </si>
  <si>
    <t>Sequence coverage CsrA-GFP-FLAGX3-2 [%]</t>
  </si>
  <si>
    <t>Sequence coverage CsrA-GFP-FLAGX3-3 [%]</t>
  </si>
  <si>
    <t>Sequence coverage WT -4 [%]</t>
  </si>
  <si>
    <t>Sequence coverage WT -5 [%]</t>
  </si>
  <si>
    <t>Sequence coverage WT -6 [%]</t>
  </si>
  <si>
    <t>MS/MS count CsrA-GFP-FLAGX3-1</t>
  </si>
  <si>
    <t>MS/MS count CsrA-GFP-FLAGX3-2</t>
  </si>
  <si>
    <t>MS/MS count CsrA-GFP-FLAGX3-3</t>
  </si>
  <si>
    <t>MS/MS count WT -4</t>
  </si>
  <si>
    <t>MS/MS count WT -5</t>
  </si>
  <si>
    <t>MS/MS count WT -6</t>
  </si>
  <si>
    <t>Peptide sequences</t>
  </si>
  <si>
    <t>Only identified by site</t>
  </si>
  <si>
    <t>id</t>
  </si>
  <si>
    <t>Mod. peptide IDs</t>
  </si>
  <si>
    <t>Taxonomy IDs</t>
  </si>
  <si>
    <t>Fasta headers</t>
  </si>
  <si>
    <t>CsrA-GFP-FLAG</t>
  </si>
  <si>
    <t>CsrA-GFP-FLAGx3</t>
  </si>
  <si>
    <t>NA</t>
  </si>
  <si>
    <t>not in WT</t>
  </si>
  <si>
    <t>320;249;61</t>
  </si>
  <si>
    <t>AEVKFEGDTLVNR;AEVKFEGDTLVNRIELK;DHDGDYKDHDIDYK;DHDGDYKDHDIDYKDDDDK;DHDIDYK;DHDIDYKDDDDK;DYKDHDGDYK;EDGNILGHK;EDGNILGHKLEYNYNSHNVYITADK;EEIYQR;EVSVHR;EVSVHREEIYQR;FEGDTLVNR;FEGDTLVNRIELK;FICTTGK;FSVSGEGEGDATYGK;FSVSGEGEGDATYGKLTLK;GIDFKEDGNILGHK;HNIEDGSVQLADHYQQNTPIGDGPVLLPDNHYLSTQSALSK;IGVNAPKEVSVHR;IGVNAPKEVSVHREEIYQR;IQAEKSQQSSYR;LEYNYNSHNVYITADK;LEYNYNSHNVYITADKQK;MLILTR;MLILTRR;RHDFFK;SAMPEGYVQER;SQQSSYR;TISFKDDGNYK;TISFKDDGNYKTR;TRAEVKFEGDTLVNR;YPDHMK;YPDHMKR</t>
  </si>
  <si>
    <t>18;19;85;86;87;88;112;120;121;122;138;139;145;146;151;160;161;193;262;285;286;301;355;356;411;412;413;506;520;587;638;639;661;769;770;771</t>
  </si>
  <si>
    <t>-1;-1;574521</t>
  </si>
  <si>
    <t>B7UPA0</t>
  </si>
  <si>
    <t>Ribonuclease E</t>
  </si>
  <si>
    <t>rne</t>
  </si>
  <si>
    <t>AATATPASPAQPGLLSR;ALFSGGEETKPAEQPAPK;ALNVEEQSVQETEQEER;GAAGGHTATHHASAAPARPQPVE;IEPSLEAAFVDYGAER;LHEEAMALPSEEEFAER;QAQQQTVETR;TTDEQQAPR</t>
  </si>
  <si>
    <t>6;35;37;166;280;366;461;673</t>
  </si>
  <si>
    <t>tr|B7UPA0|B7UPA0_ECO27 Ribonuclease E OS=Escherichia coli O127:H6 (strain E2348/69 / EPEC) OX=574521 GN=rne PE=3 SV=1</t>
  </si>
  <si>
    <t>B7UHJ5</t>
  </si>
  <si>
    <t>Enolase</t>
  </si>
  <si>
    <t>eno</t>
  </si>
  <si>
    <t>SGETEDATIADLAVGTAAGQIK</t>
  </si>
  <si>
    <t>sp|B7UHJ5|ENO_ECO27 Enolase OS=Escherichia coli O127:H6 (strain E2348/69 / EPEC) OX=574521 GN=eno PE=3 SV=1</t>
  </si>
  <si>
    <t>B7UJ59</t>
  </si>
  <si>
    <t>Polyribonucleotide nucleotidyltransferase</t>
  </si>
  <si>
    <t>pnp</t>
  </si>
  <si>
    <t>AAVAGIAMGLVK;AKPGQDFFPLTVNYQER;ALTEETGTTIEIEDDGTVK;DAQVLDELMGER;EATEQSQPAAALEAPAAEQGE;EGRPSEGETLIAR;EIMQVALNQAK;GETQALVTATLGTAR;INPDKIKDVIGK;MLNPIVR;THGSALFTR;VAALAEAR;VGYINDQYVLNPTQDELK;VGYINDQYVLNPTQDELKESK;VLEVDR;VTDYLQMGQEVPVK;WDWQPEPVNEALNAR;YAQVDVIK</t>
  </si>
  <si>
    <t>7;29;40;81;118;124;129;172;300;414;633;677;700;701;712;729;730;745;751</t>
  </si>
  <si>
    <t>sp|B7UJ59|PNP_ECO27 Polyribonucleotide nucleotidyltransferase OS=Escherichia coli O127:H6 (strain E2348/69 / EPEC) OX=574521 GN=pnp PE=3 SV=1</t>
  </si>
  <si>
    <t>B7UK41</t>
  </si>
  <si>
    <t>50S ribosomal protein L2</t>
  </si>
  <si>
    <t>rplB</t>
  </si>
  <si>
    <t>AGDQIQSGVDAAIKPGNTLPMR;ATLGEVGNAEHMLR;CKPTSPGRR;GTAMNPVDHPHGGGEGR;GVRPTVR;HPVTPWGVQTK;NFGKHPVTPWGVQTK;NIPVGSTVHNVEMKPGK;NKDGIPAVVER;SAGTYVQIVAR;SANIALVLYK;VVNPELHK</t>
  </si>
  <si>
    <t>23;62;74;230;231;233;263;422;430;431;432;519;521;738</t>
  </si>
  <si>
    <t>sp|B7UK41|RL2_ECO27 50S ribosomal protein L2 OS=Escherichia coli O127:H6 (strain E2348/69 / EPEC) OX=574521 GN=rplB PE=3 SV=1</t>
  </si>
  <si>
    <t>B7UQI8</t>
  </si>
  <si>
    <t>Ribonuclease R</t>
  </si>
  <si>
    <t>rnr</t>
  </si>
  <si>
    <t>FDQVGQR;IHDKPSTEAITSFR;VEAVNMDER</t>
  </si>
  <si>
    <t>144;288;693</t>
  </si>
  <si>
    <t>tr|B7UQI8|B7UQI8_ECO27 Ribonuclease R OS=Escherichia coli O127:H6 (strain E2348/69 / EPEC) OX=574521 GN=rnr PE=3 SV=1</t>
  </si>
  <si>
    <t>B7UJ79</t>
  </si>
  <si>
    <t>50S ribosomal protein L21</t>
  </si>
  <si>
    <t>rplU</t>
  </si>
  <si>
    <t>AEVVAHGR;AEVVAHGRGEK;IGVPFVDGGVIK;MYAVFQSGGK;VSEGQTVR</t>
  </si>
  <si>
    <t>20;21;287;420;421;726</t>
  </si>
  <si>
    <t>sp|B7UJ79|RL21_ECO27 50S ribosomal protein L21 OS=Escherichia coli O127:H6 (strain E2348/69 / EPEC) OX=574521 GN=rplU PE=3 SV=1</t>
  </si>
  <si>
    <t>B7UMH0</t>
  </si>
  <si>
    <t>50S ribosomal protein L34</t>
  </si>
  <si>
    <t>rpmH</t>
  </si>
  <si>
    <t>TFQPSVLKR</t>
  </si>
  <si>
    <t>sp|B7UMH0|RL34_ECO27 50S ribosomal protein L34 OS=Escherichia coli O127:H6 (strain E2348/69 / EPEC) OX=574521 GN=rpmH PE=3 SV=1</t>
  </si>
  <si>
    <t>B7UK20</t>
  </si>
  <si>
    <t>30S ribosomal protein S4</t>
  </si>
  <si>
    <t>rpsD</t>
  </si>
  <si>
    <t>AALELAEQR;CKIEQAPGQHGAR;LSDYGVQLR;VVNIASYQVSPNDVVSIR</t>
  </si>
  <si>
    <t>4;73;397;737</t>
  </si>
  <si>
    <t>sp|B7UK20|RS4_ECO27 30S ribosomal protein S4 OS=Escherichia coli O127:H6 (strain E2348/69 / EPEC) OX=574521 GN=rpsD PE=3 SV=1</t>
  </si>
  <si>
    <t>B7UMK9</t>
  </si>
  <si>
    <t>Aspartate--ammonia ligase</t>
  </si>
  <si>
    <t>asnA</t>
  </si>
  <si>
    <t>LGLIEVQAPILSR;VGDGTQDNLSGCEK</t>
  </si>
  <si>
    <t>363;697</t>
  </si>
  <si>
    <t>sp|B7UMK9|ASNA_ECO27 Aspartate--ammonia ligase OS=Escherichia coli O127:H6 (strain E2348/69 / EPEC) OX=574521 GN=asnA PE=3 SV=1</t>
  </si>
  <si>
    <t>B7UL54</t>
  </si>
  <si>
    <t>Outer membrane heme/hemoglobin receptor</t>
  </si>
  <si>
    <t>chuA</t>
  </si>
  <si>
    <t>DLPITLLGGTR;GTWQIDSAQSLSGLVR;INAQNTGSSGEYR;IYWSEVR;LAPQGNDWLNADAK;NPQTVEASDSSNPMVDR;STHISSSYSK;TENLDGIVAWSSR</t>
  </si>
  <si>
    <t>92;232;299;312;337;446;607;629</t>
  </si>
  <si>
    <t>tr|B7UL54|B7UL54_ECO27 Outer membrane heme/hemoglobin receptor OS=Escherichia coli O127:H6 (strain E2348/69 / EPEC) OX=574521 GN=chuA PE=3 SV=1</t>
  </si>
  <si>
    <t>P19809</t>
  </si>
  <si>
    <t>Intimin</t>
  </si>
  <si>
    <t>eae</t>
  </si>
  <si>
    <t>SANPAIASVDASSGQVTLK;TGETVADLSK</t>
  </si>
  <si>
    <t>522;632</t>
  </si>
  <si>
    <t>sp|P19809|EAE_ECO27 Intimin OS=Escherichia coli O127:H6 (strain E2348/69 / EPEC) OX=574521 GN=eae PE=1 SV=2</t>
  </si>
  <si>
    <t>B7UPM8</t>
  </si>
  <si>
    <t>Single-stranded DNA-binding protein</t>
  </si>
  <si>
    <t>ssb</t>
  </si>
  <si>
    <t>VILVGNLGQDPEVR</t>
  </si>
  <si>
    <t>tr|B7UPM8|B7UPM8_ECO27 Single-stranded DNA-binding protein OS=Escherichia coli O127:H6 (strain E2348/69 / EPEC) OX=574521 GN=ssb PE=3 SV=1</t>
  </si>
  <si>
    <t>B7UM99</t>
  </si>
  <si>
    <t>Translocated intimin receptor Tir</t>
  </si>
  <si>
    <t>tir</t>
  </si>
  <si>
    <t>AEDASLNRR;DSQGSVASTHWSDSSSEVVNPYAEVGGAR;LDPDNHGGRQPK;NSMADSVDSR;QQAVESNAQAQQR;SVGVGSASGIDDGVVSETHTSTTNSSVR</t>
  </si>
  <si>
    <t>13;97;346;453;485;613</t>
  </si>
  <si>
    <t>sp|B7UM99|TIR_ECO27 Translocated intimin receptor Tir OS=Escherichia coli O127:H6 (strain E2348/69 / EPEC) OX=574521 GN=tir PE=1 SV=1</t>
  </si>
  <si>
    <t>B7UTD2</t>
  </si>
  <si>
    <t xml:space="preserve"> Lipoprotein </t>
  </si>
  <si>
    <t>bfpG</t>
  </si>
  <si>
    <t>LFSGDTTSVALQASER</t>
  </si>
  <si>
    <t>tr|B7UTD2|B7UTD2_ECO27 Lipoprotein OS=Escherichia coli O127:H6 (strain E2348/69 / EPEC) OX=574521 GN=bfpG PE=4 SV=1</t>
  </si>
  <si>
    <t>P21244</t>
  </si>
  <si>
    <t>Tir chaperone</t>
  </si>
  <si>
    <t>cesT</t>
  </si>
  <si>
    <t>IGVGSISFNENR;SELLLDR</t>
  </si>
  <si>
    <t>284;535</t>
  </si>
  <si>
    <t>sp|P21244|CEST_ECO27 Tir chaperone OS=Escherichia coli O127:H6 (strain E2348/69 / EPEC) OX=574521 GN=cesT PE=1 SV=1</t>
  </si>
  <si>
    <t>B7UQI1</t>
  </si>
  <si>
    <t>RNA-binding protein Hfq</t>
  </si>
  <si>
    <t>hfq</t>
  </si>
  <si>
    <t>GQSLQDPFLNALRR</t>
  </si>
  <si>
    <t>sp|B7UQI1|HFQ_ECO27 RNA-binding protein Hfq OS=Escherichia coli O127:H6 (strain E2348/69 / EPEC) OX=574521 GN=hfq PE=3 SV=1</t>
  </si>
  <si>
    <t>B7UM10</t>
  </si>
  <si>
    <t>Outer membrane protein X</t>
  </si>
  <si>
    <t>ompX</t>
  </si>
  <si>
    <t>NQYYGITAGPAYR;TASSGDYNKNQYYGITAGPAYR</t>
  </si>
  <si>
    <t>448;620</t>
  </si>
  <si>
    <t>tr|B7UM10|B7UM10_ECO27 Outer membrane protein X OS=Escherichia coli O127:H6 (strain E2348/69 / EPEC) OX=574521 GN=ompX PE=3 SV=1</t>
  </si>
  <si>
    <t>B7UH55</t>
  </si>
  <si>
    <t>50S ribosomal protein L19</t>
  </si>
  <si>
    <t>rplS</t>
  </si>
  <si>
    <t>GLHSAFTVR;VFQTHSPVVDSISVK</t>
  </si>
  <si>
    <t>201;696</t>
  </si>
  <si>
    <t>sp|B7UH55|RL19_ECO27 50S ribosomal protein L19 OS=Escherichia coli O127:H6 (strain E2348/69 / EPEC) OX=574521 GN=rplS PE=3 SV=1</t>
  </si>
  <si>
    <t>B7UQK9</t>
  </si>
  <si>
    <t>30S ribosomal protein S6</t>
  </si>
  <si>
    <t>rpsF</t>
  </si>
  <si>
    <t>FNDAVIR;HAVTEASPMVK</t>
  </si>
  <si>
    <t>157;236</t>
  </si>
  <si>
    <t>sp|B7UQK9|RS6_ECO27 30S ribosomal protein S6 OS=Escherichia coli O127:H6 (strain E2348/69 / EPEC) OX=574521 GN=rpsF PE=3 SV=1</t>
  </si>
  <si>
    <t>B7UQL1</t>
  </si>
  <si>
    <t>30S ribosomal protein S18</t>
  </si>
  <si>
    <t>rpsR</t>
  </si>
  <si>
    <t>FTAEGVQEIDYKDIATLK;YLSLLPYTDR</t>
  </si>
  <si>
    <t>162;767</t>
  </si>
  <si>
    <t>sp|B7UQL1|RS18_ECO27 30S ribosomal protein S18 OS=Escherichia coli O127:H6 (strain E2348/69 / EPEC) OX=574521 GN=rpsR PE=3 SV=1</t>
  </si>
  <si>
    <t>B7URS2</t>
  </si>
  <si>
    <t>UPF0482 protein YnfB</t>
  </si>
  <si>
    <t>ynfB</t>
  </si>
  <si>
    <t>DKCEQSANINAYWEPNTLR;LVIESGDSAQSR</t>
  </si>
  <si>
    <t>90;403</t>
  </si>
  <si>
    <t>sp|B7URS2|YNFB_ECO27 UPF0482 protein YnfB OS=Escherichia coli O127:H6 (strain E2348/69 / EPEC) OX=574521 GN=ynfB PE=3 SV=1</t>
  </si>
  <si>
    <t>Student's T-test p-value Intensity CsrA-GFP-FLAGX3_Intensity WT</t>
  </si>
  <si>
    <t>Student's T-test q-value Intensity CsrA-GFP-FLAGX3_Intensity WT</t>
  </si>
  <si>
    <t>Student's T-test Difference Intensity CsrA-GFP-FLAGX3_Intensity WT</t>
  </si>
  <si>
    <t>Student's T-test Test statistic Intensity CsrA-GFP-FLAGX3_Intensity WT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</si>
</sst>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rgb="FF00B050"/>
      <name val="Calibri"/>
      <family val="2"/>
      <scheme val="minor"/>
    </font>
    <font>
      <sz val="11"/>
      <name val="Calibri"/>
      <family val="2"/>
      <charset val="177"/>
      <scheme val="minor"/>
    </font>
    <font>
      <sz val="11"/>
      <color rgb="FF00B050"/>
      <name val="Calibri"/>
      <family val="2"/>
      <charset val="177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1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6" fillId="0" borderId="0" applyNumberFormat="0" applyFill="0" applyBorder="0" applyAlignment="0" applyProtection="0"/>
    <xf numFmtId="0" fontId="7" fillId="0" borderId="2" applyNumberFormat="0" applyFill="0" applyAlignment="0" applyProtection="0"/>
    <xf numFmtId="0" fontId="8" fillId="0" borderId="3" applyNumberFormat="0" applyFill="0" applyAlignment="0" applyProtection="0"/>
    <xf numFmtId="0" fontId="9" fillId="0" borderId="4" applyNumberFormat="0" applyFill="0" applyAlignment="0" applyProtection="0"/>
    <xf numFmtId="0" fontId="9" fillId="0" borderId="0" applyNumberFormat="0" applyFill="0" applyBorder="0" applyAlignment="0" applyProtection="0"/>
    <xf numFmtId="0" fontId="10" fillId="2" borderId="0" applyNumberFormat="0" applyBorder="0" applyAlignment="0" applyProtection="0"/>
    <xf numFmtId="0" fontId="11" fillId="3" borderId="0" applyNumberFormat="0" applyBorder="0" applyAlignment="0" applyProtection="0"/>
    <xf numFmtId="0" fontId="12" fillId="4" borderId="0" applyNumberFormat="0" applyBorder="0" applyAlignment="0" applyProtection="0"/>
    <xf numFmtId="0" fontId="13" fillId="5" borderId="5" applyNumberFormat="0" applyAlignment="0" applyProtection="0"/>
    <xf numFmtId="0" fontId="14" fillId="6" borderId="6" applyNumberFormat="0" applyAlignment="0" applyProtection="0"/>
    <xf numFmtId="0" fontId="15" fillId="6" borderId="5" applyNumberFormat="0" applyAlignment="0" applyProtection="0"/>
    <xf numFmtId="0" fontId="16" fillId="0" borderId="7" applyNumberFormat="0" applyFill="0" applyAlignment="0" applyProtection="0"/>
    <xf numFmtId="0" fontId="17" fillId="7" borderId="8" applyNumberFormat="0" applyAlignment="0" applyProtection="0"/>
    <xf numFmtId="0" fontId="18" fillId="0" borderId="0" applyNumberFormat="0" applyFill="0" applyBorder="0" applyAlignment="0" applyProtection="0"/>
    <xf numFmtId="0" fontId="1" fillId="8" borderId="9" applyNumberFormat="0" applyFont="0" applyAlignment="0" applyProtection="0"/>
    <xf numFmtId="0" fontId="19" fillId="0" borderId="0" applyNumberFormat="0" applyFill="0" applyBorder="0" applyAlignment="0" applyProtection="0"/>
    <xf numFmtId="0" fontId="2" fillId="0" borderId="10" applyNumberFormat="0" applyFill="0" applyAlignment="0" applyProtection="0"/>
    <xf numFmtId="0" fontId="20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20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20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20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20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20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19">
    <xf numFmtId="0" fontId="0" fillId="0" borderId="0" xfId="0"/>
    <xf numFmtId="0" fontId="0" fillId="0" borderId="0" xfId="0" applyFill="1" applyAlignment="1">
      <alignment wrapText="1"/>
    </xf>
    <xf numFmtId="0" fontId="1" fillId="0" borderId="0" xfId="0" applyFont="1" applyFill="1" applyAlignment="1">
      <alignment wrapText="1"/>
    </xf>
    <xf numFmtId="11" fontId="0" fillId="0" borderId="1" xfId="0" applyNumberFormat="1" applyFill="1" applyBorder="1" applyAlignment="1">
      <alignment wrapText="1"/>
    </xf>
    <xf numFmtId="11" fontId="0" fillId="0" borderId="0" xfId="0" applyNumberFormat="1" applyFill="1" applyAlignment="1">
      <alignment wrapText="1"/>
    </xf>
    <xf numFmtId="11" fontId="0" fillId="0" borderId="0" xfId="0" applyNumberFormat="1" applyFill="1" applyAlignment="1">
      <alignment horizontal="center" wrapText="1"/>
    </xf>
    <xf numFmtId="2" fontId="0" fillId="0" borderId="0" xfId="0" applyNumberFormat="1" applyFill="1" applyAlignment="1">
      <alignment wrapText="1"/>
    </xf>
    <xf numFmtId="0" fontId="0" fillId="0" borderId="1" xfId="0" applyFill="1" applyBorder="1" applyAlignment="1">
      <alignment wrapText="1"/>
    </xf>
    <xf numFmtId="0" fontId="2" fillId="0" borderId="0" xfId="0" applyFont="1" applyFill="1"/>
    <xf numFmtId="0" fontId="3" fillId="0" borderId="0" xfId="0" applyFont="1" applyFill="1"/>
    <xf numFmtId="0" fontId="0" fillId="0" borderId="0" xfId="0" applyFill="1"/>
    <xf numFmtId="11" fontId="4" fillId="0" borderId="0" xfId="0" applyNumberFormat="1" applyFont="1" applyFill="1"/>
    <xf numFmtId="11" fontId="0" fillId="0" borderId="0" xfId="0" applyNumberFormat="1" applyFill="1"/>
    <xf numFmtId="11" fontId="0" fillId="0" borderId="1" xfId="0" applyNumberFormat="1" applyFill="1" applyBorder="1"/>
    <xf numFmtId="0" fontId="5" fillId="0" borderId="0" xfId="0" applyFont="1" applyFill="1" applyAlignment="1">
      <alignment horizontal="center"/>
    </xf>
    <xf numFmtId="2" fontId="18" fillId="0" borderId="0" xfId="0" applyNumberFormat="1" applyFont="1" applyFill="1"/>
    <xf numFmtId="2" fontId="0" fillId="0" borderId="0" xfId="0" applyNumberFormat="1" applyFill="1"/>
    <xf numFmtId="0" fontId="0" fillId="0" borderId="1" xfId="0" applyFill="1" applyBorder="1"/>
    <xf numFmtId="11" fontId="4" fillId="0" borderId="1" xfId="0" applyNumberFormat="1" applyFont="1" applyFill="1" applyBorder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H24"/>
  <sheetViews>
    <sheetView tabSelected="1" zoomScale="85" zoomScaleNormal="85" workbookViewId="0">
      <selection activeCell="C29" sqref="C29"/>
    </sheetView>
  </sheetViews>
  <sheetFormatPr defaultRowHeight="15" x14ac:dyDescent="0.25"/>
  <cols>
    <col min="1" max="1" width="9.140625" style="10"/>
    <col min="2" max="2" width="38.28515625" style="10" customWidth="1"/>
    <col min="3" max="4" width="9.140625" style="10"/>
    <col min="5" max="5" width="10.85546875" style="10" bestFit="1" customWidth="1"/>
    <col min="6" max="15" width="9.140625" style="10"/>
    <col min="16" max="70" width="8.7109375" style="10"/>
    <col min="71" max="16384" width="9.140625" style="10"/>
  </cols>
  <sheetData>
    <row r="1" spans="1:60" s="1" customFormat="1" ht="150" x14ac:dyDescent="0.25">
      <c r="A1" s="1" t="s">
        <v>0</v>
      </c>
      <c r="B1" s="2" t="s">
        <v>1</v>
      </c>
      <c r="C1" s="2" t="s">
        <v>2</v>
      </c>
      <c r="D1" s="3" t="s">
        <v>3</v>
      </c>
      <c r="E1" s="4" t="s">
        <v>4</v>
      </c>
      <c r="F1" s="4" t="s">
        <v>5</v>
      </c>
      <c r="G1" s="4" t="s">
        <v>6</v>
      </c>
      <c r="H1" s="4" t="s">
        <v>7</v>
      </c>
      <c r="I1" s="4" t="s">
        <v>8</v>
      </c>
      <c r="J1" s="3" t="s">
        <v>9</v>
      </c>
      <c r="K1" s="4" t="s">
        <v>10</v>
      </c>
      <c r="L1" s="5" t="s">
        <v>11</v>
      </c>
      <c r="M1" s="6" t="s">
        <v>185</v>
      </c>
      <c r="N1" s="6" t="s">
        <v>186</v>
      </c>
      <c r="O1" s="1" t="s">
        <v>187</v>
      </c>
      <c r="P1" s="1" t="s">
        <v>188</v>
      </c>
      <c r="Q1" s="7" t="s">
        <v>12</v>
      </c>
      <c r="R1" s="1" t="s">
        <v>13</v>
      </c>
      <c r="S1" s="1" t="s">
        <v>14</v>
      </c>
      <c r="T1" s="1" t="s">
        <v>15</v>
      </c>
      <c r="U1" s="1" t="s">
        <v>16</v>
      </c>
      <c r="V1" s="1" t="s">
        <v>17</v>
      </c>
      <c r="W1" s="7" t="s">
        <v>18</v>
      </c>
      <c r="X1" s="1" t="s">
        <v>19</v>
      </c>
      <c r="Y1" s="1" t="s">
        <v>20</v>
      </c>
      <c r="Z1" s="1" t="s">
        <v>21</v>
      </c>
      <c r="AA1" s="1" t="s">
        <v>22</v>
      </c>
      <c r="AB1" s="1" t="s">
        <v>23</v>
      </c>
      <c r="AC1" s="7" t="s">
        <v>24</v>
      </c>
      <c r="AD1" s="1" t="s">
        <v>25</v>
      </c>
      <c r="AE1" s="1" t="s">
        <v>26</v>
      </c>
      <c r="AF1" s="1" t="s">
        <v>27</v>
      </c>
      <c r="AG1" s="1" t="s">
        <v>28</v>
      </c>
      <c r="AH1" s="1" t="s">
        <v>29</v>
      </c>
      <c r="AI1" s="7" t="s">
        <v>30</v>
      </c>
      <c r="AJ1" s="1" t="s">
        <v>31</v>
      </c>
      <c r="AK1" s="1" t="s">
        <v>32</v>
      </c>
      <c r="AL1" s="1" t="s">
        <v>33</v>
      </c>
      <c r="AM1" s="1" t="s">
        <v>34</v>
      </c>
      <c r="AN1" s="1" t="s">
        <v>35</v>
      </c>
      <c r="AO1" s="7" t="s">
        <v>36</v>
      </c>
      <c r="AP1" s="1" t="s">
        <v>37</v>
      </c>
      <c r="AQ1" s="7" t="s">
        <v>38</v>
      </c>
      <c r="AR1" s="1" t="s">
        <v>39</v>
      </c>
      <c r="AS1" s="1" t="s">
        <v>40</v>
      </c>
      <c r="AT1" s="1" t="s">
        <v>41</v>
      </c>
      <c r="AU1" s="1" t="s">
        <v>42</v>
      </c>
      <c r="AV1" s="1" t="s">
        <v>43</v>
      </c>
      <c r="AW1" s="7" t="s">
        <v>44</v>
      </c>
      <c r="AX1" s="1" t="s">
        <v>45</v>
      </c>
      <c r="AY1" s="1" t="s">
        <v>46</v>
      </c>
      <c r="AZ1" s="1" t="s">
        <v>47</v>
      </c>
      <c r="BA1" s="1" t="s">
        <v>48</v>
      </c>
      <c r="BB1" s="1" t="s">
        <v>49</v>
      </c>
      <c r="BC1" s="7" t="s">
        <v>50</v>
      </c>
      <c r="BD1" s="1" t="s">
        <v>51</v>
      </c>
      <c r="BE1" s="1" t="s">
        <v>52</v>
      </c>
      <c r="BF1" s="1" t="s">
        <v>53</v>
      </c>
      <c r="BG1" s="1" t="s">
        <v>54</v>
      </c>
      <c r="BH1" s="1" t="s">
        <v>55</v>
      </c>
    </row>
    <row r="2" spans="1:60" x14ac:dyDescent="0.25">
      <c r="A2" s="8" t="s">
        <v>56</v>
      </c>
      <c r="B2" s="8" t="s">
        <v>57</v>
      </c>
      <c r="C2" s="9" t="s">
        <v>58</v>
      </c>
      <c r="D2" s="10">
        <v>7293899999.9999905</v>
      </c>
      <c r="E2" s="11">
        <v>9557600000</v>
      </c>
      <c r="F2" s="11">
        <v>57418000000</v>
      </c>
      <c r="G2" s="12">
        <v>0</v>
      </c>
      <c r="H2" s="12">
        <v>0</v>
      </c>
      <c r="I2" s="12">
        <v>0</v>
      </c>
      <c r="J2" s="13">
        <f>AVERAGE(D2:F2)</f>
        <v>24756499999.999996</v>
      </c>
      <c r="K2" s="12">
        <f>AVERAGE(G2:I2)</f>
        <v>0</v>
      </c>
      <c r="L2" s="14" t="s">
        <v>59</v>
      </c>
      <c r="M2" s="15">
        <v>9.0605156636313299E-5</v>
      </c>
      <c r="N2" s="16">
        <v>0</v>
      </c>
      <c r="O2" s="10">
        <v>14.885988871256499</v>
      </c>
      <c r="P2" s="10">
        <v>15.9375376421364</v>
      </c>
      <c r="Q2" s="17">
        <v>16</v>
      </c>
      <c r="R2" s="10">
        <v>23</v>
      </c>
      <c r="S2" s="10">
        <v>33</v>
      </c>
      <c r="T2" s="10">
        <v>0</v>
      </c>
      <c r="U2" s="10">
        <v>0</v>
      </c>
      <c r="V2" s="10">
        <v>0</v>
      </c>
      <c r="W2" s="17">
        <v>16</v>
      </c>
      <c r="X2" s="10">
        <v>23</v>
      </c>
      <c r="Y2" s="10">
        <v>33</v>
      </c>
      <c r="Z2" s="10">
        <v>0</v>
      </c>
      <c r="AA2" s="10">
        <v>0</v>
      </c>
      <c r="AB2" s="10">
        <v>0</v>
      </c>
      <c r="AC2" s="17">
        <v>16</v>
      </c>
      <c r="AD2" s="10">
        <v>23</v>
      </c>
      <c r="AE2" s="10">
        <v>33</v>
      </c>
      <c r="AF2" s="10">
        <v>0</v>
      </c>
      <c r="AG2" s="10">
        <v>0</v>
      </c>
      <c r="AH2" s="10">
        <v>0</v>
      </c>
      <c r="AI2" s="17">
        <v>66.2</v>
      </c>
      <c r="AJ2" s="10">
        <v>66.2</v>
      </c>
      <c r="AK2" s="10">
        <v>66.2</v>
      </c>
      <c r="AL2" s="10">
        <v>36.264000000000003</v>
      </c>
      <c r="AM2" s="10">
        <v>320</v>
      </c>
      <c r="AN2" s="10" t="s">
        <v>60</v>
      </c>
      <c r="AO2" s="17">
        <v>0</v>
      </c>
      <c r="AP2" s="10">
        <v>323.31</v>
      </c>
      <c r="AQ2" s="17">
        <v>40.9</v>
      </c>
      <c r="AR2" s="10">
        <v>59.4</v>
      </c>
      <c r="AS2" s="10">
        <v>65.3</v>
      </c>
      <c r="AT2" s="10">
        <v>0</v>
      </c>
      <c r="AU2" s="10">
        <v>0</v>
      </c>
      <c r="AV2" s="10">
        <v>0</v>
      </c>
      <c r="AW2" s="17">
        <v>39</v>
      </c>
      <c r="AX2" s="10">
        <v>67</v>
      </c>
      <c r="AY2" s="10">
        <v>128</v>
      </c>
      <c r="AZ2" s="10">
        <v>0</v>
      </c>
      <c r="BA2" s="10">
        <v>0</v>
      </c>
      <c r="BB2" s="10">
        <v>0</v>
      </c>
      <c r="BC2" s="17" t="s">
        <v>61</v>
      </c>
      <c r="BE2" s="10">
        <v>83</v>
      </c>
      <c r="BF2" s="10" t="s">
        <v>62</v>
      </c>
      <c r="BG2" s="10" t="s">
        <v>63</v>
      </c>
      <c r="BH2" s="10" t="s">
        <v>56</v>
      </c>
    </row>
    <row r="3" spans="1:60" x14ac:dyDescent="0.25">
      <c r="A3" s="8" t="s">
        <v>64</v>
      </c>
      <c r="B3" s="8" t="s">
        <v>65</v>
      </c>
      <c r="C3" s="9" t="s">
        <v>66</v>
      </c>
      <c r="D3" s="18">
        <v>19645000</v>
      </c>
      <c r="E3" s="11">
        <v>21652000</v>
      </c>
      <c r="F3" s="11">
        <v>12481000</v>
      </c>
      <c r="G3" s="12">
        <v>0</v>
      </c>
      <c r="H3" s="12">
        <v>0</v>
      </c>
      <c r="I3" s="12">
        <v>0</v>
      </c>
      <c r="J3" s="13">
        <f t="shared" ref="J3:J10" si="0">AVERAGE(D3:F3)</f>
        <v>17926000</v>
      </c>
      <c r="K3" s="12">
        <f t="shared" ref="K3:K10" si="1">AVERAGE(G3:I3)</f>
        <v>0</v>
      </c>
      <c r="L3" s="14" t="s">
        <v>59</v>
      </c>
      <c r="M3" s="15">
        <v>3.22741361931948E-5</v>
      </c>
      <c r="N3" s="16">
        <v>0</v>
      </c>
      <c r="O3" s="10">
        <v>5.0569883982340498</v>
      </c>
      <c r="P3" s="10">
        <v>20.6842544726134</v>
      </c>
      <c r="Q3" s="17">
        <v>3</v>
      </c>
      <c r="R3" s="10">
        <v>6</v>
      </c>
      <c r="S3" s="10">
        <v>4</v>
      </c>
      <c r="T3" s="10">
        <v>0</v>
      </c>
      <c r="U3" s="10">
        <v>0</v>
      </c>
      <c r="V3" s="10">
        <v>0</v>
      </c>
      <c r="W3" s="17">
        <v>3</v>
      </c>
      <c r="X3" s="10">
        <v>6</v>
      </c>
      <c r="Y3" s="10">
        <v>4</v>
      </c>
      <c r="Z3" s="10">
        <v>0</v>
      </c>
      <c r="AA3" s="10">
        <v>0</v>
      </c>
      <c r="AB3" s="10">
        <v>0</v>
      </c>
      <c r="AC3" s="17">
        <v>3</v>
      </c>
      <c r="AD3" s="10">
        <v>6</v>
      </c>
      <c r="AE3" s="10">
        <v>4</v>
      </c>
      <c r="AF3" s="10">
        <v>0</v>
      </c>
      <c r="AG3" s="10">
        <v>0</v>
      </c>
      <c r="AH3" s="10">
        <v>0</v>
      </c>
      <c r="AI3" s="17">
        <v>12</v>
      </c>
      <c r="AJ3" s="10">
        <v>12</v>
      </c>
      <c r="AK3" s="10">
        <v>12</v>
      </c>
      <c r="AL3" s="10">
        <v>118.23</v>
      </c>
      <c r="AM3" s="10">
        <v>1061</v>
      </c>
      <c r="AN3" s="10">
        <v>1061</v>
      </c>
      <c r="AO3" s="17">
        <v>0</v>
      </c>
      <c r="AP3" s="10">
        <v>88.284999999999997</v>
      </c>
      <c r="AQ3" s="17">
        <v>4.0999999999999996</v>
      </c>
      <c r="AR3" s="10">
        <v>9.5</v>
      </c>
      <c r="AS3" s="10">
        <v>5.0999999999999996</v>
      </c>
      <c r="AT3" s="10">
        <v>0</v>
      </c>
      <c r="AU3" s="10">
        <v>0</v>
      </c>
      <c r="AV3" s="10">
        <v>0</v>
      </c>
      <c r="AW3" s="17">
        <v>6</v>
      </c>
      <c r="AX3" s="10">
        <v>7</v>
      </c>
      <c r="AY3" s="10">
        <v>4</v>
      </c>
      <c r="AZ3" s="10">
        <v>0</v>
      </c>
      <c r="BA3" s="10">
        <v>0</v>
      </c>
      <c r="BB3" s="10">
        <v>0</v>
      </c>
      <c r="BC3" s="17" t="s">
        <v>67</v>
      </c>
      <c r="BE3" s="10">
        <v>34</v>
      </c>
      <c r="BF3" s="10" t="s">
        <v>68</v>
      </c>
      <c r="BG3" s="10">
        <v>574521</v>
      </c>
      <c r="BH3" s="10" t="s">
        <v>69</v>
      </c>
    </row>
    <row r="4" spans="1:60" x14ac:dyDescent="0.25">
      <c r="A4" s="8" t="s">
        <v>70</v>
      </c>
      <c r="B4" s="8" t="s">
        <v>71</v>
      </c>
      <c r="C4" s="9" t="s">
        <v>72</v>
      </c>
      <c r="D4" s="18">
        <v>8454200</v>
      </c>
      <c r="E4" s="11">
        <v>7755300</v>
      </c>
      <c r="F4" s="11">
        <v>10211000</v>
      </c>
      <c r="G4" s="12">
        <v>0</v>
      </c>
      <c r="H4" s="12">
        <v>0</v>
      </c>
      <c r="I4" s="12">
        <v>0</v>
      </c>
      <c r="J4" s="13">
        <f t="shared" si="0"/>
        <v>8806833.333333334</v>
      </c>
      <c r="K4" s="12">
        <f t="shared" si="1"/>
        <v>0</v>
      </c>
      <c r="L4" s="14" t="s">
        <v>59</v>
      </c>
      <c r="M4" s="15">
        <v>4.0493241992414702E-6</v>
      </c>
      <c r="N4" s="16">
        <v>0</v>
      </c>
      <c r="O4" s="10">
        <v>4.0600700378418004</v>
      </c>
      <c r="P4" s="10">
        <v>34.841500457143297</v>
      </c>
      <c r="Q4" s="17">
        <v>1</v>
      </c>
      <c r="R4" s="10">
        <v>1</v>
      </c>
      <c r="S4" s="10">
        <v>1</v>
      </c>
      <c r="T4" s="10">
        <v>0</v>
      </c>
      <c r="U4" s="10">
        <v>0</v>
      </c>
      <c r="V4" s="10">
        <v>0</v>
      </c>
      <c r="W4" s="17">
        <v>1</v>
      </c>
      <c r="X4" s="10">
        <v>1</v>
      </c>
      <c r="Y4" s="10">
        <v>1</v>
      </c>
      <c r="Z4" s="10">
        <v>0</v>
      </c>
      <c r="AA4" s="10">
        <v>0</v>
      </c>
      <c r="AB4" s="10">
        <v>0</v>
      </c>
      <c r="AC4" s="17">
        <v>1</v>
      </c>
      <c r="AD4" s="10">
        <v>1</v>
      </c>
      <c r="AE4" s="10">
        <v>1</v>
      </c>
      <c r="AF4" s="10">
        <v>0</v>
      </c>
      <c r="AG4" s="10">
        <v>0</v>
      </c>
      <c r="AH4" s="10">
        <v>0</v>
      </c>
      <c r="AI4" s="17">
        <v>5.0999999999999996</v>
      </c>
      <c r="AJ4" s="10">
        <v>5.0999999999999996</v>
      </c>
      <c r="AK4" s="10">
        <v>5.0999999999999996</v>
      </c>
      <c r="AL4" s="10">
        <v>45.654000000000003</v>
      </c>
      <c r="AM4" s="10">
        <v>432</v>
      </c>
      <c r="AN4" s="10">
        <v>432</v>
      </c>
      <c r="AO4" s="17">
        <v>0</v>
      </c>
      <c r="AP4" s="10">
        <v>177.22</v>
      </c>
      <c r="AQ4" s="17">
        <v>5.0999999999999996</v>
      </c>
      <c r="AR4" s="10">
        <v>5.0999999999999996</v>
      </c>
      <c r="AS4" s="10">
        <v>5.0999999999999996</v>
      </c>
      <c r="AT4" s="10">
        <v>0</v>
      </c>
      <c r="AU4" s="10">
        <v>0</v>
      </c>
      <c r="AV4" s="10">
        <v>0</v>
      </c>
      <c r="AW4" s="17">
        <v>1</v>
      </c>
      <c r="AX4" s="10">
        <v>2</v>
      </c>
      <c r="AY4" s="10">
        <v>2</v>
      </c>
      <c r="AZ4" s="10">
        <v>0</v>
      </c>
      <c r="BA4" s="10">
        <v>0</v>
      </c>
      <c r="BB4" s="10">
        <v>0</v>
      </c>
      <c r="BC4" s="17" t="s">
        <v>73</v>
      </c>
      <c r="BE4" s="10">
        <v>2</v>
      </c>
      <c r="BF4" s="10">
        <v>540</v>
      </c>
      <c r="BG4" s="10">
        <v>574521</v>
      </c>
      <c r="BH4" s="10" t="s">
        <v>74</v>
      </c>
    </row>
    <row r="5" spans="1:60" x14ac:dyDescent="0.25">
      <c r="A5" s="8" t="s">
        <v>75</v>
      </c>
      <c r="B5" s="8" t="s">
        <v>76</v>
      </c>
      <c r="C5" s="9" t="s">
        <v>77</v>
      </c>
      <c r="D5" s="18">
        <v>78515000</v>
      </c>
      <c r="E5" s="11">
        <v>36489000</v>
      </c>
      <c r="F5" s="11">
        <v>230290000</v>
      </c>
      <c r="G5" s="12">
        <v>0</v>
      </c>
      <c r="H5" s="12">
        <v>0</v>
      </c>
      <c r="I5" s="12">
        <v>0</v>
      </c>
      <c r="J5" s="13">
        <f t="shared" si="0"/>
        <v>115098000</v>
      </c>
      <c r="K5" s="12">
        <f t="shared" si="1"/>
        <v>0</v>
      </c>
      <c r="L5" s="14" t="s">
        <v>59</v>
      </c>
      <c r="M5" s="15">
        <v>6.6474544931039196E-4</v>
      </c>
      <c r="N5" s="16">
        <v>3.1E-2</v>
      </c>
      <c r="O5" s="10">
        <v>7.3748804728190098</v>
      </c>
      <c r="P5" s="10">
        <v>9.5750140734247005</v>
      </c>
      <c r="Q5" s="17">
        <v>6</v>
      </c>
      <c r="R5" s="10">
        <v>5</v>
      </c>
      <c r="S5" s="10">
        <v>15</v>
      </c>
      <c r="T5" s="10">
        <v>0</v>
      </c>
      <c r="U5" s="10">
        <v>0</v>
      </c>
      <c r="V5" s="10">
        <v>0</v>
      </c>
      <c r="W5" s="17">
        <v>6</v>
      </c>
      <c r="X5" s="10">
        <v>5</v>
      </c>
      <c r="Y5" s="10">
        <v>15</v>
      </c>
      <c r="Z5" s="10">
        <v>0</v>
      </c>
      <c r="AA5" s="10">
        <v>0</v>
      </c>
      <c r="AB5" s="10">
        <v>0</v>
      </c>
      <c r="AC5" s="17">
        <v>6</v>
      </c>
      <c r="AD5" s="10">
        <v>5</v>
      </c>
      <c r="AE5" s="10">
        <v>15</v>
      </c>
      <c r="AF5" s="10">
        <v>0</v>
      </c>
      <c r="AG5" s="10">
        <v>0</v>
      </c>
      <c r="AH5" s="10">
        <v>0</v>
      </c>
      <c r="AI5" s="17">
        <v>30.9</v>
      </c>
      <c r="AJ5" s="10">
        <v>30.9</v>
      </c>
      <c r="AK5" s="10">
        <v>30.9</v>
      </c>
      <c r="AL5" s="10">
        <v>77.131</v>
      </c>
      <c r="AM5" s="10">
        <v>711</v>
      </c>
      <c r="AN5" s="10">
        <v>711</v>
      </c>
      <c r="AO5" s="17">
        <v>0</v>
      </c>
      <c r="AP5" s="10">
        <v>323.31</v>
      </c>
      <c r="AQ5" s="17">
        <v>9.6</v>
      </c>
      <c r="AR5" s="10">
        <v>9</v>
      </c>
      <c r="AS5" s="10">
        <v>25.6</v>
      </c>
      <c r="AT5" s="10">
        <v>0</v>
      </c>
      <c r="AU5" s="10">
        <v>0</v>
      </c>
      <c r="AV5" s="10">
        <v>0</v>
      </c>
      <c r="AW5" s="17">
        <v>9</v>
      </c>
      <c r="AX5" s="10">
        <v>5</v>
      </c>
      <c r="AY5" s="10">
        <v>23</v>
      </c>
      <c r="AZ5" s="10">
        <v>0</v>
      </c>
      <c r="BA5" s="10">
        <v>0</v>
      </c>
      <c r="BB5" s="10">
        <v>0</v>
      </c>
      <c r="BC5" s="17" t="s">
        <v>78</v>
      </c>
      <c r="BE5" s="10">
        <v>8</v>
      </c>
      <c r="BF5" s="10" t="s">
        <v>79</v>
      </c>
      <c r="BG5" s="10">
        <v>574521</v>
      </c>
      <c r="BH5" s="10" t="s">
        <v>80</v>
      </c>
    </row>
    <row r="6" spans="1:60" x14ac:dyDescent="0.25">
      <c r="A6" s="8" t="s">
        <v>81</v>
      </c>
      <c r="B6" s="8" t="s">
        <v>82</v>
      </c>
      <c r="C6" s="9" t="s">
        <v>83</v>
      </c>
      <c r="D6" s="18">
        <v>39716000</v>
      </c>
      <c r="E6" s="11">
        <v>20650000</v>
      </c>
      <c r="F6" s="11">
        <v>374440000</v>
      </c>
      <c r="G6" s="12">
        <v>0</v>
      </c>
      <c r="H6" s="12">
        <v>0</v>
      </c>
      <c r="I6" s="12">
        <v>0</v>
      </c>
      <c r="J6" s="13">
        <f t="shared" si="0"/>
        <v>144935333.33333334</v>
      </c>
      <c r="K6" s="12">
        <f t="shared" si="1"/>
        <v>0</v>
      </c>
      <c r="L6" s="14" t="s">
        <v>59</v>
      </c>
      <c r="M6" s="15">
        <v>5.1849191374956898E-3</v>
      </c>
      <c r="N6" s="16">
        <v>6.88E-2</v>
      </c>
      <c r="O6" s="10">
        <v>7.0080750783284502</v>
      </c>
      <c r="P6" s="10">
        <v>5.5416523390659496</v>
      </c>
      <c r="Q6" s="17">
        <v>4</v>
      </c>
      <c r="R6" s="10">
        <v>4</v>
      </c>
      <c r="S6" s="10">
        <v>11</v>
      </c>
      <c r="T6" s="10">
        <v>0</v>
      </c>
      <c r="U6" s="10">
        <v>0</v>
      </c>
      <c r="V6" s="10">
        <v>0</v>
      </c>
      <c r="W6" s="17">
        <v>4</v>
      </c>
      <c r="X6" s="10">
        <v>4</v>
      </c>
      <c r="Y6" s="10">
        <v>11</v>
      </c>
      <c r="Z6" s="10">
        <v>0</v>
      </c>
      <c r="AA6" s="10">
        <v>0</v>
      </c>
      <c r="AB6" s="10">
        <v>0</v>
      </c>
      <c r="AC6" s="17">
        <v>4</v>
      </c>
      <c r="AD6" s="10">
        <v>4</v>
      </c>
      <c r="AE6" s="10">
        <v>11</v>
      </c>
      <c r="AF6" s="10">
        <v>0</v>
      </c>
      <c r="AG6" s="10">
        <v>0</v>
      </c>
      <c r="AH6" s="10">
        <v>0</v>
      </c>
      <c r="AI6" s="17">
        <v>51.6</v>
      </c>
      <c r="AJ6" s="10">
        <v>51.6</v>
      </c>
      <c r="AK6" s="10">
        <v>51.6</v>
      </c>
      <c r="AL6" s="10">
        <v>29.86</v>
      </c>
      <c r="AM6" s="10">
        <v>273</v>
      </c>
      <c r="AN6" s="10">
        <v>273</v>
      </c>
      <c r="AO6" s="17">
        <v>0</v>
      </c>
      <c r="AP6" s="10">
        <v>148.12</v>
      </c>
      <c r="AQ6" s="17">
        <v>15.8</v>
      </c>
      <c r="AR6" s="10">
        <v>21.2</v>
      </c>
      <c r="AS6" s="10">
        <v>49.1</v>
      </c>
      <c r="AT6" s="10">
        <v>0</v>
      </c>
      <c r="AU6" s="10">
        <v>0</v>
      </c>
      <c r="AV6" s="10">
        <v>0</v>
      </c>
      <c r="AW6" s="17">
        <v>5</v>
      </c>
      <c r="AX6" s="10">
        <v>6</v>
      </c>
      <c r="AY6" s="10">
        <v>19</v>
      </c>
      <c r="AZ6" s="10">
        <v>0</v>
      </c>
      <c r="BA6" s="10">
        <v>0</v>
      </c>
      <c r="BB6" s="10">
        <v>0</v>
      </c>
      <c r="BC6" s="17" t="s">
        <v>84</v>
      </c>
      <c r="BE6" s="10">
        <v>19</v>
      </c>
      <c r="BF6" s="10" t="s">
        <v>85</v>
      </c>
      <c r="BG6" s="10">
        <v>574521</v>
      </c>
      <c r="BH6" s="10" t="s">
        <v>86</v>
      </c>
    </row>
    <row r="7" spans="1:60" x14ac:dyDescent="0.25">
      <c r="A7" s="8" t="s">
        <v>87</v>
      </c>
      <c r="B7" s="8" t="s">
        <v>88</v>
      </c>
      <c r="C7" s="9" t="s">
        <v>89</v>
      </c>
      <c r="D7" s="13">
        <v>5803400</v>
      </c>
      <c r="E7" s="12">
        <v>0</v>
      </c>
      <c r="F7" s="12">
        <v>12470000</v>
      </c>
      <c r="G7" s="12">
        <v>0</v>
      </c>
      <c r="H7" s="12">
        <v>0</v>
      </c>
      <c r="I7" s="12">
        <v>0</v>
      </c>
      <c r="J7" s="13">
        <f t="shared" si="0"/>
        <v>6091133.333333333</v>
      </c>
      <c r="K7" s="12">
        <f t="shared" si="1"/>
        <v>0</v>
      </c>
      <c r="L7" s="14" t="s">
        <v>59</v>
      </c>
      <c r="M7" s="17"/>
      <c r="P7" s="17"/>
      <c r="Q7" s="17">
        <v>2</v>
      </c>
      <c r="R7" s="10">
        <v>0</v>
      </c>
      <c r="S7" s="10">
        <v>1</v>
      </c>
      <c r="T7" s="10">
        <v>0</v>
      </c>
      <c r="U7" s="10">
        <v>0</v>
      </c>
      <c r="V7" s="10">
        <v>0</v>
      </c>
      <c r="W7" s="17">
        <v>2</v>
      </c>
      <c r="X7" s="10">
        <v>0</v>
      </c>
      <c r="Y7" s="10">
        <v>1</v>
      </c>
      <c r="Z7" s="10">
        <v>0</v>
      </c>
      <c r="AA7" s="10">
        <v>0</v>
      </c>
      <c r="AB7" s="10">
        <v>0</v>
      </c>
      <c r="AC7" s="17">
        <v>2</v>
      </c>
      <c r="AD7" s="10">
        <v>0</v>
      </c>
      <c r="AE7" s="10">
        <v>1</v>
      </c>
      <c r="AF7" s="10">
        <v>0</v>
      </c>
      <c r="AG7" s="10">
        <v>0</v>
      </c>
      <c r="AH7" s="10">
        <v>0</v>
      </c>
      <c r="AI7" s="17">
        <v>3.7</v>
      </c>
      <c r="AJ7" s="10">
        <v>3.7</v>
      </c>
      <c r="AK7" s="10">
        <v>3.7</v>
      </c>
      <c r="AL7" s="10">
        <v>92.158000000000001</v>
      </c>
      <c r="AM7" s="10">
        <v>813</v>
      </c>
      <c r="AN7" s="10">
        <v>813</v>
      </c>
      <c r="AO7" s="17">
        <v>0</v>
      </c>
      <c r="AP7" s="10">
        <v>19.908000000000001</v>
      </c>
      <c r="AQ7" s="17">
        <v>2</v>
      </c>
      <c r="AR7" s="10">
        <v>0</v>
      </c>
      <c r="AS7" s="10">
        <v>1.7</v>
      </c>
      <c r="AT7" s="10">
        <v>0</v>
      </c>
      <c r="AU7" s="10">
        <v>0</v>
      </c>
      <c r="AV7" s="10">
        <v>0</v>
      </c>
      <c r="AW7" s="17">
        <v>2</v>
      </c>
      <c r="AX7" s="10">
        <v>0</v>
      </c>
      <c r="AY7" s="10">
        <v>1</v>
      </c>
      <c r="AZ7" s="10">
        <v>0</v>
      </c>
      <c r="BA7" s="10">
        <v>0</v>
      </c>
      <c r="BB7" s="10">
        <v>0</v>
      </c>
      <c r="BC7" s="17" t="s">
        <v>90</v>
      </c>
      <c r="BE7" s="10">
        <v>43</v>
      </c>
      <c r="BF7" s="10" t="s">
        <v>91</v>
      </c>
      <c r="BG7" s="10">
        <v>574521</v>
      </c>
      <c r="BH7" s="10" t="s">
        <v>92</v>
      </c>
    </row>
    <row r="8" spans="1:60" x14ac:dyDescent="0.25">
      <c r="A8" s="8" t="s">
        <v>93</v>
      </c>
      <c r="B8" s="8" t="s">
        <v>94</v>
      </c>
      <c r="C8" s="9" t="s">
        <v>95</v>
      </c>
      <c r="D8" s="13">
        <v>2465200</v>
      </c>
      <c r="E8" s="12">
        <v>0</v>
      </c>
      <c r="F8" s="12">
        <v>123060000</v>
      </c>
      <c r="G8" s="12">
        <v>0</v>
      </c>
      <c r="H8" s="12">
        <v>0</v>
      </c>
      <c r="I8" s="12">
        <v>0</v>
      </c>
      <c r="J8" s="13">
        <f t="shared" si="0"/>
        <v>41841733.333333336</v>
      </c>
      <c r="K8" s="12">
        <f t="shared" si="1"/>
        <v>0</v>
      </c>
      <c r="L8" s="14" t="s">
        <v>59</v>
      </c>
      <c r="M8" s="17"/>
      <c r="P8" s="17"/>
      <c r="Q8" s="17">
        <v>1</v>
      </c>
      <c r="R8" s="10">
        <v>0</v>
      </c>
      <c r="S8" s="10">
        <v>5</v>
      </c>
      <c r="T8" s="10">
        <v>0</v>
      </c>
      <c r="U8" s="10">
        <v>0</v>
      </c>
      <c r="V8" s="10">
        <v>0</v>
      </c>
      <c r="W8" s="17">
        <v>1</v>
      </c>
      <c r="X8" s="10">
        <v>0</v>
      </c>
      <c r="Y8" s="10">
        <v>5</v>
      </c>
      <c r="Z8" s="10">
        <v>0</v>
      </c>
      <c r="AA8" s="10">
        <v>0</v>
      </c>
      <c r="AB8" s="10">
        <v>0</v>
      </c>
      <c r="AC8" s="17">
        <v>1</v>
      </c>
      <c r="AD8" s="10">
        <v>0</v>
      </c>
      <c r="AE8" s="10">
        <v>5</v>
      </c>
      <c r="AF8" s="10">
        <v>0</v>
      </c>
      <c r="AG8" s="10">
        <v>0</v>
      </c>
      <c r="AH8" s="10">
        <v>0</v>
      </c>
      <c r="AI8" s="17">
        <v>39.799999999999997</v>
      </c>
      <c r="AJ8" s="10">
        <v>39.799999999999997</v>
      </c>
      <c r="AK8" s="10">
        <v>39.799999999999997</v>
      </c>
      <c r="AL8" s="10">
        <v>11.564</v>
      </c>
      <c r="AM8" s="10">
        <v>103</v>
      </c>
      <c r="AN8" s="10">
        <v>103</v>
      </c>
      <c r="AO8" s="17">
        <v>0</v>
      </c>
      <c r="AP8" s="10">
        <v>31.132999999999999</v>
      </c>
      <c r="AQ8" s="17">
        <v>7.8</v>
      </c>
      <c r="AR8" s="10">
        <v>0</v>
      </c>
      <c r="AS8" s="10">
        <v>39.799999999999997</v>
      </c>
      <c r="AT8" s="10">
        <v>0</v>
      </c>
      <c r="AU8" s="10">
        <v>0</v>
      </c>
      <c r="AV8" s="10">
        <v>0</v>
      </c>
      <c r="AW8" s="17">
        <v>1</v>
      </c>
      <c r="AX8" s="10">
        <v>0</v>
      </c>
      <c r="AY8" s="10">
        <v>7</v>
      </c>
      <c r="AZ8" s="10">
        <v>0</v>
      </c>
      <c r="BA8" s="10">
        <v>0</v>
      </c>
      <c r="BB8" s="10">
        <v>0</v>
      </c>
      <c r="BC8" s="17" t="s">
        <v>96</v>
      </c>
      <c r="BE8" s="10">
        <v>9</v>
      </c>
      <c r="BF8" s="10" t="s">
        <v>97</v>
      </c>
      <c r="BG8" s="10">
        <v>574521</v>
      </c>
      <c r="BH8" s="10" t="s">
        <v>98</v>
      </c>
    </row>
    <row r="9" spans="1:60" x14ac:dyDescent="0.25">
      <c r="A9" s="8" t="s">
        <v>99</v>
      </c>
      <c r="B9" s="8" t="s">
        <v>100</v>
      </c>
      <c r="C9" s="9" t="s">
        <v>101</v>
      </c>
      <c r="D9" s="13">
        <v>0</v>
      </c>
      <c r="E9" s="12">
        <v>5435300</v>
      </c>
      <c r="F9" s="12">
        <v>84662000</v>
      </c>
      <c r="G9" s="12">
        <v>0</v>
      </c>
      <c r="H9" s="12">
        <v>0</v>
      </c>
      <c r="I9" s="12">
        <v>0</v>
      </c>
      <c r="J9" s="13">
        <f t="shared" si="0"/>
        <v>30032433.333333332</v>
      </c>
      <c r="K9" s="12">
        <f t="shared" si="1"/>
        <v>0</v>
      </c>
      <c r="L9" s="14" t="s">
        <v>59</v>
      </c>
      <c r="M9" s="17"/>
      <c r="P9" s="17"/>
      <c r="Q9" s="17">
        <v>0</v>
      </c>
      <c r="R9" s="10">
        <v>1</v>
      </c>
      <c r="S9" s="10">
        <v>1</v>
      </c>
      <c r="T9" s="10">
        <v>0</v>
      </c>
      <c r="U9" s="10">
        <v>0</v>
      </c>
      <c r="V9" s="10">
        <v>0</v>
      </c>
      <c r="W9" s="17">
        <v>0</v>
      </c>
      <c r="X9" s="10">
        <v>1</v>
      </c>
      <c r="Y9" s="10">
        <v>1</v>
      </c>
      <c r="Z9" s="10">
        <v>0</v>
      </c>
      <c r="AA9" s="10">
        <v>0</v>
      </c>
      <c r="AB9" s="10">
        <v>0</v>
      </c>
      <c r="AC9" s="17">
        <v>0</v>
      </c>
      <c r="AD9" s="10">
        <v>1</v>
      </c>
      <c r="AE9" s="10">
        <v>1</v>
      </c>
      <c r="AF9" s="10">
        <v>0</v>
      </c>
      <c r="AG9" s="10">
        <v>0</v>
      </c>
      <c r="AH9" s="10">
        <v>0</v>
      </c>
      <c r="AI9" s="17">
        <v>19.600000000000001</v>
      </c>
      <c r="AJ9" s="10">
        <v>19.600000000000001</v>
      </c>
      <c r="AK9" s="10">
        <v>19.600000000000001</v>
      </c>
      <c r="AL9" s="10">
        <v>5.3803000000000001</v>
      </c>
      <c r="AM9" s="10">
        <v>46</v>
      </c>
      <c r="AN9" s="10">
        <v>46</v>
      </c>
      <c r="AO9" s="17">
        <v>0</v>
      </c>
      <c r="AP9" s="10">
        <v>6.2473999999999998</v>
      </c>
      <c r="AQ9" s="17">
        <v>0</v>
      </c>
      <c r="AR9" s="10">
        <v>19.600000000000001</v>
      </c>
      <c r="AS9" s="10">
        <v>19.600000000000001</v>
      </c>
      <c r="AT9" s="10">
        <v>0</v>
      </c>
      <c r="AU9" s="10">
        <v>0</v>
      </c>
      <c r="AV9" s="10">
        <v>0</v>
      </c>
      <c r="AW9" s="17">
        <v>0</v>
      </c>
      <c r="AX9" s="10">
        <v>1</v>
      </c>
      <c r="AY9" s="10">
        <v>2</v>
      </c>
      <c r="AZ9" s="10">
        <v>0</v>
      </c>
      <c r="BA9" s="10">
        <v>0</v>
      </c>
      <c r="BB9" s="10">
        <v>0</v>
      </c>
      <c r="BC9" s="17" t="s">
        <v>102</v>
      </c>
      <c r="BE9" s="10">
        <v>31</v>
      </c>
      <c r="BF9" s="10">
        <v>631</v>
      </c>
      <c r="BG9" s="10">
        <v>574521</v>
      </c>
      <c r="BH9" s="10" t="s">
        <v>103</v>
      </c>
    </row>
    <row r="10" spans="1:60" x14ac:dyDescent="0.25">
      <c r="A10" s="8" t="s">
        <v>104</v>
      </c>
      <c r="B10" s="8" t="s">
        <v>105</v>
      </c>
      <c r="C10" s="9" t="s">
        <v>106</v>
      </c>
      <c r="D10" s="13">
        <v>11525000</v>
      </c>
      <c r="E10" s="12">
        <v>0</v>
      </c>
      <c r="F10" s="12">
        <v>41728000</v>
      </c>
      <c r="G10" s="12">
        <v>0</v>
      </c>
      <c r="H10" s="12">
        <v>0</v>
      </c>
      <c r="I10" s="12">
        <v>0</v>
      </c>
      <c r="J10" s="13">
        <f t="shared" si="0"/>
        <v>17751000</v>
      </c>
      <c r="K10" s="12">
        <f t="shared" si="1"/>
        <v>0</v>
      </c>
      <c r="L10" s="14" t="s">
        <v>59</v>
      </c>
      <c r="M10" s="17"/>
      <c r="P10" s="17"/>
      <c r="Q10" s="17">
        <v>2</v>
      </c>
      <c r="R10" s="10">
        <v>0</v>
      </c>
      <c r="S10" s="10">
        <v>3</v>
      </c>
      <c r="T10" s="10">
        <v>0</v>
      </c>
      <c r="U10" s="10">
        <v>0</v>
      </c>
      <c r="V10" s="10">
        <v>0</v>
      </c>
      <c r="W10" s="17">
        <v>2</v>
      </c>
      <c r="X10" s="10">
        <v>0</v>
      </c>
      <c r="Y10" s="10">
        <v>3</v>
      </c>
      <c r="Z10" s="10">
        <v>0</v>
      </c>
      <c r="AA10" s="10">
        <v>0</v>
      </c>
      <c r="AB10" s="10">
        <v>0</v>
      </c>
      <c r="AC10" s="17">
        <v>2</v>
      </c>
      <c r="AD10" s="10">
        <v>0</v>
      </c>
      <c r="AE10" s="10">
        <v>3</v>
      </c>
      <c r="AF10" s="10">
        <v>0</v>
      </c>
      <c r="AG10" s="10">
        <v>0</v>
      </c>
      <c r="AH10" s="10">
        <v>0</v>
      </c>
      <c r="AI10" s="17">
        <v>23.8</v>
      </c>
      <c r="AJ10" s="10">
        <v>23.8</v>
      </c>
      <c r="AK10" s="10">
        <v>23.8</v>
      </c>
      <c r="AL10" s="10">
        <v>23.469000000000001</v>
      </c>
      <c r="AM10" s="10">
        <v>206</v>
      </c>
      <c r="AN10" s="10">
        <v>206</v>
      </c>
      <c r="AO10" s="17">
        <v>0</v>
      </c>
      <c r="AP10" s="10">
        <v>33.607999999999997</v>
      </c>
      <c r="AQ10" s="17">
        <v>8.6999999999999993</v>
      </c>
      <c r="AR10" s="10">
        <v>0</v>
      </c>
      <c r="AS10" s="10">
        <v>19.399999999999999</v>
      </c>
      <c r="AT10" s="10">
        <v>0</v>
      </c>
      <c r="AU10" s="10">
        <v>0</v>
      </c>
      <c r="AV10" s="10">
        <v>0</v>
      </c>
      <c r="AW10" s="17">
        <v>2</v>
      </c>
      <c r="AX10" s="10">
        <v>0</v>
      </c>
      <c r="AY10" s="10">
        <v>6</v>
      </c>
      <c r="AZ10" s="10">
        <v>0</v>
      </c>
      <c r="BA10" s="10">
        <v>0</v>
      </c>
      <c r="BB10" s="10">
        <v>0</v>
      </c>
      <c r="BC10" s="17" t="s">
        <v>107</v>
      </c>
      <c r="BE10" s="10">
        <v>14</v>
      </c>
      <c r="BF10" s="10" t="s">
        <v>108</v>
      </c>
      <c r="BG10" s="10">
        <v>574521</v>
      </c>
      <c r="BH10" s="10" t="s">
        <v>109</v>
      </c>
    </row>
    <row r="11" spans="1:60" x14ac:dyDescent="0.25">
      <c r="A11" s="8" t="s">
        <v>110</v>
      </c>
      <c r="B11" s="8" t="s">
        <v>111</v>
      </c>
      <c r="C11" s="9" t="s">
        <v>112</v>
      </c>
      <c r="D11" s="13">
        <v>23840000</v>
      </c>
      <c r="E11" s="12">
        <v>0</v>
      </c>
      <c r="F11" s="12">
        <v>31549000</v>
      </c>
      <c r="G11" s="12">
        <v>0</v>
      </c>
      <c r="H11" s="12">
        <v>0</v>
      </c>
      <c r="I11" s="12">
        <v>0</v>
      </c>
      <c r="J11" s="13">
        <v>18463000</v>
      </c>
      <c r="K11" s="12">
        <v>0</v>
      </c>
      <c r="L11" s="14" t="s">
        <v>59</v>
      </c>
      <c r="M11" s="17"/>
      <c r="P11" s="17"/>
      <c r="Q11" s="17">
        <v>1</v>
      </c>
      <c r="R11" s="10">
        <v>0</v>
      </c>
      <c r="S11" s="10">
        <v>2</v>
      </c>
      <c r="T11" s="10">
        <v>0</v>
      </c>
      <c r="U11" s="10">
        <v>0</v>
      </c>
      <c r="V11" s="10">
        <v>0</v>
      </c>
      <c r="W11" s="17">
        <v>1</v>
      </c>
      <c r="X11" s="10">
        <v>0</v>
      </c>
      <c r="Y11" s="10">
        <v>2</v>
      </c>
      <c r="Z11" s="10">
        <v>0</v>
      </c>
      <c r="AA11" s="10">
        <v>0</v>
      </c>
      <c r="AB11" s="10">
        <v>0</v>
      </c>
      <c r="AC11" s="17">
        <v>1</v>
      </c>
      <c r="AD11" s="10">
        <v>0</v>
      </c>
      <c r="AE11" s="10">
        <v>2</v>
      </c>
      <c r="AF11" s="10">
        <v>0</v>
      </c>
      <c r="AG11" s="10">
        <v>0</v>
      </c>
      <c r="AH11" s="10">
        <v>0</v>
      </c>
      <c r="AI11" s="17">
        <v>8.1999999999999993</v>
      </c>
      <c r="AJ11" s="10">
        <v>8.1999999999999993</v>
      </c>
      <c r="AK11" s="10">
        <v>8.1999999999999993</v>
      </c>
      <c r="AL11" s="10">
        <v>36.636000000000003</v>
      </c>
      <c r="AM11" s="10">
        <v>330</v>
      </c>
      <c r="AN11" s="10">
        <v>330</v>
      </c>
      <c r="AO11" s="17">
        <v>0</v>
      </c>
      <c r="AP11" s="10">
        <v>300.91000000000003</v>
      </c>
      <c r="AQ11" s="17">
        <v>4.2</v>
      </c>
      <c r="AR11" s="10">
        <v>0</v>
      </c>
      <c r="AS11" s="10">
        <v>8.1999999999999993</v>
      </c>
      <c r="AT11" s="10">
        <v>0</v>
      </c>
      <c r="AU11" s="10">
        <v>0</v>
      </c>
      <c r="AV11" s="10">
        <v>0</v>
      </c>
      <c r="AW11" s="17">
        <v>1</v>
      </c>
      <c r="AX11" s="10">
        <v>0</v>
      </c>
      <c r="AY11" s="10">
        <v>1</v>
      </c>
      <c r="AZ11" s="10">
        <v>0</v>
      </c>
      <c r="BA11" s="10">
        <v>0</v>
      </c>
      <c r="BB11" s="10">
        <v>0</v>
      </c>
      <c r="BC11" s="17" t="s">
        <v>113</v>
      </c>
      <c r="BE11" s="10">
        <v>32</v>
      </c>
      <c r="BF11" s="10" t="s">
        <v>114</v>
      </c>
      <c r="BG11" s="10">
        <v>574521</v>
      </c>
      <c r="BH11" s="10" t="s">
        <v>115</v>
      </c>
    </row>
    <row r="12" spans="1:60" x14ac:dyDescent="0.25">
      <c r="A12" s="8" t="s">
        <v>116</v>
      </c>
      <c r="B12" s="8" t="s">
        <v>117</v>
      </c>
      <c r="C12" s="9" t="s">
        <v>118</v>
      </c>
      <c r="D12" s="13">
        <v>12367000</v>
      </c>
      <c r="E12" s="12">
        <v>0</v>
      </c>
      <c r="F12" s="12">
        <v>65089000</v>
      </c>
      <c r="G12" s="12">
        <v>0</v>
      </c>
      <c r="H12" s="12">
        <v>0</v>
      </c>
      <c r="I12" s="12">
        <v>0</v>
      </c>
      <c r="J12" s="13">
        <v>25818666.666666668</v>
      </c>
      <c r="K12" s="12">
        <v>0</v>
      </c>
      <c r="L12" s="14" t="s">
        <v>59</v>
      </c>
      <c r="M12" s="17"/>
      <c r="P12" s="17"/>
      <c r="Q12" s="17">
        <v>2</v>
      </c>
      <c r="R12" s="10">
        <v>0</v>
      </c>
      <c r="S12" s="10">
        <v>8</v>
      </c>
      <c r="T12" s="10">
        <v>0</v>
      </c>
      <c r="U12" s="10">
        <v>0</v>
      </c>
      <c r="V12" s="10">
        <v>0</v>
      </c>
      <c r="W12" s="17">
        <v>2</v>
      </c>
      <c r="X12" s="10">
        <v>0</v>
      </c>
      <c r="Y12" s="10">
        <v>8</v>
      </c>
      <c r="Z12" s="10">
        <v>0</v>
      </c>
      <c r="AA12" s="10">
        <v>0</v>
      </c>
      <c r="AB12" s="10">
        <v>0</v>
      </c>
      <c r="AC12" s="17">
        <v>2</v>
      </c>
      <c r="AD12" s="10">
        <v>0</v>
      </c>
      <c r="AE12" s="10">
        <v>8</v>
      </c>
      <c r="AF12" s="10">
        <v>0</v>
      </c>
      <c r="AG12" s="10">
        <v>0</v>
      </c>
      <c r="AH12" s="10">
        <v>0</v>
      </c>
      <c r="AI12" s="17">
        <v>15.3</v>
      </c>
      <c r="AJ12" s="10">
        <v>15.3</v>
      </c>
      <c r="AK12" s="10">
        <v>15.3</v>
      </c>
      <c r="AL12" s="10">
        <v>72.417000000000002</v>
      </c>
      <c r="AM12" s="10">
        <v>660</v>
      </c>
      <c r="AN12" s="10">
        <v>660</v>
      </c>
      <c r="AO12" s="17">
        <v>0</v>
      </c>
      <c r="AP12" s="10">
        <v>175.17</v>
      </c>
      <c r="AQ12" s="17">
        <v>4.0999999999999996</v>
      </c>
      <c r="AR12" s="10">
        <v>0</v>
      </c>
      <c r="AS12" s="10">
        <v>15.3</v>
      </c>
      <c r="AT12" s="10">
        <v>0</v>
      </c>
      <c r="AU12" s="10">
        <v>0</v>
      </c>
      <c r="AV12" s="10">
        <v>0</v>
      </c>
      <c r="AW12" s="17">
        <v>2</v>
      </c>
      <c r="AX12" s="10">
        <v>0</v>
      </c>
      <c r="AY12" s="10">
        <v>11</v>
      </c>
      <c r="AZ12" s="10">
        <v>0</v>
      </c>
      <c r="BA12" s="10">
        <v>0</v>
      </c>
      <c r="BB12" s="10">
        <v>0</v>
      </c>
      <c r="BC12" s="17" t="s">
        <v>119</v>
      </c>
      <c r="BE12" s="10">
        <v>26</v>
      </c>
      <c r="BF12" s="10" t="s">
        <v>120</v>
      </c>
      <c r="BG12" s="10">
        <v>574521</v>
      </c>
      <c r="BH12" s="10" t="s">
        <v>121</v>
      </c>
    </row>
    <row r="13" spans="1:60" x14ac:dyDescent="0.25">
      <c r="A13" s="8" t="s">
        <v>122</v>
      </c>
      <c r="B13" s="8" t="s">
        <v>123</v>
      </c>
      <c r="C13" s="9" t="s">
        <v>124</v>
      </c>
      <c r="D13" s="13">
        <v>36878000</v>
      </c>
      <c r="E13" s="12">
        <v>0</v>
      </c>
      <c r="F13" s="12">
        <v>38508000</v>
      </c>
      <c r="G13" s="12">
        <v>0</v>
      </c>
      <c r="H13" s="12">
        <v>0</v>
      </c>
      <c r="I13" s="12">
        <v>0</v>
      </c>
      <c r="J13" s="13">
        <v>25128666.666666668</v>
      </c>
      <c r="K13" s="12">
        <v>0</v>
      </c>
      <c r="L13" s="14" t="s">
        <v>59</v>
      </c>
      <c r="M13" s="17"/>
      <c r="P13" s="17"/>
      <c r="Q13" s="17">
        <v>2</v>
      </c>
      <c r="R13" s="10">
        <v>0</v>
      </c>
      <c r="S13" s="10">
        <v>2</v>
      </c>
      <c r="T13" s="10">
        <v>0</v>
      </c>
      <c r="U13" s="10">
        <v>0</v>
      </c>
      <c r="V13" s="10">
        <v>0</v>
      </c>
      <c r="W13" s="17">
        <v>2</v>
      </c>
      <c r="X13" s="10">
        <v>0</v>
      </c>
      <c r="Y13" s="10">
        <v>2</v>
      </c>
      <c r="Z13" s="10">
        <v>0</v>
      </c>
      <c r="AA13" s="10">
        <v>0</v>
      </c>
      <c r="AB13" s="10">
        <v>0</v>
      </c>
      <c r="AC13" s="17">
        <v>2</v>
      </c>
      <c r="AD13" s="10">
        <v>0</v>
      </c>
      <c r="AE13" s="10">
        <v>2</v>
      </c>
      <c r="AF13" s="10">
        <v>0</v>
      </c>
      <c r="AG13" s="10">
        <v>0</v>
      </c>
      <c r="AH13" s="10">
        <v>0</v>
      </c>
      <c r="AI13" s="17">
        <v>3.1</v>
      </c>
      <c r="AJ13" s="10">
        <v>3.1</v>
      </c>
      <c r="AK13" s="10">
        <v>3.1</v>
      </c>
      <c r="AL13" s="10">
        <v>102.35</v>
      </c>
      <c r="AM13" s="10">
        <v>939</v>
      </c>
      <c r="AN13" s="10">
        <v>939</v>
      </c>
      <c r="AO13" s="17">
        <v>0</v>
      </c>
      <c r="AP13" s="10">
        <v>31.129000000000001</v>
      </c>
      <c r="AQ13" s="17">
        <v>3.1</v>
      </c>
      <c r="AR13" s="10">
        <v>0</v>
      </c>
      <c r="AS13" s="10">
        <v>3.1</v>
      </c>
      <c r="AT13" s="10">
        <v>0</v>
      </c>
      <c r="AU13" s="10">
        <v>0</v>
      </c>
      <c r="AV13" s="10">
        <v>0</v>
      </c>
      <c r="AW13" s="17">
        <v>4</v>
      </c>
      <c r="AX13" s="10">
        <v>0</v>
      </c>
      <c r="AY13" s="10">
        <v>2</v>
      </c>
      <c r="AZ13" s="10">
        <v>0</v>
      </c>
      <c r="BA13" s="10">
        <v>0</v>
      </c>
      <c r="BB13" s="10">
        <v>0</v>
      </c>
      <c r="BC13" s="17" t="s">
        <v>125</v>
      </c>
      <c r="BE13" s="10">
        <v>84</v>
      </c>
      <c r="BF13" s="10" t="s">
        <v>126</v>
      </c>
      <c r="BG13" s="10">
        <v>574521</v>
      </c>
      <c r="BH13" s="10" t="s">
        <v>127</v>
      </c>
    </row>
    <row r="14" spans="1:60" x14ac:dyDescent="0.25">
      <c r="A14" s="8" t="s">
        <v>87</v>
      </c>
      <c r="B14" s="8" t="s">
        <v>88</v>
      </c>
      <c r="C14" s="9" t="s">
        <v>89</v>
      </c>
      <c r="D14" s="13">
        <v>5803400</v>
      </c>
      <c r="E14" s="12">
        <v>0</v>
      </c>
      <c r="F14" s="12">
        <v>12470000</v>
      </c>
      <c r="G14" s="12">
        <v>0</v>
      </c>
      <c r="H14" s="12">
        <v>0</v>
      </c>
      <c r="I14" s="12">
        <v>0</v>
      </c>
      <c r="J14" s="13">
        <v>6091133.333333333</v>
      </c>
      <c r="K14" s="12">
        <v>0</v>
      </c>
      <c r="L14" s="14" t="s">
        <v>59</v>
      </c>
      <c r="M14" s="17"/>
      <c r="P14" s="17"/>
      <c r="Q14" s="17">
        <v>2</v>
      </c>
      <c r="R14" s="10">
        <v>0</v>
      </c>
      <c r="S14" s="10">
        <v>1</v>
      </c>
      <c r="T14" s="10">
        <v>0</v>
      </c>
      <c r="U14" s="10">
        <v>0</v>
      </c>
      <c r="V14" s="10">
        <v>0</v>
      </c>
      <c r="W14" s="17">
        <v>2</v>
      </c>
      <c r="X14" s="10">
        <v>0</v>
      </c>
      <c r="Y14" s="10">
        <v>1</v>
      </c>
      <c r="Z14" s="10">
        <v>0</v>
      </c>
      <c r="AA14" s="10">
        <v>0</v>
      </c>
      <c r="AB14" s="10">
        <v>0</v>
      </c>
      <c r="AC14" s="17">
        <v>2</v>
      </c>
      <c r="AD14" s="10">
        <v>0</v>
      </c>
      <c r="AE14" s="10">
        <v>1</v>
      </c>
      <c r="AF14" s="10">
        <v>0</v>
      </c>
      <c r="AG14" s="10">
        <v>0</v>
      </c>
      <c r="AH14" s="10">
        <v>0</v>
      </c>
      <c r="AI14" s="17">
        <v>3.7</v>
      </c>
      <c r="AJ14" s="10">
        <v>3.7</v>
      </c>
      <c r="AK14" s="10">
        <v>3.7</v>
      </c>
      <c r="AL14" s="10">
        <v>92.158000000000001</v>
      </c>
      <c r="AM14" s="10">
        <v>813</v>
      </c>
      <c r="AN14" s="10">
        <v>813</v>
      </c>
      <c r="AO14" s="17">
        <v>0</v>
      </c>
      <c r="AP14" s="10">
        <v>19.908000000000001</v>
      </c>
      <c r="AQ14" s="17">
        <v>2</v>
      </c>
      <c r="AR14" s="10">
        <v>0</v>
      </c>
      <c r="AS14" s="10">
        <v>1.7</v>
      </c>
      <c r="AT14" s="10">
        <v>0</v>
      </c>
      <c r="AU14" s="10">
        <v>0</v>
      </c>
      <c r="AV14" s="10">
        <v>0</v>
      </c>
      <c r="AW14" s="17">
        <v>2</v>
      </c>
      <c r="AX14" s="10">
        <v>0</v>
      </c>
      <c r="AY14" s="10">
        <v>1</v>
      </c>
      <c r="AZ14" s="10">
        <v>0</v>
      </c>
      <c r="BA14" s="10">
        <v>0</v>
      </c>
      <c r="BB14" s="10">
        <v>0</v>
      </c>
      <c r="BC14" s="17" t="s">
        <v>90</v>
      </c>
      <c r="BE14" s="10">
        <v>43</v>
      </c>
      <c r="BF14" s="10" t="s">
        <v>91</v>
      </c>
      <c r="BG14" s="10">
        <v>574521</v>
      </c>
      <c r="BH14" s="10" t="s">
        <v>92</v>
      </c>
    </row>
    <row r="15" spans="1:60" x14ac:dyDescent="0.25">
      <c r="A15" s="8" t="s">
        <v>128</v>
      </c>
      <c r="B15" s="8" t="s">
        <v>129</v>
      </c>
      <c r="C15" s="9" t="s">
        <v>130</v>
      </c>
      <c r="D15" s="13">
        <v>7851100</v>
      </c>
      <c r="E15" s="12">
        <v>11088000</v>
      </c>
      <c r="F15" s="12">
        <v>0</v>
      </c>
      <c r="G15" s="12">
        <v>0</v>
      </c>
      <c r="H15" s="12">
        <v>0</v>
      </c>
      <c r="I15" s="12">
        <v>0</v>
      </c>
      <c r="J15" s="13">
        <v>6313033.333333333</v>
      </c>
      <c r="K15" s="12">
        <v>0</v>
      </c>
      <c r="L15" s="14" t="s">
        <v>59</v>
      </c>
      <c r="M15" s="17"/>
      <c r="P15" s="17"/>
      <c r="Q15" s="17">
        <v>1</v>
      </c>
      <c r="R15" s="10">
        <v>1</v>
      </c>
      <c r="S15" s="10">
        <v>0</v>
      </c>
      <c r="T15" s="10">
        <v>0</v>
      </c>
      <c r="U15" s="10">
        <v>0</v>
      </c>
      <c r="V15" s="10">
        <v>0</v>
      </c>
      <c r="W15" s="17">
        <v>1</v>
      </c>
      <c r="X15" s="10">
        <v>1</v>
      </c>
      <c r="Y15" s="10">
        <v>0</v>
      </c>
      <c r="Z15" s="10">
        <v>0</v>
      </c>
      <c r="AA15" s="10">
        <v>0</v>
      </c>
      <c r="AB15" s="10">
        <v>0</v>
      </c>
      <c r="AC15" s="17">
        <v>1</v>
      </c>
      <c r="AD15" s="10">
        <v>1</v>
      </c>
      <c r="AE15" s="10">
        <v>0</v>
      </c>
      <c r="AF15" s="10">
        <v>0</v>
      </c>
      <c r="AG15" s="10">
        <v>0</v>
      </c>
      <c r="AH15" s="10">
        <v>0</v>
      </c>
      <c r="AI15" s="17">
        <v>7.9</v>
      </c>
      <c r="AJ15" s="10">
        <v>7.9</v>
      </c>
      <c r="AK15" s="10">
        <v>7.9</v>
      </c>
      <c r="AL15" s="10">
        <v>18.975000000000001</v>
      </c>
      <c r="AM15" s="10">
        <v>178</v>
      </c>
      <c r="AN15" s="10">
        <v>178</v>
      </c>
      <c r="AO15" s="17">
        <v>0</v>
      </c>
      <c r="AP15" s="10">
        <v>8.8607999999999993</v>
      </c>
      <c r="AQ15" s="17">
        <v>7.9</v>
      </c>
      <c r="AR15" s="10">
        <v>7.9</v>
      </c>
      <c r="AS15" s="10">
        <v>0</v>
      </c>
      <c r="AT15" s="10">
        <v>0</v>
      </c>
      <c r="AU15" s="10">
        <v>0</v>
      </c>
      <c r="AV15" s="10">
        <v>0</v>
      </c>
      <c r="AW15" s="17">
        <v>1</v>
      </c>
      <c r="AX15" s="10">
        <v>2</v>
      </c>
      <c r="AY15" s="10">
        <v>0</v>
      </c>
      <c r="AZ15" s="10">
        <v>0</v>
      </c>
      <c r="BA15" s="10">
        <v>0</v>
      </c>
      <c r="BB15" s="10">
        <v>0</v>
      </c>
      <c r="BC15" s="17" t="s">
        <v>131</v>
      </c>
      <c r="BE15" s="10">
        <v>40</v>
      </c>
      <c r="BF15" s="10">
        <v>704</v>
      </c>
      <c r="BG15" s="10">
        <v>574521</v>
      </c>
      <c r="BH15" s="10" t="s">
        <v>132</v>
      </c>
    </row>
    <row r="16" spans="1:60" x14ac:dyDescent="0.25">
      <c r="A16" s="8" t="s">
        <v>133</v>
      </c>
      <c r="B16" s="8" t="s">
        <v>134</v>
      </c>
      <c r="C16" s="9" t="s">
        <v>135</v>
      </c>
      <c r="D16" s="13">
        <v>23595000</v>
      </c>
      <c r="E16" s="12">
        <v>0</v>
      </c>
      <c r="F16" s="12">
        <v>36655000</v>
      </c>
      <c r="G16" s="12">
        <v>0</v>
      </c>
      <c r="H16" s="12">
        <v>0</v>
      </c>
      <c r="I16" s="12">
        <v>0</v>
      </c>
      <c r="J16" s="13">
        <v>20083333.333333332</v>
      </c>
      <c r="K16" s="12">
        <v>0</v>
      </c>
      <c r="L16" s="14" t="s">
        <v>59</v>
      </c>
      <c r="M16" s="17"/>
      <c r="P16" s="17"/>
      <c r="Q16" s="17">
        <v>3</v>
      </c>
      <c r="R16" s="10">
        <v>0</v>
      </c>
      <c r="S16" s="10">
        <v>5</v>
      </c>
      <c r="T16" s="10">
        <v>0</v>
      </c>
      <c r="U16" s="10">
        <v>0</v>
      </c>
      <c r="V16" s="10">
        <v>0</v>
      </c>
      <c r="W16" s="17">
        <v>3</v>
      </c>
      <c r="X16" s="10">
        <v>0</v>
      </c>
      <c r="Y16" s="10">
        <v>5</v>
      </c>
      <c r="Z16" s="10">
        <v>0</v>
      </c>
      <c r="AA16" s="10">
        <v>0</v>
      </c>
      <c r="AB16" s="10">
        <v>0</v>
      </c>
      <c r="AC16" s="17">
        <v>3</v>
      </c>
      <c r="AD16" s="10">
        <v>0</v>
      </c>
      <c r="AE16" s="10">
        <v>5</v>
      </c>
      <c r="AF16" s="10">
        <v>0</v>
      </c>
      <c r="AG16" s="10">
        <v>0</v>
      </c>
      <c r="AH16" s="10">
        <v>0</v>
      </c>
      <c r="AI16" s="17">
        <v>18.399999999999999</v>
      </c>
      <c r="AJ16" s="10">
        <v>18.399999999999999</v>
      </c>
      <c r="AK16" s="10">
        <v>18.399999999999999</v>
      </c>
      <c r="AL16" s="10">
        <v>56.509</v>
      </c>
      <c r="AM16" s="10">
        <v>550</v>
      </c>
      <c r="AN16" s="10">
        <v>550</v>
      </c>
      <c r="AO16" s="17">
        <v>0</v>
      </c>
      <c r="AP16" s="10">
        <v>76.701999999999998</v>
      </c>
      <c r="AQ16" s="17">
        <v>9.3000000000000007</v>
      </c>
      <c r="AR16" s="10">
        <v>0</v>
      </c>
      <c r="AS16" s="10">
        <v>16.5</v>
      </c>
      <c r="AT16" s="10">
        <v>0</v>
      </c>
      <c r="AU16" s="10">
        <v>0</v>
      </c>
      <c r="AV16" s="10">
        <v>0</v>
      </c>
      <c r="AW16" s="17">
        <v>4</v>
      </c>
      <c r="AX16" s="10">
        <v>0</v>
      </c>
      <c r="AY16" s="10">
        <v>6</v>
      </c>
      <c r="AZ16" s="10">
        <v>0</v>
      </c>
      <c r="BA16" s="10">
        <v>0</v>
      </c>
      <c r="BB16" s="10">
        <v>0</v>
      </c>
      <c r="BC16" s="17" t="s">
        <v>136</v>
      </c>
      <c r="BE16" s="10">
        <v>30</v>
      </c>
      <c r="BF16" s="10" t="s">
        <v>137</v>
      </c>
      <c r="BG16" s="10">
        <v>574521</v>
      </c>
      <c r="BH16" s="10" t="s">
        <v>138</v>
      </c>
    </row>
    <row r="17" spans="1:60" x14ac:dyDescent="0.25">
      <c r="A17" s="8" t="s">
        <v>139</v>
      </c>
      <c r="B17" s="8" t="s">
        <v>140</v>
      </c>
      <c r="C17" s="9" t="s">
        <v>141</v>
      </c>
      <c r="D17" s="13">
        <v>0</v>
      </c>
      <c r="E17" s="12">
        <v>0</v>
      </c>
      <c r="F17" s="12">
        <v>15687000</v>
      </c>
      <c r="G17" s="12">
        <v>0</v>
      </c>
      <c r="H17" s="12">
        <v>0</v>
      </c>
      <c r="I17" s="12">
        <v>0</v>
      </c>
      <c r="J17" s="13">
        <v>5229000</v>
      </c>
      <c r="K17" s="12">
        <v>0</v>
      </c>
      <c r="L17" s="14" t="s">
        <v>59</v>
      </c>
      <c r="M17" s="17"/>
      <c r="P17" s="17"/>
      <c r="Q17" s="17">
        <v>0</v>
      </c>
      <c r="R17" s="10">
        <v>0</v>
      </c>
      <c r="S17" s="10">
        <v>1</v>
      </c>
      <c r="T17" s="10">
        <v>0</v>
      </c>
      <c r="U17" s="10">
        <v>0</v>
      </c>
      <c r="V17" s="10">
        <v>0</v>
      </c>
      <c r="W17" s="17">
        <v>0</v>
      </c>
      <c r="X17" s="10">
        <v>0</v>
      </c>
      <c r="Y17" s="10">
        <v>1</v>
      </c>
      <c r="Z17" s="10">
        <v>0</v>
      </c>
      <c r="AA17" s="10">
        <v>0</v>
      </c>
      <c r="AB17" s="10">
        <v>0</v>
      </c>
      <c r="AC17" s="17">
        <v>0</v>
      </c>
      <c r="AD17" s="10">
        <v>0</v>
      </c>
      <c r="AE17" s="10">
        <v>1</v>
      </c>
      <c r="AF17" s="10">
        <v>0</v>
      </c>
      <c r="AG17" s="10">
        <v>0</v>
      </c>
      <c r="AH17" s="10">
        <v>0</v>
      </c>
      <c r="AI17" s="17">
        <v>12</v>
      </c>
      <c r="AJ17" s="10">
        <v>12</v>
      </c>
      <c r="AK17" s="10">
        <v>12</v>
      </c>
      <c r="AL17" s="10">
        <v>14.846</v>
      </c>
      <c r="AM17" s="10">
        <v>133</v>
      </c>
      <c r="AN17" s="10">
        <v>133</v>
      </c>
      <c r="AO17" s="17">
        <v>0</v>
      </c>
      <c r="AP17" s="10">
        <v>44.567999999999998</v>
      </c>
      <c r="AQ17" s="17">
        <v>0</v>
      </c>
      <c r="AR17" s="10">
        <v>0</v>
      </c>
      <c r="AS17" s="10">
        <v>12</v>
      </c>
      <c r="AT17" s="10">
        <v>0</v>
      </c>
      <c r="AU17" s="10">
        <v>0</v>
      </c>
      <c r="AV17" s="10">
        <v>0</v>
      </c>
      <c r="AW17" s="17">
        <v>0</v>
      </c>
      <c r="AX17" s="10">
        <v>0</v>
      </c>
      <c r="AY17" s="10">
        <v>3</v>
      </c>
      <c r="AZ17" s="10">
        <v>0</v>
      </c>
      <c r="BA17" s="10">
        <v>0</v>
      </c>
      <c r="BB17" s="10">
        <v>0</v>
      </c>
      <c r="BC17" s="17" t="s">
        <v>142</v>
      </c>
      <c r="BE17" s="10">
        <v>50</v>
      </c>
      <c r="BF17" s="10">
        <v>358</v>
      </c>
      <c r="BG17" s="10">
        <v>574521</v>
      </c>
      <c r="BH17" s="10" t="s">
        <v>143</v>
      </c>
    </row>
    <row r="18" spans="1:60" x14ac:dyDescent="0.25">
      <c r="A18" s="8" t="s">
        <v>144</v>
      </c>
      <c r="B18" s="8" t="s">
        <v>145</v>
      </c>
      <c r="C18" s="9" t="s">
        <v>146</v>
      </c>
      <c r="D18" s="13">
        <v>0</v>
      </c>
      <c r="E18" s="12">
        <v>0</v>
      </c>
      <c r="F18" s="12">
        <v>16628000</v>
      </c>
      <c r="G18" s="12">
        <v>0</v>
      </c>
      <c r="H18" s="12">
        <v>0</v>
      </c>
      <c r="I18" s="12">
        <v>0</v>
      </c>
      <c r="J18" s="13">
        <v>5542666.666666667</v>
      </c>
      <c r="K18" s="12">
        <v>0</v>
      </c>
      <c r="L18" s="14" t="s">
        <v>59</v>
      </c>
      <c r="M18" s="17"/>
      <c r="P18" s="17"/>
      <c r="Q18" s="17">
        <v>0</v>
      </c>
      <c r="R18" s="10">
        <v>0</v>
      </c>
      <c r="S18" s="10">
        <v>2</v>
      </c>
      <c r="T18" s="10">
        <v>0</v>
      </c>
      <c r="U18" s="10">
        <v>0</v>
      </c>
      <c r="V18" s="10">
        <v>0</v>
      </c>
      <c r="W18" s="17">
        <v>0</v>
      </c>
      <c r="X18" s="10">
        <v>0</v>
      </c>
      <c r="Y18" s="10">
        <v>2</v>
      </c>
      <c r="Z18" s="10">
        <v>0</v>
      </c>
      <c r="AA18" s="10">
        <v>0</v>
      </c>
      <c r="AB18" s="10">
        <v>0</v>
      </c>
      <c r="AC18" s="17">
        <v>0</v>
      </c>
      <c r="AD18" s="10">
        <v>0</v>
      </c>
      <c r="AE18" s="10">
        <v>2</v>
      </c>
      <c r="AF18" s="10">
        <v>0</v>
      </c>
      <c r="AG18" s="10">
        <v>0</v>
      </c>
      <c r="AH18" s="10">
        <v>0</v>
      </c>
      <c r="AI18" s="17">
        <v>12.2</v>
      </c>
      <c r="AJ18" s="10">
        <v>12.2</v>
      </c>
      <c r="AK18" s="10">
        <v>12.2</v>
      </c>
      <c r="AL18" s="10">
        <v>17.707000000000001</v>
      </c>
      <c r="AM18" s="10">
        <v>156</v>
      </c>
      <c r="AN18" s="10">
        <v>156</v>
      </c>
      <c r="AO18" s="17">
        <v>0</v>
      </c>
      <c r="AP18" s="10">
        <v>13.784000000000001</v>
      </c>
      <c r="AQ18" s="17">
        <v>0</v>
      </c>
      <c r="AR18" s="10">
        <v>0</v>
      </c>
      <c r="AS18" s="10">
        <v>12.2</v>
      </c>
      <c r="AT18" s="10">
        <v>0</v>
      </c>
      <c r="AU18" s="10">
        <v>0</v>
      </c>
      <c r="AV18" s="10">
        <v>0</v>
      </c>
      <c r="AW18" s="17">
        <v>0</v>
      </c>
      <c r="AX18" s="10">
        <v>0</v>
      </c>
      <c r="AY18" s="10">
        <v>1</v>
      </c>
      <c r="AZ18" s="10">
        <v>0</v>
      </c>
      <c r="BA18" s="10">
        <v>0</v>
      </c>
      <c r="BB18" s="10">
        <v>0</v>
      </c>
      <c r="BC18" s="17" t="s">
        <v>147</v>
      </c>
      <c r="BE18" s="10">
        <v>85</v>
      </c>
      <c r="BF18" s="10" t="s">
        <v>148</v>
      </c>
      <c r="BG18" s="10">
        <v>574521</v>
      </c>
      <c r="BH18" s="10" t="s">
        <v>149</v>
      </c>
    </row>
    <row r="19" spans="1:60" x14ac:dyDescent="0.25">
      <c r="A19" s="8" t="s">
        <v>150</v>
      </c>
      <c r="B19" s="8" t="s">
        <v>151</v>
      </c>
      <c r="C19" s="9" t="s">
        <v>152</v>
      </c>
      <c r="D19" s="13">
        <v>0</v>
      </c>
      <c r="E19" s="12">
        <v>0</v>
      </c>
      <c r="F19" s="12">
        <v>6355200</v>
      </c>
      <c r="G19" s="12">
        <v>0</v>
      </c>
      <c r="H19" s="12">
        <v>0</v>
      </c>
      <c r="I19" s="12">
        <v>0</v>
      </c>
      <c r="J19" s="13">
        <v>2118400</v>
      </c>
      <c r="K19" s="12">
        <v>0</v>
      </c>
      <c r="L19" s="14" t="s">
        <v>59</v>
      </c>
      <c r="M19" s="17"/>
      <c r="P19" s="17"/>
      <c r="Q19" s="17">
        <v>0</v>
      </c>
      <c r="R19" s="10">
        <v>0</v>
      </c>
      <c r="S19" s="10">
        <v>1</v>
      </c>
      <c r="T19" s="10">
        <v>0</v>
      </c>
      <c r="U19" s="10">
        <v>0</v>
      </c>
      <c r="V19" s="10">
        <v>0</v>
      </c>
      <c r="W19" s="17">
        <v>0</v>
      </c>
      <c r="X19" s="10">
        <v>0</v>
      </c>
      <c r="Y19" s="10">
        <v>1</v>
      </c>
      <c r="Z19" s="10">
        <v>0</v>
      </c>
      <c r="AA19" s="10">
        <v>0</v>
      </c>
      <c r="AB19" s="10">
        <v>0</v>
      </c>
      <c r="AC19" s="17">
        <v>0</v>
      </c>
      <c r="AD19" s="10">
        <v>0</v>
      </c>
      <c r="AE19" s="10">
        <v>1</v>
      </c>
      <c r="AF19" s="10">
        <v>0</v>
      </c>
      <c r="AG19" s="10">
        <v>0</v>
      </c>
      <c r="AH19" s="10">
        <v>0</v>
      </c>
      <c r="AI19" s="17">
        <v>13.7</v>
      </c>
      <c r="AJ19" s="10">
        <v>13.7</v>
      </c>
      <c r="AK19" s="10">
        <v>13.7</v>
      </c>
      <c r="AL19" s="10">
        <v>11.166</v>
      </c>
      <c r="AM19" s="10">
        <v>102</v>
      </c>
      <c r="AN19" s="10">
        <v>102</v>
      </c>
      <c r="AO19" s="17">
        <v>0</v>
      </c>
      <c r="AP19" s="10">
        <v>6.6999000000000004</v>
      </c>
      <c r="AQ19" s="17">
        <v>0</v>
      </c>
      <c r="AR19" s="10">
        <v>0</v>
      </c>
      <c r="AS19" s="10">
        <v>13.7</v>
      </c>
      <c r="AT19" s="10">
        <v>0</v>
      </c>
      <c r="AU19" s="10">
        <v>0</v>
      </c>
      <c r="AV19" s="10">
        <v>0</v>
      </c>
      <c r="AW19" s="17">
        <v>0</v>
      </c>
      <c r="AX19" s="10">
        <v>0</v>
      </c>
      <c r="AY19" s="10">
        <v>1</v>
      </c>
      <c r="AZ19" s="10">
        <v>0</v>
      </c>
      <c r="BA19" s="10">
        <v>0</v>
      </c>
      <c r="BB19" s="10">
        <v>0</v>
      </c>
      <c r="BC19" s="17" t="s">
        <v>153</v>
      </c>
      <c r="BE19" s="10">
        <v>42</v>
      </c>
      <c r="BF19" s="10">
        <v>209</v>
      </c>
      <c r="BG19" s="10">
        <v>574521</v>
      </c>
      <c r="BH19" s="10" t="s">
        <v>154</v>
      </c>
    </row>
    <row r="20" spans="1:60" x14ac:dyDescent="0.25">
      <c r="A20" s="8" t="s">
        <v>155</v>
      </c>
      <c r="B20" s="8" t="s">
        <v>156</v>
      </c>
      <c r="C20" s="9" t="s">
        <v>157</v>
      </c>
      <c r="D20" s="13">
        <v>17663000</v>
      </c>
      <c r="E20" s="12">
        <v>0</v>
      </c>
      <c r="F20" s="12">
        <v>0</v>
      </c>
      <c r="G20" s="12">
        <v>0</v>
      </c>
      <c r="H20" s="12">
        <v>0</v>
      </c>
      <c r="I20" s="12">
        <v>0</v>
      </c>
      <c r="J20" s="13">
        <v>5887666.666666667</v>
      </c>
      <c r="K20" s="12">
        <v>0</v>
      </c>
      <c r="L20" s="14" t="s">
        <v>59</v>
      </c>
      <c r="M20" s="17"/>
      <c r="P20" s="17"/>
      <c r="Q20" s="17">
        <v>2</v>
      </c>
      <c r="R20" s="10">
        <v>0</v>
      </c>
      <c r="S20" s="10">
        <v>0</v>
      </c>
      <c r="T20" s="10">
        <v>0</v>
      </c>
      <c r="U20" s="10">
        <v>0</v>
      </c>
      <c r="V20" s="10">
        <v>0</v>
      </c>
      <c r="W20" s="17">
        <v>2</v>
      </c>
      <c r="X20" s="10">
        <v>0</v>
      </c>
      <c r="Y20" s="10">
        <v>0</v>
      </c>
      <c r="Z20" s="10">
        <v>0</v>
      </c>
      <c r="AA20" s="10">
        <v>0</v>
      </c>
      <c r="AB20" s="10">
        <v>0</v>
      </c>
      <c r="AC20" s="17">
        <v>2</v>
      </c>
      <c r="AD20" s="10">
        <v>0</v>
      </c>
      <c r="AE20" s="10">
        <v>0</v>
      </c>
      <c r="AF20" s="10">
        <v>0</v>
      </c>
      <c r="AG20" s="10">
        <v>0</v>
      </c>
      <c r="AH20" s="10">
        <v>0</v>
      </c>
      <c r="AI20" s="17">
        <v>12.9</v>
      </c>
      <c r="AJ20" s="10">
        <v>12.9</v>
      </c>
      <c r="AK20" s="10">
        <v>12.9</v>
      </c>
      <c r="AL20" s="10">
        <v>18.602</v>
      </c>
      <c r="AM20" s="10">
        <v>171</v>
      </c>
      <c r="AN20" s="10">
        <v>171</v>
      </c>
      <c r="AO20" s="17">
        <v>0</v>
      </c>
      <c r="AP20" s="10">
        <v>25.675000000000001</v>
      </c>
      <c r="AQ20" s="17">
        <v>12.9</v>
      </c>
      <c r="AR20" s="10">
        <v>0</v>
      </c>
      <c r="AS20" s="10">
        <v>0</v>
      </c>
      <c r="AT20" s="10">
        <v>0</v>
      </c>
      <c r="AU20" s="10">
        <v>0</v>
      </c>
      <c r="AV20" s="10">
        <v>0</v>
      </c>
      <c r="AW20" s="17">
        <v>3</v>
      </c>
      <c r="AX20" s="10">
        <v>0</v>
      </c>
      <c r="AY20" s="10">
        <v>0</v>
      </c>
      <c r="AZ20" s="10">
        <v>0</v>
      </c>
      <c r="BA20" s="10">
        <v>0</v>
      </c>
      <c r="BB20" s="10">
        <v>0</v>
      </c>
      <c r="BC20" s="17" t="s">
        <v>158</v>
      </c>
      <c r="BE20" s="10">
        <v>29</v>
      </c>
      <c r="BF20" s="10" t="s">
        <v>159</v>
      </c>
      <c r="BG20" s="10">
        <v>574521</v>
      </c>
      <c r="BH20" s="10" t="s">
        <v>160</v>
      </c>
    </row>
    <row r="21" spans="1:60" x14ac:dyDescent="0.25">
      <c r="A21" s="8" t="s">
        <v>161</v>
      </c>
      <c r="B21" s="8" t="s">
        <v>162</v>
      </c>
      <c r="C21" s="9" t="s">
        <v>163</v>
      </c>
      <c r="D21" s="13">
        <v>0</v>
      </c>
      <c r="E21" s="12">
        <v>0</v>
      </c>
      <c r="F21" s="12">
        <v>22056000</v>
      </c>
      <c r="G21" s="12">
        <v>0</v>
      </c>
      <c r="H21" s="12">
        <v>0</v>
      </c>
      <c r="I21" s="12">
        <v>0</v>
      </c>
      <c r="J21" s="13">
        <v>7352000</v>
      </c>
      <c r="K21" s="12">
        <v>0</v>
      </c>
      <c r="L21" s="14" t="s">
        <v>59</v>
      </c>
      <c r="M21" s="17"/>
      <c r="P21" s="17"/>
      <c r="Q21" s="17">
        <v>0</v>
      </c>
      <c r="R21" s="10">
        <v>0</v>
      </c>
      <c r="S21" s="10">
        <v>2</v>
      </c>
      <c r="T21" s="10">
        <v>0</v>
      </c>
      <c r="U21" s="10">
        <v>0</v>
      </c>
      <c r="V21" s="10">
        <v>0</v>
      </c>
      <c r="W21" s="17">
        <v>0</v>
      </c>
      <c r="X21" s="10">
        <v>0</v>
      </c>
      <c r="Y21" s="10">
        <v>2</v>
      </c>
      <c r="Z21" s="10">
        <v>0</v>
      </c>
      <c r="AA21" s="10">
        <v>0</v>
      </c>
      <c r="AB21" s="10">
        <v>0</v>
      </c>
      <c r="AC21" s="17">
        <v>0</v>
      </c>
      <c r="AD21" s="10">
        <v>0</v>
      </c>
      <c r="AE21" s="10">
        <v>2</v>
      </c>
      <c r="AF21" s="10">
        <v>0</v>
      </c>
      <c r="AG21" s="10">
        <v>0</v>
      </c>
      <c r="AH21" s="10">
        <v>0</v>
      </c>
      <c r="AI21" s="17">
        <v>20.9</v>
      </c>
      <c r="AJ21" s="10">
        <v>20.9</v>
      </c>
      <c r="AK21" s="10">
        <v>20.9</v>
      </c>
      <c r="AL21" s="10">
        <v>13.132999999999999</v>
      </c>
      <c r="AM21" s="10">
        <v>115</v>
      </c>
      <c r="AN21" s="10">
        <v>115</v>
      </c>
      <c r="AO21" s="17">
        <v>0</v>
      </c>
      <c r="AP21" s="10">
        <v>16.675999999999998</v>
      </c>
      <c r="AQ21" s="17">
        <v>0</v>
      </c>
      <c r="AR21" s="10">
        <v>0</v>
      </c>
      <c r="AS21" s="10">
        <v>20.9</v>
      </c>
      <c r="AT21" s="10">
        <v>0</v>
      </c>
      <c r="AU21" s="10">
        <v>0</v>
      </c>
      <c r="AV21" s="10">
        <v>0</v>
      </c>
      <c r="AW21" s="17">
        <v>0</v>
      </c>
      <c r="AX21" s="10">
        <v>0</v>
      </c>
      <c r="AY21" s="10">
        <v>1</v>
      </c>
      <c r="AZ21" s="10">
        <v>0</v>
      </c>
      <c r="BA21" s="10">
        <v>0</v>
      </c>
      <c r="BB21" s="10">
        <v>0</v>
      </c>
      <c r="BC21" s="17" t="s">
        <v>164</v>
      </c>
      <c r="BE21" s="10">
        <v>1</v>
      </c>
      <c r="BF21" s="10" t="s">
        <v>165</v>
      </c>
      <c r="BG21" s="10">
        <v>574521</v>
      </c>
      <c r="BH21" s="10" t="s">
        <v>166</v>
      </c>
    </row>
    <row r="22" spans="1:60" x14ac:dyDescent="0.25">
      <c r="A22" s="8" t="s">
        <v>167</v>
      </c>
      <c r="B22" s="8" t="s">
        <v>168</v>
      </c>
      <c r="C22" s="9" t="s">
        <v>169</v>
      </c>
      <c r="D22" s="13">
        <v>0</v>
      </c>
      <c r="E22" s="12">
        <v>0</v>
      </c>
      <c r="F22" s="12">
        <v>19939000</v>
      </c>
      <c r="G22" s="12">
        <v>0</v>
      </c>
      <c r="H22" s="12">
        <v>0</v>
      </c>
      <c r="I22" s="12">
        <v>0</v>
      </c>
      <c r="J22" s="13">
        <v>6646333.333333333</v>
      </c>
      <c r="K22" s="12">
        <v>0</v>
      </c>
      <c r="L22" s="14" t="s">
        <v>59</v>
      </c>
      <c r="M22" s="17"/>
      <c r="P22" s="17"/>
      <c r="Q22" s="17">
        <v>1</v>
      </c>
      <c r="R22" s="10">
        <v>0</v>
      </c>
      <c r="S22" s="10">
        <v>2</v>
      </c>
      <c r="T22" s="10">
        <v>1</v>
      </c>
      <c r="U22" s="10">
        <v>1</v>
      </c>
      <c r="V22" s="10">
        <v>0</v>
      </c>
      <c r="W22" s="17">
        <v>1</v>
      </c>
      <c r="X22" s="10">
        <v>0</v>
      </c>
      <c r="Y22" s="10">
        <v>2</v>
      </c>
      <c r="Z22" s="10">
        <v>1</v>
      </c>
      <c r="AA22" s="10">
        <v>1</v>
      </c>
      <c r="AB22" s="10">
        <v>0</v>
      </c>
      <c r="AC22" s="17">
        <v>1</v>
      </c>
      <c r="AD22" s="10">
        <v>0</v>
      </c>
      <c r="AE22" s="10">
        <v>2</v>
      </c>
      <c r="AF22" s="10">
        <v>1</v>
      </c>
      <c r="AG22" s="10">
        <v>1</v>
      </c>
      <c r="AH22" s="10">
        <v>0</v>
      </c>
      <c r="AI22" s="17">
        <v>13.7</v>
      </c>
      <c r="AJ22" s="10">
        <v>13.7</v>
      </c>
      <c r="AK22" s="10">
        <v>13.7</v>
      </c>
      <c r="AL22" s="10">
        <v>15.186999999999999</v>
      </c>
      <c r="AM22" s="10">
        <v>131</v>
      </c>
      <c r="AN22" s="10">
        <v>131</v>
      </c>
      <c r="AO22" s="17">
        <v>0</v>
      </c>
      <c r="AP22" s="10">
        <v>28.288</v>
      </c>
      <c r="AQ22" s="17">
        <v>8.4</v>
      </c>
      <c r="AR22" s="10">
        <v>0</v>
      </c>
      <c r="AS22" s="10">
        <v>13.7</v>
      </c>
      <c r="AT22" s="10">
        <v>5.3</v>
      </c>
      <c r="AU22" s="10">
        <v>5.3</v>
      </c>
      <c r="AV22" s="10">
        <v>0</v>
      </c>
      <c r="AW22" s="17">
        <v>1</v>
      </c>
      <c r="AX22" s="10">
        <v>0</v>
      </c>
      <c r="AY22" s="10">
        <v>2</v>
      </c>
      <c r="AZ22" s="10">
        <v>1</v>
      </c>
      <c r="BA22" s="10">
        <v>1</v>
      </c>
      <c r="BB22" s="10">
        <v>0</v>
      </c>
      <c r="BC22" s="17" t="s">
        <v>170</v>
      </c>
      <c r="BE22" s="10">
        <v>44</v>
      </c>
      <c r="BF22" s="10" t="s">
        <v>171</v>
      </c>
      <c r="BG22" s="10">
        <v>574521</v>
      </c>
      <c r="BH22" s="10" t="s">
        <v>172</v>
      </c>
    </row>
    <row r="23" spans="1:60" x14ac:dyDescent="0.25">
      <c r="A23" s="8" t="s">
        <v>173</v>
      </c>
      <c r="B23" s="8" t="s">
        <v>174</v>
      </c>
      <c r="C23" s="9" t="s">
        <v>175</v>
      </c>
      <c r="D23" s="13">
        <v>0</v>
      </c>
      <c r="E23" s="12">
        <v>0</v>
      </c>
      <c r="F23" s="12">
        <v>14694000</v>
      </c>
      <c r="G23" s="12">
        <v>0</v>
      </c>
      <c r="H23" s="12">
        <v>0</v>
      </c>
      <c r="I23" s="12">
        <v>0</v>
      </c>
      <c r="J23" s="13">
        <v>4898000</v>
      </c>
      <c r="K23" s="12">
        <v>0</v>
      </c>
      <c r="L23" s="14" t="s">
        <v>59</v>
      </c>
      <c r="M23" s="17"/>
      <c r="P23" s="17"/>
      <c r="Q23" s="17">
        <v>0</v>
      </c>
      <c r="R23" s="10">
        <v>0</v>
      </c>
      <c r="S23" s="10">
        <v>2</v>
      </c>
      <c r="T23" s="10">
        <v>0</v>
      </c>
      <c r="U23" s="10">
        <v>0</v>
      </c>
      <c r="V23" s="10">
        <v>0</v>
      </c>
      <c r="W23" s="17">
        <v>0</v>
      </c>
      <c r="X23" s="10">
        <v>0</v>
      </c>
      <c r="Y23" s="10">
        <v>2</v>
      </c>
      <c r="Z23" s="10">
        <v>0</v>
      </c>
      <c r="AA23" s="10">
        <v>0</v>
      </c>
      <c r="AB23" s="10">
        <v>0</v>
      </c>
      <c r="AC23" s="17">
        <v>0</v>
      </c>
      <c r="AD23" s="10">
        <v>0</v>
      </c>
      <c r="AE23" s="10">
        <v>2</v>
      </c>
      <c r="AF23" s="10">
        <v>0</v>
      </c>
      <c r="AG23" s="10">
        <v>0</v>
      </c>
      <c r="AH23" s="10">
        <v>0</v>
      </c>
      <c r="AI23" s="17">
        <v>37.299999999999997</v>
      </c>
      <c r="AJ23" s="10">
        <v>37.299999999999997</v>
      </c>
      <c r="AK23" s="10">
        <v>37.299999999999997</v>
      </c>
      <c r="AL23" s="10">
        <v>8.9863</v>
      </c>
      <c r="AM23" s="10">
        <v>75</v>
      </c>
      <c r="AN23" s="10">
        <v>75</v>
      </c>
      <c r="AO23" s="17">
        <v>0</v>
      </c>
      <c r="AP23" s="10">
        <v>16.452999999999999</v>
      </c>
      <c r="AQ23" s="17">
        <v>0</v>
      </c>
      <c r="AR23" s="10">
        <v>0</v>
      </c>
      <c r="AS23" s="10">
        <v>37.299999999999997</v>
      </c>
      <c r="AT23" s="10">
        <v>0</v>
      </c>
      <c r="AU23" s="10">
        <v>0</v>
      </c>
      <c r="AV23" s="10">
        <v>0</v>
      </c>
      <c r="AW23" s="17">
        <v>0</v>
      </c>
      <c r="AX23" s="10">
        <v>0</v>
      </c>
      <c r="AY23" s="10">
        <v>1</v>
      </c>
      <c r="AZ23" s="10">
        <v>0</v>
      </c>
      <c r="BA23" s="10">
        <v>0</v>
      </c>
      <c r="BB23" s="10">
        <v>0</v>
      </c>
      <c r="BC23" s="17" t="s">
        <v>176</v>
      </c>
      <c r="BE23" s="10">
        <v>45</v>
      </c>
      <c r="BF23" s="10" t="s">
        <v>177</v>
      </c>
      <c r="BG23" s="10">
        <v>574521</v>
      </c>
      <c r="BH23" s="10" t="s">
        <v>178</v>
      </c>
    </row>
    <row r="24" spans="1:60" x14ac:dyDescent="0.25">
      <c r="A24" s="8" t="s">
        <v>179</v>
      </c>
      <c r="B24" s="8" t="s">
        <v>180</v>
      </c>
      <c r="C24" s="9" t="s">
        <v>181</v>
      </c>
      <c r="D24" s="13">
        <v>0</v>
      </c>
      <c r="E24" s="12">
        <v>0</v>
      </c>
      <c r="F24" s="12">
        <v>9872800</v>
      </c>
      <c r="G24" s="12">
        <v>0</v>
      </c>
      <c r="H24" s="12">
        <v>0</v>
      </c>
      <c r="I24" s="12">
        <v>0</v>
      </c>
      <c r="J24" s="13">
        <v>3290933.3333333335</v>
      </c>
      <c r="K24" s="12">
        <v>0</v>
      </c>
      <c r="L24" s="14" t="s">
        <v>59</v>
      </c>
      <c r="M24" s="17"/>
      <c r="P24" s="17"/>
      <c r="Q24" s="17">
        <v>0</v>
      </c>
      <c r="R24" s="10">
        <v>0</v>
      </c>
      <c r="S24" s="10">
        <v>2</v>
      </c>
      <c r="T24" s="10">
        <v>0</v>
      </c>
      <c r="U24" s="10">
        <v>0</v>
      </c>
      <c r="V24" s="10">
        <v>0</v>
      </c>
      <c r="W24" s="17">
        <v>0</v>
      </c>
      <c r="X24" s="10">
        <v>0</v>
      </c>
      <c r="Y24" s="10">
        <v>2</v>
      </c>
      <c r="Z24" s="10">
        <v>0</v>
      </c>
      <c r="AA24" s="10">
        <v>0</v>
      </c>
      <c r="AB24" s="10">
        <v>0</v>
      </c>
      <c r="AC24" s="17">
        <v>0</v>
      </c>
      <c r="AD24" s="10">
        <v>0</v>
      </c>
      <c r="AE24" s="10">
        <v>2</v>
      </c>
      <c r="AF24" s="10">
        <v>0</v>
      </c>
      <c r="AG24" s="10">
        <v>0</v>
      </c>
      <c r="AH24" s="10">
        <v>0</v>
      </c>
      <c r="AI24" s="17">
        <v>27.4</v>
      </c>
      <c r="AJ24" s="10">
        <v>27.4</v>
      </c>
      <c r="AK24" s="10">
        <v>27.4</v>
      </c>
      <c r="AL24" s="10">
        <v>12.974</v>
      </c>
      <c r="AM24" s="10">
        <v>113</v>
      </c>
      <c r="AN24" s="10">
        <v>113</v>
      </c>
      <c r="AO24" s="17">
        <v>0</v>
      </c>
      <c r="AP24" s="10">
        <v>25.591999999999999</v>
      </c>
      <c r="AQ24" s="17">
        <v>0</v>
      </c>
      <c r="AR24" s="10">
        <v>0</v>
      </c>
      <c r="AS24" s="10">
        <v>27.4</v>
      </c>
      <c r="AT24" s="10">
        <v>0</v>
      </c>
      <c r="AU24" s="10">
        <v>0</v>
      </c>
      <c r="AV24" s="10">
        <v>0</v>
      </c>
      <c r="AW24" s="17">
        <v>0</v>
      </c>
      <c r="AX24" s="10">
        <v>0</v>
      </c>
      <c r="AY24" s="10">
        <v>2</v>
      </c>
      <c r="AZ24" s="10">
        <v>0</v>
      </c>
      <c r="BA24" s="10">
        <v>0</v>
      </c>
      <c r="BB24" s="10">
        <v>0</v>
      </c>
      <c r="BC24" s="17" t="s">
        <v>182</v>
      </c>
      <c r="BE24" s="10">
        <v>47</v>
      </c>
      <c r="BF24" s="10" t="s">
        <v>183</v>
      </c>
      <c r="BG24" s="10">
        <v>574521</v>
      </c>
      <c r="BH24" s="10" t="s">
        <v>184</v>
      </c>
    </row>
  </sheetData>
  <conditionalFormatting sqref="D2:J2 L2:M2">
    <cfRule type="colorScale" priority="41">
      <colorScale>
        <cfvo type="min"/>
        <cfvo type="percentile" val="50"/>
        <cfvo type="max"/>
        <color rgb="FFF8696B"/>
        <color rgb="FFFCFCFF"/>
        <color rgb="FF63BE7B"/>
      </colorScale>
    </cfRule>
    <cfRule type="colorScale" priority="42">
      <colorScale>
        <cfvo type="min"/>
        <cfvo type="max"/>
        <color rgb="FFFCFCFF"/>
        <color rgb="FF63BE7B"/>
      </colorScale>
    </cfRule>
  </conditionalFormatting>
  <conditionalFormatting sqref="D3:J3 L3:M3">
    <cfRule type="colorScale" priority="39">
      <colorScale>
        <cfvo type="min"/>
        <cfvo type="percentile" val="50"/>
        <cfvo type="max"/>
        <color rgb="FFF8696B"/>
        <color rgb="FFFCFCFF"/>
        <color rgb="FF63BE7B"/>
      </colorScale>
    </cfRule>
    <cfRule type="colorScale" priority="40">
      <colorScale>
        <cfvo type="min"/>
        <cfvo type="max"/>
        <color rgb="FFFCFCFF"/>
        <color rgb="FF63BE7B"/>
      </colorScale>
    </cfRule>
  </conditionalFormatting>
  <conditionalFormatting sqref="D4:J4 L4:M4">
    <cfRule type="colorScale" priority="37">
      <colorScale>
        <cfvo type="min"/>
        <cfvo type="percentile" val="50"/>
        <cfvo type="max"/>
        <color rgb="FFF8696B"/>
        <color rgb="FFFCFCFF"/>
        <color rgb="FF63BE7B"/>
      </colorScale>
    </cfRule>
    <cfRule type="colorScale" priority="38">
      <colorScale>
        <cfvo type="min"/>
        <cfvo type="max"/>
        <color rgb="FFFCFCFF"/>
        <color rgb="FF63BE7B"/>
      </colorScale>
    </cfRule>
  </conditionalFormatting>
  <conditionalFormatting sqref="D5:J5 L5:M5">
    <cfRule type="colorScale" priority="35">
      <colorScale>
        <cfvo type="min"/>
        <cfvo type="percentile" val="50"/>
        <cfvo type="max"/>
        <color rgb="FFF8696B"/>
        <color rgb="FFFCFCFF"/>
        <color rgb="FF63BE7B"/>
      </colorScale>
    </cfRule>
    <cfRule type="colorScale" priority="36">
      <colorScale>
        <cfvo type="min"/>
        <cfvo type="max"/>
        <color rgb="FFFCFCFF"/>
        <color rgb="FF63BE7B"/>
      </colorScale>
    </cfRule>
  </conditionalFormatting>
  <conditionalFormatting sqref="D6:J6 L6:M6">
    <cfRule type="colorScale" priority="33">
      <colorScale>
        <cfvo type="min"/>
        <cfvo type="percentile" val="50"/>
        <cfvo type="max"/>
        <color rgb="FFF8696B"/>
        <color rgb="FFFCFCFF"/>
        <color rgb="FF63BE7B"/>
      </colorScale>
    </cfRule>
    <cfRule type="colorScale" priority="34">
      <colorScale>
        <cfvo type="min"/>
        <cfvo type="max"/>
        <color rgb="FFFCFCFF"/>
        <color rgb="FF63BE7B"/>
      </colorScale>
    </cfRule>
  </conditionalFormatting>
  <conditionalFormatting sqref="D7:J7 L7:M7">
    <cfRule type="colorScale" priority="31">
      <colorScale>
        <cfvo type="min"/>
        <cfvo type="percentile" val="50"/>
        <cfvo type="max"/>
        <color rgb="FFF8696B"/>
        <color rgb="FFFCFCFF"/>
        <color rgb="FF63BE7B"/>
      </colorScale>
    </cfRule>
    <cfRule type="colorScale" priority="32">
      <colorScale>
        <cfvo type="min"/>
        <cfvo type="max"/>
        <color rgb="FFFCFCFF"/>
        <color rgb="FF63BE7B"/>
      </colorScale>
    </cfRule>
  </conditionalFormatting>
  <conditionalFormatting sqref="D8:J10 L8:M10">
    <cfRule type="colorScale" priority="29">
      <colorScale>
        <cfvo type="min"/>
        <cfvo type="percentile" val="50"/>
        <cfvo type="max"/>
        <color rgb="FFF8696B"/>
        <color rgb="FFFCFCFF"/>
        <color rgb="FF63BE7B"/>
      </colorScale>
    </cfRule>
    <cfRule type="colorScale" priority="30">
      <colorScale>
        <cfvo type="min"/>
        <cfvo type="max"/>
        <color rgb="FFFCFCFF"/>
        <color rgb="FF63BE7B"/>
      </colorScale>
    </cfRule>
  </conditionalFormatting>
  <conditionalFormatting sqref="D11:J16 L11:M16">
    <cfRule type="colorScale" priority="27">
      <colorScale>
        <cfvo type="min"/>
        <cfvo type="percentile" val="50"/>
        <cfvo type="max"/>
        <color rgb="FFF8696B"/>
        <color rgb="FFFCFCFF"/>
        <color rgb="FF63BE7B"/>
      </colorScale>
    </cfRule>
    <cfRule type="colorScale" priority="28">
      <colorScale>
        <cfvo type="min"/>
        <cfvo type="max"/>
        <color rgb="FFFCFCFF"/>
        <color rgb="FF63BE7B"/>
      </colorScale>
    </cfRule>
  </conditionalFormatting>
  <conditionalFormatting sqref="D17:J24 L17:M24">
    <cfRule type="colorScale" priority="25">
      <colorScale>
        <cfvo type="min"/>
        <cfvo type="percentile" val="50"/>
        <cfvo type="max"/>
        <color rgb="FFF8696B"/>
        <color rgb="FFFCFCFF"/>
        <color rgb="FF63BE7B"/>
      </colorScale>
    </cfRule>
    <cfRule type="colorScale" priority="26">
      <colorScale>
        <cfvo type="min"/>
        <cfvo type="max"/>
        <color rgb="FFFCFCFF"/>
        <color rgb="FF63BE7B"/>
      </colorScale>
    </cfRule>
  </conditionalFormatting>
  <conditionalFormatting sqref="P2:Q2">
    <cfRule type="colorScale" priority="23">
      <colorScale>
        <cfvo type="min"/>
        <cfvo type="percentile" val="50"/>
        <cfvo type="max"/>
        <color rgb="FFF8696B"/>
        <color rgb="FFFCFCFF"/>
        <color rgb="FF63BE7B"/>
      </colorScale>
    </cfRule>
    <cfRule type="colorScale" priority="24">
      <colorScale>
        <cfvo type="min"/>
        <cfvo type="max"/>
        <color rgb="FFFCFCFF"/>
        <color rgb="FF63BE7B"/>
      </colorScale>
    </cfRule>
  </conditionalFormatting>
  <conditionalFormatting sqref="P3:Q3">
    <cfRule type="colorScale" priority="21">
      <colorScale>
        <cfvo type="min"/>
        <cfvo type="percentile" val="50"/>
        <cfvo type="max"/>
        <color rgb="FFF8696B"/>
        <color rgb="FFFCFCFF"/>
        <color rgb="FF63BE7B"/>
      </colorScale>
    </cfRule>
    <cfRule type="colorScale" priority="22">
      <colorScale>
        <cfvo type="min"/>
        <cfvo type="max"/>
        <color rgb="FFFCFCFF"/>
        <color rgb="FF63BE7B"/>
      </colorScale>
    </cfRule>
  </conditionalFormatting>
  <conditionalFormatting sqref="P4:Q4">
    <cfRule type="colorScale" priority="19">
      <colorScale>
        <cfvo type="min"/>
        <cfvo type="percentile" val="50"/>
        <cfvo type="max"/>
        <color rgb="FFF8696B"/>
        <color rgb="FFFCFCFF"/>
        <color rgb="FF63BE7B"/>
      </colorScale>
    </cfRule>
    <cfRule type="colorScale" priority="20">
      <colorScale>
        <cfvo type="min"/>
        <cfvo type="max"/>
        <color rgb="FFFCFCFF"/>
        <color rgb="FF63BE7B"/>
      </colorScale>
    </cfRule>
  </conditionalFormatting>
  <conditionalFormatting sqref="P5:Q5">
    <cfRule type="colorScale" priority="17">
      <colorScale>
        <cfvo type="min"/>
        <cfvo type="percentile" val="50"/>
        <cfvo type="max"/>
        <color rgb="FFF8696B"/>
        <color rgb="FFFCFCFF"/>
        <color rgb="FF63BE7B"/>
      </colorScale>
    </cfRule>
    <cfRule type="colorScale" priority="18">
      <colorScale>
        <cfvo type="min"/>
        <cfvo type="max"/>
        <color rgb="FFFCFCFF"/>
        <color rgb="FF63BE7B"/>
      </colorScale>
    </cfRule>
  </conditionalFormatting>
  <conditionalFormatting sqref="P6:Q6">
    <cfRule type="colorScale" priority="15">
      <colorScale>
        <cfvo type="min"/>
        <cfvo type="percentile" val="50"/>
        <cfvo type="max"/>
        <color rgb="FFF8696B"/>
        <color rgb="FFFCFCFF"/>
        <color rgb="FF63BE7B"/>
      </colorScale>
    </cfRule>
    <cfRule type="colorScale" priority="16">
      <colorScale>
        <cfvo type="min"/>
        <cfvo type="max"/>
        <color rgb="FFFCFCFF"/>
        <color rgb="FF63BE7B"/>
      </colorScale>
    </cfRule>
  </conditionalFormatting>
  <conditionalFormatting sqref="P7:Q7">
    <cfRule type="colorScale" priority="13">
      <colorScale>
        <cfvo type="min"/>
        <cfvo type="percentile" val="50"/>
        <cfvo type="max"/>
        <color rgb="FFF8696B"/>
        <color rgb="FFFCFCFF"/>
        <color rgb="FF63BE7B"/>
      </colorScale>
    </cfRule>
    <cfRule type="colorScale" priority="14">
      <colorScale>
        <cfvo type="min"/>
        <cfvo type="max"/>
        <color rgb="FFFCFCFF"/>
        <color rgb="FF63BE7B"/>
      </colorScale>
    </cfRule>
  </conditionalFormatting>
  <conditionalFormatting sqref="P8:P10">
    <cfRule type="colorScale" priority="11">
      <colorScale>
        <cfvo type="min"/>
        <cfvo type="percentile" val="50"/>
        <cfvo type="max"/>
        <color rgb="FFF8696B"/>
        <color rgb="FFFCFCFF"/>
        <color rgb="FF63BE7B"/>
      </colorScale>
    </cfRule>
    <cfRule type="colorScale" priority="12">
      <colorScale>
        <cfvo type="min"/>
        <cfvo type="max"/>
        <color rgb="FFFCFCFF"/>
        <color rgb="FF63BE7B"/>
      </colorScale>
    </cfRule>
  </conditionalFormatting>
  <conditionalFormatting sqref="P11:P16">
    <cfRule type="colorScale" priority="9">
      <colorScale>
        <cfvo type="min"/>
        <cfvo type="percentile" val="50"/>
        <cfvo type="max"/>
        <color rgb="FFF8696B"/>
        <color rgb="FFFCFCFF"/>
        <color rgb="FF63BE7B"/>
      </colorScale>
    </cfRule>
    <cfRule type="colorScale" priority="10">
      <colorScale>
        <cfvo type="min"/>
        <cfvo type="max"/>
        <color rgb="FFFCFCFF"/>
        <color rgb="FF63BE7B"/>
      </colorScale>
    </cfRule>
  </conditionalFormatting>
  <conditionalFormatting sqref="P17:P24">
    <cfRule type="colorScale" priority="7">
      <colorScale>
        <cfvo type="min"/>
        <cfvo type="percentile" val="50"/>
        <cfvo type="max"/>
        <color rgb="FFF8696B"/>
        <color rgb="FFFCFCFF"/>
        <color rgb="FF63BE7B"/>
      </colorScale>
    </cfRule>
    <cfRule type="colorScale" priority="8">
      <colorScale>
        <cfvo type="min"/>
        <cfvo type="max"/>
        <color rgb="FFFCFCFF"/>
        <color rgb="FF63BE7B"/>
      </colorScale>
    </cfRule>
  </conditionalFormatting>
  <conditionalFormatting sqref="Q8:Q10">
    <cfRule type="colorScale" priority="5">
      <colorScale>
        <cfvo type="min"/>
        <cfvo type="percentile" val="50"/>
        <cfvo type="max"/>
        <color rgb="FFF8696B"/>
        <color rgb="FFFCFCFF"/>
        <color rgb="FF63BE7B"/>
      </colorScale>
    </cfRule>
    <cfRule type="colorScale" priority="6">
      <colorScale>
        <cfvo type="min"/>
        <cfvo type="max"/>
        <color rgb="FFFCFCFF"/>
        <color rgb="FF63BE7B"/>
      </colorScale>
    </cfRule>
  </conditionalFormatting>
  <conditionalFormatting sqref="Q11:Q16">
    <cfRule type="colorScale" priority="3">
      <colorScale>
        <cfvo type="min"/>
        <cfvo type="percentile" val="50"/>
        <cfvo type="max"/>
        <color rgb="FFF8696B"/>
        <color rgb="FFFCFCFF"/>
        <color rgb="FF63BE7B"/>
      </colorScale>
    </cfRule>
    <cfRule type="colorScale" priority="4">
      <colorScale>
        <cfvo type="min"/>
        <cfvo type="max"/>
        <color rgb="FFFCFCFF"/>
        <color rgb="FF63BE7B"/>
      </colorScale>
    </cfRule>
  </conditionalFormatting>
  <conditionalFormatting sqref="Q17:Q24">
    <cfRule type="colorScale" priority="1">
      <colorScale>
        <cfvo type="min"/>
        <cfvo type="percentile" val="50"/>
        <cfvo type="max"/>
        <color rgb="FFF8696B"/>
        <color rgb="FFFCFCFF"/>
        <color rgb="FF63BE7B"/>
      </colorScale>
    </cfRule>
    <cfRule type="colorScale" priority="2">
      <colorScale>
        <cfvo type="min"/>
        <cfvo type="max"/>
        <color rgb="FFFCFCFF"/>
        <color rgb="FF63BE7B"/>
      </colorScale>
    </cfRule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Owner</dc:creator>
  <cp:lastModifiedBy>Ilan Rosenshine</cp:lastModifiedBy>
  <dcterms:created xsi:type="dcterms:W3CDTF">2023-03-21T21:36:21Z</dcterms:created>
  <dcterms:modified xsi:type="dcterms:W3CDTF">2024-02-15T13:09:51Z</dcterms:modified>
</cp:coreProperties>
</file>