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ama/Documents/PhD/Systematic Review Transportation/Submission/Manuscript/Revision/Supplementary Data/"/>
    </mc:Choice>
  </mc:AlternateContent>
  <xr:revisionPtr revIDLastSave="0" documentId="13_ncr:1_{44080CBB-64CD-4C41-99A5-63D4EDFBC04A}" xr6:coauthVersionLast="47" xr6:coauthVersionMax="47" xr10:uidLastSave="{00000000-0000-0000-0000-000000000000}"/>
  <bookViews>
    <workbookView xWindow="40" yWindow="1340" windowWidth="28380" windowHeight="15140" xr2:uid="{5CED9D82-42C6-FB48-AD12-1AB8B6F9D6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R13" i="1" l="1"/>
  <c r="BR7" i="1"/>
  <c r="BR8" i="1"/>
  <c r="BR9" i="1"/>
  <c r="BR10" i="1"/>
  <c r="BR11" i="1"/>
  <c r="BR12" i="1"/>
  <c r="BR14" i="1"/>
  <c r="BR15" i="1"/>
  <c r="BR16" i="1"/>
  <c r="BR17" i="1"/>
  <c r="BR18" i="1"/>
  <c r="BR19" i="1"/>
  <c r="BR6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AN20" i="1"/>
  <c r="AO20" i="1"/>
  <c r="AP20" i="1"/>
  <c r="AQ20" i="1"/>
  <c r="AR20" i="1"/>
  <c r="AS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D20" i="1"/>
  <c r="BR20" i="1" l="1"/>
</calcChain>
</file>

<file path=xl/sharedStrings.xml><?xml version="1.0" encoding="utf-8"?>
<sst xmlns="http://schemas.openxmlformats.org/spreadsheetml/2006/main" count="141" uniqueCount="48">
  <si>
    <t>R&amp;D Expenditures (RD)</t>
  </si>
  <si>
    <t>Ex Ante</t>
  </si>
  <si>
    <t>Ex Post</t>
  </si>
  <si>
    <t>Regulatory Instruments</t>
  </si>
  <si>
    <t>Performance Standards</t>
  </si>
  <si>
    <t>Technology Standards</t>
  </si>
  <si>
    <t>Economic Instruments</t>
  </si>
  <si>
    <t>Taxes</t>
  </si>
  <si>
    <t>Total Evaluations</t>
  </si>
  <si>
    <t>Public Investment Instruments</t>
  </si>
  <si>
    <t>Technology Investment</t>
  </si>
  <si>
    <t>Infrastructure Investment</t>
  </si>
  <si>
    <t>Technology Transfer (TT)</t>
  </si>
  <si>
    <t>Biofuel Production (BP)</t>
  </si>
  <si>
    <t>Cost Reductions (CR)</t>
  </si>
  <si>
    <t>Greenhouse Gas Emissions (GG)</t>
  </si>
  <si>
    <t>Air Pollution (AP)</t>
  </si>
  <si>
    <t>Land Use (LU)</t>
  </si>
  <si>
    <t>Positive</t>
  </si>
  <si>
    <t>Negative</t>
  </si>
  <si>
    <t>Null</t>
  </si>
  <si>
    <t>Subsidies</t>
  </si>
  <si>
    <t xml:space="preserve">Ex Ante </t>
  </si>
  <si>
    <t xml:space="preserve"> Modular Improvements (MI)</t>
  </si>
  <si>
    <t>Fuel Economy (FE)</t>
  </si>
  <si>
    <t>Early-Stage Innovation</t>
  </si>
  <si>
    <t>Deployment and Diffusion</t>
  </si>
  <si>
    <t>Innovation Inputs</t>
  </si>
  <si>
    <t>Innovation Outputs</t>
  </si>
  <si>
    <t>Innovation Outcomes</t>
  </si>
  <si>
    <t>Environmental Outcomes</t>
  </si>
  <si>
    <t>Fuel Economy Standard (FES)</t>
  </si>
  <si>
    <t>Vehicle Emissions Standard (VES)</t>
  </si>
  <si>
    <t>Low-Carbon Fuel Standard (LCFS)</t>
  </si>
  <si>
    <t>ZEV Mandate (ZEV)</t>
  </si>
  <si>
    <t>Biofuel Mandate (BM)</t>
  </si>
  <si>
    <t>Vehicle Tax (VT)</t>
  </si>
  <si>
    <t>Fuel Tax (FT)</t>
  </si>
  <si>
    <t>Road Tax (RT)</t>
  </si>
  <si>
    <t>Biofuel Subsidy (BS)</t>
  </si>
  <si>
    <t>Vehicle Subsidy (VS)</t>
  </si>
  <si>
    <t>Scrappage Incentive (SI)</t>
  </si>
  <si>
    <t>Public R&amp;D Funding (RDF)</t>
  </si>
  <si>
    <t>Public Procurement (PP)</t>
  </si>
  <si>
    <t>Charging Infrastructure (CI)</t>
  </si>
  <si>
    <t xml:space="preserve">Total Evaluations  </t>
  </si>
  <si>
    <t>Vehicle Sales (SA)</t>
  </si>
  <si>
    <t>Patents, Publications, and Prototypes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</si>
</sst>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venir Book"/>
      <family val="2"/>
    </font>
    <font>
      <sz val="10.199999999999999"/>
      <color theme="1"/>
      <name val="Avenir Book"/>
      <family val="2"/>
    </font>
    <font>
      <b/>
      <sz val="10.199999999999999"/>
      <color theme="1"/>
      <name val="Avenir Book"/>
      <family val="2"/>
    </font>
    <font>
      <sz val="10.199999999999999"/>
      <color rgb="FF000000"/>
      <name val="Avenir Book"/>
      <family val="2"/>
    </font>
    <font>
      <sz val="10.199999999999999"/>
      <color theme="0"/>
      <name val="Avenir Boo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1504"/>
      <color rgb="FFD73000"/>
      <color rgb="FFD14904"/>
      <color rgb="FFF17604"/>
      <color rgb="FFDF6800"/>
      <color rgb="FF0D4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ABFF-51A9-A84C-813A-7A072156F90F}">
  <dimension ref="A1:BR20"/>
  <sheetViews>
    <sheetView tabSelected="1" topLeftCell="Q1" zoomScale="125" workbookViewId="0">
      <selection activeCell="AE11" sqref="AE11"/>
    </sheetView>
  </sheetViews>
  <sheetFormatPr baseColWidth="10" defaultRowHeight="16" x14ac:dyDescent="0.2"/>
  <cols>
    <col min="1" max="1" width="26.6640625" customWidth="1"/>
    <col min="2" max="2" width="22.1640625" customWidth="1"/>
    <col min="3" max="3" width="29.1640625" bestFit="1" customWidth="1"/>
    <col min="4" max="4" width="7.33203125" bestFit="1" customWidth="1"/>
    <col min="5" max="5" width="7" bestFit="1" customWidth="1"/>
    <col min="6" max="6" width="7.33203125" bestFit="1" customWidth="1"/>
    <col min="7" max="7" width="7" bestFit="1" customWidth="1"/>
    <col min="8" max="8" width="7.33203125" bestFit="1" customWidth="1"/>
    <col min="9" max="9" width="7" bestFit="1" customWidth="1"/>
    <col min="10" max="10" width="7.33203125" bestFit="1" customWidth="1"/>
    <col min="11" max="11" width="7" bestFit="1" customWidth="1"/>
    <col min="12" max="12" width="7.33203125" bestFit="1" customWidth="1"/>
    <col min="13" max="13" width="7" bestFit="1" customWidth="1"/>
    <col min="14" max="14" width="7.33203125" bestFit="1" customWidth="1"/>
    <col min="15" max="15" width="7" bestFit="1" customWidth="1"/>
    <col min="16" max="16" width="7.33203125" bestFit="1" customWidth="1"/>
    <col min="17" max="17" width="7" bestFit="1" customWidth="1"/>
    <col min="18" max="18" width="7.33203125" bestFit="1" customWidth="1"/>
    <col min="19" max="19" width="7" bestFit="1" customWidth="1"/>
    <col min="20" max="20" width="7.33203125" bestFit="1" customWidth="1"/>
    <col min="21" max="21" width="7" bestFit="1" customWidth="1"/>
    <col min="22" max="22" width="7.33203125" bestFit="1" customWidth="1"/>
    <col min="23" max="23" width="7" bestFit="1" customWidth="1"/>
    <col min="24" max="24" width="7.33203125" bestFit="1" customWidth="1"/>
    <col min="25" max="25" width="7" bestFit="1" customWidth="1"/>
    <col min="26" max="26" width="7.33203125" bestFit="1" customWidth="1"/>
    <col min="27" max="27" width="7" bestFit="1" customWidth="1"/>
    <col min="28" max="28" width="7.33203125" bestFit="1" customWidth="1"/>
    <col min="29" max="29" width="7" bestFit="1" customWidth="1"/>
    <col min="30" max="30" width="7.33203125" bestFit="1" customWidth="1"/>
    <col min="31" max="31" width="7" bestFit="1" customWidth="1"/>
    <col min="32" max="32" width="7.33203125" bestFit="1" customWidth="1"/>
    <col min="33" max="33" width="7" bestFit="1" customWidth="1"/>
    <col min="34" max="34" width="7.33203125" bestFit="1" customWidth="1"/>
    <col min="35" max="35" width="7" bestFit="1" customWidth="1"/>
    <col min="36" max="36" width="7.33203125" bestFit="1" customWidth="1"/>
    <col min="37" max="37" width="7" bestFit="1" customWidth="1"/>
    <col min="38" max="38" width="7.33203125" bestFit="1" customWidth="1"/>
    <col min="39" max="39" width="7" bestFit="1" customWidth="1"/>
    <col min="40" max="40" width="7.33203125" bestFit="1" customWidth="1"/>
    <col min="41" max="41" width="7" bestFit="1" customWidth="1"/>
    <col min="42" max="42" width="7.33203125" bestFit="1" customWidth="1"/>
    <col min="43" max="43" width="7" bestFit="1" customWidth="1"/>
    <col min="44" max="44" width="7.33203125" bestFit="1" customWidth="1"/>
    <col min="45" max="45" width="7" bestFit="1" customWidth="1"/>
    <col min="46" max="46" width="7.33203125" bestFit="1" customWidth="1"/>
    <col min="47" max="47" width="7" bestFit="1" customWidth="1"/>
    <col min="48" max="48" width="7.33203125" bestFit="1" customWidth="1"/>
    <col min="49" max="49" width="7" bestFit="1" customWidth="1"/>
    <col min="50" max="50" width="7.33203125" bestFit="1" customWidth="1"/>
    <col min="51" max="51" width="7" bestFit="1" customWidth="1"/>
    <col min="52" max="52" width="7.33203125" bestFit="1" customWidth="1"/>
    <col min="53" max="53" width="7" bestFit="1" customWidth="1"/>
    <col min="54" max="54" width="7.33203125" bestFit="1" customWidth="1"/>
    <col min="55" max="55" width="7" bestFit="1" customWidth="1"/>
    <col min="56" max="56" width="7.33203125" bestFit="1" customWidth="1"/>
    <col min="57" max="57" width="7" bestFit="1" customWidth="1"/>
    <col min="58" max="58" width="7.33203125" bestFit="1" customWidth="1"/>
    <col min="59" max="59" width="7" bestFit="1" customWidth="1"/>
    <col min="60" max="60" width="7.33203125" bestFit="1" customWidth="1"/>
    <col min="61" max="61" width="7" bestFit="1" customWidth="1"/>
    <col min="62" max="62" width="7.33203125" bestFit="1" customWidth="1"/>
    <col min="63" max="63" width="7" bestFit="1" customWidth="1"/>
    <col min="64" max="64" width="7.33203125" bestFit="1" customWidth="1"/>
    <col min="65" max="65" width="7" bestFit="1" customWidth="1"/>
    <col min="66" max="66" width="7.33203125" bestFit="1" customWidth="1"/>
    <col min="67" max="67" width="7" bestFit="1" customWidth="1"/>
    <col min="68" max="68" width="7.83203125" bestFit="1" customWidth="1"/>
    <col min="69" max="69" width="7" bestFit="1" customWidth="1"/>
    <col min="70" max="70" width="15.1640625" bestFit="1" customWidth="1"/>
  </cols>
  <sheetData>
    <row r="1" spans="1:70" ht="17" x14ac:dyDescent="0.25">
      <c r="A1" s="2"/>
      <c r="B1" s="2"/>
      <c r="C1" s="3"/>
      <c r="D1" s="25" t="s">
        <v>25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 t="s">
        <v>26</v>
      </c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"/>
    </row>
    <row r="2" spans="1:70" ht="17" x14ac:dyDescent="0.25">
      <c r="A2" s="2"/>
      <c r="B2" s="2"/>
      <c r="C2" s="2"/>
      <c r="D2" s="25" t="s">
        <v>27</v>
      </c>
      <c r="E2" s="25"/>
      <c r="F2" s="25"/>
      <c r="G2" s="25"/>
      <c r="H2" s="25"/>
      <c r="I2" s="25"/>
      <c r="J2" s="25" t="s">
        <v>28</v>
      </c>
      <c r="K2" s="25"/>
      <c r="L2" s="25"/>
      <c r="M2" s="25"/>
      <c r="N2" s="25"/>
      <c r="O2" s="25"/>
      <c r="P2" s="25" t="s">
        <v>29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 t="s">
        <v>30</v>
      </c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"/>
    </row>
    <row r="3" spans="1:70" ht="17" x14ac:dyDescent="0.25">
      <c r="A3" s="2"/>
      <c r="B3" s="5"/>
      <c r="C3" s="3"/>
      <c r="D3" s="25" t="s">
        <v>0</v>
      </c>
      <c r="E3" s="25"/>
      <c r="F3" s="25"/>
      <c r="G3" s="25"/>
      <c r="H3" s="25"/>
      <c r="I3" s="25"/>
      <c r="J3" s="24" t="s">
        <v>47</v>
      </c>
      <c r="K3" s="24"/>
      <c r="L3" s="24"/>
      <c r="M3" s="24"/>
      <c r="N3" s="24"/>
      <c r="O3" s="24"/>
      <c r="P3" s="24" t="s">
        <v>23</v>
      </c>
      <c r="Q3" s="24"/>
      <c r="R3" s="24"/>
      <c r="S3" s="24"/>
      <c r="T3" s="24"/>
      <c r="U3" s="24"/>
      <c r="V3" s="24" t="s">
        <v>24</v>
      </c>
      <c r="W3" s="24"/>
      <c r="X3" s="24"/>
      <c r="Y3" s="24"/>
      <c r="Z3" s="24"/>
      <c r="AA3" s="24"/>
      <c r="AB3" s="24" t="s">
        <v>46</v>
      </c>
      <c r="AC3" s="24"/>
      <c r="AD3" s="24"/>
      <c r="AE3" s="24"/>
      <c r="AF3" s="24"/>
      <c r="AG3" s="24"/>
      <c r="AH3" s="24" t="s">
        <v>13</v>
      </c>
      <c r="AI3" s="24"/>
      <c r="AJ3" s="24"/>
      <c r="AK3" s="24"/>
      <c r="AL3" s="24"/>
      <c r="AM3" s="24"/>
      <c r="AN3" s="24" t="s">
        <v>12</v>
      </c>
      <c r="AO3" s="24"/>
      <c r="AP3" s="24"/>
      <c r="AQ3" s="24"/>
      <c r="AR3" s="24"/>
      <c r="AS3" s="24"/>
      <c r="AT3" s="24" t="s">
        <v>14</v>
      </c>
      <c r="AU3" s="24"/>
      <c r="AV3" s="24"/>
      <c r="AW3" s="24"/>
      <c r="AX3" s="24"/>
      <c r="AY3" s="24"/>
      <c r="AZ3" s="24" t="s">
        <v>15</v>
      </c>
      <c r="BA3" s="24"/>
      <c r="BB3" s="24"/>
      <c r="BC3" s="24"/>
      <c r="BD3" s="24"/>
      <c r="BE3" s="24"/>
      <c r="BF3" s="24" t="s">
        <v>16</v>
      </c>
      <c r="BG3" s="24"/>
      <c r="BH3" s="24"/>
      <c r="BI3" s="24"/>
      <c r="BJ3" s="24"/>
      <c r="BK3" s="24"/>
      <c r="BL3" s="24" t="s">
        <v>17</v>
      </c>
      <c r="BM3" s="24"/>
      <c r="BN3" s="24"/>
      <c r="BO3" s="24"/>
      <c r="BP3" s="24"/>
      <c r="BQ3" s="24"/>
      <c r="BR3" s="2"/>
    </row>
    <row r="4" spans="1:70" ht="17" x14ac:dyDescent="0.25">
      <c r="A4" s="2"/>
      <c r="B4" s="5"/>
      <c r="C4" s="3"/>
      <c r="D4" s="24" t="s">
        <v>18</v>
      </c>
      <c r="E4" s="24"/>
      <c r="F4" s="24" t="s">
        <v>19</v>
      </c>
      <c r="G4" s="24"/>
      <c r="H4" s="24" t="s">
        <v>20</v>
      </c>
      <c r="I4" s="24"/>
      <c r="J4" s="24" t="s">
        <v>18</v>
      </c>
      <c r="K4" s="24"/>
      <c r="L4" s="24" t="s">
        <v>19</v>
      </c>
      <c r="M4" s="24"/>
      <c r="N4" s="24" t="s">
        <v>20</v>
      </c>
      <c r="O4" s="24"/>
      <c r="P4" s="24" t="s">
        <v>18</v>
      </c>
      <c r="Q4" s="24"/>
      <c r="R4" s="24" t="s">
        <v>19</v>
      </c>
      <c r="S4" s="24"/>
      <c r="T4" s="24" t="s">
        <v>20</v>
      </c>
      <c r="U4" s="24"/>
      <c r="V4" s="24" t="s">
        <v>18</v>
      </c>
      <c r="W4" s="24"/>
      <c r="X4" s="24" t="s">
        <v>19</v>
      </c>
      <c r="Y4" s="24"/>
      <c r="Z4" s="24" t="s">
        <v>20</v>
      </c>
      <c r="AA4" s="24"/>
      <c r="AB4" s="24" t="s">
        <v>18</v>
      </c>
      <c r="AC4" s="24"/>
      <c r="AD4" s="24" t="s">
        <v>19</v>
      </c>
      <c r="AE4" s="24"/>
      <c r="AF4" s="24" t="s">
        <v>20</v>
      </c>
      <c r="AG4" s="24"/>
      <c r="AH4" s="24" t="s">
        <v>18</v>
      </c>
      <c r="AI4" s="24"/>
      <c r="AJ4" s="24" t="s">
        <v>19</v>
      </c>
      <c r="AK4" s="24"/>
      <c r="AL4" s="24" t="s">
        <v>20</v>
      </c>
      <c r="AM4" s="24"/>
      <c r="AN4" s="24" t="s">
        <v>18</v>
      </c>
      <c r="AO4" s="24"/>
      <c r="AP4" s="25" t="s">
        <v>19</v>
      </c>
      <c r="AQ4" s="25"/>
      <c r="AR4" s="24" t="s">
        <v>20</v>
      </c>
      <c r="AS4" s="24"/>
      <c r="AT4" s="24" t="s">
        <v>18</v>
      </c>
      <c r="AU4" s="24"/>
      <c r="AV4" s="24" t="s">
        <v>19</v>
      </c>
      <c r="AW4" s="24"/>
      <c r="AX4" s="24" t="s">
        <v>20</v>
      </c>
      <c r="AY4" s="24"/>
      <c r="AZ4" s="24" t="s">
        <v>18</v>
      </c>
      <c r="BA4" s="24"/>
      <c r="BB4" s="24" t="s">
        <v>19</v>
      </c>
      <c r="BC4" s="24"/>
      <c r="BD4" s="24" t="s">
        <v>20</v>
      </c>
      <c r="BE4" s="24"/>
      <c r="BF4" s="24" t="s">
        <v>18</v>
      </c>
      <c r="BG4" s="24"/>
      <c r="BH4" s="24" t="s">
        <v>19</v>
      </c>
      <c r="BI4" s="24"/>
      <c r="BJ4" s="24" t="s">
        <v>20</v>
      </c>
      <c r="BK4" s="24"/>
      <c r="BL4" s="24" t="s">
        <v>18</v>
      </c>
      <c r="BM4" s="24"/>
      <c r="BN4" s="24" t="s">
        <v>19</v>
      </c>
      <c r="BO4" s="24"/>
      <c r="BP4" s="25" t="s">
        <v>20</v>
      </c>
      <c r="BQ4" s="25"/>
      <c r="BR4" s="5"/>
    </row>
    <row r="5" spans="1:70" ht="17" x14ac:dyDescent="0.25">
      <c r="A5" s="7"/>
      <c r="B5" s="5"/>
      <c r="C5" s="22"/>
      <c r="D5" s="6" t="s">
        <v>1</v>
      </c>
      <c r="E5" s="6" t="s">
        <v>2</v>
      </c>
      <c r="F5" s="6" t="s">
        <v>1</v>
      </c>
      <c r="G5" s="6" t="s">
        <v>2</v>
      </c>
      <c r="H5" s="6" t="s">
        <v>1</v>
      </c>
      <c r="I5" s="6" t="s">
        <v>2</v>
      </c>
      <c r="J5" s="6" t="s">
        <v>1</v>
      </c>
      <c r="K5" s="6" t="s">
        <v>2</v>
      </c>
      <c r="L5" s="6" t="s">
        <v>1</v>
      </c>
      <c r="M5" s="6" t="s">
        <v>2</v>
      </c>
      <c r="N5" s="6" t="s">
        <v>1</v>
      </c>
      <c r="O5" s="6" t="s">
        <v>2</v>
      </c>
      <c r="P5" s="6" t="s">
        <v>1</v>
      </c>
      <c r="Q5" s="6" t="s">
        <v>2</v>
      </c>
      <c r="R5" s="6" t="s">
        <v>1</v>
      </c>
      <c r="S5" s="6" t="s">
        <v>2</v>
      </c>
      <c r="T5" s="6" t="s">
        <v>1</v>
      </c>
      <c r="U5" s="6" t="s">
        <v>2</v>
      </c>
      <c r="V5" s="6" t="s">
        <v>1</v>
      </c>
      <c r="W5" s="6" t="s">
        <v>2</v>
      </c>
      <c r="X5" s="6" t="s">
        <v>1</v>
      </c>
      <c r="Y5" s="6" t="s">
        <v>2</v>
      </c>
      <c r="Z5" s="6" t="s">
        <v>1</v>
      </c>
      <c r="AA5" s="6" t="s">
        <v>2</v>
      </c>
      <c r="AB5" s="6" t="s">
        <v>1</v>
      </c>
      <c r="AC5" s="6" t="s">
        <v>2</v>
      </c>
      <c r="AD5" s="6" t="s">
        <v>1</v>
      </c>
      <c r="AE5" s="6" t="s">
        <v>2</v>
      </c>
      <c r="AF5" s="6" t="s">
        <v>1</v>
      </c>
      <c r="AG5" s="6" t="s">
        <v>2</v>
      </c>
      <c r="AH5" s="6" t="s">
        <v>1</v>
      </c>
      <c r="AI5" s="6" t="s">
        <v>2</v>
      </c>
      <c r="AJ5" s="6" t="s">
        <v>1</v>
      </c>
      <c r="AK5" s="6" t="s">
        <v>2</v>
      </c>
      <c r="AL5" s="6" t="s">
        <v>1</v>
      </c>
      <c r="AM5" s="6" t="s">
        <v>2</v>
      </c>
      <c r="AN5" s="6" t="s">
        <v>1</v>
      </c>
      <c r="AO5" s="6" t="s">
        <v>2</v>
      </c>
      <c r="AP5" s="6" t="s">
        <v>1</v>
      </c>
      <c r="AQ5" s="6" t="s">
        <v>2</v>
      </c>
      <c r="AR5" s="6" t="s">
        <v>1</v>
      </c>
      <c r="AS5" s="6" t="s">
        <v>2</v>
      </c>
      <c r="AT5" s="6" t="s">
        <v>1</v>
      </c>
      <c r="AU5" s="6" t="s">
        <v>2</v>
      </c>
      <c r="AV5" s="6" t="s">
        <v>1</v>
      </c>
      <c r="AW5" s="6" t="s">
        <v>2</v>
      </c>
      <c r="AX5" s="6" t="s">
        <v>1</v>
      </c>
      <c r="AY5" s="6" t="s">
        <v>2</v>
      </c>
      <c r="AZ5" s="6" t="s">
        <v>1</v>
      </c>
      <c r="BA5" s="6" t="s">
        <v>2</v>
      </c>
      <c r="BB5" s="6" t="s">
        <v>1</v>
      </c>
      <c r="BC5" s="6" t="s">
        <v>2</v>
      </c>
      <c r="BD5" s="6" t="s">
        <v>1</v>
      </c>
      <c r="BE5" s="6" t="s">
        <v>2</v>
      </c>
      <c r="BF5" s="6" t="s">
        <v>1</v>
      </c>
      <c r="BG5" s="6" t="s">
        <v>2</v>
      </c>
      <c r="BH5" s="6" t="s">
        <v>1</v>
      </c>
      <c r="BI5" s="6" t="s">
        <v>2</v>
      </c>
      <c r="BJ5" s="6" t="s">
        <v>1</v>
      </c>
      <c r="BK5" s="6" t="s">
        <v>2</v>
      </c>
      <c r="BL5" s="6" t="s">
        <v>1</v>
      </c>
      <c r="BM5" s="6" t="s">
        <v>2</v>
      </c>
      <c r="BN5" s="6" t="s">
        <v>1</v>
      </c>
      <c r="BO5" s="6" t="s">
        <v>2</v>
      </c>
      <c r="BP5" s="6" t="s">
        <v>22</v>
      </c>
      <c r="BQ5" s="6" t="s">
        <v>2</v>
      </c>
      <c r="BR5" s="19" t="s">
        <v>8</v>
      </c>
    </row>
    <row r="6" spans="1:70" ht="17" x14ac:dyDescent="0.25">
      <c r="A6" s="24" t="s">
        <v>3</v>
      </c>
      <c r="B6" s="24" t="s">
        <v>4</v>
      </c>
      <c r="C6" s="21" t="s">
        <v>31</v>
      </c>
      <c r="D6" s="10">
        <v>0</v>
      </c>
      <c r="E6" s="10">
        <v>1</v>
      </c>
      <c r="F6" s="11">
        <v>0</v>
      </c>
      <c r="G6" s="11">
        <v>0</v>
      </c>
      <c r="H6" s="10">
        <v>0</v>
      </c>
      <c r="I6" s="10">
        <v>1</v>
      </c>
      <c r="J6" s="11">
        <v>0</v>
      </c>
      <c r="K6" s="10">
        <v>1</v>
      </c>
      <c r="L6" s="11">
        <v>0</v>
      </c>
      <c r="M6" s="10">
        <v>0</v>
      </c>
      <c r="N6" s="11">
        <v>0</v>
      </c>
      <c r="O6" s="10">
        <v>2</v>
      </c>
      <c r="P6" s="11">
        <v>0</v>
      </c>
      <c r="Q6" s="10">
        <v>1</v>
      </c>
      <c r="R6" s="11">
        <v>0</v>
      </c>
      <c r="S6" s="10">
        <v>0</v>
      </c>
      <c r="T6" s="11">
        <v>0</v>
      </c>
      <c r="U6" s="10">
        <v>0</v>
      </c>
      <c r="V6" s="10">
        <v>10</v>
      </c>
      <c r="W6" s="10">
        <v>14</v>
      </c>
      <c r="X6" s="10">
        <v>3</v>
      </c>
      <c r="Y6" s="10">
        <v>1</v>
      </c>
      <c r="Z6" s="11">
        <v>0</v>
      </c>
      <c r="AA6" s="10">
        <v>3</v>
      </c>
      <c r="AB6" s="10">
        <v>8</v>
      </c>
      <c r="AC6" s="10">
        <v>3</v>
      </c>
      <c r="AD6" s="11">
        <v>1</v>
      </c>
      <c r="AE6" s="11">
        <v>0</v>
      </c>
      <c r="AF6" s="10">
        <v>1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0">
        <v>1</v>
      </c>
      <c r="AP6" s="11">
        <v>0</v>
      </c>
      <c r="AQ6" s="11">
        <v>0</v>
      </c>
      <c r="AR6" s="10">
        <v>0</v>
      </c>
      <c r="AS6" s="11">
        <v>0</v>
      </c>
      <c r="AT6" s="10">
        <v>0</v>
      </c>
      <c r="AU6" s="10">
        <v>1</v>
      </c>
      <c r="AV6" s="10">
        <v>0</v>
      </c>
      <c r="AW6" s="10">
        <v>0</v>
      </c>
      <c r="AX6" s="10">
        <v>0</v>
      </c>
      <c r="AY6" s="10">
        <v>0</v>
      </c>
      <c r="AZ6" s="10">
        <v>21</v>
      </c>
      <c r="BA6" s="10">
        <v>4</v>
      </c>
      <c r="BB6" s="10">
        <v>5</v>
      </c>
      <c r="BC6" s="10">
        <v>1</v>
      </c>
      <c r="BD6" s="10">
        <v>0</v>
      </c>
      <c r="BE6" s="10">
        <v>0</v>
      </c>
      <c r="BF6" s="10">
        <v>2</v>
      </c>
      <c r="BG6" s="10">
        <v>0</v>
      </c>
      <c r="BH6" s="12">
        <v>1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8">
        <f t="shared" ref="BR6:BR19" si="0">SUM(D6:BQ6)</f>
        <v>86</v>
      </c>
    </row>
    <row r="7" spans="1:70" ht="17" x14ac:dyDescent="0.25">
      <c r="A7" s="24"/>
      <c r="B7" s="24"/>
      <c r="C7" s="21" t="s">
        <v>32</v>
      </c>
      <c r="D7" s="7">
        <v>0</v>
      </c>
      <c r="E7" s="7">
        <v>2</v>
      </c>
      <c r="F7" s="13">
        <v>0</v>
      </c>
      <c r="G7" s="13">
        <v>0</v>
      </c>
      <c r="H7" s="7">
        <v>0</v>
      </c>
      <c r="I7" s="7">
        <v>1</v>
      </c>
      <c r="J7" s="13">
        <v>0</v>
      </c>
      <c r="K7" s="7">
        <v>6</v>
      </c>
      <c r="L7" s="13">
        <v>0</v>
      </c>
      <c r="M7" s="7">
        <v>0</v>
      </c>
      <c r="N7" s="13">
        <v>0</v>
      </c>
      <c r="O7" s="7">
        <v>0</v>
      </c>
      <c r="P7" s="13">
        <v>0</v>
      </c>
      <c r="Q7" s="7">
        <v>5</v>
      </c>
      <c r="R7" s="13">
        <v>0</v>
      </c>
      <c r="S7" s="7">
        <v>0</v>
      </c>
      <c r="T7" s="13">
        <v>0</v>
      </c>
      <c r="U7" s="7">
        <v>0</v>
      </c>
      <c r="V7" s="7">
        <v>1</v>
      </c>
      <c r="W7" s="7">
        <v>2</v>
      </c>
      <c r="X7" s="7">
        <v>1</v>
      </c>
      <c r="Y7" s="7">
        <v>1</v>
      </c>
      <c r="Z7" s="13">
        <v>0</v>
      </c>
      <c r="AA7" s="7">
        <v>0</v>
      </c>
      <c r="AB7" s="7">
        <v>12</v>
      </c>
      <c r="AC7" s="7">
        <v>0</v>
      </c>
      <c r="AD7" s="13">
        <v>0</v>
      </c>
      <c r="AE7" s="13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13">
        <v>0</v>
      </c>
      <c r="AO7" s="7">
        <v>2</v>
      </c>
      <c r="AP7" s="13">
        <v>0</v>
      </c>
      <c r="AQ7" s="13">
        <v>0</v>
      </c>
      <c r="AR7" s="7">
        <v>0</v>
      </c>
      <c r="AS7" s="13">
        <v>0</v>
      </c>
      <c r="AT7" s="7">
        <v>0</v>
      </c>
      <c r="AU7" s="7">
        <v>2</v>
      </c>
      <c r="AV7" s="7">
        <v>0</v>
      </c>
      <c r="AW7" s="7">
        <v>0</v>
      </c>
      <c r="AX7" s="7">
        <v>0</v>
      </c>
      <c r="AY7" s="7">
        <v>0</v>
      </c>
      <c r="AZ7" s="7">
        <v>13</v>
      </c>
      <c r="BA7" s="7">
        <v>3</v>
      </c>
      <c r="BB7" s="7">
        <v>3</v>
      </c>
      <c r="BC7" s="7">
        <v>0</v>
      </c>
      <c r="BD7" s="7">
        <v>2</v>
      </c>
      <c r="BE7" s="7">
        <v>0</v>
      </c>
      <c r="BF7" s="7">
        <v>17</v>
      </c>
      <c r="BG7" s="7">
        <v>23</v>
      </c>
      <c r="BH7" s="7">
        <v>1</v>
      </c>
      <c r="BI7" s="7">
        <v>3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18">
        <f t="shared" si="0"/>
        <v>100</v>
      </c>
    </row>
    <row r="8" spans="1:70" ht="17" x14ac:dyDescent="0.25">
      <c r="A8" s="24"/>
      <c r="B8" s="24"/>
      <c r="C8" s="21" t="s">
        <v>33</v>
      </c>
      <c r="D8" s="7">
        <v>0</v>
      </c>
      <c r="E8" s="7">
        <v>0</v>
      </c>
      <c r="F8" s="13">
        <v>0</v>
      </c>
      <c r="G8" s="13">
        <v>0</v>
      </c>
      <c r="H8" s="7">
        <v>0</v>
      </c>
      <c r="I8" s="7">
        <v>0</v>
      </c>
      <c r="J8" s="13">
        <v>0</v>
      </c>
      <c r="K8" s="7">
        <v>0</v>
      </c>
      <c r="L8" s="13">
        <v>0</v>
      </c>
      <c r="M8" s="7">
        <v>0</v>
      </c>
      <c r="N8" s="13">
        <v>0</v>
      </c>
      <c r="O8" s="7">
        <v>0</v>
      </c>
      <c r="P8" s="13">
        <v>0</v>
      </c>
      <c r="Q8" s="7">
        <v>0</v>
      </c>
      <c r="R8" s="13">
        <v>0</v>
      </c>
      <c r="S8" s="7">
        <v>0</v>
      </c>
      <c r="T8" s="13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13">
        <v>0</v>
      </c>
      <c r="AA8" s="7">
        <v>0</v>
      </c>
      <c r="AB8" s="7">
        <v>0</v>
      </c>
      <c r="AC8" s="7">
        <v>0</v>
      </c>
      <c r="AD8" s="13">
        <v>0</v>
      </c>
      <c r="AE8" s="13">
        <v>0</v>
      </c>
      <c r="AF8" s="7">
        <v>1</v>
      </c>
      <c r="AG8" s="7">
        <v>0</v>
      </c>
      <c r="AH8" s="7">
        <v>7</v>
      </c>
      <c r="AI8" s="7">
        <v>1</v>
      </c>
      <c r="AJ8" s="7">
        <v>0</v>
      </c>
      <c r="AK8" s="7">
        <v>0</v>
      </c>
      <c r="AL8" s="7">
        <v>1</v>
      </c>
      <c r="AM8" s="7">
        <v>1</v>
      </c>
      <c r="AN8" s="13">
        <v>0</v>
      </c>
      <c r="AO8" s="7">
        <v>0</v>
      </c>
      <c r="AP8" s="13">
        <v>0</v>
      </c>
      <c r="AQ8" s="13">
        <v>0</v>
      </c>
      <c r="AR8" s="7">
        <v>0</v>
      </c>
      <c r="AS8" s="13">
        <v>0</v>
      </c>
      <c r="AT8" s="7">
        <v>1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8</v>
      </c>
      <c r="BA8" s="7">
        <v>2</v>
      </c>
      <c r="BB8" s="7">
        <v>2</v>
      </c>
      <c r="BC8" s="7">
        <v>0</v>
      </c>
      <c r="BD8" s="7">
        <v>2</v>
      </c>
      <c r="BE8" s="7">
        <v>0</v>
      </c>
      <c r="BF8" s="7">
        <v>0</v>
      </c>
      <c r="BG8" s="7">
        <v>1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2</v>
      </c>
      <c r="BO8" s="7">
        <v>1</v>
      </c>
      <c r="BP8" s="7">
        <v>0</v>
      </c>
      <c r="BQ8" s="7">
        <v>0</v>
      </c>
      <c r="BR8" s="18">
        <f t="shared" si="0"/>
        <v>30</v>
      </c>
    </row>
    <row r="9" spans="1:70" ht="17" x14ac:dyDescent="0.25">
      <c r="A9" s="24"/>
      <c r="B9" s="24" t="s">
        <v>5</v>
      </c>
      <c r="C9" s="21" t="s">
        <v>34</v>
      </c>
      <c r="D9" s="7">
        <v>0</v>
      </c>
      <c r="E9" s="7">
        <v>5</v>
      </c>
      <c r="F9" s="13">
        <v>0</v>
      </c>
      <c r="G9" s="13">
        <v>0</v>
      </c>
      <c r="H9" s="7">
        <v>0</v>
      </c>
      <c r="I9" s="7">
        <v>0</v>
      </c>
      <c r="J9" s="13">
        <v>0</v>
      </c>
      <c r="K9" s="7">
        <v>12</v>
      </c>
      <c r="L9" s="13">
        <v>0</v>
      </c>
      <c r="M9" s="7">
        <v>0</v>
      </c>
      <c r="N9" s="13">
        <v>0</v>
      </c>
      <c r="O9" s="7">
        <v>2</v>
      </c>
      <c r="P9" s="13">
        <v>0</v>
      </c>
      <c r="Q9" s="7">
        <v>0</v>
      </c>
      <c r="R9" s="13">
        <v>0</v>
      </c>
      <c r="S9" s="7">
        <v>0</v>
      </c>
      <c r="T9" s="13">
        <v>0</v>
      </c>
      <c r="U9" s="7">
        <v>0</v>
      </c>
      <c r="V9" s="7">
        <v>0</v>
      </c>
      <c r="W9" s="7">
        <v>0</v>
      </c>
      <c r="X9" s="7">
        <v>1</v>
      </c>
      <c r="Y9" s="7">
        <v>0</v>
      </c>
      <c r="Z9" s="13">
        <v>0</v>
      </c>
      <c r="AA9" s="7">
        <v>0</v>
      </c>
      <c r="AB9" s="7">
        <v>12</v>
      </c>
      <c r="AC9" s="7">
        <v>5</v>
      </c>
      <c r="AD9" s="13">
        <v>0</v>
      </c>
      <c r="AE9" s="13">
        <v>0</v>
      </c>
      <c r="AF9" s="7">
        <v>0</v>
      </c>
      <c r="AG9" s="7">
        <v>2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13">
        <v>0</v>
      </c>
      <c r="AO9" s="7">
        <v>2</v>
      </c>
      <c r="AP9" s="13">
        <v>0</v>
      </c>
      <c r="AQ9" s="13">
        <v>0</v>
      </c>
      <c r="AR9" s="7">
        <v>1</v>
      </c>
      <c r="AS9" s="13">
        <v>0</v>
      </c>
      <c r="AT9" s="7">
        <v>1</v>
      </c>
      <c r="AU9" s="7">
        <v>1</v>
      </c>
      <c r="AV9" s="7">
        <v>0</v>
      </c>
      <c r="AW9" s="7">
        <v>0</v>
      </c>
      <c r="AX9" s="7">
        <v>0</v>
      </c>
      <c r="AY9" s="7">
        <v>0</v>
      </c>
      <c r="AZ9" s="7">
        <v>5</v>
      </c>
      <c r="BA9" s="7">
        <v>0</v>
      </c>
      <c r="BB9" s="7">
        <v>2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18">
        <f t="shared" si="0"/>
        <v>51</v>
      </c>
    </row>
    <row r="10" spans="1:70" ht="17" x14ac:dyDescent="0.25">
      <c r="A10" s="24"/>
      <c r="B10" s="24"/>
      <c r="C10" s="21" t="s">
        <v>35</v>
      </c>
      <c r="D10" s="7">
        <v>1</v>
      </c>
      <c r="E10" s="7">
        <v>1</v>
      </c>
      <c r="F10" s="13">
        <v>0</v>
      </c>
      <c r="G10" s="13">
        <v>0</v>
      </c>
      <c r="H10" s="7">
        <v>0</v>
      </c>
      <c r="I10" s="7">
        <v>0</v>
      </c>
      <c r="J10" s="13">
        <v>0</v>
      </c>
      <c r="K10" s="7">
        <v>13</v>
      </c>
      <c r="L10" s="13">
        <v>0</v>
      </c>
      <c r="M10" s="7">
        <v>1</v>
      </c>
      <c r="N10" s="13">
        <v>0</v>
      </c>
      <c r="O10" s="7">
        <v>7</v>
      </c>
      <c r="P10" s="13">
        <v>0</v>
      </c>
      <c r="Q10" s="7">
        <v>0</v>
      </c>
      <c r="R10" s="13">
        <v>0</v>
      </c>
      <c r="S10" s="7">
        <v>0</v>
      </c>
      <c r="T10" s="13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13">
        <v>0</v>
      </c>
      <c r="AA10" s="7">
        <v>0</v>
      </c>
      <c r="AB10" s="7">
        <v>0</v>
      </c>
      <c r="AC10" s="7">
        <v>0</v>
      </c>
      <c r="AD10" s="13">
        <v>0</v>
      </c>
      <c r="AE10" s="13">
        <v>0</v>
      </c>
      <c r="AF10" s="7">
        <v>0</v>
      </c>
      <c r="AG10" s="7">
        <v>0</v>
      </c>
      <c r="AH10" s="7">
        <v>17</v>
      </c>
      <c r="AI10" s="7">
        <v>8</v>
      </c>
      <c r="AJ10" s="7">
        <v>0</v>
      </c>
      <c r="AK10" s="7">
        <v>0</v>
      </c>
      <c r="AL10" s="7">
        <v>2</v>
      </c>
      <c r="AM10" s="7">
        <v>5</v>
      </c>
      <c r="AN10" s="13">
        <v>0</v>
      </c>
      <c r="AO10" s="7">
        <v>0</v>
      </c>
      <c r="AP10" s="13">
        <v>0</v>
      </c>
      <c r="AQ10" s="13">
        <v>0</v>
      </c>
      <c r="AR10" s="7">
        <v>0</v>
      </c>
      <c r="AS10" s="13">
        <v>0</v>
      </c>
      <c r="AT10" s="7">
        <v>1</v>
      </c>
      <c r="AU10" s="7">
        <v>2</v>
      </c>
      <c r="AV10" s="7">
        <v>0</v>
      </c>
      <c r="AW10" s="7">
        <v>0</v>
      </c>
      <c r="AX10" s="7">
        <v>0</v>
      </c>
      <c r="AY10" s="7">
        <v>0</v>
      </c>
      <c r="AZ10" s="7">
        <v>21</v>
      </c>
      <c r="BA10" s="7">
        <v>0</v>
      </c>
      <c r="BB10" s="14">
        <v>19</v>
      </c>
      <c r="BC10" s="7">
        <v>2</v>
      </c>
      <c r="BD10" s="7"/>
      <c r="BE10" s="7"/>
      <c r="BF10" s="7">
        <v>1</v>
      </c>
      <c r="BG10" s="7">
        <v>0</v>
      </c>
      <c r="BH10" s="7">
        <v>2</v>
      </c>
      <c r="BI10" s="7">
        <v>1</v>
      </c>
      <c r="BJ10" s="7">
        <v>1</v>
      </c>
      <c r="BK10" s="7">
        <v>1</v>
      </c>
      <c r="BL10" s="7">
        <v>0</v>
      </c>
      <c r="BM10" s="7">
        <v>0</v>
      </c>
      <c r="BN10" s="14">
        <v>24</v>
      </c>
      <c r="BO10" s="7">
        <v>7</v>
      </c>
      <c r="BP10" s="7">
        <v>0</v>
      </c>
      <c r="BQ10" s="7">
        <v>1</v>
      </c>
      <c r="BR10" s="18">
        <f t="shared" si="0"/>
        <v>138</v>
      </c>
    </row>
    <row r="11" spans="1:70" ht="16" customHeight="1" x14ac:dyDescent="0.25">
      <c r="A11" s="24" t="s">
        <v>6</v>
      </c>
      <c r="B11" s="24" t="s">
        <v>7</v>
      </c>
      <c r="C11" s="21" t="s">
        <v>36</v>
      </c>
      <c r="D11" s="7">
        <v>0</v>
      </c>
      <c r="E11" s="7">
        <v>0</v>
      </c>
      <c r="F11" s="13">
        <v>0</v>
      </c>
      <c r="G11" s="13">
        <v>0</v>
      </c>
      <c r="H11" s="7">
        <v>0</v>
      </c>
      <c r="I11" s="7">
        <v>0</v>
      </c>
      <c r="J11" s="13">
        <v>0</v>
      </c>
      <c r="K11" s="7">
        <v>1</v>
      </c>
      <c r="L11" s="13">
        <v>0</v>
      </c>
      <c r="M11" s="7">
        <v>0</v>
      </c>
      <c r="N11" s="13">
        <v>0</v>
      </c>
      <c r="O11" s="7">
        <v>0</v>
      </c>
      <c r="P11" s="13">
        <v>0</v>
      </c>
      <c r="Q11" s="7">
        <v>0</v>
      </c>
      <c r="R11" s="13">
        <v>0</v>
      </c>
      <c r="S11" s="7">
        <v>0</v>
      </c>
      <c r="T11" s="13">
        <v>0</v>
      </c>
      <c r="U11" s="7">
        <v>0</v>
      </c>
      <c r="V11" s="7">
        <v>0</v>
      </c>
      <c r="W11" s="7">
        <v>2</v>
      </c>
      <c r="X11" s="7">
        <v>0</v>
      </c>
      <c r="Y11" s="7">
        <v>0</v>
      </c>
      <c r="Z11" s="13">
        <v>0</v>
      </c>
      <c r="AA11" s="7">
        <v>0</v>
      </c>
      <c r="AB11" s="7">
        <v>18</v>
      </c>
      <c r="AC11" s="7">
        <v>13</v>
      </c>
      <c r="AD11" s="13">
        <v>0</v>
      </c>
      <c r="AE11" s="13">
        <v>1</v>
      </c>
      <c r="AF11" s="7">
        <v>0</v>
      </c>
      <c r="AG11" s="7">
        <v>2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13">
        <v>0</v>
      </c>
      <c r="AO11" s="7">
        <v>0</v>
      </c>
      <c r="AP11" s="13">
        <v>0</v>
      </c>
      <c r="AQ11" s="13">
        <v>0</v>
      </c>
      <c r="AR11" s="7">
        <v>0</v>
      </c>
      <c r="AS11" s="13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13</v>
      </c>
      <c r="BA11" s="7">
        <v>10</v>
      </c>
      <c r="BB11" s="7">
        <v>0</v>
      </c>
      <c r="BC11" s="7">
        <v>0</v>
      </c>
      <c r="BD11" s="7">
        <v>0</v>
      </c>
      <c r="BE11" s="7">
        <v>2</v>
      </c>
      <c r="BF11" s="7">
        <v>1</v>
      </c>
      <c r="BG11" s="7">
        <v>5</v>
      </c>
      <c r="BH11" s="7">
        <v>1</v>
      </c>
      <c r="BI11" s="7">
        <v>2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18">
        <f t="shared" si="0"/>
        <v>71</v>
      </c>
    </row>
    <row r="12" spans="1:70" ht="17" x14ac:dyDescent="0.25">
      <c r="A12" s="24"/>
      <c r="B12" s="24"/>
      <c r="C12" s="21" t="s">
        <v>38</v>
      </c>
      <c r="D12" s="7">
        <v>0</v>
      </c>
      <c r="E12" s="7">
        <v>0</v>
      </c>
      <c r="F12" s="13">
        <v>0</v>
      </c>
      <c r="G12" s="13">
        <v>0</v>
      </c>
      <c r="H12" s="7">
        <v>0</v>
      </c>
      <c r="I12" s="7">
        <v>0</v>
      </c>
      <c r="J12" s="13">
        <v>0</v>
      </c>
      <c r="K12" s="7">
        <v>0</v>
      </c>
      <c r="L12" s="13">
        <v>0</v>
      </c>
      <c r="M12" s="7">
        <v>0</v>
      </c>
      <c r="N12" s="13">
        <v>0</v>
      </c>
      <c r="O12" s="7">
        <v>0</v>
      </c>
      <c r="P12" s="13">
        <v>0</v>
      </c>
      <c r="Q12" s="7">
        <v>0</v>
      </c>
      <c r="R12" s="13">
        <v>0</v>
      </c>
      <c r="S12" s="7">
        <v>0</v>
      </c>
      <c r="T12" s="13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13">
        <v>0</v>
      </c>
      <c r="AA12" s="7">
        <v>0</v>
      </c>
      <c r="AB12" s="7">
        <v>3</v>
      </c>
      <c r="AC12" s="7">
        <v>5</v>
      </c>
      <c r="AD12" s="13">
        <v>0</v>
      </c>
      <c r="AE12" s="13">
        <v>0</v>
      </c>
      <c r="AF12" s="7">
        <v>2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13">
        <v>0</v>
      </c>
      <c r="AO12" s="7">
        <v>0</v>
      </c>
      <c r="AP12" s="13">
        <v>0</v>
      </c>
      <c r="AQ12" s="13">
        <v>0</v>
      </c>
      <c r="AR12" s="7">
        <v>0</v>
      </c>
      <c r="AS12" s="13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6</v>
      </c>
      <c r="BA12" s="7">
        <v>9</v>
      </c>
      <c r="BB12" s="7">
        <v>0</v>
      </c>
      <c r="BC12" s="7">
        <v>1</v>
      </c>
      <c r="BD12" s="7">
        <v>0</v>
      </c>
      <c r="BE12" s="7">
        <v>5</v>
      </c>
      <c r="BF12" s="7">
        <v>0</v>
      </c>
      <c r="BG12" s="7">
        <v>0</v>
      </c>
      <c r="BH12" s="7">
        <v>1</v>
      </c>
      <c r="BI12" s="7">
        <v>0</v>
      </c>
      <c r="BJ12" s="7">
        <v>0</v>
      </c>
      <c r="BK12" s="7">
        <v>1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18">
        <f t="shared" si="0"/>
        <v>33</v>
      </c>
    </row>
    <row r="13" spans="1:70" ht="17" x14ac:dyDescent="0.25">
      <c r="A13" s="24"/>
      <c r="B13" s="24"/>
      <c r="C13" s="21" t="s">
        <v>37</v>
      </c>
      <c r="D13" s="7">
        <v>0</v>
      </c>
      <c r="E13" s="7">
        <v>0</v>
      </c>
      <c r="F13" s="13">
        <v>0</v>
      </c>
      <c r="G13" s="13">
        <v>0</v>
      </c>
      <c r="H13" s="7">
        <v>0</v>
      </c>
      <c r="I13" s="7">
        <v>0</v>
      </c>
      <c r="J13" s="13">
        <v>0</v>
      </c>
      <c r="K13" s="7">
        <v>5</v>
      </c>
      <c r="L13" s="13">
        <v>0</v>
      </c>
      <c r="M13" s="7">
        <v>0</v>
      </c>
      <c r="N13" s="13">
        <v>0</v>
      </c>
      <c r="O13" s="7">
        <v>1</v>
      </c>
      <c r="P13" s="13">
        <v>0</v>
      </c>
      <c r="Q13" s="7">
        <v>1</v>
      </c>
      <c r="R13" s="13">
        <v>0</v>
      </c>
      <c r="S13" s="7">
        <v>0</v>
      </c>
      <c r="T13" s="13">
        <v>0</v>
      </c>
      <c r="U13" s="7">
        <v>0</v>
      </c>
      <c r="V13" s="7">
        <v>4</v>
      </c>
      <c r="W13" s="7">
        <v>4</v>
      </c>
      <c r="X13" s="7">
        <v>0</v>
      </c>
      <c r="Y13" s="7">
        <v>0</v>
      </c>
      <c r="Z13" s="13">
        <v>0</v>
      </c>
      <c r="AA13" s="7">
        <v>0</v>
      </c>
      <c r="AB13" s="14">
        <v>31</v>
      </c>
      <c r="AC13" s="7">
        <v>4</v>
      </c>
      <c r="AD13" s="13">
        <v>0</v>
      </c>
      <c r="AE13" s="13">
        <v>0</v>
      </c>
      <c r="AF13" s="7">
        <v>1</v>
      </c>
      <c r="AG13" s="7">
        <v>0</v>
      </c>
      <c r="AH13" s="7">
        <v>1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13">
        <v>0</v>
      </c>
      <c r="AO13" s="7">
        <v>1</v>
      </c>
      <c r="AP13" s="13">
        <v>0</v>
      </c>
      <c r="AQ13" s="13">
        <v>0</v>
      </c>
      <c r="AR13" s="7">
        <v>0</v>
      </c>
      <c r="AS13" s="13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21</v>
      </c>
      <c r="BA13" s="7">
        <v>0</v>
      </c>
      <c r="BB13" s="14">
        <v>19</v>
      </c>
      <c r="BC13" s="7">
        <v>2</v>
      </c>
      <c r="BD13" s="7">
        <v>0</v>
      </c>
      <c r="BE13" s="7">
        <v>0</v>
      </c>
      <c r="BF13" s="7">
        <v>6</v>
      </c>
      <c r="BG13" s="7">
        <v>2</v>
      </c>
      <c r="BH13" s="7">
        <v>0</v>
      </c>
      <c r="BI13" s="7">
        <v>1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18">
        <f t="shared" si="0"/>
        <v>104</v>
      </c>
    </row>
    <row r="14" spans="1:70" ht="17" x14ac:dyDescent="0.25">
      <c r="A14" s="24"/>
      <c r="B14" s="24" t="s">
        <v>21</v>
      </c>
      <c r="C14" s="21" t="s">
        <v>40</v>
      </c>
      <c r="D14" s="7">
        <v>1</v>
      </c>
      <c r="E14" s="7">
        <v>1</v>
      </c>
      <c r="F14" s="13">
        <v>1</v>
      </c>
      <c r="G14" s="13">
        <v>0</v>
      </c>
      <c r="H14" s="7">
        <v>2</v>
      </c>
      <c r="I14" s="7">
        <v>0</v>
      </c>
      <c r="J14" s="13">
        <v>0</v>
      </c>
      <c r="K14" s="7">
        <v>1</v>
      </c>
      <c r="L14" s="13">
        <v>0</v>
      </c>
      <c r="M14" s="7">
        <v>1</v>
      </c>
      <c r="N14" s="13">
        <v>0</v>
      </c>
      <c r="O14" s="7">
        <v>0</v>
      </c>
      <c r="P14" s="13">
        <v>0</v>
      </c>
      <c r="Q14" s="7">
        <v>0</v>
      </c>
      <c r="R14" s="13">
        <v>0</v>
      </c>
      <c r="S14" s="7">
        <v>0</v>
      </c>
      <c r="T14" s="13">
        <v>0</v>
      </c>
      <c r="U14" s="7">
        <v>0</v>
      </c>
      <c r="V14" s="7">
        <v>1</v>
      </c>
      <c r="W14" s="7">
        <v>2</v>
      </c>
      <c r="X14" s="7">
        <v>1</v>
      </c>
      <c r="Y14" s="7">
        <v>1</v>
      </c>
      <c r="Z14" s="13">
        <v>1</v>
      </c>
      <c r="AA14" s="7">
        <v>0</v>
      </c>
      <c r="AB14" s="14">
        <v>59</v>
      </c>
      <c r="AC14" s="14">
        <v>50</v>
      </c>
      <c r="AD14" s="13">
        <v>0</v>
      </c>
      <c r="AE14" s="13">
        <v>1</v>
      </c>
      <c r="AF14" s="7">
        <v>8</v>
      </c>
      <c r="AG14" s="14">
        <v>17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13">
        <v>0</v>
      </c>
      <c r="AO14" s="7">
        <v>0</v>
      </c>
      <c r="AP14" s="13">
        <v>0</v>
      </c>
      <c r="AQ14" s="13">
        <v>0</v>
      </c>
      <c r="AR14" s="7">
        <v>0</v>
      </c>
      <c r="AS14" s="13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8</v>
      </c>
      <c r="BA14" s="7">
        <v>5</v>
      </c>
      <c r="BB14" s="7">
        <v>3</v>
      </c>
      <c r="BC14" s="7">
        <v>2</v>
      </c>
      <c r="BD14" s="7">
        <v>2</v>
      </c>
      <c r="BE14" s="7">
        <v>1</v>
      </c>
      <c r="BF14" s="7">
        <v>3</v>
      </c>
      <c r="BG14" s="7">
        <v>5</v>
      </c>
      <c r="BH14" s="7">
        <v>1</v>
      </c>
      <c r="BI14" s="7">
        <v>1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18">
        <f t="shared" si="0"/>
        <v>179</v>
      </c>
    </row>
    <row r="15" spans="1:70" ht="17" x14ac:dyDescent="0.25">
      <c r="A15" s="24"/>
      <c r="B15" s="24"/>
      <c r="C15" s="21" t="s">
        <v>41</v>
      </c>
      <c r="D15" s="7">
        <v>0</v>
      </c>
      <c r="E15" s="7">
        <v>0</v>
      </c>
      <c r="F15" s="7">
        <v>0</v>
      </c>
      <c r="G15" s="13">
        <v>0</v>
      </c>
      <c r="H15" s="7">
        <v>0</v>
      </c>
      <c r="I15" s="7">
        <v>0</v>
      </c>
      <c r="J15" s="13">
        <v>0</v>
      </c>
      <c r="K15" s="7">
        <v>0</v>
      </c>
      <c r="L15" s="13">
        <v>0</v>
      </c>
      <c r="M15" s="7">
        <v>0</v>
      </c>
      <c r="N15" s="13">
        <v>0</v>
      </c>
      <c r="O15" s="7">
        <v>0</v>
      </c>
      <c r="P15" s="13">
        <v>0</v>
      </c>
      <c r="Q15" s="7">
        <v>0</v>
      </c>
      <c r="R15" s="13">
        <v>0</v>
      </c>
      <c r="S15" s="7">
        <v>0</v>
      </c>
      <c r="T15" s="13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13">
        <v>0</v>
      </c>
      <c r="AA15" s="7">
        <v>1</v>
      </c>
      <c r="AB15" s="7">
        <v>2</v>
      </c>
      <c r="AC15" s="7">
        <v>0</v>
      </c>
      <c r="AD15" s="13">
        <v>0</v>
      </c>
      <c r="AE15" s="13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13">
        <v>0</v>
      </c>
      <c r="AO15" s="7">
        <v>0</v>
      </c>
      <c r="AP15" s="13">
        <v>0</v>
      </c>
      <c r="AQ15" s="13">
        <v>0</v>
      </c>
      <c r="AR15" s="7">
        <v>0</v>
      </c>
      <c r="AS15" s="13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7</v>
      </c>
      <c r="BA15" s="7">
        <v>5</v>
      </c>
      <c r="BB15" s="7">
        <v>2</v>
      </c>
      <c r="BC15" s="7">
        <v>0</v>
      </c>
      <c r="BD15" s="7">
        <v>2</v>
      </c>
      <c r="BE15" s="7">
        <v>1</v>
      </c>
      <c r="BF15" s="7">
        <v>3</v>
      </c>
      <c r="BG15" s="7">
        <v>3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18">
        <f t="shared" si="0"/>
        <v>26</v>
      </c>
    </row>
    <row r="16" spans="1:70" ht="17" x14ac:dyDescent="0.25">
      <c r="A16" s="24"/>
      <c r="B16" s="24"/>
      <c r="C16" s="21" t="s">
        <v>39</v>
      </c>
      <c r="D16" s="7">
        <v>0</v>
      </c>
      <c r="E16" s="7">
        <v>0</v>
      </c>
      <c r="F16" s="13">
        <v>0</v>
      </c>
      <c r="G16" s="13">
        <v>0</v>
      </c>
      <c r="H16" s="7">
        <v>0</v>
      </c>
      <c r="I16" s="7">
        <v>0</v>
      </c>
      <c r="J16" s="13">
        <v>0</v>
      </c>
      <c r="K16" s="7">
        <v>4</v>
      </c>
      <c r="L16" s="13">
        <v>0</v>
      </c>
      <c r="M16" s="7">
        <v>2</v>
      </c>
      <c r="N16" s="13">
        <v>0</v>
      </c>
      <c r="O16" s="7">
        <v>0</v>
      </c>
      <c r="P16" s="13">
        <v>0</v>
      </c>
      <c r="Q16" s="7">
        <v>0</v>
      </c>
      <c r="R16" s="13">
        <v>0</v>
      </c>
      <c r="S16" s="7">
        <v>0</v>
      </c>
      <c r="T16" s="13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13">
        <v>0</v>
      </c>
      <c r="AA16" s="7">
        <v>1</v>
      </c>
      <c r="AB16" s="7">
        <v>0</v>
      </c>
      <c r="AC16" s="7">
        <v>0</v>
      </c>
      <c r="AD16" s="13">
        <v>0</v>
      </c>
      <c r="AE16" s="13">
        <v>0</v>
      </c>
      <c r="AF16" s="7">
        <v>0</v>
      </c>
      <c r="AG16" s="7">
        <v>0</v>
      </c>
      <c r="AH16" s="7">
        <v>9</v>
      </c>
      <c r="AI16" s="7">
        <v>9</v>
      </c>
      <c r="AJ16" s="7">
        <v>1</v>
      </c>
      <c r="AK16" s="7">
        <v>0</v>
      </c>
      <c r="AL16" s="7">
        <v>0</v>
      </c>
      <c r="AM16" s="7">
        <v>0</v>
      </c>
      <c r="AN16" s="13">
        <v>0</v>
      </c>
      <c r="AO16" s="7">
        <v>0</v>
      </c>
      <c r="AP16" s="13">
        <v>0</v>
      </c>
      <c r="AQ16" s="13">
        <v>0</v>
      </c>
      <c r="AR16" s="7">
        <v>0</v>
      </c>
      <c r="AS16" s="13">
        <v>0</v>
      </c>
      <c r="AT16" s="7">
        <v>1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4</v>
      </c>
      <c r="BC16" s="7">
        <v>1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2</v>
      </c>
      <c r="BP16" s="7">
        <v>0</v>
      </c>
      <c r="BQ16" s="7">
        <v>0</v>
      </c>
      <c r="BR16" s="18">
        <f t="shared" si="0"/>
        <v>34</v>
      </c>
    </row>
    <row r="17" spans="1:70" ht="17" x14ac:dyDescent="0.25">
      <c r="A17" s="26" t="s">
        <v>9</v>
      </c>
      <c r="B17" s="24" t="s">
        <v>10</v>
      </c>
      <c r="C17" s="21" t="s">
        <v>42</v>
      </c>
      <c r="D17" s="7">
        <v>0</v>
      </c>
      <c r="E17" s="7">
        <v>4</v>
      </c>
      <c r="F17" s="13">
        <v>0</v>
      </c>
      <c r="G17" s="13">
        <v>0</v>
      </c>
      <c r="H17" s="7">
        <v>0</v>
      </c>
      <c r="I17" s="7">
        <v>0</v>
      </c>
      <c r="J17" s="13">
        <v>0</v>
      </c>
      <c r="K17" s="7">
        <v>8</v>
      </c>
      <c r="L17" s="13">
        <v>0</v>
      </c>
      <c r="M17" s="7">
        <v>0</v>
      </c>
      <c r="N17" s="13">
        <v>0</v>
      </c>
      <c r="O17" s="7">
        <v>5</v>
      </c>
      <c r="P17" s="13">
        <v>0</v>
      </c>
      <c r="Q17" s="7">
        <v>0</v>
      </c>
      <c r="R17" s="13">
        <v>0</v>
      </c>
      <c r="S17" s="7">
        <v>0</v>
      </c>
      <c r="T17" s="13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13">
        <v>0</v>
      </c>
      <c r="AA17" s="7">
        <v>0</v>
      </c>
      <c r="AB17" s="7">
        <v>0</v>
      </c>
      <c r="AC17" s="7">
        <v>0</v>
      </c>
      <c r="AD17" s="13">
        <v>0</v>
      </c>
      <c r="AE17" s="13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1</v>
      </c>
      <c r="AM17" s="7">
        <v>1</v>
      </c>
      <c r="AN17" s="13">
        <v>0</v>
      </c>
      <c r="AO17" s="7">
        <v>0</v>
      </c>
      <c r="AP17" s="13">
        <v>0</v>
      </c>
      <c r="AQ17" s="13">
        <v>0</v>
      </c>
      <c r="AR17" s="7">
        <v>0</v>
      </c>
      <c r="AS17" s="13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1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18">
        <f t="shared" si="0"/>
        <v>20</v>
      </c>
    </row>
    <row r="18" spans="1:70" ht="17" x14ac:dyDescent="0.25">
      <c r="A18" s="26"/>
      <c r="B18" s="24"/>
      <c r="C18" s="21" t="s">
        <v>43</v>
      </c>
      <c r="D18" s="7">
        <v>0</v>
      </c>
      <c r="E18" s="7">
        <v>0</v>
      </c>
      <c r="F18" s="13">
        <v>0</v>
      </c>
      <c r="G18" s="13">
        <v>0</v>
      </c>
      <c r="H18" s="7">
        <v>0</v>
      </c>
      <c r="I18" s="7">
        <v>1</v>
      </c>
      <c r="J18" s="13">
        <v>0</v>
      </c>
      <c r="K18" s="7">
        <v>6</v>
      </c>
      <c r="L18" s="13">
        <v>0</v>
      </c>
      <c r="M18" s="7">
        <v>1</v>
      </c>
      <c r="N18" s="13">
        <v>0</v>
      </c>
      <c r="O18" s="7">
        <v>0</v>
      </c>
      <c r="P18" s="13">
        <v>0</v>
      </c>
      <c r="Q18" s="7">
        <v>0</v>
      </c>
      <c r="R18" s="13">
        <v>0</v>
      </c>
      <c r="S18" s="7">
        <v>0</v>
      </c>
      <c r="T18" s="13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13">
        <v>0</v>
      </c>
      <c r="AA18" s="7">
        <v>0</v>
      </c>
      <c r="AB18" s="7">
        <v>1</v>
      </c>
      <c r="AC18" s="7">
        <v>4</v>
      </c>
      <c r="AD18" s="13">
        <v>0</v>
      </c>
      <c r="AE18" s="13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13">
        <v>0</v>
      </c>
      <c r="AO18" s="7">
        <v>1</v>
      </c>
      <c r="AP18" s="13">
        <v>0</v>
      </c>
      <c r="AQ18" s="13">
        <v>0</v>
      </c>
      <c r="AR18" s="7">
        <v>0</v>
      </c>
      <c r="AS18" s="13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2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18">
        <f t="shared" si="0"/>
        <v>16</v>
      </c>
    </row>
    <row r="19" spans="1:70" ht="17" x14ac:dyDescent="0.25">
      <c r="A19" s="26"/>
      <c r="B19" s="6" t="s">
        <v>11</v>
      </c>
      <c r="C19" s="21" t="s">
        <v>44</v>
      </c>
      <c r="D19" s="15">
        <v>0</v>
      </c>
      <c r="E19" s="15">
        <v>0</v>
      </c>
      <c r="F19" s="16">
        <v>0</v>
      </c>
      <c r="G19" s="16">
        <v>0</v>
      </c>
      <c r="H19" s="15">
        <v>0</v>
      </c>
      <c r="I19" s="15">
        <v>0</v>
      </c>
      <c r="J19" s="16">
        <v>0</v>
      </c>
      <c r="K19" s="15">
        <v>0</v>
      </c>
      <c r="L19" s="16">
        <v>0</v>
      </c>
      <c r="M19" s="15">
        <v>0</v>
      </c>
      <c r="N19" s="16">
        <v>0</v>
      </c>
      <c r="O19" s="15">
        <v>0</v>
      </c>
      <c r="P19" s="16">
        <v>0</v>
      </c>
      <c r="Q19" s="15">
        <v>0</v>
      </c>
      <c r="R19" s="16">
        <v>0</v>
      </c>
      <c r="S19" s="15">
        <v>0</v>
      </c>
      <c r="T19" s="16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6">
        <v>0</v>
      </c>
      <c r="AA19" s="15">
        <v>0</v>
      </c>
      <c r="AB19" s="17">
        <v>29</v>
      </c>
      <c r="AC19" s="17">
        <v>36</v>
      </c>
      <c r="AD19" s="16">
        <v>0</v>
      </c>
      <c r="AE19" s="16">
        <v>0</v>
      </c>
      <c r="AF19" s="17">
        <v>11</v>
      </c>
      <c r="AG19" s="15">
        <v>2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6">
        <v>0</v>
      </c>
      <c r="AO19" s="15">
        <v>0</v>
      </c>
      <c r="AP19" s="16">
        <v>0</v>
      </c>
      <c r="AQ19" s="16">
        <v>0</v>
      </c>
      <c r="AR19" s="15">
        <v>0</v>
      </c>
      <c r="AS19" s="16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4</v>
      </c>
      <c r="BA19" s="15">
        <v>2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1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8">
        <f t="shared" si="0"/>
        <v>85</v>
      </c>
    </row>
    <row r="20" spans="1:70" s="1" customFormat="1" ht="17" x14ac:dyDescent="0.25">
      <c r="A20" s="8"/>
      <c r="B20" s="9"/>
      <c r="C20" s="23" t="s">
        <v>45</v>
      </c>
      <c r="D20" s="4">
        <f t="shared" ref="D20:AI20" si="1">SUM(D6:D19)</f>
        <v>2</v>
      </c>
      <c r="E20" s="4">
        <f t="shared" si="1"/>
        <v>14</v>
      </c>
      <c r="F20" s="4">
        <f t="shared" si="1"/>
        <v>1</v>
      </c>
      <c r="G20" s="4">
        <f t="shared" si="1"/>
        <v>0</v>
      </c>
      <c r="H20" s="4">
        <f t="shared" si="1"/>
        <v>2</v>
      </c>
      <c r="I20" s="4">
        <f t="shared" si="1"/>
        <v>3</v>
      </c>
      <c r="J20" s="4">
        <f t="shared" si="1"/>
        <v>0</v>
      </c>
      <c r="K20" s="4">
        <f t="shared" si="1"/>
        <v>57</v>
      </c>
      <c r="L20" s="4">
        <f t="shared" si="1"/>
        <v>0</v>
      </c>
      <c r="M20" s="4">
        <f t="shared" si="1"/>
        <v>5</v>
      </c>
      <c r="N20" s="4">
        <f t="shared" si="1"/>
        <v>0</v>
      </c>
      <c r="O20" s="4">
        <f t="shared" si="1"/>
        <v>17</v>
      </c>
      <c r="P20" s="4">
        <f t="shared" si="1"/>
        <v>0</v>
      </c>
      <c r="Q20" s="4">
        <f t="shared" si="1"/>
        <v>7</v>
      </c>
      <c r="R20" s="4">
        <f t="shared" si="1"/>
        <v>0</v>
      </c>
      <c r="S20" s="4">
        <f t="shared" si="1"/>
        <v>0</v>
      </c>
      <c r="T20" s="4">
        <f t="shared" si="1"/>
        <v>0</v>
      </c>
      <c r="U20" s="4">
        <f t="shared" si="1"/>
        <v>0</v>
      </c>
      <c r="V20" s="4">
        <f t="shared" si="1"/>
        <v>16</v>
      </c>
      <c r="W20" s="4">
        <f t="shared" si="1"/>
        <v>24</v>
      </c>
      <c r="X20" s="4">
        <f t="shared" si="1"/>
        <v>6</v>
      </c>
      <c r="Y20" s="4">
        <f t="shared" si="1"/>
        <v>3</v>
      </c>
      <c r="Z20" s="4">
        <f t="shared" si="1"/>
        <v>1</v>
      </c>
      <c r="AA20" s="4">
        <f t="shared" si="1"/>
        <v>5</v>
      </c>
      <c r="AB20" s="4">
        <f t="shared" si="1"/>
        <v>175</v>
      </c>
      <c r="AC20" s="4">
        <f t="shared" si="1"/>
        <v>120</v>
      </c>
      <c r="AD20" s="4">
        <f t="shared" si="1"/>
        <v>1</v>
      </c>
      <c r="AE20" s="4">
        <f t="shared" si="1"/>
        <v>2</v>
      </c>
      <c r="AF20" s="4">
        <f t="shared" si="1"/>
        <v>24</v>
      </c>
      <c r="AG20" s="4">
        <f t="shared" si="1"/>
        <v>23</v>
      </c>
      <c r="AH20" s="4">
        <f t="shared" si="1"/>
        <v>34</v>
      </c>
      <c r="AI20" s="4">
        <f t="shared" si="1"/>
        <v>18</v>
      </c>
      <c r="AJ20" s="4">
        <f t="shared" ref="AJ20:BO20" si="2">SUM(AJ6:AJ19)</f>
        <v>1</v>
      </c>
      <c r="AK20" s="4">
        <f t="shared" si="2"/>
        <v>0</v>
      </c>
      <c r="AL20" s="4">
        <f t="shared" si="2"/>
        <v>4</v>
      </c>
      <c r="AM20" s="4">
        <f t="shared" si="2"/>
        <v>7</v>
      </c>
      <c r="AN20" s="4">
        <f t="shared" si="2"/>
        <v>0</v>
      </c>
      <c r="AO20" s="4">
        <f t="shared" si="2"/>
        <v>7</v>
      </c>
      <c r="AP20" s="4">
        <f t="shared" si="2"/>
        <v>0</v>
      </c>
      <c r="AQ20" s="4">
        <f t="shared" si="2"/>
        <v>0</v>
      </c>
      <c r="AR20" s="4">
        <f t="shared" si="2"/>
        <v>1</v>
      </c>
      <c r="AS20" s="4">
        <f t="shared" si="2"/>
        <v>0</v>
      </c>
      <c r="AT20" s="4">
        <f t="shared" si="2"/>
        <v>4</v>
      </c>
      <c r="AU20" s="4">
        <f t="shared" si="2"/>
        <v>6</v>
      </c>
      <c r="AV20" s="4">
        <f t="shared" si="2"/>
        <v>0</v>
      </c>
      <c r="AW20" s="4">
        <f t="shared" si="2"/>
        <v>0</v>
      </c>
      <c r="AX20" s="4">
        <f t="shared" si="2"/>
        <v>0</v>
      </c>
      <c r="AY20" s="4">
        <f t="shared" si="2"/>
        <v>0</v>
      </c>
      <c r="AZ20" s="4">
        <f t="shared" si="2"/>
        <v>127</v>
      </c>
      <c r="BA20" s="4">
        <f t="shared" si="2"/>
        <v>42</v>
      </c>
      <c r="BB20" s="4">
        <f t="shared" si="2"/>
        <v>59</v>
      </c>
      <c r="BC20" s="4">
        <f t="shared" si="2"/>
        <v>9</v>
      </c>
      <c r="BD20" s="4">
        <f t="shared" si="2"/>
        <v>8</v>
      </c>
      <c r="BE20" s="4">
        <f t="shared" si="2"/>
        <v>9</v>
      </c>
      <c r="BF20" s="4">
        <f t="shared" si="2"/>
        <v>34</v>
      </c>
      <c r="BG20" s="4">
        <f t="shared" si="2"/>
        <v>40</v>
      </c>
      <c r="BH20" s="4">
        <f t="shared" si="2"/>
        <v>7</v>
      </c>
      <c r="BI20" s="4">
        <f t="shared" si="2"/>
        <v>8</v>
      </c>
      <c r="BJ20" s="4">
        <f t="shared" si="2"/>
        <v>1</v>
      </c>
      <c r="BK20" s="4">
        <f t="shared" si="2"/>
        <v>2</v>
      </c>
      <c r="BL20" s="4">
        <f t="shared" si="2"/>
        <v>0</v>
      </c>
      <c r="BM20" s="4">
        <f t="shared" si="2"/>
        <v>0</v>
      </c>
      <c r="BN20" s="4">
        <f t="shared" si="2"/>
        <v>26</v>
      </c>
      <c r="BO20" s="4">
        <f t="shared" si="2"/>
        <v>10</v>
      </c>
      <c r="BP20" s="4">
        <f t="shared" ref="BP20:BR20" si="3">SUM(BP6:BP19)</f>
        <v>0</v>
      </c>
      <c r="BQ20" s="4">
        <f t="shared" si="3"/>
        <v>1</v>
      </c>
      <c r="BR20" s="20">
        <f t="shared" si="3"/>
        <v>973</v>
      </c>
    </row>
  </sheetData>
  <mergeCells count="58">
    <mergeCell ref="BL3:BQ3"/>
    <mergeCell ref="BL4:BM4"/>
    <mergeCell ref="BP4:BQ4"/>
    <mergeCell ref="D1:O1"/>
    <mergeCell ref="P1:BQ1"/>
    <mergeCell ref="D2:I2"/>
    <mergeCell ref="J2:O2"/>
    <mergeCell ref="P2:AY2"/>
    <mergeCell ref="AZ2:BQ2"/>
    <mergeCell ref="AP4:AQ4"/>
    <mergeCell ref="AN3:AS3"/>
    <mergeCell ref="Z4:AA4"/>
    <mergeCell ref="AD4:AE4"/>
    <mergeCell ref="AT3:AY3"/>
    <mergeCell ref="AV4:AW4"/>
    <mergeCell ref="AX4:AY4"/>
    <mergeCell ref="A11:A16"/>
    <mergeCell ref="A17:A19"/>
    <mergeCell ref="B17:B18"/>
    <mergeCell ref="AB3:AG3"/>
    <mergeCell ref="AL4:AM4"/>
    <mergeCell ref="J3:O3"/>
    <mergeCell ref="J4:K4"/>
    <mergeCell ref="L4:M4"/>
    <mergeCell ref="N4:O4"/>
    <mergeCell ref="P4:Q4"/>
    <mergeCell ref="R4:S4"/>
    <mergeCell ref="P3:U3"/>
    <mergeCell ref="T4:U4"/>
    <mergeCell ref="BH4:BI4"/>
    <mergeCell ref="BJ4:BK4"/>
    <mergeCell ref="BN4:BO4"/>
    <mergeCell ref="B11:B13"/>
    <mergeCell ref="B14:B16"/>
    <mergeCell ref="A6:A10"/>
    <mergeCell ref="B6:B8"/>
    <mergeCell ref="B9:B10"/>
    <mergeCell ref="AN4:AO4"/>
    <mergeCell ref="AR4:AS4"/>
    <mergeCell ref="AF4:AG4"/>
    <mergeCell ref="AH4:AI4"/>
    <mergeCell ref="AJ4:AK4"/>
    <mergeCell ref="BF3:BK3"/>
    <mergeCell ref="D4:E4"/>
    <mergeCell ref="F4:G4"/>
    <mergeCell ref="H4:I4"/>
    <mergeCell ref="V4:W4"/>
    <mergeCell ref="X4:Y4"/>
    <mergeCell ref="AB4:AC4"/>
    <mergeCell ref="D3:I3"/>
    <mergeCell ref="V3:AA3"/>
    <mergeCell ref="AT4:AU4"/>
    <mergeCell ref="AZ4:BA4"/>
    <mergeCell ref="BB4:BC4"/>
    <mergeCell ref="AH3:AM3"/>
    <mergeCell ref="AZ3:BE3"/>
    <mergeCell ref="BD4:BE4"/>
    <mergeCell ref="BF4:BG4"/>
  </mergeCells>
  <conditionalFormatting sqref="D6:BQ19">
    <cfRule type="colorScale" priority="12">
      <colorScale>
        <cfvo type="min"/>
        <cfvo type="max"/>
        <color theme="0"/>
        <color rgb="FF7030A0"/>
      </colorScale>
    </cfRule>
  </conditionalFormatting>
  <conditionalFormatting sqref="AB6:AC19 AC23 V6:W19 AH6:AI19 AN6:AO19 AT6:AU19 AZ6:BA19 BF6:BG19 BL6:BM19 D6:E19 J6:K19 P6:Q19">
    <cfRule type="colorScale" priority="8">
      <colorScale>
        <cfvo type="min"/>
        <cfvo type="max"/>
        <color theme="0"/>
        <color rgb="FF0D45B4"/>
      </colorScale>
    </cfRule>
  </conditionalFormatting>
  <conditionalFormatting sqref="F6:G19 L6:M19 R6:S19 X6:Y19 AD6:AE19 AJ6:AK19 AP6:AQ19 AV6:AW19 BB6:BC19 BH6:BI19 BN6:BO19">
    <cfRule type="colorScale" priority="6">
      <colorScale>
        <cfvo type="min"/>
        <cfvo type="max"/>
        <color rgb="FFF8696B"/>
        <color rgb="FFFCFCFF"/>
      </colorScale>
    </cfRule>
    <cfRule type="colorScale" priority="5">
      <colorScale>
        <cfvo type="min"/>
        <cfvo type="max"/>
        <color theme="0"/>
        <color rgb="FFC00000"/>
      </colorScale>
    </cfRule>
    <cfRule type="colorScale" priority="4">
      <colorScale>
        <cfvo type="min"/>
        <cfvo type="max"/>
        <color theme="0"/>
        <color rgb="FFF17604"/>
      </colorScale>
    </cfRule>
    <cfRule type="colorScale" priority="3">
      <colorScale>
        <cfvo type="min"/>
        <cfvo type="max"/>
        <color theme="0"/>
        <color rgb="FFDD1504"/>
      </colorScale>
    </cfRule>
  </conditionalFormatting>
  <conditionalFormatting sqref="H6:I19 N6:O19 T6:U19 Z6:AA19 AF6:AG19 AL6:AM19 AR6:AS19 AX6:AY19 BD6:BE19 BJ6:BK19 BP6:BQ19">
    <cfRule type="colorScale" priority="2">
      <colorScale>
        <cfvo type="min"/>
        <cfvo type="max"/>
        <color theme="0"/>
        <color theme="0" tint="-0.34998626667073579"/>
      </colorScale>
    </cfRule>
    <cfRule type="colorScale" priority="1">
      <colorScale>
        <cfvo type="min"/>
        <cfvo type="max"/>
        <color theme="0"/>
        <color theme="2" tint="-0.499984740745262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2024-03-14T01:53:26Z</dcterms:created>
  <dcterms:modified xsi:type="dcterms:W3CDTF">2024-03-16T23:50:11Z</dcterms:modified>
</cp:coreProperties>
</file>