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minyoungcho/Desktop/SKKU/Projects_SKKU/WGS_AD/00.Paper_writing/05.Final proof/Supplemetary_tables/"/>
    </mc:Choice>
  </mc:AlternateContent>
  <xr:revisionPtr revIDLastSave="0" documentId="13_ncr:1_{D1CEF300-BD4A-FE47-93DB-A6E8772C46D4}" xr6:coauthVersionLast="47" xr6:coauthVersionMax="47" xr10:uidLastSave="{00000000-0000-0000-0000-000000000000}"/>
  <bookViews>
    <workbookView xWindow="0" yWindow="780" windowWidth="17100" windowHeight="19640" xr2:uid="{1B9104D8-A328-7C4F-8949-954FA0F3A66D}"/>
  </bookViews>
  <sheets>
    <sheet name="Table S1 overview" sheetId="1" r:id="rId1"/>
    <sheet name="Table S1A" sheetId="2" r:id="rId2"/>
    <sheet name="Table S1B" sheetId="4" r:id="rId3"/>
    <sheet name="Table S1C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4" l="1"/>
</calcChain>
</file>

<file path=xl/sharedStrings.xml><?xml version="1.0" encoding="utf-8"?>
<sst xmlns="http://schemas.openxmlformats.org/spreadsheetml/2006/main" count="213" uniqueCount="170">
  <si>
    <t>CU (n=655)</t>
  </si>
  <si>
    <t>MCI (n=590)</t>
  </si>
  <si>
    <t>DAT (n=314)</t>
  </si>
  <si>
    <t>Age (years)</t>
  </si>
  <si>
    <t>72.48 ± 6.43</t>
  </si>
  <si>
    <t>76.17 ± 5.68</t>
  </si>
  <si>
    <t>76.87 ±5.53</t>
  </si>
  <si>
    <t>Global centiloid</t>
  </si>
  <si>
    <t>20.74 ± 36.73</t>
  </si>
  <si>
    <t>89.33 ± 46.58</t>
  </si>
  <si>
    <t>103.82 ± 40.04</t>
  </si>
  <si>
    <t>Education (years)</t>
  </si>
  <si>
    <t>11.04 ± 4.83</t>
  </si>
  <si>
    <t>10.46 ± 4.91</t>
  </si>
  <si>
    <t>10.03 ± 5.04</t>
  </si>
  <si>
    <t>MMSE</t>
  </si>
  <si>
    <t>27.87 ± 2.08</t>
  </si>
  <si>
    <t>24.07 ± 3.96</t>
  </si>
  <si>
    <t>19.42 ± 4.81</t>
  </si>
  <si>
    <t>Sex</t>
  </si>
  <si>
    <t>251 (38.32%)</t>
  </si>
  <si>
    <t>242 (41.02%)</t>
  </si>
  <si>
    <t>115 (36.62%)</t>
  </si>
  <si>
    <t>404 (61.68%)</t>
  </si>
  <si>
    <t>348 (58.98%)</t>
  </si>
  <si>
    <t>199 (63.38%)</t>
  </si>
  <si>
    <t>Amyloid beta</t>
  </si>
  <si>
    <t>Negative</t>
  </si>
  <si>
    <t>524 (80.00%)</t>
  </si>
  <si>
    <t>92 (14.05%)</t>
  </si>
  <si>
    <t>18 (2.75%)</t>
  </si>
  <si>
    <t>Positive</t>
  </si>
  <si>
    <t>131 (20.00%)</t>
  </si>
  <si>
    <t>498 (76.03%)</t>
  </si>
  <si>
    <t>296 (45.19%)</t>
  </si>
  <si>
    <t>Sequencing batch</t>
  </si>
  <si>
    <t>Set 1</t>
  </si>
  <si>
    <t>97 (14.81%)</t>
  </si>
  <si>
    <t>70 (10.69%)</t>
  </si>
  <si>
    <t>48 (7.33%)</t>
  </si>
  <si>
    <t>Set 2</t>
  </si>
  <si>
    <t>110 (16.79%)</t>
  </si>
  <si>
    <t>66 (10.08%)</t>
  </si>
  <si>
    <t>49 (7.48%)</t>
  </si>
  <si>
    <t>Set 3</t>
  </si>
  <si>
    <t>91 (13.89%)</t>
  </si>
  <si>
    <t>44 (6.72%)</t>
  </si>
  <si>
    <t>47 (7.18%)</t>
  </si>
  <si>
    <t>Set 4</t>
  </si>
  <si>
    <t>87 (13.28%)</t>
  </si>
  <si>
    <t>79 (12.06%)</t>
  </si>
  <si>
    <t>65 (9.92%)</t>
  </si>
  <si>
    <t>Set 5</t>
  </si>
  <si>
    <t>62 (9.47%)</t>
  </si>
  <si>
    <t>55 (8.4%)</t>
  </si>
  <si>
    <t>38 (5.8%)</t>
  </si>
  <si>
    <t>Set 6</t>
  </si>
  <si>
    <t>76 (11.6%)</t>
  </si>
  <si>
    <t>26 (3.97%)</t>
  </si>
  <si>
    <t>Set 7</t>
  </si>
  <si>
    <t>132 (20.15%)</t>
  </si>
  <si>
    <t>179 (27.33%)</t>
  </si>
  <si>
    <t>41 (6.26%)</t>
  </si>
  <si>
    <t>Sheet</t>
  </si>
  <si>
    <t>Description</t>
  </si>
  <si>
    <t>Variables</t>
    <phoneticPr fontId="1" type="noConversion"/>
  </si>
  <si>
    <t>Table S1A</t>
    <phoneticPr fontId="1" type="noConversion"/>
  </si>
  <si>
    <t>Projects</t>
    <phoneticPr fontId="1" type="noConversion"/>
  </si>
  <si>
    <t>Number of samples</t>
    <phoneticPr fontId="1" type="noConversion"/>
  </si>
  <si>
    <t>Sequencing depth</t>
    <phoneticPr fontId="1" type="noConversion"/>
  </si>
  <si>
    <t>Ethnicity</t>
    <phoneticPr fontId="1" type="noConversion"/>
  </si>
  <si>
    <t>Phenotypes</t>
    <phoneticPr fontId="1" type="noConversion"/>
  </si>
  <si>
    <t>30x</t>
    <phoneticPr fontId="1" type="noConversion"/>
  </si>
  <si>
    <t>K-ROAD</t>
    <phoneticPr fontId="1" type="noConversion"/>
  </si>
  <si>
    <t>NCGG Biobank</t>
    <phoneticPr fontId="1" type="noConversion"/>
  </si>
  <si>
    <t>East asian (Korean)</t>
    <phoneticPr fontId="1" type="noConversion"/>
  </si>
  <si>
    <t>East asian (Japanese)</t>
    <phoneticPr fontId="1" type="noConversion"/>
  </si>
  <si>
    <t>.</t>
    <phoneticPr fontId="1" type="noConversion"/>
  </si>
  <si>
    <t>clinical diagnosis</t>
  </si>
  <si>
    <t>clinical diagnosis</t>
    <phoneticPr fontId="1" type="noConversion"/>
  </si>
  <si>
    <t>Reference</t>
    <phoneticPr fontId="1" type="noConversion"/>
  </si>
  <si>
    <t>Shigemizu et al, 2022, Molecular Psychiatry</t>
    <phoneticPr fontId="1" type="noConversion"/>
  </si>
  <si>
    <t>Ashkenazi Jewish</t>
    <phoneticPr fontId="1" type="noConversion"/>
  </si>
  <si>
    <t>ADSP</t>
    <phoneticPr fontId="1" type="noConversion"/>
  </si>
  <si>
    <t>Variant types</t>
    <phoneticPr fontId="1" type="noConversion"/>
  </si>
  <si>
    <t>common variants, rare variants, structural variants</t>
    <phoneticPr fontId="1" type="noConversion"/>
  </si>
  <si>
    <t>rare variants</t>
    <phoneticPr fontId="1" type="noConversion"/>
  </si>
  <si>
    <t>Li et al, 2023, Alzheimer's &amp; Dementia</t>
    <phoneticPr fontId="1" type="noConversion"/>
  </si>
  <si>
    <t>common variants, rare variants</t>
  </si>
  <si>
    <t>Prokopenko et al, 2021, Alzheimer's &amp; Dementia</t>
    <phoneticPr fontId="1" type="noConversion"/>
  </si>
  <si>
    <t>European</t>
    <phoneticPr fontId="1" type="noConversion"/>
  </si>
  <si>
    <t>40x</t>
    <phoneticPr fontId="1" type="noConversion"/>
  </si>
  <si>
    <t>Wang et al, 2024, Alzheimer's &amp; Dementia</t>
    <phoneticPr fontId="1" type="noConversion"/>
  </si>
  <si>
    <t>European, African-American, Hispanic</t>
    <phoneticPr fontId="1" type="noConversion"/>
  </si>
  <si>
    <t>Park et al, 2021, Translational Psychiatry</t>
    <phoneticPr fontId="1" type="noConversion"/>
  </si>
  <si>
    <t>18×</t>
    <phoneticPr fontId="1" type="noConversion"/>
  </si>
  <si>
    <t>Ming et al, 2021, Alzheimer's &amp; Dementia</t>
    <phoneticPr fontId="1" type="noConversion"/>
  </si>
  <si>
    <t>copy number variants</t>
    <phoneticPr fontId="1" type="noConversion"/>
  </si>
  <si>
    <t>MSBB, ROSMAP</t>
    <phoneticPr fontId="1" type="noConversion"/>
  </si>
  <si>
    <t>36x</t>
    <phoneticPr fontId="1" type="noConversion"/>
  </si>
  <si>
    <t>Jiang et al, 2023, Journal of Neurology, Neurosurgery and Psychiatry</t>
    <phoneticPr fontId="1" type="noConversion"/>
  </si>
  <si>
    <t>cohort from Xiangya Hospital</t>
    <phoneticPr fontId="1" type="noConversion"/>
  </si>
  <si>
    <t>cohort from Samsung Medical Center</t>
    <phoneticPr fontId="1" type="noConversion"/>
  </si>
  <si>
    <t>East asian (Chinese)</t>
    <phoneticPr fontId="1" type="noConversion"/>
  </si>
  <si>
    <t>Lee et al, 2021, Frontiers in Genetics</t>
    <phoneticPr fontId="1" type="noConversion"/>
  </si>
  <si>
    <t>Table S1B</t>
    <phoneticPr fontId="1" type="noConversion"/>
  </si>
  <si>
    <t>Korea-Registries to Overcome and Accelerate Dementia research, K-ROAD; Alzheimer’s Disease Sequencing Project, ADSP; MMSE, Mini-Mental State Examination; CDR-SB, Clinical Dementia Rating Sum of Boxes</t>
    <phoneticPr fontId="1" type="noConversion"/>
  </si>
  <si>
    <t>Summary of whole genome sequencing study on Alzheimer's disease subjects</t>
    <phoneticPr fontId="1" type="noConversion"/>
  </si>
  <si>
    <t>Table S1C</t>
    <phoneticPr fontId="1" type="noConversion"/>
  </si>
  <si>
    <t>Quality check for samples and varaints</t>
    <phoneticPr fontId="1" type="noConversion"/>
  </si>
  <si>
    <t xml:space="preserve">Steps </t>
    <phoneticPr fontId="1" type="noConversion"/>
  </si>
  <si>
    <t>Number of Samples</t>
    <phoneticPr fontId="1" type="noConversion"/>
  </si>
  <si>
    <t>Number of variants</t>
    <phoneticPr fontId="1" type="noConversion"/>
  </si>
  <si>
    <t>Description</t>
    <phoneticPr fontId="1" type="noConversion"/>
  </si>
  <si>
    <t>Input</t>
    <phoneticPr fontId="1" type="noConversion"/>
  </si>
  <si>
    <t>Prefilteration</t>
    <phoneticPr fontId="1" type="noConversion"/>
  </si>
  <si>
    <t>Split multi hts</t>
    <phoneticPr fontId="1" type="noConversion"/>
  </si>
  <si>
    <t>VQSR filtering</t>
    <phoneticPr fontId="1" type="noConversion"/>
  </si>
  <si>
    <t>LCR filtering</t>
    <phoneticPr fontId="1" type="noConversion"/>
  </si>
  <si>
    <t>AC &gt; 0</t>
    <phoneticPr fontId="1" type="noConversion"/>
  </si>
  <si>
    <t>Genotype QC</t>
    <phoneticPr fontId="1" type="noConversion"/>
  </si>
  <si>
    <t>GQ &gt;= 20</t>
    <phoneticPr fontId="1" type="noConversion"/>
  </si>
  <si>
    <t>Het AB &gt;= 0.2 &amp; &lt;= 0.8, HomVar AB &gt;= 0.9</t>
    <phoneticPr fontId="1" type="noConversion"/>
  </si>
  <si>
    <t>DP</t>
    <phoneticPr fontId="1" type="noConversion"/>
  </si>
  <si>
    <t>Autosomal &gt;= 10, ChrX (female) &gt;= 10, chrX (male) &gt;= 5, chrY &gt;= 5</t>
    <phoneticPr fontId="1" type="noConversion"/>
  </si>
  <si>
    <t>bi-allelic, high-call rate (&gt;0.95), common SNVs (AF &gt; 0.1%)</t>
    <phoneticPr fontId="1" type="noConversion"/>
  </si>
  <si>
    <t>Call rate &gt; 0.9, mean DP &gt;= 15</t>
    <phoneticPr fontId="1" type="noConversion"/>
  </si>
  <si>
    <t>autosomal, biallelic, high call rate &gt;0.95, AF &gt;= 0.05</t>
    <phoneticPr fontId="1" type="noConversion"/>
  </si>
  <si>
    <t>KING</t>
    <phoneticPr fontId="1" type="noConversion"/>
  </si>
  <si>
    <t>PCA</t>
    <phoneticPr fontId="1" type="noConversion"/>
  </si>
  <si>
    <t>Genotype concordance</t>
    <phoneticPr fontId="1" type="noConversion"/>
  </si>
  <si>
    <t>non_ref_concordance &lt; 0.9</t>
    <phoneticPr fontId="1" type="noConversion"/>
  </si>
  <si>
    <t>Summary</t>
    <phoneticPr fontId="1" type="noConversion"/>
  </si>
  <si>
    <t>overlapped samples  (n=2; sex check, genotype concordance)</t>
    <phoneticPr fontId="1" type="noConversion"/>
  </si>
  <si>
    <t>inbreeding coefficient &gt; -0.3</t>
    <phoneticPr fontId="1" type="noConversion"/>
  </si>
  <si>
    <t>Missingness</t>
    <phoneticPr fontId="1" type="noConversion"/>
  </si>
  <si>
    <t>Call rate &gt; 0.9</t>
    <phoneticPr fontId="1" type="noConversion"/>
  </si>
  <si>
    <t>HWE (control, n=507)</t>
    <phoneticPr fontId="1" type="noConversion"/>
  </si>
  <si>
    <t>HWE &gt; 1e-09</t>
    <phoneticPr fontId="1" type="noConversion"/>
  </si>
  <si>
    <t>SNP</t>
    <phoneticPr fontId="1" type="noConversion"/>
  </si>
  <si>
    <t>SNP_filtered</t>
    <phoneticPr fontId="1" type="noConversion"/>
  </si>
  <si>
    <t>QD&gt;=2, SOR&lt;=3, FS&lt;=60, MQ&gt;=50, MQRankSum&gt;=-12.5, ReadPosRankSum&gt;=-8.0</t>
    <phoneticPr fontId="1" type="noConversion"/>
  </si>
  <si>
    <t>INDEL</t>
    <phoneticPr fontId="1" type="noConversion"/>
  </si>
  <si>
    <t>INDEL_filtered</t>
    <phoneticPr fontId="1" type="noConversion"/>
  </si>
  <si>
    <t>QD&gt;=2, FS&lt;=200, ReadPosRankSum&gt;=-20,  MQ&gt;=50, MQRankSum&gt;=-12.5</t>
    <phoneticPr fontId="1" type="noConversion"/>
  </si>
  <si>
    <t>autosomal, biallelic, high call rate &gt;0.95, AF &gt; 0.001</t>
    <phoneticPr fontId="1" type="noConversion"/>
  </si>
  <si>
    <t>+- 5sd (n_snp, r_insertion_deletion, n_insertion, n_deletion, r_het_hom_var, n_het, n_hom_var, r_ti_tv, n_transition, n_transversion), +- 8sd (n_singleton)</t>
    <phoneticPr fontId="1" type="noConversion"/>
  </si>
  <si>
    <t>Output</t>
    <phoneticPr fontId="1" type="noConversion"/>
  </si>
  <si>
    <t>Male</t>
    <phoneticPr fontId="1" type="noConversion"/>
  </si>
  <si>
    <t>Female</t>
    <phoneticPr fontId="1" type="noConversion"/>
  </si>
  <si>
    <t>Variant QC</t>
    <phoneticPr fontId="1" type="noConversion"/>
  </si>
  <si>
    <t>Sample QC3</t>
    <phoneticPr fontId="1" type="noConversion"/>
  </si>
  <si>
    <t>Variant QC2</t>
    <phoneticPr fontId="1" type="noConversion"/>
  </si>
  <si>
    <t>Variant QC1</t>
    <phoneticPr fontId="1" type="noConversion"/>
  </si>
  <si>
    <t>Sample QC2</t>
    <phoneticPr fontId="1" type="noConversion"/>
  </si>
  <si>
    <t>Sample QC1</t>
    <phoneticPr fontId="1" type="noConversion"/>
  </si>
  <si>
    <t>Remove duplicate sample</t>
    <phoneticPr fontId="1" type="noConversion"/>
  </si>
  <si>
    <t>Call rate / mean DP</t>
    <phoneticPr fontId="1" type="noConversion"/>
  </si>
  <si>
    <t>Sex check</t>
    <phoneticPr fontId="1" type="noConversion"/>
  </si>
  <si>
    <t>Remove AC=0</t>
    <phoneticPr fontId="1" type="noConversion"/>
  </si>
  <si>
    <t>Inbreeding</t>
    <phoneticPr fontId="1" type="noConversion"/>
  </si>
  <si>
    <t>Sample QC</t>
    <phoneticPr fontId="1" type="noConversion"/>
  </si>
  <si>
    <t>-2</t>
    <phoneticPr fontId="1" type="noConversion"/>
  </si>
  <si>
    <t>Procedure</t>
    <phoneticPr fontId="1" type="noConversion"/>
  </si>
  <si>
    <t>AB</t>
    <phoneticPr fontId="1" type="noConversion"/>
  </si>
  <si>
    <t>hts: high throughput sequencing; VQSR: variant quality score recalibration; LCR: low complexity regions; AC: allele count; GQ: genotype quality; AB: allelic balance; Het: heterozygous; HomVar: homozygous variant; DP: depth of coverage; AF: allele frequency; HWE: hardy-weinberg equilibrium; QD: quality by depth; SOR: strand odds ratio; FS: fisher strand bias; MQ: mapping quality; MQRankSum: mapping quality rank sum test; ReadPosRankSum: read position rank sum test</t>
    <phoneticPr fontId="1" type="noConversion"/>
  </si>
  <si>
    <t>The minus values in "Number of samples" indicates the number of samples that were excluded from the procedure.</t>
    <phoneticPr fontId="1" type="noConversion"/>
  </si>
  <si>
    <t>clinical diagnosis, amyloid beta PET imaging, cognitive functions (MMSE, CDR-SB, verbal memory, visual memory)</t>
  </si>
  <si>
    <t>Table S1. Characteristics of the study participants and quality check</t>
    <phoneticPr fontId="1" type="noConversion"/>
  </si>
  <si>
    <t>Characteristics of the study participants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</si>
</sst>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7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rgb="FF000000"/>
      <name val="맑은 고딕"/>
      <family val="2"/>
      <charset val="129"/>
      <scheme val="minor"/>
    </font>
    <font>
      <sz val="11"/>
      <color rgb="FF000000"/>
      <name val="맑은 고딕 (본문)"/>
      <family val="3"/>
      <charset val="129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rgb="FF00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/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3" fontId="0" fillId="0" borderId="0" xfId="0" applyNumberFormat="1">
      <alignment vertical="center"/>
    </xf>
    <xf numFmtId="41" fontId="0" fillId="0" borderId="0" xfId="1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Border="1" applyAlignment="1">
      <alignment horizontal="right" vertical="center"/>
    </xf>
    <xf numFmtId="41" fontId="0" fillId="0" borderId="0" xfId="1" applyFont="1" applyBorder="1">
      <alignment vertical="center"/>
    </xf>
    <xf numFmtId="41" fontId="0" fillId="0" borderId="0" xfId="1" applyFont="1" applyBorder="1" applyAlignment="1">
      <alignment horizontal="center" vertical="center"/>
    </xf>
    <xf numFmtId="49" fontId="0" fillId="0" borderId="0" xfId="1" applyNumberFormat="1" applyFont="1" applyBorder="1" applyAlignment="1">
      <alignment horizontal="right"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 wrapText="1"/>
    </xf>
    <xf numFmtId="41" fontId="0" fillId="0" borderId="0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1B7ED-E41B-584C-AF19-73AAD326705C}">
  <dimension ref="A1:B5"/>
  <sheetViews>
    <sheetView tabSelected="1" workbookViewId="0">
      <selection activeCell="B5" sqref="B5"/>
    </sheetView>
  </sheetViews>
  <sheetFormatPr baseColWidth="10" defaultColWidth="11.42578125" defaultRowHeight="18"/>
  <cols>
    <col min="1" max="1" width="19.85546875" bestFit="1" customWidth="1"/>
    <col min="2" max="2" width="73" bestFit="1" customWidth="1"/>
  </cols>
  <sheetData>
    <row r="1" spans="1:2" ht="20">
      <c r="A1" s="1" t="s">
        <v>168</v>
      </c>
      <c r="B1" s="2"/>
    </row>
    <row r="2" spans="1:2" ht="20">
      <c r="A2" s="1" t="s">
        <v>63</v>
      </c>
      <c r="B2" s="1" t="s">
        <v>64</v>
      </c>
    </row>
    <row r="3" spans="1:2">
      <c r="A3" s="2" t="s">
        <v>66</v>
      </c>
      <c r="B3" t="s">
        <v>169</v>
      </c>
    </row>
    <row r="4" spans="1:2">
      <c r="A4" s="2" t="s">
        <v>105</v>
      </c>
      <c r="B4" t="s">
        <v>109</v>
      </c>
    </row>
    <row r="5" spans="1:2">
      <c r="A5" s="2" t="s">
        <v>108</v>
      </c>
      <c r="B5" t="s">
        <v>107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D692A-1DEF-0F47-A7DA-C7EA8C3A1F1E}">
  <dimension ref="A1:D20"/>
  <sheetViews>
    <sheetView zoomScale="120" workbookViewId="0">
      <selection activeCell="C10" sqref="C10"/>
    </sheetView>
  </sheetViews>
  <sheetFormatPr baseColWidth="10" defaultColWidth="11.42578125" defaultRowHeight="18"/>
  <cols>
    <col min="1" max="1" width="16.28515625" customWidth="1"/>
    <col min="2" max="3" width="13" bestFit="1" customWidth="1"/>
    <col min="4" max="4" width="14.140625" bestFit="1" customWidth="1"/>
    <col min="5" max="5" width="15" bestFit="1" customWidth="1"/>
    <col min="6" max="7" width="19.85546875" bestFit="1" customWidth="1"/>
    <col min="8" max="8" width="19.42578125" bestFit="1" customWidth="1"/>
  </cols>
  <sheetData>
    <row r="1" spans="1:4">
      <c r="B1" s="3" t="s">
        <v>0</v>
      </c>
      <c r="C1" s="3" t="s">
        <v>1</v>
      </c>
      <c r="D1" s="3" t="s">
        <v>2</v>
      </c>
    </row>
    <row r="2" spans="1:4">
      <c r="A2" s="6" t="s">
        <v>65</v>
      </c>
    </row>
    <row r="3" spans="1:4">
      <c r="A3" s="3" t="s">
        <v>3</v>
      </c>
      <c r="B3" s="3" t="s">
        <v>4</v>
      </c>
      <c r="C3" s="3" t="s">
        <v>5</v>
      </c>
      <c r="D3" s="3" t="s">
        <v>6</v>
      </c>
    </row>
    <row r="4" spans="1:4">
      <c r="A4" s="3" t="s">
        <v>7</v>
      </c>
      <c r="B4" s="3" t="s">
        <v>8</v>
      </c>
      <c r="C4" s="3" t="s">
        <v>9</v>
      </c>
      <c r="D4" s="3" t="s">
        <v>10</v>
      </c>
    </row>
    <row r="5" spans="1:4">
      <c r="A5" s="3" t="s">
        <v>11</v>
      </c>
      <c r="B5" s="3" t="s">
        <v>12</v>
      </c>
      <c r="C5" s="3" t="s">
        <v>13</v>
      </c>
      <c r="D5" s="3" t="s">
        <v>14</v>
      </c>
    </row>
    <row r="6" spans="1:4">
      <c r="A6" s="3" t="s">
        <v>15</v>
      </c>
      <c r="B6" s="3" t="s">
        <v>16</v>
      </c>
      <c r="C6" s="3" t="s">
        <v>17</v>
      </c>
      <c r="D6" s="3" t="s">
        <v>18</v>
      </c>
    </row>
    <row r="7" spans="1:4">
      <c r="A7" s="3" t="s">
        <v>19</v>
      </c>
      <c r="B7" s="3"/>
      <c r="C7" s="3"/>
      <c r="D7" s="3"/>
    </row>
    <row r="8" spans="1:4">
      <c r="A8" s="5" t="s">
        <v>148</v>
      </c>
      <c r="B8" s="3" t="s">
        <v>20</v>
      </c>
      <c r="C8" s="3" t="s">
        <v>21</v>
      </c>
      <c r="D8" s="3" t="s">
        <v>22</v>
      </c>
    </row>
    <row r="9" spans="1:4">
      <c r="A9" s="5" t="s">
        <v>149</v>
      </c>
      <c r="B9" s="3" t="s">
        <v>23</v>
      </c>
      <c r="C9" s="3" t="s">
        <v>24</v>
      </c>
      <c r="D9" s="3" t="s">
        <v>25</v>
      </c>
    </row>
    <row r="10" spans="1:4">
      <c r="A10" s="3" t="s">
        <v>26</v>
      </c>
      <c r="B10" s="3"/>
      <c r="C10" s="3"/>
      <c r="D10" s="3"/>
    </row>
    <row r="11" spans="1:4">
      <c r="A11" s="4" t="s">
        <v>27</v>
      </c>
      <c r="B11" s="3" t="s">
        <v>28</v>
      </c>
      <c r="C11" s="3" t="s">
        <v>29</v>
      </c>
      <c r="D11" s="3" t="s">
        <v>30</v>
      </c>
    </row>
    <row r="12" spans="1:4">
      <c r="A12" s="4" t="s">
        <v>31</v>
      </c>
      <c r="B12" s="3" t="s">
        <v>32</v>
      </c>
      <c r="C12" s="3" t="s">
        <v>33</v>
      </c>
      <c r="D12" s="3" t="s">
        <v>34</v>
      </c>
    </row>
    <row r="13" spans="1:4">
      <c r="A13" s="3" t="s">
        <v>35</v>
      </c>
      <c r="B13" s="3"/>
      <c r="C13" s="3"/>
      <c r="D13" s="3"/>
    </row>
    <row r="14" spans="1:4">
      <c r="A14" s="4" t="s">
        <v>36</v>
      </c>
      <c r="B14" s="3" t="s">
        <v>37</v>
      </c>
      <c r="C14" s="3" t="s">
        <v>38</v>
      </c>
      <c r="D14" s="3" t="s">
        <v>39</v>
      </c>
    </row>
    <row r="15" spans="1:4">
      <c r="A15" s="4" t="s">
        <v>40</v>
      </c>
      <c r="B15" s="3" t="s">
        <v>41</v>
      </c>
      <c r="C15" s="3" t="s">
        <v>42</v>
      </c>
      <c r="D15" s="3" t="s">
        <v>43</v>
      </c>
    </row>
    <row r="16" spans="1:4">
      <c r="A16" s="4" t="s">
        <v>44</v>
      </c>
      <c r="B16" s="3" t="s">
        <v>45</v>
      </c>
      <c r="C16" s="3" t="s">
        <v>46</v>
      </c>
      <c r="D16" s="3" t="s">
        <v>47</v>
      </c>
    </row>
    <row r="17" spans="1:4">
      <c r="A17" s="4" t="s">
        <v>48</v>
      </c>
      <c r="B17" s="3" t="s">
        <v>49</v>
      </c>
      <c r="C17" s="3" t="s">
        <v>50</v>
      </c>
      <c r="D17" s="3" t="s">
        <v>51</v>
      </c>
    </row>
    <row r="18" spans="1:4">
      <c r="A18" s="4" t="s">
        <v>52</v>
      </c>
      <c r="B18" s="3" t="s">
        <v>53</v>
      </c>
      <c r="C18" s="3" t="s">
        <v>54</v>
      </c>
      <c r="D18" s="3" t="s">
        <v>55</v>
      </c>
    </row>
    <row r="19" spans="1:4">
      <c r="A19" s="4" t="s">
        <v>56</v>
      </c>
      <c r="B19" s="3" t="s">
        <v>57</v>
      </c>
      <c r="C19" s="3" t="s">
        <v>37</v>
      </c>
      <c r="D19" s="3" t="s">
        <v>58</v>
      </c>
    </row>
    <row r="20" spans="1:4">
      <c r="A20" s="4" t="s">
        <v>59</v>
      </c>
      <c r="B20" s="3" t="s">
        <v>60</v>
      </c>
      <c r="C20" s="3" t="s">
        <v>61</v>
      </c>
      <c r="D20" s="3" t="s">
        <v>62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74586-EBA3-604B-BA31-D4AEF93C3A2E}">
  <dimension ref="A1:E33"/>
  <sheetViews>
    <sheetView workbookViewId="0">
      <selection activeCell="E22" sqref="E22"/>
    </sheetView>
  </sheetViews>
  <sheetFormatPr baseColWidth="10" defaultRowHeight="18"/>
  <cols>
    <col min="1" max="1" width="12" bestFit="1" customWidth="1"/>
    <col min="2" max="2" width="21.85546875" bestFit="1" customWidth="1"/>
    <col min="3" max="3" width="17.42578125" bestFit="1" customWidth="1"/>
    <col min="4" max="4" width="17" customWidth="1"/>
    <col min="5" max="5" width="71.42578125" customWidth="1"/>
  </cols>
  <sheetData>
    <row r="1" spans="1:5">
      <c r="A1" s="10" t="s">
        <v>110</v>
      </c>
      <c r="B1" s="10" t="s">
        <v>163</v>
      </c>
      <c r="C1" t="s">
        <v>111</v>
      </c>
      <c r="D1" t="s">
        <v>112</v>
      </c>
      <c r="E1" t="s">
        <v>113</v>
      </c>
    </row>
    <row r="2" spans="1:5">
      <c r="A2" s="10" t="s">
        <v>114</v>
      </c>
      <c r="B2" s="10" t="s">
        <v>114</v>
      </c>
      <c r="C2" s="11">
        <v>1824</v>
      </c>
      <c r="D2" s="12">
        <v>50664242</v>
      </c>
      <c r="E2" t="s">
        <v>77</v>
      </c>
    </row>
    <row r="3" spans="1:5">
      <c r="A3" s="10" t="s">
        <v>115</v>
      </c>
      <c r="B3" s="10" t="s">
        <v>116</v>
      </c>
      <c r="C3" s="11">
        <v>1824</v>
      </c>
      <c r="D3" s="12">
        <v>55877343</v>
      </c>
      <c r="E3" t="s">
        <v>77</v>
      </c>
    </row>
    <row r="4" spans="1:5">
      <c r="A4" s="10"/>
      <c r="B4" s="10" t="s">
        <v>117</v>
      </c>
      <c r="C4" s="11">
        <v>1824</v>
      </c>
      <c r="D4" s="12">
        <v>49353063</v>
      </c>
      <c r="E4" t="s">
        <v>77</v>
      </c>
    </row>
    <row r="5" spans="1:5">
      <c r="A5" s="10"/>
      <c r="B5" s="10" t="s">
        <v>118</v>
      </c>
      <c r="C5" s="11">
        <v>1824</v>
      </c>
      <c r="D5" s="12">
        <v>42876145</v>
      </c>
      <c r="E5" t="s">
        <v>77</v>
      </c>
    </row>
    <row r="6" spans="1:5">
      <c r="A6" s="10"/>
      <c r="B6" s="10" t="s">
        <v>119</v>
      </c>
      <c r="C6" s="11">
        <v>1824</v>
      </c>
      <c r="D6" s="12">
        <v>42875631</v>
      </c>
      <c r="E6" t="s">
        <v>77</v>
      </c>
    </row>
    <row r="7" spans="1:5">
      <c r="A7" s="10"/>
      <c r="B7" s="10" t="s">
        <v>156</v>
      </c>
      <c r="C7" s="11">
        <v>1823</v>
      </c>
      <c r="D7" s="12">
        <v>42875631</v>
      </c>
      <c r="E7" t="s">
        <v>77</v>
      </c>
    </row>
    <row r="8" spans="1:5">
      <c r="A8" s="10" t="s">
        <v>120</v>
      </c>
      <c r="B8" s="13" t="s">
        <v>121</v>
      </c>
      <c r="C8" s="11">
        <v>1823</v>
      </c>
      <c r="D8" s="12">
        <v>42875631</v>
      </c>
      <c r="E8" t="s">
        <v>77</v>
      </c>
    </row>
    <row r="9" spans="1:5">
      <c r="A9" s="10"/>
      <c r="B9" s="10" t="s">
        <v>164</v>
      </c>
      <c r="C9" s="11">
        <v>1823</v>
      </c>
      <c r="D9" s="12">
        <v>42875631</v>
      </c>
      <c r="E9" t="s">
        <v>122</v>
      </c>
    </row>
    <row r="10" spans="1:5">
      <c r="A10" s="10"/>
      <c r="B10" s="10" t="s">
        <v>123</v>
      </c>
      <c r="C10" s="11">
        <v>1823</v>
      </c>
      <c r="D10" s="12">
        <v>42875631</v>
      </c>
      <c r="E10" t="s">
        <v>124</v>
      </c>
    </row>
    <row r="11" spans="1:5">
      <c r="A11" s="10" t="s">
        <v>155</v>
      </c>
      <c r="B11" s="10" t="s">
        <v>150</v>
      </c>
      <c r="C11" s="11">
        <v>1823</v>
      </c>
      <c r="D11" s="12">
        <v>12930899</v>
      </c>
      <c r="E11" t="s">
        <v>125</v>
      </c>
    </row>
    <row r="12" spans="1:5">
      <c r="A12" s="10"/>
      <c r="B12" s="10" t="s">
        <v>157</v>
      </c>
      <c r="C12" s="14" t="s">
        <v>162</v>
      </c>
      <c r="D12" s="12">
        <v>12930899</v>
      </c>
      <c r="E12" t="s">
        <v>126</v>
      </c>
    </row>
    <row r="13" spans="1:5">
      <c r="A13" s="10"/>
      <c r="B13" s="10" t="s">
        <v>158</v>
      </c>
      <c r="C13" s="14">
        <v>-16</v>
      </c>
      <c r="D13" s="12">
        <v>12930899</v>
      </c>
      <c r="E13" t="s">
        <v>77</v>
      </c>
    </row>
    <row r="14" spans="1:5">
      <c r="A14" s="10" t="s">
        <v>154</v>
      </c>
      <c r="B14" s="10" t="s">
        <v>150</v>
      </c>
      <c r="C14" s="11">
        <v>1823</v>
      </c>
      <c r="D14" s="12">
        <v>5326547</v>
      </c>
      <c r="E14" t="s">
        <v>127</v>
      </c>
    </row>
    <row r="15" spans="1:5">
      <c r="A15" s="10"/>
      <c r="B15" s="10" t="s">
        <v>128</v>
      </c>
      <c r="C15" s="14">
        <v>-35</v>
      </c>
      <c r="D15" s="12">
        <v>5326547</v>
      </c>
      <c r="E15" t="s">
        <v>77</v>
      </c>
    </row>
    <row r="16" spans="1:5">
      <c r="A16" s="10"/>
      <c r="B16" s="10" t="s">
        <v>129</v>
      </c>
      <c r="C16" s="14">
        <v>0</v>
      </c>
      <c r="D16" s="12">
        <v>5326547</v>
      </c>
      <c r="E16" t="s">
        <v>77</v>
      </c>
    </row>
    <row r="17" spans="1:5">
      <c r="A17" s="10"/>
      <c r="B17" s="10" t="s">
        <v>130</v>
      </c>
      <c r="C17" s="14">
        <v>-7</v>
      </c>
      <c r="D17" s="12">
        <v>5326547</v>
      </c>
      <c r="E17" s="15" t="s">
        <v>131</v>
      </c>
    </row>
    <row r="18" spans="1:5">
      <c r="A18" s="10"/>
      <c r="B18" s="10" t="s">
        <v>132</v>
      </c>
      <c r="C18" s="14">
        <v>-54</v>
      </c>
      <c r="D18" s="12">
        <v>42875631</v>
      </c>
      <c r="E18" t="s">
        <v>133</v>
      </c>
    </row>
    <row r="19" spans="1:5">
      <c r="A19" s="10" t="s">
        <v>153</v>
      </c>
      <c r="B19" s="10" t="s">
        <v>114</v>
      </c>
      <c r="C19" s="11">
        <v>1769</v>
      </c>
      <c r="D19" s="12">
        <v>42875631</v>
      </c>
      <c r="E19" t="s">
        <v>77</v>
      </c>
    </row>
    <row r="20" spans="1:5">
      <c r="A20" s="10"/>
      <c r="B20" s="10" t="s">
        <v>159</v>
      </c>
      <c r="C20" s="11">
        <v>1769</v>
      </c>
      <c r="D20" s="12">
        <v>41524021</v>
      </c>
      <c r="E20" t="s">
        <v>77</v>
      </c>
    </row>
    <row r="21" spans="1:5">
      <c r="A21" s="10"/>
      <c r="B21" s="10" t="s">
        <v>160</v>
      </c>
      <c r="C21" s="11">
        <v>1769</v>
      </c>
      <c r="D21" s="12">
        <v>41508204</v>
      </c>
      <c r="E21" t="s">
        <v>134</v>
      </c>
    </row>
    <row r="22" spans="1:5">
      <c r="A22" s="10"/>
      <c r="B22" s="10" t="s">
        <v>135</v>
      </c>
      <c r="C22" s="11">
        <v>1769</v>
      </c>
      <c r="D22" s="12">
        <v>38716500</v>
      </c>
      <c r="E22" t="s">
        <v>136</v>
      </c>
    </row>
    <row r="23" spans="1:5">
      <c r="A23" s="10"/>
      <c r="B23" s="10" t="s">
        <v>137</v>
      </c>
      <c r="C23" s="11">
        <v>1769</v>
      </c>
      <c r="D23" s="12">
        <v>38463073</v>
      </c>
      <c r="E23" t="s">
        <v>138</v>
      </c>
    </row>
    <row r="24" spans="1:5">
      <c r="A24" s="10" t="s">
        <v>152</v>
      </c>
      <c r="B24" s="10" t="s">
        <v>139</v>
      </c>
      <c r="C24" s="11">
        <v>1769</v>
      </c>
      <c r="D24" s="12">
        <v>34763193</v>
      </c>
      <c r="E24" t="s">
        <v>77</v>
      </c>
    </row>
    <row r="25" spans="1:5">
      <c r="A25" s="10"/>
      <c r="B25" s="10" t="s">
        <v>140</v>
      </c>
      <c r="C25" s="11">
        <v>1769</v>
      </c>
      <c r="D25" s="12">
        <v>33979089</v>
      </c>
      <c r="E25" t="s">
        <v>141</v>
      </c>
    </row>
    <row r="26" spans="1:5">
      <c r="A26" s="10"/>
      <c r="B26" s="10" t="s">
        <v>142</v>
      </c>
      <c r="C26" s="11">
        <v>1769</v>
      </c>
      <c r="D26" s="12">
        <v>3699880</v>
      </c>
      <c r="E26" t="s">
        <v>77</v>
      </c>
    </row>
    <row r="27" spans="1:5">
      <c r="A27" s="10"/>
      <c r="B27" s="10" t="s">
        <v>143</v>
      </c>
      <c r="C27" s="11">
        <v>1769</v>
      </c>
      <c r="D27" s="12">
        <v>3461436</v>
      </c>
      <c r="E27" t="s">
        <v>144</v>
      </c>
    </row>
    <row r="28" spans="1:5">
      <c r="A28" s="10" t="s">
        <v>151</v>
      </c>
      <c r="B28" s="10" t="s">
        <v>150</v>
      </c>
      <c r="C28" s="11">
        <v>1769</v>
      </c>
      <c r="D28" s="12">
        <v>37440525</v>
      </c>
      <c r="E28" t="s">
        <v>145</v>
      </c>
    </row>
    <row r="29" spans="1:5" ht="38">
      <c r="A29" s="10"/>
      <c r="B29" s="10" t="s">
        <v>161</v>
      </c>
      <c r="C29" s="14">
        <v>-21</v>
      </c>
      <c r="D29" s="12">
        <v>37440525</v>
      </c>
      <c r="E29" s="16" t="s">
        <v>146</v>
      </c>
    </row>
    <row r="30" spans="1:5">
      <c r="A30" s="17" t="s">
        <v>147</v>
      </c>
      <c r="B30" s="17" t="s">
        <v>147</v>
      </c>
      <c r="C30" s="11">
        <f>1769-21</f>
        <v>1748</v>
      </c>
      <c r="D30" s="11">
        <v>37440525</v>
      </c>
      <c r="E30" t="s">
        <v>77</v>
      </c>
    </row>
    <row r="32" spans="1:5">
      <c r="A32" t="s">
        <v>165</v>
      </c>
    </row>
    <row r="33" spans="1:1">
      <c r="A33" t="s">
        <v>166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CD352-F7F8-3B40-8F3A-B6A90DB80CF0}">
  <dimension ref="A1:G12"/>
  <sheetViews>
    <sheetView topLeftCell="C1" workbookViewId="0">
      <selection activeCell="G18" sqref="G18"/>
    </sheetView>
  </sheetViews>
  <sheetFormatPr baseColWidth="10" defaultRowHeight="18"/>
  <cols>
    <col min="1" max="1" width="21.42578125" customWidth="1"/>
    <col min="2" max="2" width="14.140625" customWidth="1"/>
    <col min="3" max="3" width="16.42578125" customWidth="1"/>
    <col min="4" max="4" width="38.42578125" customWidth="1"/>
    <col min="5" max="5" width="15.28515625" customWidth="1"/>
    <col min="6" max="6" width="42.28515625" customWidth="1"/>
    <col min="7" max="7" width="58.42578125" customWidth="1"/>
    <col min="8" max="8" width="22.85546875" customWidth="1"/>
  </cols>
  <sheetData>
    <row r="1" spans="1:7">
      <c r="A1" t="s">
        <v>80</v>
      </c>
      <c r="B1" t="s">
        <v>67</v>
      </c>
      <c r="C1" t="s">
        <v>68</v>
      </c>
      <c r="D1" t="s">
        <v>84</v>
      </c>
      <c r="E1" t="s">
        <v>69</v>
      </c>
      <c r="F1" t="s">
        <v>70</v>
      </c>
      <c r="G1" t="s">
        <v>71</v>
      </c>
    </row>
    <row r="2" spans="1:7">
      <c r="A2" t="s">
        <v>77</v>
      </c>
      <c r="B2" t="s">
        <v>73</v>
      </c>
      <c r="C2" s="8">
        <v>1824</v>
      </c>
      <c r="D2" t="s">
        <v>85</v>
      </c>
      <c r="E2" t="s">
        <v>72</v>
      </c>
      <c r="F2" t="s">
        <v>75</v>
      </c>
      <c r="G2" t="s">
        <v>167</v>
      </c>
    </row>
    <row r="3" spans="1:7">
      <c r="A3" t="s">
        <v>81</v>
      </c>
      <c r="B3" t="s">
        <v>74</v>
      </c>
      <c r="C3" s="8">
        <v>938</v>
      </c>
      <c r="D3" t="s">
        <v>86</v>
      </c>
      <c r="E3" t="s">
        <v>77</v>
      </c>
      <c r="F3" t="s">
        <v>76</v>
      </c>
      <c r="G3" t="s">
        <v>79</v>
      </c>
    </row>
    <row r="4" spans="1:7">
      <c r="A4" t="s">
        <v>87</v>
      </c>
      <c r="B4" t="s">
        <v>83</v>
      </c>
      <c r="C4" s="8">
        <v>16815</v>
      </c>
      <c r="D4" s="7" t="s">
        <v>88</v>
      </c>
      <c r="E4" t="s">
        <v>77</v>
      </c>
      <c r="F4" t="s">
        <v>82</v>
      </c>
      <c r="G4" t="s">
        <v>79</v>
      </c>
    </row>
    <row r="5" spans="1:7">
      <c r="A5" t="s">
        <v>89</v>
      </c>
      <c r="B5" t="s">
        <v>83</v>
      </c>
      <c r="C5" s="8">
        <v>3916</v>
      </c>
      <c r="D5" t="s">
        <v>86</v>
      </c>
      <c r="E5" t="s">
        <v>91</v>
      </c>
      <c r="F5" t="s">
        <v>90</v>
      </c>
      <c r="G5" t="s">
        <v>79</v>
      </c>
    </row>
    <row r="6" spans="1:7">
      <c r="A6" t="s">
        <v>92</v>
      </c>
      <c r="B6" t="s">
        <v>83</v>
      </c>
      <c r="C6" s="8">
        <v>4567</v>
      </c>
      <c r="D6" s="7" t="s">
        <v>88</v>
      </c>
      <c r="E6" t="s">
        <v>77</v>
      </c>
      <c r="F6" t="s">
        <v>93</v>
      </c>
      <c r="G6" s="9" t="s">
        <v>78</v>
      </c>
    </row>
    <row r="7" spans="1:7">
      <c r="A7" t="s">
        <v>94</v>
      </c>
      <c r="B7" t="s">
        <v>102</v>
      </c>
      <c r="C7" s="8">
        <v>500</v>
      </c>
      <c r="D7" s="7" t="s">
        <v>88</v>
      </c>
      <c r="E7" t="s">
        <v>95</v>
      </c>
      <c r="F7" t="s">
        <v>75</v>
      </c>
      <c r="G7" s="9" t="s">
        <v>78</v>
      </c>
    </row>
    <row r="8" spans="1:7">
      <c r="A8" t="s">
        <v>96</v>
      </c>
      <c r="B8" t="s">
        <v>98</v>
      </c>
      <c r="C8" s="7">
        <v>1411</v>
      </c>
      <c r="D8" s="7" t="s">
        <v>97</v>
      </c>
      <c r="E8" t="s">
        <v>99</v>
      </c>
      <c r="F8" t="s">
        <v>90</v>
      </c>
      <c r="G8" s="9" t="s">
        <v>78</v>
      </c>
    </row>
    <row r="9" spans="1:7">
      <c r="A9" t="s">
        <v>100</v>
      </c>
      <c r="B9" t="s">
        <v>101</v>
      </c>
      <c r="C9" s="8">
        <v>2595</v>
      </c>
      <c r="D9" t="s">
        <v>86</v>
      </c>
      <c r="E9" t="s">
        <v>77</v>
      </c>
      <c r="F9" t="s">
        <v>103</v>
      </c>
      <c r="G9" s="9" t="s">
        <v>78</v>
      </c>
    </row>
    <row r="10" spans="1:7">
      <c r="A10" t="s">
        <v>104</v>
      </c>
      <c r="B10" t="s">
        <v>83</v>
      </c>
      <c r="C10" s="8">
        <v>3800</v>
      </c>
      <c r="D10" s="7" t="s">
        <v>97</v>
      </c>
      <c r="E10" t="s">
        <v>77</v>
      </c>
      <c r="F10" t="s">
        <v>93</v>
      </c>
      <c r="G10" s="9" t="s">
        <v>78</v>
      </c>
    </row>
    <row r="12" spans="1:7">
      <c r="A12" t="s">
        <v>106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Table S1 overview</vt:lpstr>
      <vt:lpstr>Table S1A</vt:lpstr>
      <vt:lpstr>Table S1B</vt:lpstr>
      <vt:lpstr>Table S1C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조민영</dc:creator>
  <cp:keywords/>
  <dc:description/>
  <cp:lastModifiedBy>Cho, Min Young</cp:lastModifiedBy>
  <cp:revision/>
  <dcterms:created xsi:type="dcterms:W3CDTF">2024-03-18T17:36:23Z</dcterms:created>
  <dcterms:modified xsi:type="dcterms:W3CDTF">2025-04-09T09:42:23Z</dcterms:modified>
  <cp:category/>
  <cp:contentStatus/>
</cp:coreProperties>
</file>