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202300"/>
  <mc:AlternateContent xmlns:mc="http://schemas.openxmlformats.org/markup-compatibility/2006">
    <mc:Choice Requires="x15">
      <x15ac:absPath xmlns:x15ac="http://schemas.microsoft.com/office/spreadsheetml/2010/11/ac" url="https://nbicloud-my.sharepoint.com/personal/sayavedl_nbi_ac_uk/Documents/01_SRB/00_Tradis/02_Manuscript/REVISIONS_FINAL/"/>
    </mc:Choice>
  </mc:AlternateContent>
  <xr:revisionPtr revIDLastSave="861" documentId="8_{ACE548AA-EF35-2D44-BAD6-006DCD74D746}" xr6:coauthVersionLast="47" xr6:coauthVersionMax="47" xr10:uidLastSave="{08D08750-2E86-8B45-95CB-35210C724265}"/>
  <bookViews>
    <workbookView xWindow="-28800" yWindow="620" windowWidth="28500" windowHeight="15920" activeTab="2" xr2:uid="{20FF8D10-00CD-E24F-8414-28616C198823}"/>
  </bookViews>
  <sheets>
    <sheet name="Fig1c-tpa" sheetId="7" r:id="rId1"/>
    <sheet name="Fig1d-metataxonomics" sheetId="8" r:id="rId2"/>
    <sheet name="FIG3C_H2S_tissues" sheetId="2" r:id="rId3"/>
    <sheet name="FIG3D_H2S_stool" sheetId="1" r:id="rId4"/>
    <sheet name="Fig4_InVitro" sheetId="10" r:id="rId5"/>
    <sheet name="Fig5a_weight" sheetId="4" r:id="rId6"/>
    <sheet name="Fig5b_FITC" sheetId="6" r:id="rId7"/>
    <sheet name="Fig5c-Liver_ethanol" sheetId="11" r:id="rId8"/>
    <sheet name="Fig5e-Macrophages" sheetId="9" r:id="rId9"/>
    <sheet name="Fig5f-cytokines" sheetId="5" r:id="rId10"/>
  </sheets>
  <definedNames>
    <definedName name="_xlnm._FilterDatabase" localSheetId="0" hidden="1">'Fig1c-tpa'!$A$2:$E$2</definedName>
    <definedName name="_xlnm._FilterDatabase" localSheetId="1" hidden="1">'Fig1d-metataxonomics'!$A$2:$J$2</definedName>
    <definedName name="_xlnm._FilterDatabase" localSheetId="2" hidden="1">FIG3C_H2S_tissues!$A$2:$D$2</definedName>
    <definedName name="_xlnm._FilterDatabase" localSheetId="3" hidden="1">FIG3D_H2S_stool!$A$2:$E$81</definedName>
    <definedName name="_xlnm._FilterDatabase" localSheetId="9" hidden="1">'Fig5f-cytokines'!$A$2:$F$2</definedName>
  </definedNames>
  <calcPr calcId="191029"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3" i="4" l="1"/>
  <c r="J122" i="4"/>
  <c r="J121" i="4"/>
  <c r="J120" i="4"/>
  <c r="J119" i="4"/>
  <c r="J118" i="4"/>
  <c r="J117" i="4"/>
  <c r="J116" i="4"/>
  <c r="J115" i="4"/>
  <c r="J114" i="4"/>
  <c r="J113" i="4"/>
  <c r="J112" i="4"/>
  <c r="J111" i="4"/>
  <c r="J110" i="4"/>
  <c r="J109" i="4"/>
  <c r="J108" i="4"/>
  <c r="J107" i="4"/>
  <c r="J106" i="4"/>
  <c r="J105" i="4"/>
  <c r="J104" i="4"/>
  <c r="J103" i="4"/>
  <c r="J102" i="4"/>
  <c r="J101" i="4"/>
  <c r="J100" i="4"/>
  <c r="J99" i="4"/>
  <c r="J98" i="4"/>
  <c r="J97" i="4"/>
  <c r="J96" i="4"/>
  <c r="J95" i="4"/>
  <c r="J94" i="4"/>
  <c r="J93" i="4"/>
  <c r="J92" i="4"/>
  <c r="J91" i="4"/>
  <c r="J90" i="4"/>
  <c r="J89" i="4"/>
  <c r="J88" i="4"/>
  <c r="J87" i="4"/>
  <c r="J86" i="4"/>
  <c r="J85" i="4"/>
  <c r="J84" i="4"/>
  <c r="J83" i="4"/>
  <c r="J82" i="4"/>
  <c r="J81" i="4"/>
  <c r="J80" i="4"/>
  <c r="J79" i="4"/>
  <c r="J78" i="4"/>
  <c r="J77" i="4"/>
  <c r="J76" i="4"/>
  <c r="J75" i="4"/>
  <c r="J74" i="4"/>
  <c r="J73" i="4"/>
  <c r="J72" i="4"/>
  <c r="J71" i="4"/>
  <c r="J70" i="4"/>
  <c r="J69" i="4"/>
  <c r="J68" i="4"/>
  <c r="J67" i="4"/>
  <c r="G22" i="1"/>
  <c r="F22" i="1"/>
  <c r="G12" i="1"/>
  <c r="F12" i="1"/>
  <c r="F3" i="1"/>
  <c r="G3" i="1"/>
  <c r="G30" i="1"/>
  <c r="F30" i="1"/>
  <c r="E12" i="6"/>
  <c r="E3" i="6"/>
  <c r="E22" i="6"/>
  <c r="D22" i="6"/>
  <c r="D3" i="6"/>
  <c r="D12" i="6"/>
  <c r="E3" i="2"/>
  <c r="F60" i="2"/>
  <c r="E60" i="2"/>
</calcChain>
</file>

<file path=xl/sharedStrings.xml><?xml version="1.0" encoding="utf-8"?>
<sst xmlns="http://schemas.openxmlformats.org/spreadsheetml/2006/main" count="4004" uniqueCount="326">
  <si>
    <t>ID_mouse</t>
  </si>
  <si>
    <t>Group</t>
  </si>
  <si>
    <t>Organ</t>
  </si>
  <si>
    <t>Hu+B_HF_1</t>
  </si>
  <si>
    <t>SIHUMI+Bw</t>
  </si>
  <si>
    <t>Small intestine</t>
  </si>
  <si>
    <t>Hu+B_HF_2</t>
  </si>
  <si>
    <t>Hu+B_HF_3</t>
  </si>
  <si>
    <t>Hu+B_HF_4</t>
  </si>
  <si>
    <t>Hu+B_HF_5</t>
  </si>
  <si>
    <t>Colon</t>
  </si>
  <si>
    <t>Liver</t>
  </si>
  <si>
    <t>Hu_HF_1</t>
  </si>
  <si>
    <t>SIHUMI</t>
  </si>
  <si>
    <t>Hu_HF_2</t>
  </si>
  <si>
    <t>Hu_HF_3</t>
  </si>
  <si>
    <t>Hu_HF_4</t>
  </si>
  <si>
    <t>Hu_HF_5</t>
  </si>
  <si>
    <t>B_HF_1</t>
  </si>
  <si>
    <t>Bw</t>
  </si>
  <si>
    <t>B_HF_2</t>
  </si>
  <si>
    <t>B_HF_3</t>
  </si>
  <si>
    <t>B_HF_4</t>
  </si>
  <si>
    <t>B_HF_5</t>
  </si>
  <si>
    <t>B_HF_6</t>
  </si>
  <si>
    <t>B_HF_7</t>
  </si>
  <si>
    <t>B_HF_8</t>
  </si>
  <si>
    <t>B_HF_9</t>
  </si>
  <si>
    <t>$emmeans</t>
  </si>
  <si>
    <t>Week = Week 3:</t>
  </si>
  <si>
    <t>Week = Week 5:</t>
  </si>
  <si>
    <t>Week = Week 7:</t>
  </si>
  <si>
    <t xml:space="preserve">Confidence level used: 0.95 </t>
  </si>
  <si>
    <t>$contrasts</t>
  </si>
  <si>
    <t>H2S (µM)</t>
  </si>
  <si>
    <t>Hu+B_HF_6</t>
  </si>
  <si>
    <t>Hu_HF_6</t>
  </si>
  <si>
    <t>Hu_HF_7</t>
  </si>
  <si>
    <t>Hu_HF_8</t>
  </si>
  <si>
    <t>Hu_HF_9</t>
  </si>
  <si>
    <t>Hu_HF_10</t>
  </si>
  <si>
    <t>Organ = Liver:</t>
  </si>
  <si>
    <t>Organ = Colon:</t>
  </si>
  <si>
    <t>A generalized linear mixed model (glmmTMB) was constructed using the log10 transformation of [H₂S (µM)] to address the data’s high skewness, particularly due to the high H₂S levels in the Bw group, and to account for the wide range of values across different orders of magnitude.</t>
  </si>
  <si>
    <t>Hu+B_HF_8</t>
  </si>
  <si>
    <t>Hu+B_HF_9</t>
  </si>
  <si>
    <t>Standard deviation</t>
  </si>
  <si>
    <t>Mouse</t>
  </si>
  <si>
    <t>Diet</t>
  </si>
  <si>
    <t>HF</t>
  </si>
  <si>
    <t>NA</t>
  </si>
  <si>
    <t>Day</t>
  </si>
  <si>
    <t xml:space="preserve">P value adjustment: tukey method for comparing a family of 3 estimates </t>
  </si>
  <si>
    <t>Day2</t>
  </si>
  <si>
    <t>Day13</t>
  </si>
  <si>
    <t>Day27</t>
  </si>
  <si>
    <t>Linear mixed model fit by REML. t-tests use Satterthwaite's method ['lmerModLmerTest']</t>
  </si>
  <si>
    <t>Formula: H2S ~ Group * Week + Base_weight2 + (1 | ID_mouse)</t>
  </si>
  <si>
    <t xml:space="preserve"> contrast             estimate  SE   df lower.CL upper.CL t.ratio p.value</t>
  </si>
  <si>
    <t xml:space="preserve"> SIHUMI - (SIHUMI+Bw)    -3161 407 65.7    -4138    -2185  -7.767  &lt;.0001</t>
  </si>
  <si>
    <t xml:space="preserve"> SIHUMI - Bw               333 402 64.2     -633     1298   0.827  0.6878</t>
  </si>
  <si>
    <t xml:space="preserve"> (SIHUMI+Bw) - Bw         3494 431 63.2     2459     4529   8.104  &lt;.0001</t>
  </si>
  <si>
    <t xml:space="preserve"> SIHUMI - (SIHUMI+Bw)    -1260 407 65.7    -2236     -284  -3.096  0.0080</t>
  </si>
  <si>
    <t xml:space="preserve"> SIHUMI - Bw             -1577 402 64.2    -2543     -612  -3.919  0.0006</t>
  </si>
  <si>
    <t xml:space="preserve"> (SIHUMI+Bw) - Bw         -317 431 63.2    -1352      718  -0.735  0.7438</t>
  </si>
  <si>
    <t xml:space="preserve"> SIHUMI - (SIHUMI+Bw)     -152 447 67.4    -1223      918  -0.341  0.9378</t>
  </si>
  <si>
    <t xml:space="preserve"> SIHUMI - Bw              -898 402 64.2    -1864       67  -2.233  0.0733</t>
  </si>
  <si>
    <t xml:space="preserve"> (SIHUMI+Bw) - Bw         -746 475 66.0    -1884      392  -1.571  0.2651</t>
  </si>
  <si>
    <t xml:space="preserve"> Group     emmean  SE   df lower.CL upper.CL t.ratio p.value</t>
  </si>
  <si>
    <t xml:space="preserve"> SIHUMI       819 271 65.7    277.7     1361   3.021  0.0036</t>
  </si>
  <si>
    <t xml:space="preserve"> SIHUMI+Bw   3981 306 65.0   3369.4     4592  13.001  &lt;.0001</t>
  </si>
  <si>
    <t xml:space="preserve"> Bw           487 293 63.9    -98.9     1072   1.660  0.1017</t>
  </si>
  <si>
    <t xml:space="preserve"> SIHUMI      1696 271 65.7   1153.9     2237   6.250  &lt;.0001</t>
  </si>
  <si>
    <t xml:space="preserve"> SIHUMI+Bw   2956 306 65.0   2344.4     3567   9.654  &lt;.0001</t>
  </si>
  <si>
    <t xml:space="preserve"> Bw          3273 293 63.9   2687.2     3858  11.165  &lt;.0001</t>
  </si>
  <si>
    <t xml:space="preserve"> SIHUMI      1758 271 65.7   1216.0     2299   6.479  &lt;.0001</t>
  </si>
  <si>
    <t xml:space="preserve"> SIHUMI+Bw   1910 359 68.0   1194.2     2626   5.324  &lt;.0001</t>
  </si>
  <si>
    <t xml:space="preserve"> Bw          2656 293 63.9   2070.5     3242   9.061  &lt;.0001</t>
  </si>
  <si>
    <t xml:space="preserve">Degrees-of-freedom method: kenward-roger </t>
  </si>
  <si>
    <t xml:space="preserve">Conf-level adjustment: tukey method for comparing a family of 3 estimates </t>
  </si>
  <si>
    <t>Week 3</t>
  </si>
  <si>
    <t>Experimental week</t>
  </si>
  <si>
    <t>Week 5</t>
  </si>
  <si>
    <t>Week 7</t>
  </si>
  <si>
    <t xml:space="preserve"> contrast             estimate    SE   df lower.CL upper.CL t.ratio p.value</t>
  </si>
  <si>
    <t xml:space="preserve"> SIHUMI - (SIHUMI+Bw)   -0.498 0.182 31.2   -0.947  -0.0487  -2.728  0.0273</t>
  </si>
  <si>
    <t xml:space="preserve"> SIHUMI - Bw            -0.922 0.166 30.7   -1.330  -0.5138  -5.563  &lt;.0001</t>
  </si>
  <si>
    <t xml:space="preserve"> (SIHUMI+Bw) - Bw       -0.424 0.203 29.3   -0.925   0.0765  -2.091  0.1092</t>
  </si>
  <si>
    <t>Organ = Small intestine:</t>
  </si>
  <si>
    <t xml:space="preserve"> SIHUMI - (SIHUMI+Bw)   -0.365 0.182 31.2   -0.814   0.0840  -2.000  0.1290</t>
  </si>
  <si>
    <t xml:space="preserve"> SIHUMI - Bw            -1.445 0.166 30.7   -1.854  -1.0374  -8.723  &lt;.0001</t>
  </si>
  <si>
    <t xml:space="preserve"> (SIHUMI+Bw) - Bw       -1.081 0.203 29.3   -1.581  -0.5799  -5.328  &lt;.0001</t>
  </si>
  <si>
    <t xml:space="preserve"> SIHUMI - (SIHUMI+Bw)   -0.526 0.182 31.2   -0.975  -0.0771  -2.883  0.0189</t>
  </si>
  <si>
    <t xml:space="preserve"> SIHUMI - Bw            -1.236 0.166 30.7   -1.644  -0.8282  -7.461  &lt;.0001</t>
  </si>
  <si>
    <t xml:space="preserve"> (SIHUMI+Bw) - Bw       -0.710 0.203 29.3   -1.211  -0.2095  -3.502  0.0042</t>
  </si>
  <si>
    <t>lmerTest::lmer( data= sensor3, sensor3$H2Slog  ~  Group *Organ +Base_weight2+ (1|ID_mouse) )</t>
  </si>
  <si>
    <t>Sample ID</t>
  </si>
  <si>
    <t>3-201</t>
  </si>
  <si>
    <t>IL-23</t>
  </si>
  <si>
    <t>3-202</t>
  </si>
  <si>
    <t>3-203</t>
  </si>
  <si>
    <t>3-204</t>
  </si>
  <si>
    <t>6-96</t>
  </si>
  <si>
    <t>1-221</t>
  </si>
  <si>
    <t>1-222</t>
  </si>
  <si>
    <t>1-223</t>
  </si>
  <si>
    <t>1-224</t>
  </si>
  <si>
    <t>4-201</t>
  </si>
  <si>
    <t>4-202</t>
  </si>
  <si>
    <t>4-204</t>
  </si>
  <si>
    <t>8-261</t>
  </si>
  <si>
    <t>8-262</t>
  </si>
  <si>
    <t>IL-1a</t>
  </si>
  <si>
    <t>IFN-G</t>
  </si>
  <si>
    <t>TNF-a</t>
  </si>
  <si>
    <t>MCP-1</t>
  </si>
  <si>
    <t>IL-12p70</t>
  </si>
  <si>
    <t>IL-1B</t>
  </si>
  <si>
    <t>IL-10</t>
  </si>
  <si>
    <t>IL-6</t>
  </si>
  <si>
    <t>CSF</t>
  </si>
  <si>
    <t>IL-17A</t>
  </si>
  <si>
    <t>IFN-B</t>
  </si>
  <si>
    <t>GM-CSF</t>
  </si>
  <si>
    <t>Cytokine</t>
  </si>
  <si>
    <t>Concentration (pg/mL)</t>
  </si>
  <si>
    <t xml:space="preserve"> contrast             estimate   SE df lower.CL upper.CL t.ratio p.value</t>
  </si>
  <si>
    <t xml:space="preserve"> SIHUMI - (SIHUMI+Bw)     5.29 1.47  9     1.18     9.40   3.596  0.0144</t>
  </si>
  <si>
    <t xml:space="preserve"> SIHUMI - Bw              2.30 1.81  9    -2.76     7.35   1.269  0.4456</t>
  </si>
  <si>
    <t xml:space="preserve"> (SIHUMI+Bw) - Bw        -2.99 1.88  9    -8.25     2.27  -1.588  0.2994</t>
  </si>
  <si>
    <t xml:space="preserve"> SIHUMI - (SIHUMI+Bw)    13.85 5.00  9   -0.122    27.82   2.768  0.0519</t>
  </si>
  <si>
    <t xml:space="preserve"> SIHUMI - Bw              4.01 6.16  9  -13.177    21.20   0.652  0.7960</t>
  </si>
  <si>
    <t xml:space="preserve"> (SIHUMI+Bw) - Bw        -9.83 6.41  9  -27.730     8.06  -1.534  0.3213</t>
  </si>
  <si>
    <t xml:space="preserve"> SIHUMI - (SIHUMI+Bw)     25.6 3.97  9    14.48     36.7   6.439  0.0003</t>
  </si>
  <si>
    <t xml:space="preserve"> SIHUMI - Bw              36.2 4.89  9    22.56     49.8   7.409  0.0001</t>
  </si>
  <si>
    <t xml:space="preserve"> (SIHUMI+Bw) - Bw         10.6 5.09  9    -3.57     24.8   2.090  0.1469</t>
  </si>
  <si>
    <t>Confidence level used: 0.95</t>
  </si>
  <si>
    <t>Conf-level adjustment: tukey method for comparing a family of 3 estimates</t>
  </si>
  <si>
    <t>P value adjustment: tukey method for comparing a family of 3 estimates</t>
  </si>
  <si>
    <t xml:space="preserve"> glmmTMB( data= e, concentration ~  Group + Base_weight2 )</t>
  </si>
  <si>
    <t>Gavage</t>
  </si>
  <si>
    <t>Average</t>
  </si>
  <si>
    <t>0.436</t>
  </si>
  <si>
    <t>0.7636</t>
  </si>
  <si>
    <t>0.9904</t>
  </si>
  <si>
    <t>0.5116</t>
  </si>
  <si>
    <t>0.4521</t>
  </si>
  <si>
    <t>0.5166</t>
  </si>
  <si>
    <t>0.6327</t>
  </si>
  <si>
    <t>0.4794</t>
  </si>
  <si>
    <t>0.7742</t>
  </si>
  <si>
    <t>0.4928</t>
  </si>
  <si>
    <t>0.399</t>
  </si>
  <si>
    <t>SIHUMI + Bw</t>
  </si>
  <si>
    <t>0.5322</t>
  </si>
  <si>
    <t>Concentration (µg/mL)</t>
  </si>
  <si>
    <t>SIHUMI2|Bacteroides_thetaiotaomicron</t>
  </si>
  <si>
    <t>SIHUMI3|Blautia_producta</t>
  </si>
  <si>
    <t>SIHUMI5|Escherichia_coli</t>
  </si>
  <si>
    <t>SIHUMI1|Anaerostipes_caccae</t>
  </si>
  <si>
    <t>SIHUMI8|Bifidobacterium_longum</t>
  </si>
  <si>
    <t>Table: Source Data for Figure 1d. Bacterial counts from stool samples collected on day 23. The bacterial counts for each group were calculated by multiplying the total number of cells detected using SybrGreen by the relative abundance of the bacterium in the metagenomic data.  Groups: SIHUMI+Bw (N=8), SIHUMI (N=5), Bw (N=9)</t>
  </si>
  <si>
    <t>Stool</t>
  </si>
  <si>
    <t># Technical replicates</t>
  </si>
  <si>
    <r>
      <rPr>
        <b/>
        <i/>
        <sz val="12"/>
        <color theme="1"/>
        <rFont val="Aptos Narrow"/>
        <scheme val="minor"/>
      </rPr>
      <t>tpa</t>
    </r>
    <r>
      <rPr>
        <b/>
        <sz val="12"/>
        <color theme="1"/>
        <rFont val="Aptos Narrow"/>
        <scheme val="minor"/>
      </rPr>
      <t xml:space="preserve"> copies/µg DNA</t>
    </r>
  </si>
  <si>
    <t>Duodenum</t>
  </si>
  <si>
    <t>Jejunum</t>
  </si>
  <si>
    <t>Ileum</t>
  </si>
  <si>
    <r>
      <t xml:space="preserve">Table: Source Data for Figure 1c. </t>
    </r>
    <r>
      <rPr>
        <i/>
        <sz val="12"/>
        <color theme="1"/>
        <rFont val="Aptos Narrow"/>
        <scheme val="minor"/>
      </rPr>
      <t>tpa</t>
    </r>
    <r>
      <rPr>
        <sz val="12"/>
        <color theme="1"/>
        <rFont val="Aptos Narrow"/>
        <family val="2"/>
        <scheme val="minor"/>
      </rPr>
      <t xml:space="preserve"> copies / ng DNA. qPCR was done in duplicate unless there was no sufficient material. Some DNA tissue extractions failed and are therefore not included. </t>
    </r>
  </si>
  <si>
    <t xml:space="preserve">viable/CD45/CD14, CD11b  </t>
  </si>
  <si>
    <t xml:space="preserve">F4_80, CD11b /Ly6C, CD11b  </t>
  </si>
  <si>
    <t xml:space="preserve">viable/CD45/F4_80, CD11b  </t>
  </si>
  <si>
    <t>Mouse_ID</t>
  </si>
  <si>
    <t>SIHUMI6|Clostridium_butyricum</t>
  </si>
  <si>
    <t>SIHUMI7|Thomasclavelia_ramosa</t>
  </si>
  <si>
    <t>estimate</t>
  </si>
  <si>
    <t>SE</t>
  </si>
  <si>
    <t>df</t>
  </si>
  <si>
    <t>lower.CL</t>
  </si>
  <si>
    <t>upper.CL</t>
  </si>
  <si>
    <t>t.ratio</t>
  </si>
  <si>
    <t>p.value</t>
  </si>
  <si>
    <t>SIHUMI - (SIHUMI+Bw)</t>
  </si>
  <si>
    <t>SIHUMI - Bw</t>
  </si>
  <si>
    <t>(SIHUMI+Bw) - Bw</t>
  </si>
  <si>
    <t>Contrast</t>
  </si>
  <si>
    <t>Stats per day</t>
  </si>
  <si>
    <t>Name</t>
  </si>
  <si>
    <t>Time</t>
  </si>
  <si>
    <t>Edonor</t>
  </si>
  <si>
    <t>OD600</t>
  </si>
  <si>
    <t>Acetate</t>
  </si>
  <si>
    <t>Ethanol</t>
  </si>
  <si>
    <t>Formate</t>
  </si>
  <si>
    <t>Taurine</t>
  </si>
  <si>
    <t>Lactate</t>
  </si>
  <si>
    <t>Pyruvate</t>
  </si>
  <si>
    <t>Choline</t>
  </si>
  <si>
    <t>0_formate</t>
  </si>
  <si>
    <t>18_formate</t>
  </si>
  <si>
    <t>25_formate</t>
  </si>
  <si>
    <t>0_ethanol</t>
  </si>
  <si>
    <t>18_ethanol</t>
  </si>
  <si>
    <t>25_ethanol</t>
  </si>
  <si>
    <t>0_pyruvate</t>
  </si>
  <si>
    <t>18_pyruvate</t>
  </si>
  <si>
    <t>25_pyruvate</t>
  </si>
  <si>
    <t>0_hydrogen</t>
  </si>
  <si>
    <t>Hydrogen</t>
  </si>
  <si>
    <t>18_hydrogen</t>
  </si>
  <si>
    <t>25_hydrogen</t>
  </si>
  <si>
    <t>0_lActate</t>
  </si>
  <si>
    <t>18_lActate</t>
  </si>
  <si>
    <t>25_lActate</t>
  </si>
  <si>
    <t>Acetaldehyde (acetaldehyde + acetaldehyde hydrate)</t>
  </si>
  <si>
    <r>
      <t xml:space="preserve">Table: Source Data for Figure 4. </t>
    </r>
    <r>
      <rPr>
        <i/>
        <sz val="12"/>
        <color theme="1"/>
        <rFont val="Aptos Narrow"/>
        <scheme val="minor"/>
      </rPr>
      <t>B. wadsworthia</t>
    </r>
    <r>
      <rPr>
        <sz val="12"/>
        <color theme="1"/>
        <rFont val="Aptos Narrow"/>
        <family val="2"/>
        <scheme val="minor"/>
      </rPr>
      <t xml:space="preserve"> grown with different electron donors. Metabolites were quantified with H1NMR.</t>
    </r>
  </si>
  <si>
    <t xml:space="preserve">Table: Source Data for Figure 5a. Mice weight expressed in (g) </t>
  </si>
  <si>
    <t>Table: Source Data for Figure 5b. FITC levels were quantified from serum samples, measured on the day of the culling.</t>
  </si>
  <si>
    <t xml:space="preserve">Table: Source Data for Figure 5d. Macrophages detected on fresh liver samples. Groups: SIHUMI+Bw (N=6), SIHUMI (N=5), Bw (N=9). Five animals from the SIHUMI group were not quantified due to logistical reasons. </t>
  </si>
  <si>
    <t xml:space="preserve">Table: Source Data for Figure 5e. Cytokines measured from serum. Mice were selected randomly for cytokine quantification with two technical replicates (N=5 for SIHUMI+Bw and Bw, N=4 for SIHUMI). </t>
  </si>
  <si>
    <t>Table: Source Data for Figure 5c. Ethanol quantified from liver tissue as determined by H1NMR. Groups: SIHUMI+Bw (N=6), SIHUMI (N=10), Bw (N=9)</t>
  </si>
  <si>
    <t>Acetaldehyde</t>
  </si>
  <si>
    <t>1hvs18h</t>
  </si>
  <si>
    <t>1hvs25h</t>
  </si>
  <si>
    <t xml:space="preserve"> 2.26e-06 ***</t>
  </si>
  <si>
    <t>1.59e-08 ***</t>
  </si>
  <si>
    <t>0.00669 **</t>
  </si>
  <si>
    <t xml:space="preserve">0.02240 * </t>
  </si>
  <si>
    <t xml:space="preserve">0.001622 ** </t>
  </si>
  <si>
    <t>0.000565 ***</t>
  </si>
  <si>
    <t xml:space="preserve"> 2.11e-06 ***</t>
  </si>
  <si>
    <t>4.79e-09 ***</t>
  </si>
  <si>
    <t>2.41e-09 ***</t>
  </si>
  <si>
    <t>&lt; 1e-10 ***</t>
  </si>
  <si>
    <t>1.15e-07 ***</t>
  </si>
  <si>
    <t xml:space="preserve"> 6.82e-09 ***</t>
  </si>
  <si>
    <t>0.000336 ***</t>
  </si>
  <si>
    <t>0.0384 *</t>
  </si>
  <si>
    <t>0.000141 ***</t>
  </si>
  <si>
    <t>2.43e-06 ***</t>
  </si>
  <si>
    <t>2.67e-06 ***</t>
  </si>
  <si>
    <t>0.0126 *</t>
  </si>
  <si>
    <t>0.0266 *</t>
  </si>
  <si>
    <t>7.39e-05 ***</t>
  </si>
  <si>
    <t>2.05e-08 ***</t>
  </si>
  <si>
    <t>3.23e-07 ***</t>
  </si>
  <si>
    <t xml:space="preserve"> 4.47e-07 ***</t>
  </si>
  <si>
    <t xml:space="preserve">0.00568 ** </t>
  </si>
  <si>
    <t>3.2e-05 ***</t>
  </si>
  <si>
    <t xml:space="preserve"> 0.0269 *</t>
  </si>
  <si>
    <t xml:space="preserve">0.00166 ** </t>
  </si>
  <si>
    <t>1.77e-05 ***</t>
  </si>
  <si>
    <t xml:space="preserve"> 0.0657 .</t>
  </si>
  <si>
    <t>0.089 .</t>
  </si>
  <si>
    <t xml:space="preserve"> 0.000467 ***</t>
  </si>
  <si>
    <t>0.000488 ***</t>
  </si>
  <si>
    <t>9.64e-08 ***</t>
  </si>
  <si>
    <t xml:space="preserve"> 2.67e-08 ***</t>
  </si>
  <si>
    <t xml:space="preserve">0.006409 ** </t>
  </si>
  <si>
    <t>0.000486 ***</t>
  </si>
  <si>
    <t xml:space="preserve">P-values of statistical analyses. A linear model was constructed for each of the incubation setups (e.g. the provided electron donor) and for each metabolite of interest. To test for differences between each time point and the reference time (Time = 1 hour), we applied Dunnett’s test via the glht function. *&lt;0.05 ; **&lt;0.01; ***&lt;0.001. </t>
  </si>
  <si>
    <t>Table: Source Data for Figure 3c. H₂S concentrations measured in tissue samples from mice using a microsensor. Groups: SIHUMI+Bw (N=6), SIHUMI (N=10), Bw (N=9)</t>
  </si>
  <si>
    <t>Table: Source Data for Figure 3d. H₂S concentrations in stool samples, quantified using the methylene blue assay. Groups: SIHUMI+Bw (N=8 at day2 and 13, then N=6 since 2 mice died), SIHUMI (N=10), Bw (N=9).</t>
  </si>
  <si>
    <t>model &lt;- lmer(Ethanol ~ Group + (1 | Group:Cage), data = liver_ethanol)</t>
  </si>
  <si>
    <t xml:space="preserve"> Group     emmean      SE   df lower.CL upper.CL t.ratio p.value</t>
  </si>
  <si>
    <t xml:space="preserve"> SIHUMI     0.209 0.00780 2.37    0.180    0.238  26.790  0.0005</t>
  </si>
  <si>
    <t xml:space="preserve"> SIHUMI+Bw  0.222 0.00951 3.42    0.194    0.250  23.353  0.0001</t>
  </si>
  <si>
    <t xml:space="preserve"> Bw         0.205 0.00793 2.52    0.177    0.233  25.896  0.0004</t>
  </si>
  <si>
    <t xml:space="preserve"> contrast             estimate     SE   df lower.CL upper.CL t.ratio p.value</t>
  </si>
  <si>
    <t xml:space="preserve"> SIHUMI - (SIHUMI+Bw) -0.01308 0.0123 2.91  -0.0656   0.0394  -1.064  0.5959</t>
  </si>
  <si>
    <t xml:space="preserve"> SIHUMI - Bw           0.00368 0.0111 2.45  -0.0504   0.0578   0.331  0.9428</t>
  </si>
  <si>
    <t xml:space="preserve"> (SIHUMI+Bw) - Bw      0.01676 0.0124 2.98  -0.0352   0.0687   1.354  0.4633</t>
  </si>
  <si>
    <t>Table: Source Data for Figure 5a.  Mice weight expressed in weight change (%)</t>
  </si>
  <si>
    <t>Sample = Colon:</t>
  </si>
  <si>
    <t xml:space="preserve"> Group emmean    SE df lower.CL upper.CL</t>
  </si>
  <si>
    <t xml:space="preserve"> B      11.72 1.010 48   9.6790    13.76</t>
  </si>
  <si>
    <t xml:space="preserve"> Hu+B   11.27 1.200 48   8.8581    13.69</t>
  </si>
  <si>
    <t>Sample = P1:</t>
  </si>
  <si>
    <t xml:space="preserve"> B       6.31 1.240 48   3.8255     8.80</t>
  </si>
  <si>
    <t xml:space="preserve"> Hu+B    2.44 1.240 48  -0.0455     4.93</t>
  </si>
  <si>
    <t>Sample = P2:</t>
  </si>
  <si>
    <t xml:space="preserve"> B      10.02 1.040 48   7.9287    12.12</t>
  </si>
  <si>
    <t xml:space="preserve"> Hu+B    3.64 0.951 48   1.7300     5.55</t>
  </si>
  <si>
    <t>Sample = P3:</t>
  </si>
  <si>
    <t xml:space="preserve"> B       9.89 1.060 48   7.7517    12.02</t>
  </si>
  <si>
    <t xml:space="preserve"> Hu+B    9.46 1.260 48   6.9305    11.98</t>
  </si>
  <si>
    <t>Sample = Stool:</t>
  </si>
  <si>
    <t xml:space="preserve"> B      15.59 0.781 48  14.0179    17.16</t>
  </si>
  <si>
    <t xml:space="preserve"> Hu+B   14.80 0.886 48  13.0155    16.58</t>
  </si>
  <si>
    <t xml:space="preserve">Results are given on the log (not the response) scale. </t>
  </si>
  <si>
    <t xml:space="preserve"> contrast   estimate   SE df t.ratio p.value</t>
  </si>
  <si>
    <t xml:space="preserve"> B - (Hu+B)    0.447 1.57 48   0.284  0.7774</t>
  </si>
  <si>
    <t xml:space="preserve"> B - (Hu+B)    3.871 1.75 48   2.213  0.0317</t>
  </si>
  <si>
    <t xml:space="preserve"> B - (Hu+B)    6.381 1.41 48   4.525  &lt;.0001</t>
  </si>
  <si>
    <t xml:space="preserve"> B - (Hu+B)    0.430 1.65 48   0.261  0.7950</t>
  </si>
  <si>
    <t xml:space="preserve"> B - (Hu+B)    0.792 1.18 48   0.670  0.5058</t>
  </si>
  <si>
    <t>dunn.test(Normalized$SybrGreenAvg, Normalized$Group, method = "hochberg")</t>
  </si>
  <si>
    <t xml:space="preserve">  Kruskal-Wallis rank sum test</t>
  </si>
  <si>
    <t>data: x and group</t>
  </si>
  <si>
    <t>Kruskal-Wallis chi-squared = 14.4075, df = 2, p-value = 0</t>
  </si>
  <si>
    <t xml:space="preserve">                           Comparison of x by group                            </t>
  </si>
  <si>
    <t xml:space="preserve">                                  (Hochberg)                                   </t>
  </si>
  <si>
    <t>Col Mean-|</t>
  </si>
  <si>
    <t>Row Mean |          B         Hu</t>
  </si>
  <si>
    <t>---------+----------------------</t>
  </si>
  <si>
    <t xml:space="preserve">      Hu |  -3.750504</t>
  </si>
  <si>
    <t xml:space="preserve">         |    0.0003*</t>
  </si>
  <si>
    <t xml:space="preserve">         |</t>
  </si>
  <si>
    <t xml:space="preserve">    Hu+B |  -2.373145   1.201868</t>
  </si>
  <si>
    <t xml:space="preserve">         |    0.0176*     0.1147</t>
  </si>
  <si>
    <t>alpha = 0.05</t>
  </si>
  <si>
    <t xml:space="preserve"> Gavage      emmean     SE df lower.CL upper.CL</t>
  </si>
  <si>
    <t xml:space="preserve"> SIHUMI       0.632 0.0826 22    0.460    0.803</t>
  </si>
  <si>
    <t xml:space="preserve"> SIHUMI + Bw  1.075 0.1070 22    0.853    1.296</t>
  </si>
  <si>
    <t xml:space="preserve"> Bw           0.611 0.0871 22    0.431    0.792</t>
  </si>
  <si>
    <t xml:space="preserve"> contrast               estimate    SE df t.ratio p.value</t>
  </si>
  <si>
    <t xml:space="preserve"> SIHUMI - (SIHUMI + Bw)  -0.4429 0.135 22  -3.284  0.0091</t>
  </si>
  <si>
    <t xml:space="preserve"> SIHUMI - Bw              0.0204 0.120 22   0.170  0.9842</t>
  </si>
  <si>
    <t xml:space="preserve"> (SIHUMI + Bw) - Bw       0.4633 0.138 22   3.366  0.0075</t>
  </si>
  <si>
    <t xml:space="preserve"> glmmTMB(ratio ~ Group + value_baseline)</t>
  </si>
  <si>
    <t>pvalue</t>
  </si>
  <si>
    <t>padjust</t>
  </si>
  <si>
    <t>Z</t>
  </si>
  <si>
    <t>SIHUMI7|Erysipelatoclostridium_ramosum</t>
  </si>
  <si>
    <t>Lactococcus_lactis</t>
  </si>
  <si>
    <t>SIHUMI6|Clostridium|s__Clostridium_butyricum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</si>
</sst>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E+00"/>
  </numFmts>
  <fonts count="30">
    <font>
      <sz val="12"/>
      <color theme="1"/>
      <name val="Aptos Narrow"/>
      <family val="2"/>
      <scheme val="minor"/>
    </font>
    <font>
      <b/>
      <sz val="12"/>
      <color theme="1"/>
      <name val="Aptos Narrow"/>
      <scheme val="minor"/>
    </font>
    <font>
      <sz val="12"/>
      <color rgb="FF000000"/>
      <name val="Monaco"/>
      <family val="3"/>
    </font>
    <font>
      <sz val="12"/>
      <color rgb="FF000000"/>
      <name val="Monaco"/>
      <family val="2"/>
    </font>
    <font>
      <sz val="9"/>
      <color rgb="FF000000"/>
      <name val="Monaco"/>
      <family val="3"/>
    </font>
    <font>
      <sz val="9"/>
      <color rgb="FFC5060B"/>
      <name val="Monaco"/>
      <family val="3"/>
    </font>
    <font>
      <sz val="8"/>
      <color rgb="FF999999"/>
      <name val="Lucida Sans"/>
      <family val="2"/>
    </font>
    <font>
      <sz val="9"/>
      <color theme="1"/>
      <name val="Lucida Sans"/>
      <family val="2"/>
    </font>
    <font>
      <b/>
      <sz val="12"/>
      <color theme="1"/>
      <name val="Lucida Sans"/>
      <family val="2"/>
    </font>
    <font>
      <sz val="11"/>
      <color theme="1"/>
      <name val="Lucida Sans"/>
      <family val="2"/>
    </font>
    <font>
      <sz val="12"/>
      <color rgb="FF999999"/>
      <name val="Lucida Sans"/>
      <family val="2"/>
    </font>
    <font>
      <sz val="15"/>
      <color theme="1"/>
      <name val="Times"/>
    </font>
    <font>
      <sz val="11"/>
      <color rgb="FF000000"/>
      <name val="Calibri"/>
      <family val="2"/>
      <charset val="1"/>
    </font>
    <font>
      <b/>
      <sz val="11"/>
      <color rgb="FF000000"/>
      <name val="Calibri"/>
      <family val="2"/>
    </font>
    <font>
      <b/>
      <sz val="10"/>
      <name val="Arial"/>
      <family val="2"/>
    </font>
    <font>
      <sz val="10"/>
      <name val="Arial"/>
      <family val="2"/>
    </font>
    <font>
      <sz val="8"/>
      <name val="Aptos Narrow"/>
      <family val="2"/>
      <scheme val="minor"/>
    </font>
    <font>
      <sz val="12"/>
      <color rgb="FF000000"/>
      <name val="Aptos Narrow"/>
      <family val="2"/>
      <scheme val="minor"/>
    </font>
    <font>
      <b/>
      <sz val="12"/>
      <color rgb="FF000000"/>
      <name val="Aptos Narrow"/>
      <scheme val="minor"/>
    </font>
    <font>
      <sz val="12"/>
      <color theme="1"/>
      <name val="Aptos"/>
    </font>
    <font>
      <sz val="12"/>
      <color theme="1"/>
      <name val="Aptos Narrow"/>
      <family val="2"/>
      <scheme val="minor"/>
    </font>
    <font>
      <b/>
      <sz val="12"/>
      <color theme="1"/>
      <name val="Aptos Narrow"/>
      <family val="2"/>
      <scheme val="minor"/>
    </font>
    <font>
      <i/>
      <sz val="12"/>
      <color theme="1"/>
      <name val="Aptos Narrow"/>
      <scheme val="minor"/>
    </font>
    <font>
      <b/>
      <i/>
      <sz val="12"/>
      <color theme="1"/>
      <name val="Aptos Narrow"/>
      <scheme val="minor"/>
    </font>
    <font>
      <sz val="11"/>
      <name val="Calibri"/>
      <family val="2"/>
    </font>
    <font>
      <sz val="11"/>
      <color rgb="FF0000FF"/>
      <name val="Calibri"/>
      <family val="2"/>
    </font>
    <font>
      <sz val="11"/>
      <color theme="1"/>
      <name val="Calibri"/>
      <family val="2"/>
    </font>
    <font>
      <b/>
      <sz val="11"/>
      <name val="Calibri"/>
      <family val="2"/>
    </font>
    <font>
      <b/>
      <sz val="12"/>
      <name val="Calibri"/>
      <family val="2"/>
    </font>
    <font>
      <sz val="12"/>
      <color theme="1"/>
      <name val="Monaco"/>
      <family val="3"/>
    </font>
  </fonts>
  <fills count="3">
    <fill>
      <patternFill patternType="none"/>
    </fill>
    <fill>
      <patternFill patternType="gray125"/>
    </fill>
    <fill>
      <patternFill patternType="solid">
        <fgColor theme="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3" fontId="20" fillId="0" borderId="0" applyFont="0" applyFill="0" applyBorder="0" applyAlignment="0" applyProtection="0"/>
    <xf numFmtId="0" fontId="20" fillId="0" borderId="0"/>
  </cellStyleXfs>
  <cellXfs count="90">
    <xf numFmtId="0" fontId="0" fillId="0" borderId="0" xfId="0"/>
    <xf numFmtId="0" fontId="0" fillId="2" borderId="0" xfId="0" applyFill="1"/>
    <xf numFmtId="0" fontId="1" fillId="2" borderId="0" xfId="0" applyFont="1" applyFill="1"/>
    <xf numFmtId="0" fontId="2" fillId="0" borderId="0" xfId="0" applyFont="1"/>
    <xf numFmtId="0" fontId="3" fillId="0" borderId="0" xfId="0" applyFont="1"/>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4" fillId="0" borderId="0" xfId="0" applyFont="1"/>
    <xf numFmtId="0" fontId="11" fillId="0" borderId="0" xfId="0" applyFont="1"/>
    <xf numFmtId="0" fontId="0" fillId="0" borderId="0" xfId="0" applyAlignment="1">
      <alignment wrapText="1"/>
    </xf>
    <xf numFmtId="0" fontId="1" fillId="0" borderId="0" xfId="0" applyFont="1"/>
    <xf numFmtId="0" fontId="15" fillId="0" borderId="0" xfId="0" applyFont="1"/>
    <xf numFmtId="49" fontId="17" fillId="0" borderId="0" xfId="0" applyNumberFormat="1" applyFont="1"/>
    <xf numFmtId="0" fontId="17" fillId="0" borderId="0" xfId="0" applyFont="1"/>
    <xf numFmtId="49" fontId="18" fillId="2" borderId="0" xfId="0" applyNumberFormat="1" applyFont="1" applyFill="1"/>
    <xf numFmtId="0" fontId="18" fillId="2" borderId="0" xfId="0" applyFont="1" applyFill="1"/>
    <xf numFmtId="0" fontId="19" fillId="0" borderId="0" xfId="0" applyFont="1" applyAlignment="1">
      <alignment vertical="center"/>
    </xf>
    <xf numFmtId="0" fontId="0" fillId="0" borderId="0" xfId="0" applyAlignment="1">
      <alignment horizontal="center"/>
    </xf>
    <xf numFmtId="43" fontId="0" fillId="0" borderId="0" xfId="1" applyFont="1" applyAlignment="1">
      <alignment horizontal="right" vertical="top"/>
    </xf>
    <xf numFmtId="43" fontId="0" fillId="0" borderId="0" xfId="1" applyFont="1"/>
    <xf numFmtId="164" fontId="0" fillId="0" borderId="0" xfId="1" applyNumberFormat="1" applyFont="1"/>
    <xf numFmtId="164" fontId="0" fillId="0" borderId="0" xfId="0" applyNumberFormat="1"/>
    <xf numFmtId="0" fontId="1" fillId="2" borderId="0" xfId="0" applyFont="1" applyFill="1" applyAlignment="1">
      <alignment horizontal="left" vertical="top" wrapText="1"/>
    </xf>
    <xf numFmtId="0" fontId="14" fillId="2" borderId="0" xfId="0" applyFont="1" applyFill="1" applyAlignment="1">
      <alignment horizontal="left" vertical="top" wrapText="1"/>
    </xf>
    <xf numFmtId="0" fontId="21" fillId="2" borderId="0" xfId="0" applyFont="1" applyFill="1" applyAlignment="1">
      <alignment vertical="top"/>
    </xf>
    <xf numFmtId="0" fontId="13" fillId="2" borderId="0" xfId="0" applyFont="1" applyFill="1"/>
    <xf numFmtId="0" fontId="12" fillId="0" borderId="1" xfId="0" applyFont="1" applyBorder="1"/>
    <xf numFmtId="0" fontId="0" fillId="0" borderId="2" xfId="0" applyBorder="1"/>
    <xf numFmtId="49" fontId="12" fillId="0" borderId="3" xfId="0" applyNumberFormat="1" applyFont="1" applyBorder="1" applyAlignment="1">
      <alignment horizontal="right" vertical="top"/>
    </xf>
    <xf numFmtId="0" fontId="12" fillId="0" borderId="4" xfId="0" applyFont="1" applyBorder="1"/>
    <xf numFmtId="49" fontId="12" fillId="0" borderId="5" xfId="0" applyNumberFormat="1" applyFont="1" applyBorder="1" applyAlignment="1">
      <alignment horizontal="right" vertical="top"/>
    </xf>
    <xf numFmtId="0" fontId="12" fillId="0" borderId="5" xfId="0" applyFont="1" applyBorder="1" applyAlignment="1">
      <alignment horizontal="right" vertical="top"/>
    </xf>
    <xf numFmtId="0" fontId="12" fillId="0" borderId="6" xfId="0" applyFont="1" applyBorder="1"/>
    <xf numFmtId="0" fontId="15" fillId="0" borderId="7" xfId="0" applyFont="1" applyBorder="1"/>
    <xf numFmtId="0" fontId="12" fillId="0" borderId="8" xfId="0" applyFont="1" applyBorder="1" applyAlignment="1">
      <alignment horizontal="right" vertical="top"/>
    </xf>
    <xf numFmtId="0" fontId="15" fillId="0" borderId="2" xfId="0" applyFont="1" applyBorder="1"/>
    <xf numFmtId="0" fontId="12" fillId="0" borderId="3" xfId="0" applyFont="1" applyBorder="1" applyAlignment="1">
      <alignment horizontal="right" vertical="top"/>
    </xf>
    <xf numFmtId="49" fontId="12" fillId="0" borderId="8" xfId="0" applyNumberFormat="1" applyFont="1" applyBorder="1" applyAlignment="1">
      <alignment horizontal="right" vertical="top"/>
    </xf>
    <xf numFmtId="49" fontId="0" fillId="0" borderId="0" xfId="1" applyNumberFormat="1" applyFont="1" applyAlignment="1">
      <alignment horizontal="right" vertical="top"/>
    </xf>
    <xf numFmtId="0" fontId="24" fillId="0" borderId="0" xfId="0" applyFont="1" applyAlignment="1">
      <alignment horizontal="center" wrapText="1"/>
    </xf>
    <xf numFmtId="0" fontId="25" fillId="0" borderId="0" xfId="0" applyFont="1" applyAlignment="1">
      <alignment horizontal="center"/>
    </xf>
    <xf numFmtId="0" fontId="26" fillId="0" borderId="0" xfId="0" applyFont="1" applyAlignment="1">
      <alignment horizontal="left" vertical="top"/>
    </xf>
    <xf numFmtId="0" fontId="0" fillId="0" borderId="0" xfId="0" applyAlignment="1">
      <alignment horizontal="left" vertical="top"/>
    </xf>
    <xf numFmtId="0" fontId="21" fillId="0" borderId="0" xfId="0" applyFont="1" applyAlignment="1">
      <alignment horizontal="center" wrapText="1"/>
    </xf>
    <xf numFmtId="0" fontId="27" fillId="0" borderId="0" xfId="0" applyFont="1"/>
    <xf numFmtId="0" fontId="27" fillId="0" borderId="0" xfId="0" applyFont="1" applyAlignment="1">
      <alignment wrapText="1"/>
    </xf>
    <xf numFmtId="0" fontId="20" fillId="0" borderId="0" xfId="2" applyAlignment="1">
      <alignment horizontal="center"/>
    </xf>
    <xf numFmtId="49" fontId="20" fillId="0" borderId="0" xfId="2" applyNumberFormat="1" applyAlignment="1">
      <alignment horizontal="center"/>
    </xf>
    <xf numFmtId="0" fontId="1" fillId="0" borderId="0" xfId="0" applyFont="1" applyAlignment="1">
      <alignment wrapText="1"/>
    </xf>
    <xf numFmtId="0" fontId="1" fillId="2" borderId="1" xfId="0" applyFont="1" applyFill="1" applyBorder="1" applyAlignment="1">
      <alignment horizontal="left" vertical="top"/>
    </xf>
    <xf numFmtId="0" fontId="1" fillId="2" borderId="4" xfId="0" applyFont="1" applyFill="1" applyBorder="1" applyAlignment="1">
      <alignment horizontal="left" vertical="top"/>
    </xf>
    <xf numFmtId="0" fontId="1" fillId="2" borderId="11" xfId="0" applyFont="1" applyFill="1" applyBorder="1"/>
    <xf numFmtId="0" fontId="1" fillId="2" borderId="12" xfId="0" applyFont="1" applyFill="1" applyBorder="1"/>
    <xf numFmtId="0" fontId="1" fillId="2" borderId="13" xfId="0" applyFont="1" applyFill="1" applyBorder="1"/>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4" xfId="0" applyFont="1" applyBorder="1"/>
    <xf numFmtId="0" fontId="2" fillId="0" borderId="5" xfId="0" applyFont="1" applyBorder="1"/>
    <xf numFmtId="0" fontId="21" fillId="2" borderId="4" xfId="0" applyFont="1" applyFill="1" applyBorder="1" applyAlignment="1">
      <alignment horizontal="left" vertical="top"/>
    </xf>
    <xf numFmtId="0" fontId="0" fillId="0" borderId="6" xfId="0" applyBorder="1" applyAlignment="1">
      <alignment horizontal="left" vertical="top"/>
    </xf>
    <xf numFmtId="0" fontId="0" fillId="0" borderId="8" xfId="0" applyBorder="1" applyAlignment="1">
      <alignment horizontal="left" vertical="top"/>
    </xf>
    <xf numFmtId="0" fontId="2" fillId="0" borderId="6" xfId="0" applyFont="1" applyBorder="1"/>
    <xf numFmtId="0" fontId="2" fillId="0" borderId="8" xfId="0" applyFont="1" applyBorder="1"/>
    <xf numFmtId="0" fontId="0" fillId="0" borderId="6" xfId="0" applyBorder="1"/>
    <xf numFmtId="0" fontId="0" fillId="0" borderId="8" xfId="0" applyBorder="1"/>
    <xf numFmtId="0" fontId="28" fillId="2" borderId="4" xfId="0" applyFont="1" applyFill="1" applyBorder="1" applyAlignment="1">
      <alignment horizontal="left" vertical="top" wrapText="1"/>
    </xf>
    <xf numFmtId="0" fontId="0" fillId="0" borderId="5" xfId="0" applyBorder="1"/>
    <xf numFmtId="0" fontId="0" fillId="0" borderId="4" xfId="0" applyBorder="1"/>
    <xf numFmtId="0" fontId="21" fillId="2" borderId="6" xfId="0" applyFont="1" applyFill="1" applyBorder="1" applyAlignment="1">
      <alignment horizontal="left" vertical="top"/>
    </xf>
    <xf numFmtId="0" fontId="29" fillId="0" borderId="4" xfId="0" applyFont="1" applyBorder="1" applyAlignment="1">
      <alignment horizontal="left" vertical="top"/>
    </xf>
    <xf numFmtId="0" fontId="29" fillId="0" borderId="5" xfId="0" applyFont="1" applyBorder="1" applyAlignment="1">
      <alignment horizontal="left" vertical="top"/>
    </xf>
    <xf numFmtId="0" fontId="29" fillId="0" borderId="4" xfId="0" applyFont="1" applyBorder="1"/>
    <xf numFmtId="0" fontId="29" fillId="0" borderId="5" xfId="0" applyFont="1" applyBorder="1"/>
    <xf numFmtId="0" fontId="0" fillId="0" borderId="4" xfId="0" applyBorder="1" applyAlignment="1">
      <alignment horizontal="left" vertical="top"/>
    </xf>
    <xf numFmtId="0" fontId="0" fillId="0" borderId="5" xfId="0" applyBorder="1" applyAlignment="1">
      <alignment horizontal="left" vertical="top"/>
    </xf>
    <xf numFmtId="0" fontId="29" fillId="0" borderId="6" xfId="0" applyFont="1" applyBorder="1" applyAlignment="1">
      <alignment horizontal="left" vertical="top"/>
    </xf>
    <xf numFmtId="0" fontId="29" fillId="0" borderId="8" xfId="0" applyFont="1" applyBorder="1" applyAlignment="1">
      <alignment horizontal="left" vertical="top"/>
    </xf>
    <xf numFmtId="0" fontId="29" fillId="0" borderId="6" xfId="0" applyFont="1" applyBorder="1"/>
    <xf numFmtId="0" fontId="29" fillId="0" borderId="8" xfId="0" applyFont="1" applyBorder="1"/>
    <xf numFmtId="0" fontId="0" fillId="0" borderId="0" xfId="0" applyAlignment="1">
      <alignment horizontal="left" vertical="center" wrapText="1"/>
    </xf>
    <xf numFmtId="0" fontId="0" fillId="0" borderId="0" xfId="0" applyAlignment="1">
      <alignment horizontal="center" wrapText="1"/>
    </xf>
    <xf numFmtId="0" fontId="0" fillId="0" borderId="7" xfId="0" applyBorder="1" applyAlignment="1">
      <alignment horizontal="center" wrapText="1"/>
    </xf>
    <xf numFmtId="0" fontId="1" fillId="2" borderId="9" xfId="0" applyFont="1" applyFill="1" applyBorder="1" applyAlignment="1">
      <alignment horizontal="center"/>
    </xf>
    <xf numFmtId="0" fontId="1" fillId="2" borderId="10" xfId="0" applyFont="1" applyFill="1" applyBorder="1" applyAlignment="1">
      <alignment horizontal="center"/>
    </xf>
    <xf numFmtId="0" fontId="0" fillId="2" borderId="0" xfId="0" applyFill="1" applyAlignment="1">
      <alignment horizontal="left" vertical="top"/>
    </xf>
    <xf numFmtId="0" fontId="0" fillId="0" borderId="0" xfId="0" applyAlignment="1">
      <alignment horizontal="left" vertical="top" wrapText="1"/>
    </xf>
  </cellXfs>
  <cellStyles count="3">
    <cellStyle name="Comma" xfId="1" builtinId="3"/>
    <cellStyle name="Normal" xfId="0" builtinId="0"/>
    <cellStyle name="Normal 2" xfId="2" xr:uid="{BD24007A-9BC5-DE4C-BECC-26DEB69D5C9D}"/>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25A28-CD12-FB42-B360-701A54D16225}">
  <dimension ref="A1:G65"/>
  <sheetViews>
    <sheetView workbookViewId="0">
      <selection activeCell="G1" sqref="G1"/>
    </sheetView>
  </sheetViews>
  <sheetFormatPr baseColWidth="10" defaultRowHeight="16"/>
  <cols>
    <col min="1" max="1" width="13.83203125" customWidth="1"/>
    <col min="4" max="4" width="17.33203125" customWidth="1"/>
    <col min="5" max="5" width="35.33203125" customWidth="1"/>
  </cols>
  <sheetData>
    <row r="1" spans="1:7" ht="46" customHeight="1">
      <c r="A1" s="83" t="s">
        <v>168</v>
      </c>
      <c r="B1" s="83"/>
      <c r="C1" s="83"/>
      <c r="D1" s="83"/>
      <c r="E1" s="83"/>
    </row>
    <row r="2" spans="1:7">
      <c r="A2" s="2" t="s">
        <v>0</v>
      </c>
      <c r="B2" s="2" t="s">
        <v>1</v>
      </c>
      <c r="C2" s="2" t="s">
        <v>2</v>
      </c>
      <c r="D2" s="2" t="s">
        <v>163</v>
      </c>
      <c r="E2" s="2" t="s">
        <v>164</v>
      </c>
      <c r="G2" s="3" t="s">
        <v>28</v>
      </c>
    </row>
    <row r="3" spans="1:7">
      <c r="A3" t="s">
        <v>18</v>
      </c>
      <c r="B3" t="s">
        <v>19</v>
      </c>
      <c r="C3" t="s">
        <v>10</v>
      </c>
      <c r="D3">
        <v>2</v>
      </c>
      <c r="E3">
        <v>112757.645794144</v>
      </c>
      <c r="G3" s="3" t="s">
        <v>273</v>
      </c>
    </row>
    <row r="4" spans="1:7">
      <c r="A4" t="s">
        <v>20</v>
      </c>
      <c r="B4" t="s">
        <v>19</v>
      </c>
      <c r="C4" t="s">
        <v>10</v>
      </c>
      <c r="D4">
        <v>2</v>
      </c>
      <c r="E4">
        <v>13609.713354829501</v>
      </c>
      <c r="G4" s="3" t="s">
        <v>274</v>
      </c>
    </row>
    <row r="5" spans="1:7">
      <c r="A5" t="s">
        <v>21</v>
      </c>
      <c r="B5" t="s">
        <v>19</v>
      </c>
      <c r="C5" t="s">
        <v>10</v>
      </c>
      <c r="D5">
        <v>2</v>
      </c>
      <c r="E5">
        <v>79300.7457379814</v>
      </c>
      <c r="G5" s="3" t="s">
        <v>275</v>
      </c>
    </row>
    <row r="6" spans="1:7">
      <c r="A6" t="s">
        <v>22</v>
      </c>
      <c r="B6" t="s">
        <v>19</v>
      </c>
      <c r="C6" t="s">
        <v>10</v>
      </c>
      <c r="D6">
        <v>2</v>
      </c>
      <c r="E6">
        <v>5735491.0602454403</v>
      </c>
      <c r="G6" s="3" t="s">
        <v>276</v>
      </c>
    </row>
    <row r="7" spans="1:7">
      <c r="A7" t="s">
        <v>23</v>
      </c>
      <c r="B7" t="s">
        <v>19</v>
      </c>
      <c r="C7" t="s">
        <v>10</v>
      </c>
      <c r="D7">
        <v>2</v>
      </c>
      <c r="E7">
        <v>350352.04793698998</v>
      </c>
    </row>
    <row r="8" spans="1:7">
      <c r="A8" t="s">
        <v>24</v>
      </c>
      <c r="B8" t="s">
        <v>19</v>
      </c>
      <c r="C8" t="s">
        <v>10</v>
      </c>
      <c r="D8">
        <v>2</v>
      </c>
      <c r="E8">
        <v>4918.9908680737899</v>
      </c>
      <c r="G8" s="3" t="s">
        <v>277</v>
      </c>
    </row>
    <row r="9" spans="1:7">
      <c r="A9" t="s">
        <v>25</v>
      </c>
      <c r="B9" t="s">
        <v>19</v>
      </c>
      <c r="C9" t="s">
        <v>10</v>
      </c>
      <c r="D9">
        <v>2</v>
      </c>
      <c r="E9">
        <v>353535.92165372299</v>
      </c>
      <c r="G9" s="3" t="s">
        <v>274</v>
      </c>
    </row>
    <row r="10" spans="1:7">
      <c r="A10" t="s">
        <v>18</v>
      </c>
      <c r="B10" t="s">
        <v>19</v>
      </c>
      <c r="C10" t="s">
        <v>165</v>
      </c>
      <c r="D10">
        <v>2</v>
      </c>
      <c r="E10">
        <v>3028.6941805628198</v>
      </c>
      <c r="G10" s="3" t="s">
        <v>278</v>
      </c>
    </row>
    <row r="11" spans="1:7">
      <c r="A11" t="s">
        <v>20</v>
      </c>
      <c r="B11" t="s">
        <v>19</v>
      </c>
      <c r="C11" t="s">
        <v>165</v>
      </c>
      <c r="D11">
        <v>1</v>
      </c>
      <c r="E11">
        <v>3.0828205628091698</v>
      </c>
      <c r="G11" s="3" t="s">
        <v>279</v>
      </c>
    </row>
    <row r="12" spans="1:7">
      <c r="A12" t="s">
        <v>21</v>
      </c>
      <c r="B12" t="s">
        <v>19</v>
      </c>
      <c r="C12" t="s">
        <v>165</v>
      </c>
      <c r="D12">
        <v>2</v>
      </c>
      <c r="E12">
        <v>172.11685298283601</v>
      </c>
    </row>
    <row r="13" spans="1:7">
      <c r="A13" t="s">
        <v>22</v>
      </c>
      <c r="B13" t="s">
        <v>19</v>
      </c>
      <c r="C13" t="s">
        <v>165</v>
      </c>
      <c r="D13">
        <v>1</v>
      </c>
      <c r="E13">
        <v>55.4743210527107</v>
      </c>
      <c r="G13" s="3" t="s">
        <v>280</v>
      </c>
    </row>
    <row r="14" spans="1:7">
      <c r="A14" t="s">
        <v>23</v>
      </c>
      <c r="B14" t="s">
        <v>19</v>
      </c>
      <c r="C14" t="s">
        <v>165</v>
      </c>
      <c r="D14">
        <v>2</v>
      </c>
      <c r="E14">
        <v>8295.3618196832194</v>
      </c>
      <c r="G14" s="3" t="s">
        <v>274</v>
      </c>
    </row>
    <row r="15" spans="1:7">
      <c r="A15" t="s">
        <v>24</v>
      </c>
      <c r="B15" t="s">
        <v>19</v>
      </c>
      <c r="C15" t="s">
        <v>165</v>
      </c>
      <c r="D15">
        <v>2</v>
      </c>
      <c r="E15">
        <v>38040.575191603399</v>
      </c>
      <c r="G15" s="3" t="s">
        <v>281</v>
      </c>
    </row>
    <row r="16" spans="1:7">
      <c r="A16" t="s">
        <v>18</v>
      </c>
      <c r="B16" t="s">
        <v>19</v>
      </c>
      <c r="C16" t="s">
        <v>167</v>
      </c>
      <c r="D16">
        <v>2</v>
      </c>
      <c r="E16">
        <v>21737.535585564001</v>
      </c>
      <c r="G16" s="3" t="s">
        <v>282</v>
      </c>
    </row>
    <row r="17" spans="1:7">
      <c r="A17" t="s">
        <v>20</v>
      </c>
      <c r="B17" t="s">
        <v>19</v>
      </c>
      <c r="C17" t="s">
        <v>167</v>
      </c>
      <c r="D17">
        <v>2</v>
      </c>
      <c r="E17">
        <v>242774.257376286</v>
      </c>
    </row>
    <row r="18" spans="1:7">
      <c r="A18" t="s">
        <v>21</v>
      </c>
      <c r="B18" t="s">
        <v>19</v>
      </c>
      <c r="C18" t="s">
        <v>167</v>
      </c>
      <c r="D18">
        <v>2</v>
      </c>
      <c r="E18">
        <v>518.57724949210694</v>
      </c>
      <c r="G18" s="3" t="s">
        <v>283</v>
      </c>
    </row>
    <row r="19" spans="1:7">
      <c r="A19" t="s">
        <v>22</v>
      </c>
      <c r="B19" t="s">
        <v>19</v>
      </c>
      <c r="C19" t="s">
        <v>167</v>
      </c>
      <c r="D19">
        <v>2</v>
      </c>
      <c r="E19">
        <v>3240.9637638670401</v>
      </c>
      <c r="G19" s="3" t="s">
        <v>274</v>
      </c>
    </row>
    <row r="20" spans="1:7">
      <c r="A20" t="s">
        <v>23</v>
      </c>
      <c r="B20" t="s">
        <v>19</v>
      </c>
      <c r="C20" t="s">
        <v>167</v>
      </c>
      <c r="D20">
        <v>2</v>
      </c>
      <c r="E20">
        <v>422319.09735433501</v>
      </c>
      <c r="G20" s="3" t="s">
        <v>284</v>
      </c>
    </row>
    <row r="21" spans="1:7">
      <c r="A21" t="s">
        <v>24</v>
      </c>
      <c r="B21" t="s">
        <v>19</v>
      </c>
      <c r="C21" t="s">
        <v>167</v>
      </c>
      <c r="D21">
        <v>2</v>
      </c>
      <c r="E21">
        <v>31839.769786319899</v>
      </c>
      <c r="G21" s="3" t="s">
        <v>285</v>
      </c>
    </row>
    <row r="22" spans="1:7">
      <c r="A22" t="s">
        <v>25</v>
      </c>
      <c r="B22" t="s">
        <v>19</v>
      </c>
      <c r="C22" t="s">
        <v>167</v>
      </c>
      <c r="D22">
        <v>2</v>
      </c>
      <c r="E22">
        <v>9583.0024856369691</v>
      </c>
    </row>
    <row r="23" spans="1:7">
      <c r="A23" t="s">
        <v>18</v>
      </c>
      <c r="B23" t="s">
        <v>19</v>
      </c>
      <c r="C23" t="s">
        <v>166</v>
      </c>
      <c r="D23">
        <v>2</v>
      </c>
      <c r="E23">
        <v>16617.524618821899</v>
      </c>
      <c r="G23" s="3" t="s">
        <v>286</v>
      </c>
    </row>
    <row r="24" spans="1:7">
      <c r="A24" t="s">
        <v>20</v>
      </c>
      <c r="B24" t="s">
        <v>19</v>
      </c>
      <c r="C24" t="s">
        <v>166</v>
      </c>
      <c r="D24">
        <v>2</v>
      </c>
      <c r="E24">
        <v>3153.1581881152401</v>
      </c>
      <c r="G24" s="3" t="s">
        <v>274</v>
      </c>
    </row>
    <row r="25" spans="1:7">
      <c r="A25" t="s">
        <v>21</v>
      </c>
      <c r="B25" t="s">
        <v>19</v>
      </c>
      <c r="C25" t="s">
        <v>166</v>
      </c>
      <c r="D25">
        <v>6</v>
      </c>
      <c r="E25">
        <v>859085.85869660904</v>
      </c>
      <c r="G25" s="3" t="s">
        <v>287</v>
      </c>
    </row>
    <row r="26" spans="1:7">
      <c r="A26" t="s">
        <v>22</v>
      </c>
      <c r="B26" t="s">
        <v>19</v>
      </c>
      <c r="C26" t="s">
        <v>166</v>
      </c>
      <c r="D26">
        <v>2</v>
      </c>
      <c r="E26">
        <v>37010.111185742397</v>
      </c>
      <c r="G26" s="3" t="s">
        <v>288</v>
      </c>
    </row>
    <row r="27" spans="1:7">
      <c r="A27" t="s">
        <v>23</v>
      </c>
      <c r="B27" t="s">
        <v>19</v>
      </c>
      <c r="C27" t="s">
        <v>166</v>
      </c>
      <c r="D27">
        <v>1</v>
      </c>
      <c r="E27">
        <v>3485.6212735048798</v>
      </c>
    </row>
    <row r="28" spans="1:7">
      <c r="A28" t="s">
        <v>18</v>
      </c>
      <c r="B28" t="s">
        <v>19</v>
      </c>
      <c r="C28" t="s">
        <v>162</v>
      </c>
      <c r="D28">
        <v>2</v>
      </c>
      <c r="E28">
        <v>11298391.6090314</v>
      </c>
      <c r="G28" s="3" t="s">
        <v>289</v>
      </c>
    </row>
    <row r="29" spans="1:7">
      <c r="A29" t="s">
        <v>20</v>
      </c>
      <c r="B29" t="s">
        <v>19</v>
      </c>
      <c r="C29" t="s">
        <v>162</v>
      </c>
      <c r="D29">
        <v>2</v>
      </c>
      <c r="E29">
        <v>33441447.1449438</v>
      </c>
      <c r="G29" s="3" t="s">
        <v>32</v>
      </c>
    </row>
    <row r="30" spans="1:7">
      <c r="A30" t="s">
        <v>21</v>
      </c>
      <c r="B30" t="s">
        <v>19</v>
      </c>
      <c r="C30" t="s">
        <v>162</v>
      </c>
      <c r="D30">
        <v>2</v>
      </c>
      <c r="E30">
        <v>46729600.732622199</v>
      </c>
    </row>
    <row r="31" spans="1:7">
      <c r="A31" t="s">
        <v>22</v>
      </c>
      <c r="B31" t="s">
        <v>19</v>
      </c>
      <c r="C31" t="s">
        <v>162</v>
      </c>
      <c r="D31">
        <v>2</v>
      </c>
      <c r="E31">
        <v>9947228.1446706504</v>
      </c>
      <c r="G31" s="3" t="s">
        <v>33</v>
      </c>
    </row>
    <row r="32" spans="1:7">
      <c r="A32" t="s">
        <v>23</v>
      </c>
      <c r="B32" t="s">
        <v>19</v>
      </c>
      <c r="C32" t="s">
        <v>162</v>
      </c>
      <c r="D32">
        <v>2</v>
      </c>
      <c r="E32">
        <v>7005614.8918921798</v>
      </c>
      <c r="G32" s="3" t="s">
        <v>273</v>
      </c>
    </row>
    <row r="33" spans="1:7">
      <c r="A33" t="s">
        <v>24</v>
      </c>
      <c r="B33" t="s">
        <v>19</v>
      </c>
      <c r="C33" t="s">
        <v>162</v>
      </c>
      <c r="D33">
        <v>2</v>
      </c>
      <c r="E33">
        <v>58102481.971025802</v>
      </c>
      <c r="G33" s="3" t="s">
        <v>290</v>
      </c>
    </row>
    <row r="34" spans="1:7">
      <c r="A34" t="s">
        <v>25</v>
      </c>
      <c r="B34" t="s">
        <v>19</v>
      </c>
      <c r="C34" t="s">
        <v>162</v>
      </c>
      <c r="D34">
        <v>2</v>
      </c>
      <c r="E34">
        <v>3891220.1055118898</v>
      </c>
      <c r="G34" s="3" t="s">
        <v>291</v>
      </c>
    </row>
    <row r="35" spans="1:7">
      <c r="A35" t="s">
        <v>26</v>
      </c>
      <c r="B35" t="s">
        <v>19</v>
      </c>
      <c r="C35" t="s">
        <v>162</v>
      </c>
      <c r="D35">
        <v>2</v>
      </c>
      <c r="E35">
        <v>19550028.037366599</v>
      </c>
    </row>
    <row r="36" spans="1:7">
      <c r="A36" t="s">
        <v>27</v>
      </c>
      <c r="B36" t="s">
        <v>19</v>
      </c>
      <c r="C36" t="s">
        <v>162</v>
      </c>
      <c r="D36">
        <v>2</v>
      </c>
      <c r="E36">
        <v>1572.83135923029</v>
      </c>
      <c r="G36" s="3" t="s">
        <v>277</v>
      </c>
    </row>
    <row r="37" spans="1:7">
      <c r="A37" t="s">
        <v>3</v>
      </c>
      <c r="B37" t="s">
        <v>4</v>
      </c>
      <c r="C37" t="s">
        <v>10</v>
      </c>
      <c r="D37">
        <v>2</v>
      </c>
      <c r="E37">
        <v>1391825.5599877599</v>
      </c>
      <c r="G37" s="3" t="s">
        <v>290</v>
      </c>
    </row>
    <row r="38" spans="1:7">
      <c r="A38" t="s">
        <v>6</v>
      </c>
      <c r="B38" t="s">
        <v>4</v>
      </c>
      <c r="C38" t="s">
        <v>10</v>
      </c>
      <c r="D38">
        <v>2</v>
      </c>
      <c r="E38">
        <v>415211.647568991</v>
      </c>
      <c r="G38" s="3" t="s">
        <v>292</v>
      </c>
    </row>
    <row r="39" spans="1:7">
      <c r="A39" t="s">
        <v>7</v>
      </c>
      <c r="B39" t="s">
        <v>4</v>
      </c>
      <c r="C39" t="s">
        <v>10</v>
      </c>
      <c r="D39">
        <v>2</v>
      </c>
      <c r="E39">
        <v>408.76077899343301</v>
      </c>
    </row>
    <row r="40" spans="1:7">
      <c r="A40" t="s">
        <v>8</v>
      </c>
      <c r="B40" t="s">
        <v>4</v>
      </c>
      <c r="C40" t="s">
        <v>10</v>
      </c>
      <c r="D40">
        <v>2</v>
      </c>
      <c r="E40">
        <v>7165.6560251640403</v>
      </c>
      <c r="G40" s="3" t="s">
        <v>280</v>
      </c>
    </row>
    <row r="41" spans="1:7">
      <c r="A41" t="s">
        <v>9</v>
      </c>
      <c r="B41" t="s">
        <v>4</v>
      </c>
      <c r="C41" t="s">
        <v>10</v>
      </c>
      <c r="D41">
        <v>4</v>
      </c>
      <c r="E41">
        <v>1776612.83779398</v>
      </c>
      <c r="G41" s="3" t="s">
        <v>290</v>
      </c>
    </row>
    <row r="42" spans="1:7">
      <c r="A42" t="s">
        <v>3</v>
      </c>
      <c r="B42" t="s">
        <v>4</v>
      </c>
      <c r="C42" t="s">
        <v>165</v>
      </c>
      <c r="D42">
        <v>2</v>
      </c>
      <c r="E42">
        <v>8.6335922798644198</v>
      </c>
      <c r="G42" s="3" t="s">
        <v>293</v>
      </c>
    </row>
    <row r="43" spans="1:7">
      <c r="A43" t="s">
        <v>6</v>
      </c>
      <c r="B43" t="s">
        <v>4</v>
      </c>
      <c r="C43" t="s">
        <v>165</v>
      </c>
      <c r="D43">
        <v>2</v>
      </c>
      <c r="E43">
        <v>34.002312043059099</v>
      </c>
    </row>
    <row r="44" spans="1:7">
      <c r="A44" t="s">
        <v>7</v>
      </c>
      <c r="B44" t="s">
        <v>4</v>
      </c>
      <c r="C44" t="s">
        <v>165</v>
      </c>
      <c r="D44">
        <v>1</v>
      </c>
      <c r="E44">
        <v>0.77959190245125998</v>
      </c>
      <c r="G44" s="3" t="s">
        <v>283</v>
      </c>
    </row>
    <row r="45" spans="1:7">
      <c r="A45" t="s">
        <v>8</v>
      </c>
      <c r="B45" t="s">
        <v>4</v>
      </c>
      <c r="C45" t="s">
        <v>165</v>
      </c>
      <c r="D45">
        <v>2</v>
      </c>
      <c r="E45">
        <v>94.493928792050696</v>
      </c>
      <c r="G45" s="3" t="s">
        <v>290</v>
      </c>
    </row>
    <row r="46" spans="1:7">
      <c r="A46" t="s">
        <v>9</v>
      </c>
      <c r="B46" t="s">
        <v>4</v>
      </c>
      <c r="C46" t="s">
        <v>165</v>
      </c>
      <c r="D46">
        <v>2</v>
      </c>
      <c r="E46">
        <v>697.34833645195795</v>
      </c>
      <c r="G46" s="3" t="s">
        <v>294</v>
      </c>
    </row>
    <row r="47" spans="1:7">
      <c r="A47" t="s">
        <v>35</v>
      </c>
      <c r="B47" t="s">
        <v>4</v>
      </c>
      <c r="C47" t="s">
        <v>165</v>
      </c>
      <c r="D47">
        <v>6</v>
      </c>
      <c r="E47">
        <v>0.152695418517514</v>
      </c>
    </row>
    <row r="48" spans="1:7">
      <c r="A48" t="s">
        <v>3</v>
      </c>
      <c r="B48" t="s">
        <v>4</v>
      </c>
      <c r="C48" t="s">
        <v>167</v>
      </c>
      <c r="D48">
        <v>2</v>
      </c>
      <c r="E48">
        <v>10746055.8704949</v>
      </c>
      <c r="G48" s="3" t="s">
        <v>286</v>
      </c>
    </row>
    <row r="49" spans="1:7">
      <c r="A49" t="s">
        <v>6</v>
      </c>
      <c r="B49" t="s">
        <v>4</v>
      </c>
      <c r="C49" t="s">
        <v>167</v>
      </c>
      <c r="D49">
        <v>2</v>
      </c>
      <c r="E49">
        <v>847.803317782298</v>
      </c>
      <c r="G49" s="3" t="s">
        <v>290</v>
      </c>
    </row>
    <row r="50" spans="1:7">
      <c r="A50" t="s">
        <v>7</v>
      </c>
      <c r="B50" t="s">
        <v>4</v>
      </c>
      <c r="C50" t="s">
        <v>167</v>
      </c>
      <c r="D50">
        <v>2</v>
      </c>
      <c r="E50">
        <v>3968.8476338662199</v>
      </c>
      <c r="G50" s="3" t="s">
        <v>295</v>
      </c>
    </row>
    <row r="51" spans="1:7">
      <c r="A51" t="s">
        <v>8</v>
      </c>
      <c r="B51" t="s">
        <v>4</v>
      </c>
      <c r="C51" t="s">
        <v>167</v>
      </c>
      <c r="D51">
        <v>2</v>
      </c>
      <c r="E51">
        <v>12004.833992007099</v>
      </c>
    </row>
    <row r="52" spans="1:7">
      <c r="A52" t="s">
        <v>9</v>
      </c>
      <c r="B52" t="s">
        <v>4</v>
      </c>
      <c r="C52" t="s">
        <v>167</v>
      </c>
      <c r="D52">
        <v>2</v>
      </c>
      <c r="E52">
        <v>792.14100641581501</v>
      </c>
      <c r="G52" s="3" t="s">
        <v>289</v>
      </c>
    </row>
    <row r="53" spans="1:7">
      <c r="A53" t="s">
        <v>3</v>
      </c>
      <c r="B53" t="s">
        <v>4</v>
      </c>
      <c r="C53" t="s">
        <v>166</v>
      </c>
      <c r="D53">
        <v>2</v>
      </c>
      <c r="E53">
        <v>2.5086931325111501</v>
      </c>
    </row>
    <row r="54" spans="1:7">
      <c r="A54" t="s">
        <v>6</v>
      </c>
      <c r="B54" t="s">
        <v>4</v>
      </c>
      <c r="C54" t="s">
        <v>166</v>
      </c>
      <c r="D54">
        <v>1</v>
      </c>
      <c r="E54">
        <v>10.1773409907664</v>
      </c>
    </row>
    <row r="55" spans="1:7">
      <c r="A55" t="s">
        <v>7</v>
      </c>
      <c r="B55" t="s">
        <v>4</v>
      </c>
      <c r="C55" t="s">
        <v>166</v>
      </c>
      <c r="D55">
        <v>2</v>
      </c>
      <c r="E55">
        <v>1.44598315449097</v>
      </c>
    </row>
    <row r="56" spans="1:7">
      <c r="A56" t="s">
        <v>8</v>
      </c>
      <c r="B56" t="s">
        <v>4</v>
      </c>
      <c r="C56" t="s">
        <v>166</v>
      </c>
      <c r="D56">
        <v>1</v>
      </c>
      <c r="E56">
        <v>427.53091715716499</v>
      </c>
    </row>
    <row r="57" spans="1:7">
      <c r="A57" t="s">
        <v>9</v>
      </c>
      <c r="B57" t="s">
        <v>4</v>
      </c>
      <c r="C57" t="s">
        <v>166</v>
      </c>
      <c r="D57">
        <v>2</v>
      </c>
      <c r="E57">
        <v>217.83154712303701</v>
      </c>
    </row>
    <row r="58" spans="1:7">
      <c r="A58" t="s">
        <v>35</v>
      </c>
      <c r="B58" t="s">
        <v>4</v>
      </c>
      <c r="C58" t="s">
        <v>166</v>
      </c>
      <c r="D58">
        <v>2</v>
      </c>
      <c r="E58">
        <v>897.04722583252101</v>
      </c>
    </row>
    <row r="59" spans="1:7">
      <c r="A59" t="s">
        <v>3</v>
      </c>
      <c r="B59" t="s">
        <v>4</v>
      </c>
      <c r="C59" t="s">
        <v>162</v>
      </c>
      <c r="D59">
        <v>2</v>
      </c>
      <c r="E59">
        <v>9883591.4763287697</v>
      </c>
    </row>
    <row r="60" spans="1:7">
      <c r="A60" t="s">
        <v>6</v>
      </c>
      <c r="B60" t="s">
        <v>4</v>
      </c>
      <c r="C60" t="s">
        <v>162</v>
      </c>
      <c r="D60">
        <v>2</v>
      </c>
      <c r="E60">
        <v>4386142.51943749</v>
      </c>
    </row>
    <row r="61" spans="1:7">
      <c r="A61" t="s">
        <v>7</v>
      </c>
      <c r="B61" t="s">
        <v>4</v>
      </c>
      <c r="C61" t="s">
        <v>162</v>
      </c>
      <c r="D61">
        <v>2</v>
      </c>
      <c r="E61">
        <v>4479147.4574214397</v>
      </c>
    </row>
    <row r="62" spans="1:7">
      <c r="A62" t="s">
        <v>8</v>
      </c>
      <c r="B62" t="s">
        <v>4</v>
      </c>
      <c r="C62" t="s">
        <v>162</v>
      </c>
      <c r="D62">
        <v>2</v>
      </c>
      <c r="E62">
        <v>2874411.7511005499</v>
      </c>
    </row>
    <row r="63" spans="1:7">
      <c r="A63" t="s">
        <v>9</v>
      </c>
      <c r="B63" t="s">
        <v>4</v>
      </c>
      <c r="C63" t="s">
        <v>162</v>
      </c>
      <c r="D63">
        <v>2</v>
      </c>
      <c r="E63">
        <v>2812405.0799310198</v>
      </c>
    </row>
    <row r="64" spans="1:7">
      <c r="A64" t="s">
        <v>35</v>
      </c>
      <c r="B64" t="s">
        <v>4</v>
      </c>
      <c r="C64" t="s">
        <v>162</v>
      </c>
      <c r="D64">
        <v>2</v>
      </c>
      <c r="E64">
        <v>980282.75328225701</v>
      </c>
    </row>
    <row r="65" spans="1:5">
      <c r="A65" t="s">
        <v>44</v>
      </c>
      <c r="B65" t="s">
        <v>4</v>
      </c>
      <c r="C65" t="s">
        <v>162</v>
      </c>
      <c r="D65">
        <v>2</v>
      </c>
      <c r="E65">
        <v>626190.37898918602</v>
      </c>
    </row>
  </sheetData>
  <autoFilter ref="A2:E2" xr:uid="{9E525A28-CD12-FB42-B360-701A54D16225}">
    <sortState xmlns:xlrd2="http://schemas.microsoft.com/office/spreadsheetml/2017/richdata2" ref="A3:E65">
      <sortCondition ref="B2:B65"/>
    </sortState>
  </autoFilter>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BDA2D-0DF6-6048-9C9F-84CE0ED16E66}">
  <dimension ref="A1:K44"/>
  <sheetViews>
    <sheetView workbookViewId="0">
      <selection activeCell="F26" sqref="F26:I35"/>
    </sheetView>
  </sheetViews>
  <sheetFormatPr baseColWidth="10" defaultRowHeight="16"/>
  <cols>
    <col min="3" max="3" width="14.33203125" customWidth="1"/>
    <col min="4" max="4" width="16.6640625" bestFit="1" customWidth="1"/>
    <col min="5" max="5" width="20.1640625" customWidth="1"/>
    <col min="6" max="6" width="17.6640625" customWidth="1"/>
    <col min="7" max="7" width="16.6640625" bestFit="1" customWidth="1"/>
    <col min="8" max="8" width="24.5" customWidth="1"/>
    <col min="9" max="9" width="20.33203125" customWidth="1"/>
    <col min="10" max="11" width="20.5" customWidth="1"/>
  </cols>
  <sheetData>
    <row r="1" spans="1:11" ht="46" customHeight="1">
      <c r="A1" s="84" t="s">
        <v>161</v>
      </c>
      <c r="B1" s="84"/>
      <c r="C1" s="84"/>
      <c r="D1" s="84"/>
      <c r="E1" s="84"/>
      <c r="F1" s="84"/>
      <c r="G1" s="84"/>
      <c r="H1" s="84"/>
      <c r="I1" s="84"/>
    </row>
    <row r="2" spans="1:11" ht="34">
      <c r="A2" s="13" t="s">
        <v>1</v>
      </c>
      <c r="B2" s="13" t="s">
        <v>47</v>
      </c>
      <c r="C2" s="13" t="s">
        <v>19</v>
      </c>
      <c r="D2" s="13" t="s">
        <v>159</v>
      </c>
      <c r="E2" s="13" t="s">
        <v>156</v>
      </c>
      <c r="F2" s="13" t="s">
        <v>157</v>
      </c>
      <c r="G2" s="13" t="s">
        <v>158</v>
      </c>
      <c r="H2" s="13" t="s">
        <v>173</v>
      </c>
      <c r="I2" s="13" t="s">
        <v>174</v>
      </c>
      <c r="J2" s="13" t="s">
        <v>160</v>
      </c>
    </row>
    <row r="3" spans="1:11">
      <c r="A3" t="s">
        <v>19</v>
      </c>
      <c r="B3" t="s">
        <v>18</v>
      </c>
      <c r="C3" s="24">
        <v>11828807998.015499</v>
      </c>
      <c r="D3" s="24">
        <v>0</v>
      </c>
      <c r="E3" s="24">
        <v>0</v>
      </c>
      <c r="F3" s="24">
        <v>0</v>
      </c>
      <c r="G3" s="24">
        <v>2418206021.7246199</v>
      </c>
      <c r="H3" s="24">
        <v>0</v>
      </c>
      <c r="I3" s="24"/>
      <c r="J3" s="24">
        <v>0</v>
      </c>
      <c r="K3" s="25"/>
    </row>
    <row r="4" spans="1:11">
      <c r="A4" t="s">
        <v>19</v>
      </c>
      <c r="B4" t="s">
        <v>20</v>
      </c>
      <c r="C4" s="24">
        <v>23016769242.8661</v>
      </c>
      <c r="D4" s="24">
        <v>0</v>
      </c>
      <c r="E4" s="24">
        <v>0</v>
      </c>
      <c r="F4" s="24">
        <v>0</v>
      </c>
      <c r="G4" s="24">
        <v>4836769043.5492401</v>
      </c>
      <c r="H4" s="24">
        <v>0</v>
      </c>
      <c r="I4" s="24">
        <v>0</v>
      </c>
      <c r="J4" s="24">
        <v>0</v>
      </c>
      <c r="K4" s="25"/>
    </row>
    <row r="5" spans="1:11">
      <c r="A5" t="s">
        <v>19</v>
      </c>
      <c r="B5" t="s">
        <v>21</v>
      </c>
      <c r="C5" s="24">
        <v>15781194022.788601</v>
      </c>
      <c r="D5" s="24">
        <v>0</v>
      </c>
      <c r="E5" s="24">
        <v>0</v>
      </c>
      <c r="F5" s="24">
        <v>0</v>
      </c>
      <c r="G5" s="24">
        <v>3050690253.2136402</v>
      </c>
      <c r="H5" s="24">
        <v>0</v>
      </c>
      <c r="I5" s="24">
        <v>0</v>
      </c>
      <c r="J5" s="24">
        <v>0</v>
      </c>
      <c r="K5" s="25"/>
    </row>
    <row r="6" spans="1:11">
      <c r="A6" t="s">
        <v>19</v>
      </c>
      <c r="B6" t="s">
        <v>22</v>
      </c>
      <c r="C6" s="24">
        <v>1878198979.2202301</v>
      </c>
      <c r="D6" s="24">
        <v>0</v>
      </c>
      <c r="E6" s="24">
        <v>0</v>
      </c>
      <c r="F6" s="24">
        <v>0</v>
      </c>
      <c r="G6" s="24">
        <v>544758497.46336198</v>
      </c>
      <c r="H6" s="24">
        <v>0</v>
      </c>
      <c r="I6" s="24">
        <v>0</v>
      </c>
      <c r="J6" s="24">
        <v>0</v>
      </c>
      <c r="K6" s="25"/>
    </row>
    <row r="7" spans="1:11">
      <c r="A7" t="s">
        <v>19</v>
      </c>
      <c r="B7" t="s">
        <v>23</v>
      </c>
      <c r="C7" s="24">
        <v>19295971292.056301</v>
      </c>
      <c r="D7" s="24">
        <v>0</v>
      </c>
      <c r="E7" s="24">
        <v>0</v>
      </c>
      <c r="F7" s="24">
        <v>0</v>
      </c>
      <c r="G7" s="24">
        <v>4291954505.52005</v>
      </c>
      <c r="H7" s="24">
        <v>0</v>
      </c>
      <c r="I7" s="24">
        <v>0</v>
      </c>
      <c r="J7" s="24">
        <v>0</v>
      </c>
      <c r="K7" s="25"/>
    </row>
    <row r="8" spans="1:11">
      <c r="A8" t="s">
        <v>19</v>
      </c>
      <c r="B8" t="s">
        <v>24</v>
      </c>
      <c r="C8" s="24">
        <v>3216276688.6441898</v>
      </c>
      <c r="D8" s="24">
        <v>0</v>
      </c>
      <c r="E8" s="24">
        <v>2329618.73546748</v>
      </c>
      <c r="F8" s="24">
        <v>0</v>
      </c>
      <c r="G8" s="24">
        <v>921512531.00923002</v>
      </c>
      <c r="H8" s="24">
        <v>0</v>
      </c>
      <c r="I8" s="24">
        <v>0</v>
      </c>
      <c r="J8" s="24">
        <v>0</v>
      </c>
      <c r="K8" s="25"/>
    </row>
    <row r="9" spans="1:11">
      <c r="A9" t="s">
        <v>19</v>
      </c>
      <c r="B9" t="s">
        <v>25</v>
      </c>
      <c r="C9" s="24">
        <v>14759682571.5812</v>
      </c>
      <c r="D9" s="24">
        <v>0</v>
      </c>
      <c r="E9" s="24">
        <v>63803074.678942703</v>
      </c>
      <c r="F9" s="24">
        <v>0</v>
      </c>
      <c r="G9" s="24">
        <v>2722955313.6402202</v>
      </c>
      <c r="H9" s="24">
        <v>0</v>
      </c>
      <c r="I9" s="24">
        <v>0</v>
      </c>
      <c r="J9" s="24">
        <v>0</v>
      </c>
      <c r="K9" s="25"/>
    </row>
    <row r="10" spans="1:11">
      <c r="A10" t="s">
        <v>19</v>
      </c>
      <c r="B10" t="s">
        <v>26</v>
      </c>
      <c r="C10" s="24">
        <v>9428815997.0915794</v>
      </c>
      <c r="D10" s="24">
        <v>0</v>
      </c>
      <c r="E10" s="24">
        <v>44173260.869056001</v>
      </c>
      <c r="F10" s="24">
        <v>0</v>
      </c>
      <c r="G10" s="24">
        <v>2207432576.1628599</v>
      </c>
      <c r="H10" s="24">
        <v>0</v>
      </c>
      <c r="I10" s="24">
        <v>0</v>
      </c>
      <c r="J10" s="24">
        <v>0</v>
      </c>
      <c r="K10" s="25"/>
    </row>
    <row r="11" spans="1:11">
      <c r="A11" t="s">
        <v>19</v>
      </c>
      <c r="B11" t="s">
        <v>27</v>
      </c>
      <c r="C11" s="24">
        <v>5660459155.76826</v>
      </c>
      <c r="D11" s="24">
        <v>0</v>
      </c>
      <c r="E11" s="24">
        <v>0</v>
      </c>
      <c r="F11" s="24">
        <v>0</v>
      </c>
      <c r="G11" s="24">
        <v>1325353834.0011401</v>
      </c>
      <c r="H11" s="24">
        <v>0</v>
      </c>
      <c r="I11" s="24">
        <v>0</v>
      </c>
      <c r="J11" s="24">
        <v>0</v>
      </c>
      <c r="K11" s="25"/>
    </row>
    <row r="12" spans="1:11">
      <c r="A12" t="s">
        <v>13</v>
      </c>
      <c r="B12" t="s">
        <v>12</v>
      </c>
      <c r="C12" s="24">
        <v>0</v>
      </c>
      <c r="D12" s="24">
        <v>2152354123.3211699</v>
      </c>
      <c r="E12" s="24">
        <v>35796505949.400299</v>
      </c>
      <c r="F12" s="24">
        <v>4141289583.4342499</v>
      </c>
      <c r="G12" s="24">
        <v>4705225989.9802904</v>
      </c>
      <c r="H12" s="24">
        <v>140044575.06209499</v>
      </c>
      <c r="I12" s="24">
        <v>2718889929.4482698</v>
      </c>
      <c r="J12" s="24">
        <v>0</v>
      </c>
      <c r="K12" s="25"/>
    </row>
    <row r="13" spans="1:11">
      <c r="A13" t="s">
        <v>13</v>
      </c>
      <c r="B13" t="s">
        <v>14</v>
      </c>
      <c r="C13" s="24">
        <v>0</v>
      </c>
      <c r="D13" s="24">
        <v>1403087384.89414</v>
      </c>
      <c r="E13" s="24">
        <v>21168535819.337399</v>
      </c>
      <c r="F13" s="24">
        <v>2228844497.38133</v>
      </c>
      <c r="G13" s="24">
        <v>2438578732.0128899</v>
      </c>
      <c r="H13" s="24">
        <v>63367395.469650403</v>
      </c>
      <c r="I13" s="24">
        <v>1630801377.7169001</v>
      </c>
      <c r="J13" s="24">
        <v>0</v>
      </c>
      <c r="K13" s="25"/>
    </row>
    <row r="14" spans="1:11">
      <c r="A14" t="s">
        <v>13</v>
      </c>
      <c r="B14" t="s">
        <v>15</v>
      </c>
      <c r="C14" s="24">
        <v>0</v>
      </c>
      <c r="D14" s="24">
        <v>393113380.50289798</v>
      </c>
      <c r="E14" s="24">
        <v>14894461295.434299</v>
      </c>
      <c r="F14" s="24">
        <v>1100234150.9721</v>
      </c>
      <c r="G14" s="24">
        <v>1966460622.6394801</v>
      </c>
      <c r="H14" s="24">
        <v>46001107.573567897</v>
      </c>
      <c r="I14" s="24">
        <v>815623489.41515005</v>
      </c>
      <c r="J14" s="24">
        <v>0</v>
      </c>
      <c r="K14" s="25"/>
    </row>
    <row r="15" spans="1:11">
      <c r="A15" t="s">
        <v>13</v>
      </c>
      <c r="B15" t="s">
        <v>16</v>
      </c>
      <c r="C15" s="24">
        <v>0</v>
      </c>
      <c r="D15" s="24">
        <v>1269140652.6236899</v>
      </c>
      <c r="E15" s="24">
        <v>29321006596.8312</v>
      </c>
      <c r="F15" s="24">
        <v>3054852340.8337402</v>
      </c>
      <c r="G15" s="24">
        <v>2757786528.3931298</v>
      </c>
      <c r="H15" s="24">
        <v>133548086.78443199</v>
      </c>
      <c r="I15" s="24">
        <v>1975069797.3229401</v>
      </c>
      <c r="J15" s="24">
        <v>0</v>
      </c>
      <c r="K15" s="25"/>
    </row>
    <row r="16" spans="1:11">
      <c r="A16" t="s">
        <v>13</v>
      </c>
      <c r="B16" t="s">
        <v>17</v>
      </c>
      <c r="C16" s="24">
        <v>0</v>
      </c>
      <c r="D16" s="24">
        <v>157037263.21023899</v>
      </c>
      <c r="E16" s="24">
        <v>19056734414.862701</v>
      </c>
      <c r="F16" s="24">
        <v>3519689670.81426</v>
      </c>
      <c r="G16" s="24">
        <v>510721556.53258598</v>
      </c>
      <c r="H16" s="24">
        <v>421345221.33452702</v>
      </c>
      <c r="I16" s="24">
        <v>1455216159.4053099</v>
      </c>
      <c r="J16" s="24">
        <v>158268.23839777699</v>
      </c>
      <c r="K16" s="25"/>
    </row>
    <row r="17" spans="1:11">
      <c r="A17" t="s">
        <v>4</v>
      </c>
      <c r="B17" t="s">
        <v>3</v>
      </c>
      <c r="C17" s="24">
        <v>3331998310.8045802</v>
      </c>
      <c r="D17" s="24">
        <v>540098236.99261606</v>
      </c>
      <c r="E17" s="24">
        <v>27041885819.236</v>
      </c>
      <c r="F17" s="24">
        <v>970192157.59282994</v>
      </c>
      <c r="G17" s="24">
        <v>654807299.99122095</v>
      </c>
      <c r="H17" s="24">
        <v>70814778.172650799</v>
      </c>
      <c r="I17" s="24">
        <v>516454382.771658</v>
      </c>
      <c r="J17" s="24">
        <v>0</v>
      </c>
      <c r="K17" s="25"/>
    </row>
    <row r="18" spans="1:11">
      <c r="A18" t="s">
        <v>4</v>
      </c>
      <c r="B18" t="s">
        <v>6</v>
      </c>
      <c r="C18" s="24">
        <v>3206479166.5032401</v>
      </c>
      <c r="D18" s="24">
        <v>476577445.02532399</v>
      </c>
      <c r="E18" s="24">
        <v>24458178891.011902</v>
      </c>
      <c r="F18" s="24">
        <v>1350979545.1247101</v>
      </c>
      <c r="G18" s="24">
        <v>582728327.17781794</v>
      </c>
      <c r="H18" s="24">
        <v>83482500.359654993</v>
      </c>
      <c r="I18" s="24">
        <v>597888293.69734001</v>
      </c>
      <c r="J18" s="24">
        <v>0</v>
      </c>
      <c r="K18" s="25"/>
    </row>
    <row r="19" spans="1:11">
      <c r="A19" t="s">
        <v>4</v>
      </c>
      <c r="B19" t="s">
        <v>7</v>
      </c>
      <c r="C19" s="24">
        <v>5649743848.1243896</v>
      </c>
      <c r="D19" s="24">
        <v>360238378.97072297</v>
      </c>
      <c r="E19" s="24">
        <v>22639979647.378101</v>
      </c>
      <c r="F19" s="24">
        <v>667906723.36459303</v>
      </c>
      <c r="G19" s="24">
        <v>876996175.50487602</v>
      </c>
      <c r="H19" s="24">
        <v>8923944.7630165797</v>
      </c>
      <c r="I19" s="24">
        <v>466001697.91503602</v>
      </c>
      <c r="J19" s="24">
        <v>0</v>
      </c>
      <c r="K19" s="25"/>
    </row>
    <row r="20" spans="1:11">
      <c r="A20" t="s">
        <v>4</v>
      </c>
      <c r="B20" t="s">
        <v>8</v>
      </c>
      <c r="C20" s="24">
        <v>3060738541.73067</v>
      </c>
      <c r="D20" s="24">
        <v>581343831.199</v>
      </c>
      <c r="E20" s="24">
        <v>25164722235.2841</v>
      </c>
      <c r="F20" s="24">
        <v>1260930308.24649</v>
      </c>
      <c r="G20" s="24">
        <v>817990178.29117</v>
      </c>
      <c r="H20" s="24">
        <v>39620252.469059303</v>
      </c>
      <c r="I20" s="24">
        <v>685976321.14491403</v>
      </c>
      <c r="J20" s="24">
        <v>0</v>
      </c>
      <c r="K20" s="25"/>
    </row>
    <row r="21" spans="1:11">
      <c r="A21" t="s">
        <v>4</v>
      </c>
      <c r="B21" t="s">
        <v>9</v>
      </c>
      <c r="C21" s="24">
        <v>4201361845.56991</v>
      </c>
      <c r="D21" s="24">
        <v>505900638.71689099</v>
      </c>
      <c r="E21" s="24">
        <v>30280776089.054501</v>
      </c>
      <c r="F21" s="24">
        <v>805496364.36592305</v>
      </c>
      <c r="G21" s="24">
        <v>895734269.78037095</v>
      </c>
      <c r="H21" s="24">
        <v>34166177.118953198</v>
      </c>
      <c r="I21" s="24">
        <v>657174073.33865595</v>
      </c>
      <c r="J21" s="24">
        <v>0</v>
      </c>
      <c r="K21" s="25"/>
    </row>
    <row r="22" spans="1:11">
      <c r="A22" t="s">
        <v>4</v>
      </c>
      <c r="B22" t="s">
        <v>35</v>
      </c>
      <c r="C22" s="24">
        <v>1966839428.49598</v>
      </c>
      <c r="D22" s="24">
        <v>321957726.40469497</v>
      </c>
      <c r="E22" s="24">
        <v>19971587269.688499</v>
      </c>
      <c r="F22" s="24">
        <v>724527794.92167103</v>
      </c>
      <c r="G22" s="24">
        <v>527161365.72665501</v>
      </c>
      <c r="H22" s="24">
        <v>15875436.4592459</v>
      </c>
      <c r="I22" s="24">
        <v>424517163.13081098</v>
      </c>
      <c r="J22" s="24">
        <v>0</v>
      </c>
      <c r="K22" s="25"/>
    </row>
    <row r="23" spans="1:11">
      <c r="A23" t="s">
        <v>4</v>
      </c>
      <c r="B23" t="s">
        <v>44</v>
      </c>
      <c r="C23" s="24">
        <v>2120573872.5234101</v>
      </c>
      <c r="D23" s="24">
        <v>129410873.18474001</v>
      </c>
      <c r="E23" s="24">
        <v>17846152353.597401</v>
      </c>
      <c r="F23" s="24">
        <v>668548153.44319999</v>
      </c>
      <c r="G23" s="24">
        <v>596342190.374066</v>
      </c>
      <c r="H23" s="24">
        <v>1201556.41350951</v>
      </c>
      <c r="I23" s="24">
        <v>174440011.64344999</v>
      </c>
      <c r="J23" s="24">
        <v>0</v>
      </c>
      <c r="K23" s="25"/>
    </row>
    <row r="24" spans="1:11">
      <c r="A24" t="s">
        <v>4</v>
      </c>
      <c r="B24" t="s">
        <v>45</v>
      </c>
      <c r="C24" s="24">
        <v>3419603307.8710399</v>
      </c>
      <c r="D24" s="24">
        <v>343612391.17418599</v>
      </c>
      <c r="E24" s="24">
        <v>21871475807.334099</v>
      </c>
      <c r="F24" s="24">
        <v>824809129.67082</v>
      </c>
      <c r="G24" s="24">
        <v>863250339.04894602</v>
      </c>
      <c r="H24" s="24">
        <v>4424265.6670596097</v>
      </c>
      <c r="I24" s="24">
        <v>283702202.65174699</v>
      </c>
      <c r="J24" s="24">
        <v>0</v>
      </c>
      <c r="K24" s="25"/>
    </row>
    <row r="26" spans="1:11">
      <c r="A26" t="s">
        <v>296</v>
      </c>
      <c r="G26" t="s">
        <v>320</v>
      </c>
      <c r="H26" t="s">
        <v>321</v>
      </c>
      <c r="I26" t="s">
        <v>322</v>
      </c>
    </row>
    <row r="27" spans="1:11">
      <c r="A27" t="s">
        <v>297</v>
      </c>
      <c r="F27" t="s">
        <v>156</v>
      </c>
      <c r="G27">
        <v>0.76969794400000002</v>
      </c>
      <c r="H27">
        <v>0.76969794000000002</v>
      </c>
      <c r="I27">
        <v>-0.29276999999999997</v>
      </c>
    </row>
    <row r="28" spans="1:11">
      <c r="F28" t="s">
        <v>19</v>
      </c>
      <c r="G28">
        <v>2.5987010000000001E-3</v>
      </c>
      <c r="H28">
        <v>1.536656E-2</v>
      </c>
      <c r="I28">
        <v>-2.9277000000000002</v>
      </c>
    </row>
    <row r="29" spans="1:11">
      <c r="A29" t="s">
        <v>298</v>
      </c>
      <c r="F29" t="s">
        <v>157</v>
      </c>
      <c r="G29">
        <v>8.4154590000000001E-3</v>
      </c>
      <c r="H29">
        <v>2.5246379999999999E-2</v>
      </c>
      <c r="I29">
        <v>2.6349300000000002</v>
      </c>
    </row>
    <row r="30" spans="1:11">
      <c r="A30" t="s">
        <v>299</v>
      </c>
      <c r="F30" t="s">
        <v>158</v>
      </c>
      <c r="G30">
        <v>7.8982578999999997E-2</v>
      </c>
      <c r="H30">
        <v>0.14216864000000001</v>
      </c>
      <c r="I30">
        <v>1.7566200000000001</v>
      </c>
    </row>
    <row r="31" spans="1:11">
      <c r="F31" t="s">
        <v>323</v>
      </c>
      <c r="G31">
        <v>3.4147909999999999E-3</v>
      </c>
      <c r="H31">
        <v>1.536656E-2</v>
      </c>
      <c r="I31">
        <v>2.9277000000000002</v>
      </c>
    </row>
    <row r="32" spans="1:11">
      <c r="F32" t="s">
        <v>159</v>
      </c>
      <c r="G32">
        <v>0.187682773</v>
      </c>
      <c r="H32">
        <v>0.23164111000000001</v>
      </c>
      <c r="I32">
        <v>1.3174650000000001</v>
      </c>
    </row>
    <row r="33" spans="1:9">
      <c r="A33" t="s">
        <v>300</v>
      </c>
      <c r="F33" t="s">
        <v>324</v>
      </c>
      <c r="G33">
        <v>0.10734653700000001</v>
      </c>
      <c r="H33">
        <v>0.16101981000000001</v>
      </c>
      <c r="I33">
        <v>1.6102350000000001</v>
      </c>
    </row>
    <row r="34" spans="1:9">
      <c r="A34" t="s">
        <v>301</v>
      </c>
      <c r="F34" t="s">
        <v>325</v>
      </c>
      <c r="G34">
        <v>1.9172485E-2</v>
      </c>
      <c r="H34">
        <v>4.3138089999999997E-2</v>
      </c>
      <c r="I34">
        <v>2.3421599999999998</v>
      </c>
    </row>
    <row r="35" spans="1:9">
      <c r="A35" t="s">
        <v>302</v>
      </c>
      <c r="F35" t="s">
        <v>160</v>
      </c>
      <c r="G35">
        <v>0.205903211</v>
      </c>
      <c r="H35">
        <v>0.23164111000000001</v>
      </c>
      <c r="I35">
        <v>0.58553999999999995</v>
      </c>
    </row>
    <row r="36" spans="1:9">
      <c r="A36" t="s">
        <v>303</v>
      </c>
    </row>
    <row r="37" spans="1:9">
      <c r="A37" t="s">
        <v>304</v>
      </c>
    </row>
    <row r="38" spans="1:9">
      <c r="A38" t="s">
        <v>305</v>
      </c>
    </row>
    <row r="39" spans="1:9">
      <c r="A39" t="s">
        <v>306</v>
      </c>
    </row>
    <row r="40" spans="1:9">
      <c r="A40" t="s">
        <v>307</v>
      </c>
    </row>
    <row r="41" spans="1:9">
      <c r="A41" t="s">
        <v>308</v>
      </c>
    </row>
    <row r="42" spans="1:9">
      <c r="A42" t="s">
        <v>309</v>
      </c>
    </row>
    <row r="44" spans="1:9">
      <c r="A44" t="s">
        <v>310</v>
      </c>
    </row>
  </sheetData>
  <autoFilter ref="A2:J2" xr:uid="{980BDA2D-0DF6-6048-9C9F-84CE0ED16E66}">
    <sortState xmlns:xlrd2="http://schemas.microsoft.com/office/spreadsheetml/2017/richdata2" ref="A3:J29">
      <sortCondition ref="B2:B29"/>
    </sortState>
  </autoFilter>
  <mergeCells count="1">
    <mergeCell ref="A1:I1"/>
  </mergeCells>
  <conditionalFormatting sqref="C3:J24">
    <cfRule type="colorScale" priority="3">
      <colorScale>
        <cfvo type="min"/>
        <cfvo type="percentile" val="50"/>
        <cfvo type="max"/>
        <color rgb="FF63BE7B"/>
        <color rgb="FFFFEB84"/>
        <color rgb="FFF8696B"/>
      </colorScale>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5180A-4A98-054F-B0DC-0124F736ED58}">
  <dimension ref="A1:P105"/>
  <sheetViews>
    <sheetView tabSelected="1" zoomScale="96" zoomScaleNormal="96" workbookViewId="0">
      <selection activeCell="I9" sqref="I9"/>
    </sheetView>
  </sheetViews>
  <sheetFormatPr baseColWidth="10" defaultRowHeight="16"/>
  <cols>
    <col min="1" max="1" width="11" customWidth="1"/>
  </cols>
  <sheetData>
    <row r="1" spans="1:16" ht="89" customHeight="1">
      <c r="A1" s="84" t="s">
        <v>261</v>
      </c>
      <c r="B1" s="84"/>
      <c r="C1" s="84"/>
      <c r="D1" s="84"/>
      <c r="J1" s="84" t="s">
        <v>43</v>
      </c>
      <c r="K1" s="84"/>
      <c r="L1" s="84"/>
      <c r="M1" s="84"/>
      <c r="N1" s="84"/>
      <c r="O1" s="84"/>
      <c r="P1" s="84"/>
    </row>
    <row r="2" spans="1:16">
      <c r="A2" s="2" t="s">
        <v>0</v>
      </c>
      <c r="B2" s="2" t="s">
        <v>1</v>
      </c>
      <c r="C2" s="2" t="s">
        <v>2</v>
      </c>
      <c r="D2" s="2" t="s">
        <v>34</v>
      </c>
    </row>
    <row r="3" spans="1:16">
      <c r="A3" t="s">
        <v>18</v>
      </c>
      <c r="B3" t="s">
        <v>19</v>
      </c>
      <c r="C3" t="s">
        <v>10</v>
      </c>
      <c r="D3">
        <v>1547.232</v>
      </c>
      <c r="E3">
        <f>STDEV(D3:D11)</f>
        <v>1281.8628543460611</v>
      </c>
      <c r="J3" t="s">
        <v>95</v>
      </c>
      <c r="K3" s="4"/>
    </row>
    <row r="4" spans="1:16">
      <c r="A4" t="s">
        <v>20</v>
      </c>
      <c r="B4" t="s">
        <v>19</v>
      </c>
      <c r="C4" t="s">
        <v>10</v>
      </c>
      <c r="D4">
        <v>1206.9864</v>
      </c>
      <c r="J4" s="3" t="s">
        <v>33</v>
      </c>
      <c r="K4" s="5"/>
    </row>
    <row r="5" spans="1:16">
      <c r="A5" t="s">
        <v>21</v>
      </c>
      <c r="B5" t="s">
        <v>19</v>
      </c>
      <c r="C5" t="s">
        <v>10</v>
      </c>
      <c r="D5">
        <v>910.57</v>
      </c>
      <c r="J5" s="3" t="s">
        <v>41</v>
      </c>
      <c r="K5" s="4"/>
    </row>
    <row r="6" spans="1:16">
      <c r="A6" t="s">
        <v>22</v>
      </c>
      <c r="B6" t="s">
        <v>19</v>
      </c>
      <c r="C6" t="s">
        <v>10</v>
      </c>
      <c r="D6">
        <v>1441</v>
      </c>
      <c r="J6" s="3" t="s">
        <v>84</v>
      </c>
      <c r="K6" s="4"/>
    </row>
    <row r="7" spans="1:16">
      <c r="A7" t="s">
        <v>23</v>
      </c>
      <c r="B7" t="s">
        <v>19</v>
      </c>
      <c r="C7" t="s">
        <v>10</v>
      </c>
      <c r="D7">
        <v>1484.288</v>
      </c>
      <c r="J7" s="3" t="s">
        <v>85</v>
      </c>
      <c r="K7" s="6"/>
    </row>
    <row r="8" spans="1:16">
      <c r="A8" t="s">
        <v>24</v>
      </c>
      <c r="B8" t="s">
        <v>19</v>
      </c>
      <c r="C8" t="s">
        <v>10</v>
      </c>
      <c r="D8">
        <v>4092.14607655503</v>
      </c>
      <c r="J8" s="3" t="s">
        <v>86</v>
      </c>
      <c r="K8" s="7"/>
    </row>
    <row r="9" spans="1:16">
      <c r="A9" t="s">
        <v>25</v>
      </c>
      <c r="B9" t="s">
        <v>19</v>
      </c>
      <c r="C9" t="s">
        <v>10</v>
      </c>
      <c r="D9">
        <v>3861.9605042016701</v>
      </c>
      <c r="J9" s="3" t="s">
        <v>87</v>
      </c>
      <c r="K9" s="8"/>
      <c r="L9" s="8"/>
      <c r="M9" s="8"/>
      <c r="N9" s="8"/>
    </row>
    <row r="10" spans="1:16">
      <c r="A10" t="s">
        <v>26</v>
      </c>
      <c r="B10" t="s">
        <v>19</v>
      </c>
      <c r="C10" t="s">
        <v>10</v>
      </c>
      <c r="D10">
        <v>2790.5758333333401</v>
      </c>
      <c r="K10" s="9"/>
      <c r="L10" s="9"/>
      <c r="M10" s="9"/>
      <c r="N10" s="9"/>
    </row>
    <row r="11" spans="1:16">
      <c r="A11" t="s">
        <v>27</v>
      </c>
      <c r="B11" t="s">
        <v>19</v>
      </c>
      <c r="C11" t="s">
        <v>10</v>
      </c>
      <c r="D11">
        <v>3775.39024390243</v>
      </c>
      <c r="J11" s="3" t="s">
        <v>88</v>
      </c>
      <c r="K11" s="7"/>
      <c r="L11" s="7"/>
      <c r="M11" s="7"/>
      <c r="N11" s="7"/>
      <c r="O11" s="7"/>
    </row>
    <row r="12" spans="1:16">
      <c r="A12" t="s">
        <v>18</v>
      </c>
      <c r="B12" t="s">
        <v>19</v>
      </c>
      <c r="C12" t="s">
        <v>11</v>
      </c>
      <c r="D12">
        <v>175.61037735849101</v>
      </c>
      <c r="J12" s="3" t="s">
        <v>84</v>
      </c>
      <c r="K12" s="7"/>
      <c r="L12" s="7"/>
      <c r="M12" s="7"/>
      <c r="N12" s="7"/>
      <c r="O12" s="7"/>
    </row>
    <row r="13" spans="1:16">
      <c r="A13" t="s">
        <v>20</v>
      </c>
      <c r="B13" t="s">
        <v>19</v>
      </c>
      <c r="C13" t="s">
        <v>11</v>
      </c>
      <c r="D13">
        <v>145.17366296669999</v>
      </c>
      <c r="J13" s="3" t="s">
        <v>89</v>
      </c>
      <c r="K13" s="7"/>
      <c r="L13" s="7"/>
      <c r="M13" s="7"/>
      <c r="N13" s="7"/>
      <c r="O13" s="7"/>
    </row>
    <row r="14" spans="1:16">
      <c r="A14" t="s">
        <v>21</v>
      </c>
      <c r="B14" t="s">
        <v>19</v>
      </c>
      <c r="C14" t="s">
        <v>11</v>
      </c>
      <c r="D14">
        <v>177.29787234042601</v>
      </c>
      <c r="J14" s="3" t="s">
        <v>90</v>
      </c>
      <c r="K14" s="7"/>
      <c r="L14" s="7"/>
      <c r="M14" s="7"/>
      <c r="N14" s="7"/>
      <c r="O14" s="7"/>
    </row>
    <row r="15" spans="1:16">
      <c r="A15" t="s">
        <v>22</v>
      </c>
      <c r="B15" t="s">
        <v>19</v>
      </c>
      <c r="C15" t="s">
        <v>11</v>
      </c>
      <c r="D15">
        <v>231.923333333334</v>
      </c>
      <c r="J15" s="3" t="s">
        <v>91</v>
      </c>
      <c r="K15" s="7"/>
      <c r="L15" s="7"/>
      <c r="M15" s="7"/>
      <c r="N15" s="7"/>
      <c r="O15" s="7"/>
    </row>
    <row r="16" spans="1:16">
      <c r="A16" t="s">
        <v>23</v>
      </c>
      <c r="B16" t="s">
        <v>19</v>
      </c>
      <c r="C16" t="s">
        <v>11</v>
      </c>
      <c r="D16">
        <v>238.99299933642999</v>
      </c>
      <c r="K16" s="7"/>
      <c r="L16" s="7"/>
      <c r="M16" s="7"/>
      <c r="N16" s="7"/>
      <c r="O16" s="7"/>
    </row>
    <row r="17" spans="1:15">
      <c r="A17" t="s">
        <v>24</v>
      </c>
      <c r="B17" t="s">
        <v>19</v>
      </c>
      <c r="C17" t="s">
        <v>11</v>
      </c>
      <c r="D17">
        <v>1445.9750141964801</v>
      </c>
      <c r="J17" s="3" t="s">
        <v>42</v>
      </c>
      <c r="K17" s="7"/>
      <c r="L17" s="7"/>
      <c r="M17" s="7"/>
      <c r="N17" s="7"/>
      <c r="O17" s="7"/>
    </row>
    <row r="18" spans="1:15">
      <c r="A18" t="s">
        <v>25</v>
      </c>
      <c r="B18" t="s">
        <v>19</v>
      </c>
      <c r="C18" t="s">
        <v>11</v>
      </c>
      <c r="D18">
        <v>1201.10152478952</v>
      </c>
      <c r="J18" s="3" t="s">
        <v>84</v>
      </c>
      <c r="K18" s="7"/>
      <c r="L18" s="7"/>
      <c r="M18" s="7"/>
      <c r="N18" s="7"/>
      <c r="O18" s="7"/>
    </row>
    <row r="19" spans="1:15">
      <c r="A19" t="s">
        <v>26</v>
      </c>
      <c r="B19" t="s">
        <v>19</v>
      </c>
      <c r="C19" t="s">
        <v>11</v>
      </c>
      <c r="D19">
        <v>676.94736842105306</v>
      </c>
      <c r="J19" s="3" t="s">
        <v>92</v>
      </c>
      <c r="K19" s="7"/>
      <c r="L19" s="7"/>
      <c r="M19" s="7"/>
      <c r="N19" s="7"/>
      <c r="O19" s="7"/>
    </row>
    <row r="20" spans="1:15">
      <c r="A20" t="s">
        <v>27</v>
      </c>
      <c r="B20" t="s">
        <v>19</v>
      </c>
      <c r="C20" t="s">
        <v>11</v>
      </c>
      <c r="D20">
        <v>1409.55872501723</v>
      </c>
      <c r="J20" s="3" t="s">
        <v>93</v>
      </c>
      <c r="K20" s="10"/>
    </row>
    <row r="21" spans="1:15">
      <c r="A21" t="s">
        <v>18</v>
      </c>
      <c r="B21" t="s">
        <v>19</v>
      </c>
      <c r="C21" t="s">
        <v>5</v>
      </c>
      <c r="D21">
        <v>1493.5050000000001</v>
      </c>
      <c r="J21" s="3" t="s">
        <v>94</v>
      </c>
      <c r="K21" s="4"/>
    </row>
    <row r="22" spans="1:15">
      <c r="A22" t="s">
        <v>20</v>
      </c>
      <c r="B22" t="s">
        <v>19</v>
      </c>
      <c r="C22" t="s">
        <v>5</v>
      </c>
      <c r="D22">
        <v>1161.615</v>
      </c>
      <c r="L22" s="4"/>
    </row>
    <row r="23" spans="1:15">
      <c r="A23" t="s">
        <v>21</v>
      </c>
      <c r="B23" t="s">
        <v>19</v>
      </c>
      <c r="C23" t="s">
        <v>5</v>
      </c>
      <c r="D23">
        <v>1168.05</v>
      </c>
      <c r="J23" s="3" t="s">
        <v>78</v>
      </c>
      <c r="K23" s="3"/>
      <c r="L23" s="4"/>
    </row>
    <row r="24" spans="1:15">
      <c r="A24" t="s">
        <v>22</v>
      </c>
      <c r="B24" t="s">
        <v>19</v>
      </c>
      <c r="C24" t="s">
        <v>5</v>
      </c>
      <c r="D24">
        <v>1792.3806</v>
      </c>
      <c r="J24" s="3" t="s">
        <v>32</v>
      </c>
      <c r="K24" s="3"/>
      <c r="L24" s="11"/>
    </row>
    <row r="25" spans="1:15">
      <c r="A25" t="s">
        <v>23</v>
      </c>
      <c r="B25" t="s">
        <v>19</v>
      </c>
      <c r="C25" t="s">
        <v>5</v>
      </c>
      <c r="D25">
        <v>2113.8164999999999</v>
      </c>
      <c r="J25" s="3" t="s">
        <v>79</v>
      </c>
      <c r="K25" s="3"/>
      <c r="L25" s="11"/>
    </row>
    <row r="26" spans="1:15">
      <c r="A26" t="s">
        <v>24</v>
      </c>
      <c r="B26" t="s">
        <v>19</v>
      </c>
      <c r="C26" t="s">
        <v>5</v>
      </c>
      <c r="D26">
        <v>2169.5873620457601</v>
      </c>
      <c r="J26" s="3" t="s">
        <v>52</v>
      </c>
      <c r="K26" s="3"/>
      <c r="L26" s="11"/>
    </row>
    <row r="27" spans="1:15" ht="19">
      <c r="A27" t="s">
        <v>25</v>
      </c>
      <c r="B27" t="s">
        <v>19</v>
      </c>
      <c r="C27" t="s">
        <v>5</v>
      </c>
      <c r="D27">
        <v>2091.0672727272699</v>
      </c>
      <c r="J27" s="12"/>
      <c r="K27" s="3"/>
      <c r="L27" s="11"/>
    </row>
    <row r="28" spans="1:15" ht="19">
      <c r="A28" t="s">
        <v>26</v>
      </c>
      <c r="B28" t="s">
        <v>19</v>
      </c>
      <c r="C28" t="s">
        <v>5</v>
      </c>
      <c r="D28">
        <v>3357.4736842105299</v>
      </c>
      <c r="J28" s="12"/>
      <c r="K28" s="3"/>
      <c r="L28" s="11"/>
    </row>
    <row r="29" spans="1:15" ht="19">
      <c r="A29" t="s">
        <v>27</v>
      </c>
      <c r="B29" t="s">
        <v>19</v>
      </c>
      <c r="C29" t="s">
        <v>5</v>
      </c>
      <c r="D29">
        <v>3430.6520565149199</v>
      </c>
      <c r="J29" s="12"/>
      <c r="L29" s="11"/>
    </row>
    <row r="30" spans="1:15" ht="19">
      <c r="A30" t="s">
        <v>12</v>
      </c>
      <c r="B30" t="s">
        <v>13</v>
      </c>
      <c r="C30" t="s">
        <v>10</v>
      </c>
      <c r="D30">
        <v>253.98820058996901</v>
      </c>
      <c r="J30" s="12"/>
      <c r="K30" s="3"/>
    </row>
    <row r="31" spans="1:15" ht="19">
      <c r="A31" t="s">
        <v>14</v>
      </c>
      <c r="B31" t="s">
        <v>13</v>
      </c>
      <c r="C31" t="s">
        <v>10</v>
      </c>
      <c r="D31">
        <v>430.25641025640999</v>
      </c>
      <c r="J31" s="12"/>
      <c r="K31" s="3"/>
      <c r="L31" s="11"/>
    </row>
    <row r="32" spans="1:15" ht="19">
      <c r="A32" t="s">
        <v>15</v>
      </c>
      <c r="B32" t="s">
        <v>13</v>
      </c>
      <c r="C32" t="s">
        <v>10</v>
      </c>
      <c r="D32">
        <v>226.882352941177</v>
      </c>
      <c r="J32" s="12"/>
      <c r="K32" s="3"/>
      <c r="L32" s="11"/>
    </row>
    <row r="33" spans="1:12" ht="19">
      <c r="A33" t="s">
        <v>16</v>
      </c>
      <c r="B33" t="s">
        <v>13</v>
      </c>
      <c r="C33" t="s">
        <v>10</v>
      </c>
      <c r="D33">
        <v>386.65355648535302</v>
      </c>
      <c r="J33" s="12"/>
      <c r="K33" s="3"/>
      <c r="L33" s="11"/>
    </row>
    <row r="34" spans="1:12" ht="19">
      <c r="A34" t="s">
        <v>17</v>
      </c>
      <c r="B34" t="s">
        <v>13</v>
      </c>
      <c r="C34" t="s">
        <v>10</v>
      </c>
      <c r="D34">
        <v>369.25879396985101</v>
      </c>
      <c r="J34" s="12"/>
      <c r="K34" s="3"/>
      <c r="L34" s="11"/>
    </row>
    <row r="35" spans="1:12" ht="19">
      <c r="A35" t="s">
        <v>36</v>
      </c>
      <c r="B35" t="s">
        <v>13</v>
      </c>
      <c r="C35" t="s">
        <v>10</v>
      </c>
      <c r="D35">
        <v>57.4327900099386</v>
      </c>
      <c r="J35" s="12"/>
      <c r="L35" s="11"/>
    </row>
    <row r="36" spans="1:12" ht="19">
      <c r="A36" t="s">
        <v>37</v>
      </c>
      <c r="B36" t="s">
        <v>13</v>
      </c>
      <c r="C36" t="s">
        <v>10</v>
      </c>
      <c r="D36">
        <v>33.024324959200797</v>
      </c>
      <c r="J36" s="12"/>
      <c r="K36" s="3"/>
    </row>
    <row r="37" spans="1:12" ht="19">
      <c r="A37" t="s">
        <v>38</v>
      </c>
      <c r="B37" t="s">
        <v>13</v>
      </c>
      <c r="C37" t="s">
        <v>10</v>
      </c>
      <c r="D37">
        <v>31.0619745147856</v>
      </c>
      <c r="J37" s="12"/>
      <c r="K37" s="3"/>
      <c r="L37" s="11"/>
    </row>
    <row r="38" spans="1:12" ht="19">
      <c r="A38" t="s">
        <v>39</v>
      </c>
      <c r="B38" t="s">
        <v>13</v>
      </c>
      <c r="C38" t="s">
        <v>10</v>
      </c>
      <c r="D38">
        <v>44.4068969559709</v>
      </c>
      <c r="J38" s="12"/>
      <c r="K38" s="3"/>
      <c r="L38" s="11"/>
    </row>
    <row r="39" spans="1:12" ht="19">
      <c r="A39" t="s">
        <v>40</v>
      </c>
      <c r="B39" t="s">
        <v>13</v>
      </c>
      <c r="C39" t="s">
        <v>10</v>
      </c>
      <c r="D39">
        <v>55.496752000267101</v>
      </c>
      <c r="J39" s="12"/>
      <c r="K39" s="3"/>
      <c r="L39" s="11"/>
    </row>
    <row r="40" spans="1:12" ht="19">
      <c r="A40" t="s">
        <v>12</v>
      </c>
      <c r="B40" t="s">
        <v>13</v>
      </c>
      <c r="C40" t="s">
        <v>11</v>
      </c>
      <c r="D40">
        <v>62.4124031007754</v>
      </c>
      <c r="J40" s="12"/>
      <c r="K40" s="3"/>
      <c r="L40" s="11"/>
    </row>
    <row r="41" spans="1:12" ht="19">
      <c r="A41" t="s">
        <v>14</v>
      </c>
      <c r="B41" t="s">
        <v>13</v>
      </c>
      <c r="C41" t="s">
        <v>11</v>
      </c>
      <c r="D41">
        <v>31.450689289501501</v>
      </c>
      <c r="J41" s="12"/>
      <c r="L41" s="11"/>
    </row>
    <row r="42" spans="1:12" ht="19">
      <c r="A42" t="s">
        <v>15</v>
      </c>
      <c r="B42" t="s">
        <v>13</v>
      </c>
      <c r="C42" t="s">
        <v>11</v>
      </c>
      <c r="D42">
        <v>91.813285457809599</v>
      </c>
      <c r="J42" s="12"/>
      <c r="K42" s="3"/>
    </row>
    <row r="43" spans="1:12" ht="19">
      <c r="A43" t="s">
        <v>16</v>
      </c>
      <c r="B43" t="s">
        <v>13</v>
      </c>
      <c r="C43" t="s">
        <v>11</v>
      </c>
      <c r="D43">
        <v>102.60618336887001</v>
      </c>
      <c r="J43" s="12"/>
      <c r="L43" s="11"/>
    </row>
    <row r="44" spans="1:12" ht="19">
      <c r="A44" t="s">
        <v>17</v>
      </c>
      <c r="B44" t="s">
        <v>13</v>
      </c>
      <c r="C44" t="s">
        <v>11</v>
      </c>
      <c r="D44">
        <v>107.218867924528</v>
      </c>
      <c r="J44" s="12"/>
    </row>
    <row r="45" spans="1:12" ht="19">
      <c r="A45" t="s">
        <v>36</v>
      </c>
      <c r="B45" t="s">
        <v>13</v>
      </c>
      <c r="C45" t="s">
        <v>11</v>
      </c>
      <c r="D45">
        <v>22.7628881326483</v>
      </c>
      <c r="H45" s="11"/>
      <c r="J45" s="12"/>
    </row>
    <row r="46" spans="1:12" ht="19">
      <c r="A46" t="s">
        <v>37</v>
      </c>
      <c r="B46" t="s">
        <v>13</v>
      </c>
      <c r="C46" t="s">
        <v>11</v>
      </c>
      <c r="D46">
        <v>47.749812447631498</v>
      </c>
      <c r="H46" s="11"/>
      <c r="J46" s="12"/>
    </row>
    <row r="47" spans="1:12" ht="19">
      <c r="A47" t="s">
        <v>38</v>
      </c>
      <c r="B47" t="s">
        <v>13</v>
      </c>
      <c r="C47" t="s">
        <v>11</v>
      </c>
      <c r="D47">
        <v>19.7098268030899</v>
      </c>
      <c r="H47" s="11"/>
      <c r="J47" s="12"/>
    </row>
    <row r="48" spans="1:12" ht="19">
      <c r="A48" t="s">
        <v>39</v>
      </c>
      <c r="B48" t="s">
        <v>13</v>
      </c>
      <c r="C48" t="s">
        <v>11</v>
      </c>
      <c r="D48">
        <v>13.0097118362904</v>
      </c>
      <c r="H48" s="11"/>
      <c r="J48" s="12"/>
    </row>
    <row r="49" spans="1:10" ht="19">
      <c r="A49" t="s">
        <v>40</v>
      </c>
      <c r="B49" t="s">
        <v>13</v>
      </c>
      <c r="C49" t="s">
        <v>11</v>
      </c>
      <c r="D49">
        <v>77.596360844562994</v>
      </c>
      <c r="H49" s="11"/>
      <c r="J49" s="12"/>
    </row>
    <row r="50" spans="1:10" ht="19">
      <c r="A50" t="s">
        <v>12</v>
      </c>
      <c r="B50" t="s">
        <v>13</v>
      </c>
      <c r="C50" t="s">
        <v>5</v>
      </c>
      <c r="D50">
        <v>158.93103448275801</v>
      </c>
      <c r="H50" s="11"/>
      <c r="J50" s="12"/>
    </row>
    <row r="51" spans="1:10" ht="19">
      <c r="A51" t="s">
        <v>14</v>
      </c>
      <c r="B51" t="s">
        <v>13</v>
      </c>
      <c r="C51" t="s">
        <v>5</v>
      </c>
      <c r="D51">
        <v>79.542105263157893</v>
      </c>
      <c r="J51" s="12"/>
    </row>
    <row r="52" spans="1:10" ht="19">
      <c r="A52" t="s">
        <v>15</v>
      </c>
      <c r="B52" t="s">
        <v>13</v>
      </c>
      <c r="C52" t="s">
        <v>5</v>
      </c>
      <c r="D52">
        <v>58.5715231788081</v>
      </c>
      <c r="H52" s="11"/>
      <c r="J52" s="12"/>
    </row>
    <row r="53" spans="1:10" ht="19">
      <c r="A53" t="s">
        <v>16</v>
      </c>
      <c r="B53" t="s">
        <v>13</v>
      </c>
      <c r="C53" t="s">
        <v>5</v>
      </c>
      <c r="D53">
        <v>99.066914498141301</v>
      </c>
      <c r="H53" s="11"/>
      <c r="J53" s="12"/>
    </row>
    <row r="54" spans="1:10" ht="19">
      <c r="A54" t="s">
        <v>17</v>
      </c>
      <c r="B54" t="s">
        <v>13</v>
      </c>
      <c r="C54" t="s">
        <v>5</v>
      </c>
      <c r="D54">
        <v>128.666666666667</v>
      </c>
      <c r="H54" s="11"/>
      <c r="J54" s="12"/>
    </row>
    <row r="55" spans="1:10" ht="19">
      <c r="A55" t="s">
        <v>36</v>
      </c>
      <c r="B55" t="s">
        <v>13</v>
      </c>
      <c r="C55" t="s">
        <v>5</v>
      </c>
      <c r="D55">
        <v>26.798335808170201</v>
      </c>
      <c r="H55" s="11"/>
      <c r="J55" s="12"/>
    </row>
    <row r="56" spans="1:10" ht="19">
      <c r="A56" t="s">
        <v>37</v>
      </c>
      <c r="B56" t="s">
        <v>13</v>
      </c>
      <c r="C56" t="s">
        <v>5</v>
      </c>
      <c r="D56">
        <v>64.682541926745103</v>
      </c>
      <c r="H56" s="11"/>
      <c r="J56" s="12"/>
    </row>
    <row r="57" spans="1:10" ht="19">
      <c r="A57" t="s">
        <v>38</v>
      </c>
      <c r="B57" t="s">
        <v>13</v>
      </c>
      <c r="C57" t="s">
        <v>5</v>
      </c>
      <c r="D57">
        <v>47.062437541318801</v>
      </c>
      <c r="J57" s="12"/>
    </row>
    <row r="58" spans="1:10" ht="19">
      <c r="A58" t="s">
        <v>39</v>
      </c>
      <c r="B58" t="s">
        <v>13</v>
      </c>
      <c r="C58" t="s">
        <v>5</v>
      </c>
      <c r="D58">
        <v>41.939550467763901</v>
      </c>
      <c r="H58" s="11"/>
      <c r="J58" s="12"/>
    </row>
    <row r="59" spans="1:10" ht="19">
      <c r="A59" t="s">
        <v>40</v>
      </c>
      <c r="B59" t="s">
        <v>13</v>
      </c>
      <c r="C59" t="s">
        <v>5</v>
      </c>
      <c r="D59">
        <v>60.343094476508298</v>
      </c>
      <c r="H59" s="11"/>
      <c r="J59" s="12"/>
    </row>
    <row r="60" spans="1:10" ht="19">
      <c r="A60" t="s">
        <v>3</v>
      </c>
      <c r="B60" t="s">
        <v>4</v>
      </c>
      <c r="C60" t="s">
        <v>10</v>
      </c>
      <c r="D60">
        <v>301.60356164383501</v>
      </c>
      <c r="E60">
        <f>AVERAGE(D60:D65)</f>
        <v>754.97531402577624</v>
      </c>
      <c r="F60">
        <f>STDEV(D60:D65)</f>
        <v>1002.5107655050698</v>
      </c>
      <c r="H60" s="11"/>
      <c r="J60" s="12"/>
    </row>
    <row r="61" spans="1:10" ht="19">
      <c r="A61" t="s">
        <v>6</v>
      </c>
      <c r="B61" t="s">
        <v>4</v>
      </c>
      <c r="C61" t="s">
        <v>10</v>
      </c>
      <c r="D61">
        <v>492.97272727273298</v>
      </c>
      <c r="H61" s="11"/>
      <c r="J61" s="12"/>
    </row>
    <row r="62" spans="1:10" ht="19">
      <c r="A62" t="s">
        <v>7</v>
      </c>
      <c r="B62" t="s">
        <v>4</v>
      </c>
      <c r="C62" t="s">
        <v>10</v>
      </c>
      <c r="D62">
        <v>237.9375</v>
      </c>
      <c r="H62" s="11"/>
      <c r="J62" s="12"/>
    </row>
    <row r="63" spans="1:10" ht="19">
      <c r="A63" t="s">
        <v>8</v>
      </c>
      <c r="B63" t="s">
        <v>4</v>
      </c>
      <c r="C63" t="s">
        <v>10</v>
      </c>
      <c r="D63">
        <v>385.852380952381</v>
      </c>
      <c r="J63" s="12"/>
    </row>
    <row r="64" spans="1:10" ht="19">
      <c r="A64" t="s">
        <v>9</v>
      </c>
      <c r="B64" t="s">
        <v>4</v>
      </c>
      <c r="C64" t="s">
        <v>10</v>
      </c>
      <c r="D64">
        <v>317.81904761904798</v>
      </c>
      <c r="H64" s="11"/>
      <c r="J64" s="12"/>
    </row>
    <row r="65" spans="1:10" ht="19">
      <c r="A65" t="s">
        <v>35</v>
      </c>
      <c r="B65" t="s">
        <v>4</v>
      </c>
      <c r="C65" t="s">
        <v>10</v>
      </c>
      <c r="D65">
        <v>2793.6666666666601</v>
      </c>
      <c r="H65" s="4"/>
      <c r="J65" s="12"/>
    </row>
    <row r="66" spans="1:10" ht="19">
      <c r="A66" t="s">
        <v>3</v>
      </c>
      <c r="B66" t="s">
        <v>4</v>
      </c>
      <c r="C66" t="s">
        <v>11</v>
      </c>
      <c r="D66">
        <v>203.11014925373101</v>
      </c>
      <c r="H66" s="4"/>
      <c r="J66" s="12"/>
    </row>
    <row r="67" spans="1:10" ht="19">
      <c r="A67" t="s">
        <v>6</v>
      </c>
      <c r="B67" t="s">
        <v>4</v>
      </c>
      <c r="C67" t="s">
        <v>11</v>
      </c>
      <c r="D67">
        <v>112.492113245702</v>
      </c>
      <c r="H67" s="11"/>
      <c r="J67" s="12"/>
    </row>
    <row r="68" spans="1:10" ht="19">
      <c r="A68" t="s">
        <v>7</v>
      </c>
      <c r="B68" t="s">
        <v>4</v>
      </c>
      <c r="C68" t="s">
        <v>11</v>
      </c>
      <c r="D68">
        <v>111.293699582754</v>
      </c>
      <c r="H68" s="11"/>
      <c r="J68" s="12"/>
    </row>
    <row r="69" spans="1:10" ht="19">
      <c r="A69" t="s">
        <v>8</v>
      </c>
      <c r="B69" t="s">
        <v>4</v>
      </c>
      <c r="C69" t="s">
        <v>11</v>
      </c>
      <c r="D69">
        <v>100.053870967742</v>
      </c>
      <c r="H69" s="11"/>
      <c r="J69" s="12"/>
    </row>
    <row r="70" spans="1:10" ht="19">
      <c r="A70" t="s">
        <v>9</v>
      </c>
      <c r="B70" t="s">
        <v>4</v>
      </c>
      <c r="C70" t="s">
        <v>11</v>
      </c>
      <c r="D70">
        <v>126.214939341421</v>
      </c>
      <c r="H70" s="11"/>
      <c r="J70" s="12"/>
    </row>
    <row r="71" spans="1:10" ht="19">
      <c r="A71" t="s">
        <v>35</v>
      </c>
      <c r="B71" t="s">
        <v>4</v>
      </c>
      <c r="C71" t="s">
        <v>11</v>
      </c>
      <c r="D71">
        <v>1410.7993858751299</v>
      </c>
      <c r="H71" s="11"/>
      <c r="J71" s="12"/>
    </row>
    <row r="72" spans="1:10" ht="19">
      <c r="A72" t="s">
        <v>3</v>
      </c>
      <c r="B72" t="s">
        <v>4</v>
      </c>
      <c r="C72" t="s">
        <v>5</v>
      </c>
      <c r="D72">
        <v>59.316479400749003</v>
      </c>
      <c r="H72" s="11"/>
      <c r="J72" s="12"/>
    </row>
    <row r="73" spans="1:10" ht="19">
      <c r="A73" t="s">
        <v>6</v>
      </c>
      <c r="B73" t="s">
        <v>4</v>
      </c>
      <c r="C73" t="s">
        <v>5</v>
      </c>
      <c r="D73">
        <v>55.548291233283898</v>
      </c>
      <c r="J73" s="12"/>
    </row>
    <row r="74" spans="1:10" ht="19">
      <c r="A74" t="s">
        <v>7</v>
      </c>
      <c r="B74" t="s">
        <v>4</v>
      </c>
      <c r="C74" t="s">
        <v>5</v>
      </c>
      <c r="D74">
        <v>122.46153846153901</v>
      </c>
      <c r="H74" s="11"/>
      <c r="J74" s="12"/>
    </row>
    <row r="75" spans="1:10" ht="19">
      <c r="A75" t="s">
        <v>8</v>
      </c>
      <c r="B75" t="s">
        <v>4</v>
      </c>
      <c r="C75" t="s">
        <v>5</v>
      </c>
      <c r="D75">
        <v>277.85549597855402</v>
      </c>
      <c r="H75" s="11"/>
      <c r="J75" s="12"/>
    </row>
    <row r="76" spans="1:10" ht="19">
      <c r="A76" t="s">
        <v>9</v>
      </c>
      <c r="B76" t="s">
        <v>4</v>
      </c>
      <c r="C76" t="s">
        <v>5</v>
      </c>
      <c r="D76">
        <v>193.568263473054</v>
      </c>
      <c r="H76" s="11"/>
      <c r="J76" s="12"/>
    </row>
    <row r="77" spans="1:10" ht="19">
      <c r="A77" t="s">
        <v>35</v>
      </c>
      <c r="B77" t="s">
        <v>4</v>
      </c>
      <c r="C77" t="s">
        <v>5</v>
      </c>
      <c r="D77">
        <v>1814.89683470106</v>
      </c>
      <c r="H77" s="11"/>
      <c r="J77" s="12"/>
    </row>
    <row r="78" spans="1:10" ht="19">
      <c r="H78" s="11"/>
      <c r="J78" s="12"/>
    </row>
    <row r="79" spans="1:10" ht="19">
      <c r="J79" s="12"/>
    </row>
    <row r="80" spans="1:10" ht="19">
      <c r="H80" s="11"/>
      <c r="J80" s="12"/>
    </row>
    <row r="81" spans="8:10" ht="19">
      <c r="H81" s="11"/>
      <c r="J81" s="12"/>
    </row>
    <row r="82" spans="8:10" ht="19">
      <c r="H82" s="11"/>
      <c r="J82" s="12"/>
    </row>
    <row r="83" spans="8:10" ht="19">
      <c r="H83" s="11"/>
      <c r="J83" s="12"/>
    </row>
    <row r="84" spans="8:10" ht="19">
      <c r="H84" s="11"/>
      <c r="J84" s="12"/>
    </row>
    <row r="85" spans="8:10" ht="19">
      <c r="J85" s="12"/>
    </row>
    <row r="86" spans="8:10" ht="19">
      <c r="H86" s="11"/>
      <c r="J86" s="12"/>
    </row>
    <row r="87" spans="8:10" ht="19">
      <c r="J87" s="12"/>
    </row>
    <row r="88" spans="8:10" ht="19">
      <c r="H88" s="11"/>
      <c r="J88" s="12"/>
    </row>
    <row r="89" spans="8:10" ht="19">
      <c r="H89" s="11"/>
      <c r="J89" s="12"/>
    </row>
    <row r="90" spans="8:10" ht="19">
      <c r="H90" s="11"/>
      <c r="J90" s="12"/>
    </row>
    <row r="91" spans="8:10" ht="19">
      <c r="H91" s="11"/>
      <c r="J91" s="12"/>
    </row>
    <row r="92" spans="8:10" ht="19">
      <c r="H92" s="11"/>
      <c r="J92" s="12"/>
    </row>
    <row r="93" spans="8:10">
      <c r="H93" s="11"/>
    </row>
    <row r="95" spans="8:10">
      <c r="H95" s="11"/>
    </row>
    <row r="96" spans="8:10">
      <c r="H96" s="11"/>
    </row>
    <row r="97" spans="8:8">
      <c r="H97" s="11"/>
    </row>
    <row r="98" spans="8:8">
      <c r="H98" s="11"/>
    </row>
    <row r="99" spans="8:8">
      <c r="H99" s="11"/>
    </row>
    <row r="101" spans="8:8">
      <c r="H101" s="11"/>
    </row>
    <row r="102" spans="8:8">
      <c r="H102" s="11"/>
    </row>
    <row r="103" spans="8:8">
      <c r="H103" s="11"/>
    </row>
    <row r="104" spans="8:8">
      <c r="H104" s="11"/>
    </row>
    <row r="105" spans="8:8">
      <c r="H105" s="11"/>
    </row>
  </sheetData>
  <autoFilter ref="A2:D2" xr:uid="{72F5180A-4A98-054F-B0DC-0124F736ED58}">
    <sortState xmlns:xlrd2="http://schemas.microsoft.com/office/spreadsheetml/2017/richdata2" ref="A3:D77">
      <sortCondition ref="B2:B77"/>
    </sortState>
  </autoFilter>
  <mergeCells count="2">
    <mergeCell ref="A1:D1"/>
    <mergeCell ref="J1:P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EDC44-C93E-5A49-871C-695B519AD7F7}">
  <dimension ref="A1:J81"/>
  <sheetViews>
    <sheetView topLeftCell="A18" workbookViewId="0"/>
  </sheetViews>
  <sheetFormatPr baseColWidth="10" defaultRowHeight="16"/>
  <sheetData>
    <row r="1" spans="1:10">
      <c r="A1" t="s">
        <v>262</v>
      </c>
    </row>
    <row r="2" spans="1:10">
      <c r="A2" s="2" t="s">
        <v>0</v>
      </c>
      <c r="B2" s="2" t="s">
        <v>1</v>
      </c>
      <c r="C2" s="2" t="s">
        <v>51</v>
      </c>
      <c r="D2" s="2" t="s">
        <v>81</v>
      </c>
      <c r="E2" s="2" t="s">
        <v>34</v>
      </c>
      <c r="J2" s="3" t="s">
        <v>56</v>
      </c>
    </row>
    <row r="3" spans="1:10">
      <c r="A3" s="15" t="s">
        <v>18</v>
      </c>
      <c r="B3" t="s">
        <v>19</v>
      </c>
      <c r="C3" t="s">
        <v>53</v>
      </c>
      <c r="D3" t="s">
        <v>80</v>
      </c>
      <c r="E3">
        <v>824.5</v>
      </c>
      <c r="F3">
        <f>AVERAGE(E3:E11)</f>
        <v>495.28888888888895</v>
      </c>
      <c r="G3">
        <f>STDEV(E3:E11)</f>
        <v>477.85126986449569</v>
      </c>
      <c r="J3" s="3" t="s">
        <v>57</v>
      </c>
    </row>
    <row r="4" spans="1:10">
      <c r="A4" s="15" t="s">
        <v>20</v>
      </c>
      <c r="B4" t="s">
        <v>19</v>
      </c>
      <c r="C4" t="s">
        <v>53</v>
      </c>
      <c r="D4" t="s">
        <v>80</v>
      </c>
      <c r="E4">
        <v>1010.5</v>
      </c>
      <c r="J4" s="3"/>
    </row>
    <row r="5" spans="1:10">
      <c r="A5" s="15" t="s">
        <v>21</v>
      </c>
      <c r="B5" t="s">
        <v>19</v>
      </c>
      <c r="C5" t="s">
        <v>53</v>
      </c>
      <c r="D5" t="s">
        <v>80</v>
      </c>
      <c r="E5">
        <v>1039.2</v>
      </c>
      <c r="J5" s="3" t="s">
        <v>28</v>
      </c>
    </row>
    <row r="6" spans="1:10">
      <c r="A6" s="15" t="s">
        <v>22</v>
      </c>
      <c r="B6" t="s">
        <v>19</v>
      </c>
      <c r="C6" t="s">
        <v>53</v>
      </c>
      <c r="D6" t="s">
        <v>80</v>
      </c>
      <c r="E6">
        <v>784.3</v>
      </c>
      <c r="J6" s="3" t="s">
        <v>29</v>
      </c>
    </row>
    <row r="7" spans="1:10">
      <c r="A7" s="15" t="s">
        <v>23</v>
      </c>
      <c r="B7" t="s">
        <v>19</v>
      </c>
      <c r="C7" t="s">
        <v>53</v>
      </c>
      <c r="D7" t="s">
        <v>80</v>
      </c>
      <c r="E7">
        <v>799.1</v>
      </c>
      <c r="J7" s="3" t="s">
        <v>68</v>
      </c>
    </row>
    <row r="8" spans="1:10">
      <c r="A8" s="15" t="s">
        <v>24</v>
      </c>
      <c r="B8" t="s">
        <v>19</v>
      </c>
      <c r="C8" t="s">
        <v>53</v>
      </c>
      <c r="D8" t="s">
        <v>80</v>
      </c>
      <c r="E8">
        <v>0</v>
      </c>
      <c r="J8" s="3" t="s">
        <v>69</v>
      </c>
    </row>
    <row r="9" spans="1:10">
      <c r="A9" s="15" t="s">
        <v>25</v>
      </c>
      <c r="B9" t="s">
        <v>19</v>
      </c>
      <c r="C9" t="s">
        <v>53</v>
      </c>
      <c r="D9" t="s">
        <v>80</v>
      </c>
      <c r="E9">
        <v>0</v>
      </c>
      <c r="J9" s="3" t="s">
        <v>70</v>
      </c>
    </row>
    <row r="10" spans="1:10">
      <c r="A10" s="15" t="s">
        <v>26</v>
      </c>
      <c r="B10" t="s">
        <v>19</v>
      </c>
      <c r="C10" t="s">
        <v>53</v>
      </c>
      <c r="D10" t="s">
        <v>80</v>
      </c>
      <c r="E10">
        <v>0</v>
      </c>
      <c r="J10" s="3" t="s">
        <v>71</v>
      </c>
    </row>
    <row r="11" spans="1:10">
      <c r="A11" s="15" t="s">
        <v>27</v>
      </c>
      <c r="B11" t="s">
        <v>19</v>
      </c>
      <c r="C11" t="s">
        <v>53</v>
      </c>
      <c r="D11" t="s">
        <v>80</v>
      </c>
      <c r="E11">
        <v>0</v>
      </c>
    </row>
    <row r="12" spans="1:10">
      <c r="A12" s="15" t="s">
        <v>18</v>
      </c>
      <c r="B12" t="s">
        <v>19</v>
      </c>
      <c r="C12" t="s">
        <v>54</v>
      </c>
      <c r="D12" t="s">
        <v>82</v>
      </c>
      <c r="E12">
        <v>2782.7</v>
      </c>
      <c r="F12">
        <f>AVERAGE(E12:E20)</f>
        <v>3281.3333333333335</v>
      </c>
      <c r="G12">
        <f>STDEV(E12:E20)</f>
        <v>502.16674272595952</v>
      </c>
      <c r="J12" s="3" t="s">
        <v>30</v>
      </c>
    </row>
    <row r="13" spans="1:10">
      <c r="A13" s="15" t="s">
        <v>20</v>
      </c>
      <c r="B13" t="s">
        <v>19</v>
      </c>
      <c r="C13" t="s">
        <v>54</v>
      </c>
      <c r="D13" t="s">
        <v>82</v>
      </c>
      <c r="E13">
        <v>3239.9</v>
      </c>
      <c r="J13" s="3" t="s">
        <v>68</v>
      </c>
    </row>
    <row r="14" spans="1:10">
      <c r="A14" s="15" t="s">
        <v>21</v>
      </c>
      <c r="B14" t="s">
        <v>19</v>
      </c>
      <c r="C14" t="s">
        <v>54</v>
      </c>
      <c r="D14" t="s">
        <v>82</v>
      </c>
      <c r="E14">
        <v>3195.1</v>
      </c>
      <c r="J14" s="3" t="s">
        <v>72</v>
      </c>
    </row>
    <row r="15" spans="1:10">
      <c r="A15" s="15" t="s">
        <v>22</v>
      </c>
      <c r="B15" t="s">
        <v>19</v>
      </c>
      <c r="C15" t="s">
        <v>54</v>
      </c>
      <c r="D15" t="s">
        <v>82</v>
      </c>
      <c r="E15">
        <v>3595.8</v>
      </c>
      <c r="J15" s="3" t="s">
        <v>73</v>
      </c>
    </row>
    <row r="16" spans="1:10">
      <c r="A16" s="15" t="s">
        <v>23</v>
      </c>
      <c r="B16" t="s">
        <v>19</v>
      </c>
      <c r="C16" t="s">
        <v>54</v>
      </c>
      <c r="D16" t="s">
        <v>82</v>
      </c>
      <c r="E16">
        <v>3637.6</v>
      </c>
      <c r="J16" s="3" t="s">
        <v>74</v>
      </c>
    </row>
    <row r="17" spans="1:10">
      <c r="A17" s="15" t="s">
        <v>24</v>
      </c>
      <c r="B17" t="s">
        <v>19</v>
      </c>
      <c r="C17" t="s">
        <v>54</v>
      </c>
      <c r="D17" t="s">
        <v>82</v>
      </c>
      <c r="E17">
        <v>2241.6999999999998</v>
      </c>
    </row>
    <row r="18" spans="1:10">
      <c r="A18" s="15" t="s">
        <v>25</v>
      </c>
      <c r="B18" t="s">
        <v>19</v>
      </c>
      <c r="C18" t="s">
        <v>54</v>
      </c>
      <c r="D18" t="s">
        <v>82</v>
      </c>
      <c r="E18">
        <v>3453.3</v>
      </c>
      <c r="J18" s="3" t="s">
        <v>31</v>
      </c>
    </row>
    <row r="19" spans="1:10">
      <c r="A19" s="15" t="s">
        <v>26</v>
      </c>
      <c r="B19" t="s">
        <v>19</v>
      </c>
      <c r="C19" t="s">
        <v>54</v>
      </c>
      <c r="D19" t="s">
        <v>82</v>
      </c>
      <c r="E19">
        <v>3487.4</v>
      </c>
      <c r="J19" s="3" t="s">
        <v>68</v>
      </c>
    </row>
    <row r="20" spans="1:10">
      <c r="A20" s="15" t="s">
        <v>27</v>
      </c>
      <c r="B20" t="s">
        <v>19</v>
      </c>
      <c r="C20" t="s">
        <v>54</v>
      </c>
      <c r="D20" t="s">
        <v>82</v>
      </c>
      <c r="E20">
        <v>3898.5</v>
      </c>
      <c r="J20" s="3" t="s">
        <v>75</v>
      </c>
    </row>
    <row r="21" spans="1:10">
      <c r="A21" s="15" t="s">
        <v>18</v>
      </c>
      <c r="B21" t="s">
        <v>19</v>
      </c>
      <c r="C21" t="s">
        <v>55</v>
      </c>
      <c r="D21" t="s">
        <v>83</v>
      </c>
      <c r="E21">
        <v>2855.3</v>
      </c>
      <c r="J21" s="3" t="s">
        <v>76</v>
      </c>
    </row>
    <row r="22" spans="1:10">
      <c r="A22" s="15" t="s">
        <v>20</v>
      </c>
      <c r="B22" t="s">
        <v>19</v>
      </c>
      <c r="C22" t="s">
        <v>55</v>
      </c>
      <c r="D22" t="s">
        <v>83</v>
      </c>
      <c r="E22">
        <v>3236</v>
      </c>
      <c r="F22">
        <f>AVERAGE(E22:E29)</f>
        <v>2640.8624999999997</v>
      </c>
      <c r="G22">
        <f>STDEV(E22:E29)</f>
        <v>586.24686642476752</v>
      </c>
      <c r="J22" s="3" t="s">
        <v>77</v>
      </c>
    </row>
    <row r="23" spans="1:10">
      <c r="A23" s="15" t="s">
        <v>21</v>
      </c>
      <c r="B23" t="s">
        <v>19</v>
      </c>
      <c r="C23" t="s">
        <v>55</v>
      </c>
      <c r="D23" t="s">
        <v>83</v>
      </c>
      <c r="E23">
        <v>2378.8000000000002</v>
      </c>
    </row>
    <row r="24" spans="1:10">
      <c r="A24" s="15" t="s">
        <v>22</v>
      </c>
      <c r="B24" t="s">
        <v>19</v>
      </c>
      <c r="C24" t="s">
        <v>55</v>
      </c>
      <c r="D24" t="s">
        <v>83</v>
      </c>
      <c r="E24">
        <v>1823.1</v>
      </c>
      <c r="J24" s="3" t="s">
        <v>78</v>
      </c>
    </row>
    <row r="25" spans="1:10">
      <c r="A25" s="15" t="s">
        <v>23</v>
      </c>
      <c r="B25" t="s">
        <v>19</v>
      </c>
      <c r="C25" t="s">
        <v>55</v>
      </c>
      <c r="D25" t="s">
        <v>83</v>
      </c>
      <c r="E25">
        <v>2430.1999999999998</v>
      </c>
      <c r="J25" s="3" t="s">
        <v>32</v>
      </c>
    </row>
    <row r="26" spans="1:10">
      <c r="A26" s="15" t="s">
        <v>24</v>
      </c>
      <c r="B26" t="s">
        <v>19</v>
      </c>
      <c r="C26" t="s">
        <v>55</v>
      </c>
      <c r="D26" t="s">
        <v>83</v>
      </c>
      <c r="E26">
        <v>3153.3</v>
      </c>
    </row>
    <row r="27" spans="1:10">
      <c r="A27" s="15" t="s">
        <v>25</v>
      </c>
      <c r="B27" t="s">
        <v>19</v>
      </c>
      <c r="C27" t="s">
        <v>55</v>
      </c>
      <c r="D27" t="s">
        <v>83</v>
      </c>
      <c r="E27">
        <v>3183.8</v>
      </c>
      <c r="J27" s="3" t="s">
        <v>33</v>
      </c>
    </row>
    <row r="28" spans="1:10">
      <c r="A28" s="15" t="s">
        <v>26</v>
      </c>
      <c r="B28" t="s">
        <v>19</v>
      </c>
      <c r="C28" t="s">
        <v>55</v>
      </c>
      <c r="D28" t="s">
        <v>83</v>
      </c>
      <c r="E28">
        <v>1891.8</v>
      </c>
      <c r="J28" s="3" t="s">
        <v>29</v>
      </c>
    </row>
    <row r="29" spans="1:10">
      <c r="A29" s="15" t="s">
        <v>27</v>
      </c>
      <c r="B29" t="s">
        <v>19</v>
      </c>
      <c r="C29" t="s">
        <v>55</v>
      </c>
      <c r="D29" t="s">
        <v>83</v>
      </c>
      <c r="E29">
        <v>3029.9</v>
      </c>
      <c r="J29" s="3" t="s">
        <v>58</v>
      </c>
    </row>
    <row r="30" spans="1:10">
      <c r="A30" t="s">
        <v>12</v>
      </c>
      <c r="B30" t="s">
        <v>13</v>
      </c>
      <c r="C30" t="s">
        <v>53</v>
      </c>
      <c r="D30" t="s">
        <v>80</v>
      </c>
      <c r="E30">
        <v>878.7</v>
      </c>
      <c r="F30">
        <f>AVERAGE(E30:E38)</f>
        <v>852</v>
      </c>
      <c r="G30">
        <f>STDEV(E30:E38)</f>
        <v>463.99082965075934</v>
      </c>
      <c r="J30" s="3" t="s">
        <v>59</v>
      </c>
    </row>
    <row r="31" spans="1:10">
      <c r="A31" t="s">
        <v>14</v>
      </c>
      <c r="B31" t="s">
        <v>13</v>
      </c>
      <c r="C31" t="s">
        <v>53</v>
      </c>
      <c r="D31" t="s">
        <v>80</v>
      </c>
      <c r="E31">
        <v>1353.1</v>
      </c>
      <c r="J31" s="3" t="s">
        <v>60</v>
      </c>
    </row>
    <row r="32" spans="1:10">
      <c r="A32" s="15" t="s">
        <v>15</v>
      </c>
      <c r="B32" t="s">
        <v>13</v>
      </c>
      <c r="C32" t="s">
        <v>53</v>
      </c>
      <c r="D32" t="s">
        <v>80</v>
      </c>
      <c r="E32">
        <v>1261</v>
      </c>
      <c r="J32" s="3" t="s">
        <v>61</v>
      </c>
    </row>
    <row r="33" spans="1:10">
      <c r="A33" s="15" t="s">
        <v>16</v>
      </c>
      <c r="B33" t="s">
        <v>13</v>
      </c>
      <c r="C33" t="s">
        <v>53</v>
      </c>
      <c r="D33" t="s">
        <v>80</v>
      </c>
      <c r="E33">
        <v>1391</v>
      </c>
    </row>
    <row r="34" spans="1:10">
      <c r="A34" s="15" t="s">
        <v>17</v>
      </c>
      <c r="B34" t="s">
        <v>13</v>
      </c>
      <c r="C34" t="s">
        <v>53</v>
      </c>
      <c r="D34" t="s">
        <v>80</v>
      </c>
      <c r="E34">
        <v>1116.5</v>
      </c>
      <c r="J34" s="3" t="s">
        <v>30</v>
      </c>
    </row>
    <row r="35" spans="1:10">
      <c r="A35" s="15" t="s">
        <v>36</v>
      </c>
      <c r="B35" t="s">
        <v>13</v>
      </c>
      <c r="C35" t="s">
        <v>53</v>
      </c>
      <c r="D35" t="s">
        <v>80</v>
      </c>
      <c r="E35">
        <v>410.2</v>
      </c>
      <c r="J35" s="3" t="s">
        <v>58</v>
      </c>
    </row>
    <row r="36" spans="1:10">
      <c r="A36" s="15" t="s">
        <v>37</v>
      </c>
      <c r="B36" t="s">
        <v>13</v>
      </c>
      <c r="C36" t="s">
        <v>53</v>
      </c>
      <c r="D36" t="s">
        <v>80</v>
      </c>
      <c r="E36">
        <v>106</v>
      </c>
      <c r="J36" s="3" t="s">
        <v>62</v>
      </c>
    </row>
    <row r="37" spans="1:10">
      <c r="A37" s="15" t="s">
        <v>38</v>
      </c>
      <c r="B37" t="s">
        <v>13</v>
      </c>
      <c r="C37" t="s">
        <v>53</v>
      </c>
      <c r="D37" t="s">
        <v>80</v>
      </c>
      <c r="E37">
        <v>437.2</v>
      </c>
      <c r="J37" s="3" t="s">
        <v>63</v>
      </c>
    </row>
    <row r="38" spans="1:10">
      <c r="A38" s="15" t="s">
        <v>39</v>
      </c>
      <c r="B38" t="s">
        <v>13</v>
      </c>
      <c r="C38" t="s">
        <v>53</v>
      </c>
      <c r="D38" t="s">
        <v>80</v>
      </c>
      <c r="E38">
        <v>714.3</v>
      </c>
      <c r="J38" s="3" t="s">
        <v>64</v>
      </c>
    </row>
    <row r="39" spans="1:10">
      <c r="A39" s="15" t="s">
        <v>40</v>
      </c>
      <c r="B39" t="s">
        <v>13</v>
      </c>
      <c r="C39" t="s">
        <v>53</v>
      </c>
      <c r="D39" t="s">
        <v>80</v>
      </c>
      <c r="E39">
        <v>503.7</v>
      </c>
    </row>
    <row r="40" spans="1:10">
      <c r="A40" t="s">
        <v>12</v>
      </c>
      <c r="B40" t="s">
        <v>13</v>
      </c>
      <c r="C40" t="s">
        <v>54</v>
      </c>
      <c r="D40" t="s">
        <v>82</v>
      </c>
      <c r="E40">
        <v>934.1</v>
      </c>
      <c r="J40" s="3" t="s">
        <v>31</v>
      </c>
    </row>
    <row r="41" spans="1:10">
      <c r="A41" t="s">
        <v>14</v>
      </c>
      <c r="B41" t="s">
        <v>13</v>
      </c>
      <c r="C41" t="s">
        <v>54</v>
      </c>
      <c r="D41" t="s">
        <v>82</v>
      </c>
      <c r="E41">
        <v>776.7</v>
      </c>
      <c r="J41" s="3" t="s">
        <v>58</v>
      </c>
    </row>
    <row r="42" spans="1:10">
      <c r="A42" s="15" t="s">
        <v>15</v>
      </c>
      <c r="B42" t="s">
        <v>13</v>
      </c>
      <c r="C42" t="s">
        <v>54</v>
      </c>
      <c r="D42" t="s">
        <v>82</v>
      </c>
      <c r="E42">
        <v>852.8</v>
      </c>
      <c r="J42" s="3" t="s">
        <v>65</v>
      </c>
    </row>
    <row r="43" spans="1:10">
      <c r="A43" s="15" t="s">
        <v>16</v>
      </c>
      <c r="B43" t="s">
        <v>13</v>
      </c>
      <c r="C43" t="s">
        <v>54</v>
      </c>
      <c r="D43" t="s">
        <v>82</v>
      </c>
      <c r="E43">
        <v>935.1</v>
      </c>
      <c r="J43" s="3" t="s">
        <v>66</v>
      </c>
    </row>
    <row r="44" spans="1:10">
      <c r="A44" s="15" t="s">
        <v>17</v>
      </c>
      <c r="B44" t="s">
        <v>13</v>
      </c>
      <c r="C44" t="s">
        <v>54</v>
      </c>
      <c r="D44" t="s">
        <v>82</v>
      </c>
      <c r="E44">
        <v>932.6</v>
      </c>
      <c r="J44" s="3" t="s">
        <v>67</v>
      </c>
    </row>
    <row r="45" spans="1:10">
      <c r="A45" s="15" t="s">
        <v>36</v>
      </c>
      <c r="B45" t="s">
        <v>13</v>
      </c>
      <c r="C45" t="s">
        <v>54</v>
      </c>
      <c r="D45" t="s">
        <v>82</v>
      </c>
      <c r="E45">
        <v>2688.5</v>
      </c>
    </row>
    <row r="46" spans="1:10">
      <c r="A46" s="15" t="s">
        <v>37</v>
      </c>
      <c r="B46" t="s">
        <v>13</v>
      </c>
      <c r="C46" t="s">
        <v>54</v>
      </c>
      <c r="D46" t="s">
        <v>82</v>
      </c>
      <c r="E46">
        <v>1258.2</v>
      </c>
      <c r="J46" s="3" t="s">
        <v>78</v>
      </c>
    </row>
    <row r="47" spans="1:10">
      <c r="A47" s="15" t="s">
        <v>38</v>
      </c>
      <c r="B47" t="s">
        <v>13</v>
      </c>
      <c r="C47" t="s">
        <v>54</v>
      </c>
      <c r="D47" t="s">
        <v>82</v>
      </c>
      <c r="E47">
        <v>3231.5</v>
      </c>
      <c r="J47" s="3" t="s">
        <v>32</v>
      </c>
    </row>
    <row r="48" spans="1:10">
      <c r="A48" s="15" t="s">
        <v>39</v>
      </c>
      <c r="B48" t="s">
        <v>13</v>
      </c>
      <c r="C48" t="s">
        <v>54</v>
      </c>
      <c r="D48" t="s">
        <v>82</v>
      </c>
      <c r="E48">
        <v>1880.6</v>
      </c>
      <c r="J48" s="3" t="s">
        <v>79</v>
      </c>
    </row>
    <row r="49" spans="1:10">
      <c r="A49" s="15" t="s">
        <v>40</v>
      </c>
      <c r="B49" t="s">
        <v>13</v>
      </c>
      <c r="C49" t="s">
        <v>54</v>
      </c>
      <c r="D49" t="s">
        <v>82</v>
      </c>
      <c r="E49">
        <v>3443.4</v>
      </c>
      <c r="J49" s="3" t="s">
        <v>52</v>
      </c>
    </row>
    <row r="50" spans="1:10">
      <c r="A50" t="s">
        <v>12</v>
      </c>
      <c r="B50" t="s">
        <v>13</v>
      </c>
      <c r="C50" t="s">
        <v>55</v>
      </c>
      <c r="D50" t="s">
        <v>83</v>
      </c>
      <c r="E50">
        <v>988.8</v>
      </c>
    </row>
    <row r="51" spans="1:10">
      <c r="A51" t="s">
        <v>14</v>
      </c>
      <c r="B51" t="s">
        <v>13</v>
      </c>
      <c r="C51" t="s">
        <v>55</v>
      </c>
      <c r="D51" t="s">
        <v>83</v>
      </c>
      <c r="E51">
        <v>1021.9</v>
      </c>
    </row>
    <row r="52" spans="1:10">
      <c r="A52" s="15" t="s">
        <v>15</v>
      </c>
      <c r="B52" t="s">
        <v>13</v>
      </c>
      <c r="C52" t="s">
        <v>55</v>
      </c>
      <c r="D52" t="s">
        <v>83</v>
      </c>
      <c r="E52">
        <v>854.6</v>
      </c>
    </row>
    <row r="53" spans="1:10">
      <c r="A53" s="15" t="s">
        <v>16</v>
      </c>
      <c r="B53" t="s">
        <v>13</v>
      </c>
      <c r="C53" t="s">
        <v>55</v>
      </c>
      <c r="D53" t="s">
        <v>83</v>
      </c>
      <c r="E53">
        <v>1107.5</v>
      </c>
    </row>
    <row r="54" spans="1:10">
      <c r="A54" s="15" t="s">
        <v>17</v>
      </c>
      <c r="B54" t="s">
        <v>13</v>
      </c>
      <c r="C54" t="s">
        <v>55</v>
      </c>
      <c r="D54" t="s">
        <v>83</v>
      </c>
      <c r="E54">
        <v>1006.3</v>
      </c>
    </row>
    <row r="55" spans="1:10">
      <c r="A55" s="15" t="s">
        <v>36</v>
      </c>
      <c r="B55" t="s">
        <v>13</v>
      </c>
      <c r="C55" t="s">
        <v>55</v>
      </c>
      <c r="D55" t="s">
        <v>83</v>
      </c>
      <c r="E55">
        <v>3721.2</v>
      </c>
    </row>
    <row r="56" spans="1:10">
      <c r="A56" s="15" t="s">
        <v>37</v>
      </c>
      <c r="B56" t="s">
        <v>13</v>
      </c>
      <c r="C56" t="s">
        <v>55</v>
      </c>
      <c r="D56" t="s">
        <v>83</v>
      </c>
      <c r="E56">
        <v>2372.8000000000002</v>
      </c>
    </row>
    <row r="57" spans="1:10">
      <c r="A57" s="15" t="s">
        <v>38</v>
      </c>
      <c r="B57" t="s">
        <v>13</v>
      </c>
      <c r="C57" t="s">
        <v>55</v>
      </c>
      <c r="D57" t="s">
        <v>83</v>
      </c>
      <c r="E57">
        <v>1573.1</v>
      </c>
    </row>
    <row r="58" spans="1:10">
      <c r="A58" s="15" t="s">
        <v>39</v>
      </c>
      <c r="B58" t="s">
        <v>13</v>
      </c>
      <c r="C58" t="s">
        <v>55</v>
      </c>
      <c r="D58" t="s">
        <v>83</v>
      </c>
      <c r="E58">
        <v>1468.2</v>
      </c>
    </row>
    <row r="59" spans="1:10">
      <c r="A59" s="15" t="s">
        <v>40</v>
      </c>
      <c r="B59" t="s">
        <v>13</v>
      </c>
      <c r="C59" t="s">
        <v>55</v>
      </c>
      <c r="D59" t="s">
        <v>83</v>
      </c>
      <c r="E59">
        <v>3439.8</v>
      </c>
    </row>
    <row r="60" spans="1:10">
      <c r="A60" s="15" t="s">
        <v>3</v>
      </c>
      <c r="B60" t="s">
        <v>4</v>
      </c>
      <c r="C60" t="s">
        <v>53</v>
      </c>
      <c r="D60" t="s">
        <v>80</v>
      </c>
      <c r="E60">
        <v>3010.4</v>
      </c>
    </row>
    <row r="61" spans="1:10">
      <c r="A61" s="15" t="s">
        <v>6</v>
      </c>
      <c r="B61" t="s">
        <v>4</v>
      </c>
      <c r="C61" t="s">
        <v>53</v>
      </c>
      <c r="D61" t="s">
        <v>80</v>
      </c>
      <c r="E61">
        <v>4516.2</v>
      </c>
    </row>
    <row r="62" spans="1:10">
      <c r="A62" s="15" t="s">
        <v>7</v>
      </c>
      <c r="B62" t="s">
        <v>4</v>
      </c>
      <c r="C62" t="s">
        <v>53</v>
      </c>
      <c r="D62" t="s">
        <v>80</v>
      </c>
      <c r="E62">
        <v>4128.2</v>
      </c>
    </row>
    <row r="63" spans="1:10">
      <c r="A63" s="15" t="s">
        <v>8</v>
      </c>
      <c r="B63" t="s">
        <v>4</v>
      </c>
      <c r="C63" t="s">
        <v>53</v>
      </c>
      <c r="D63" t="s">
        <v>80</v>
      </c>
      <c r="E63">
        <v>5004.5</v>
      </c>
    </row>
    <row r="64" spans="1:10">
      <c r="A64" s="15" t="s">
        <v>9</v>
      </c>
      <c r="B64" t="s">
        <v>4</v>
      </c>
      <c r="C64" t="s">
        <v>53</v>
      </c>
      <c r="D64" t="s">
        <v>80</v>
      </c>
      <c r="E64">
        <v>4529.5</v>
      </c>
    </row>
    <row r="65" spans="1:5">
      <c r="A65" s="15" t="s">
        <v>35</v>
      </c>
      <c r="B65" t="s">
        <v>4</v>
      </c>
      <c r="C65" t="s">
        <v>53</v>
      </c>
      <c r="D65" t="s">
        <v>80</v>
      </c>
      <c r="E65">
        <v>4635.8999999999996</v>
      </c>
    </row>
    <row r="66" spans="1:5">
      <c r="A66" s="15" t="s">
        <v>44</v>
      </c>
      <c r="B66" t="s">
        <v>4</v>
      </c>
      <c r="C66" t="s">
        <v>53</v>
      </c>
      <c r="D66" t="s">
        <v>80</v>
      </c>
      <c r="E66">
        <v>3471.3</v>
      </c>
    </row>
    <row r="67" spans="1:5">
      <c r="A67" s="15" t="s">
        <v>45</v>
      </c>
      <c r="B67" t="s">
        <v>4</v>
      </c>
      <c r="C67" t="s">
        <v>53</v>
      </c>
      <c r="D67" t="s">
        <v>80</v>
      </c>
      <c r="E67">
        <v>2504</v>
      </c>
    </row>
    <row r="68" spans="1:5">
      <c r="A68" s="15" t="s">
        <v>3</v>
      </c>
      <c r="B68" t="s">
        <v>4</v>
      </c>
      <c r="C68" t="s">
        <v>54</v>
      </c>
      <c r="D68" t="s">
        <v>82</v>
      </c>
      <c r="E68">
        <v>3558</v>
      </c>
    </row>
    <row r="69" spans="1:5">
      <c r="A69" s="15" t="s">
        <v>6</v>
      </c>
      <c r="B69" t="s">
        <v>4</v>
      </c>
      <c r="C69" t="s">
        <v>54</v>
      </c>
      <c r="D69" t="s">
        <v>82</v>
      </c>
      <c r="E69">
        <v>4226.5</v>
      </c>
    </row>
    <row r="70" spans="1:5">
      <c r="A70" s="15" t="s">
        <v>7</v>
      </c>
      <c r="B70" t="s">
        <v>4</v>
      </c>
      <c r="C70" t="s">
        <v>54</v>
      </c>
      <c r="D70" t="s">
        <v>82</v>
      </c>
      <c r="E70">
        <v>3436.5</v>
      </c>
    </row>
    <row r="71" spans="1:5">
      <c r="A71" s="15" t="s">
        <v>8</v>
      </c>
      <c r="B71" t="s">
        <v>4</v>
      </c>
      <c r="C71" t="s">
        <v>54</v>
      </c>
      <c r="D71" t="s">
        <v>82</v>
      </c>
      <c r="E71">
        <v>4090.7</v>
      </c>
    </row>
    <row r="72" spans="1:5">
      <c r="A72" s="15" t="s">
        <v>9</v>
      </c>
      <c r="B72" t="s">
        <v>4</v>
      </c>
      <c r="C72" t="s">
        <v>54</v>
      </c>
      <c r="D72" t="s">
        <v>82</v>
      </c>
      <c r="E72">
        <v>3162.7</v>
      </c>
    </row>
    <row r="73" spans="1:5">
      <c r="A73" s="15" t="s">
        <v>35</v>
      </c>
      <c r="B73" t="s">
        <v>4</v>
      </c>
      <c r="C73" t="s">
        <v>54</v>
      </c>
      <c r="D73" t="s">
        <v>82</v>
      </c>
      <c r="E73">
        <v>1919.7</v>
      </c>
    </row>
    <row r="74" spans="1:5">
      <c r="A74" s="15" t="s">
        <v>44</v>
      </c>
      <c r="B74" t="s">
        <v>4</v>
      </c>
      <c r="C74" t="s">
        <v>54</v>
      </c>
      <c r="D74" t="s">
        <v>82</v>
      </c>
      <c r="E74">
        <v>1526.1</v>
      </c>
    </row>
    <row r="75" spans="1:5">
      <c r="A75" s="15" t="s">
        <v>45</v>
      </c>
      <c r="B75" t="s">
        <v>4</v>
      </c>
      <c r="C75" t="s">
        <v>54</v>
      </c>
      <c r="D75" t="s">
        <v>82</v>
      </c>
      <c r="E75">
        <v>1679.8</v>
      </c>
    </row>
    <row r="76" spans="1:5">
      <c r="A76" s="15" t="s">
        <v>3</v>
      </c>
      <c r="B76" t="s">
        <v>4</v>
      </c>
      <c r="C76" t="s">
        <v>55</v>
      </c>
      <c r="D76" t="s">
        <v>83</v>
      </c>
      <c r="E76">
        <v>811.5</v>
      </c>
    </row>
    <row r="77" spans="1:5">
      <c r="A77" s="15" t="s">
        <v>6</v>
      </c>
      <c r="B77" t="s">
        <v>4</v>
      </c>
      <c r="C77" t="s">
        <v>55</v>
      </c>
      <c r="D77" t="s">
        <v>83</v>
      </c>
      <c r="E77">
        <v>759.6</v>
      </c>
    </row>
    <row r="78" spans="1:5">
      <c r="A78" s="15" t="s">
        <v>7</v>
      </c>
      <c r="B78" t="s">
        <v>4</v>
      </c>
      <c r="C78" t="s">
        <v>55</v>
      </c>
      <c r="D78" t="s">
        <v>83</v>
      </c>
      <c r="E78">
        <v>942.9</v>
      </c>
    </row>
    <row r="79" spans="1:5">
      <c r="A79" s="15" t="s">
        <v>8</v>
      </c>
      <c r="B79" t="s">
        <v>4</v>
      </c>
      <c r="C79" t="s">
        <v>55</v>
      </c>
      <c r="D79" t="s">
        <v>83</v>
      </c>
      <c r="E79">
        <v>3541.4</v>
      </c>
    </row>
    <row r="80" spans="1:5">
      <c r="A80" s="15" t="s">
        <v>9</v>
      </c>
      <c r="B80" t="s">
        <v>4</v>
      </c>
      <c r="C80" t="s">
        <v>55</v>
      </c>
      <c r="D80" t="s">
        <v>83</v>
      </c>
      <c r="E80">
        <v>2975.5</v>
      </c>
    </row>
    <row r="81" spans="1:5">
      <c r="A81" s="15" t="s">
        <v>35</v>
      </c>
      <c r="B81" t="s">
        <v>4</v>
      </c>
      <c r="C81" t="s">
        <v>55</v>
      </c>
      <c r="D81" t="s">
        <v>83</v>
      </c>
      <c r="E81">
        <v>2953.3</v>
      </c>
    </row>
  </sheetData>
  <autoFilter ref="A2:E81" xr:uid="{FF4EDC44-C93E-5A49-871C-695B519AD7F7}">
    <sortState xmlns:xlrd2="http://schemas.microsoft.com/office/spreadsheetml/2017/richdata2" ref="A3:E81">
      <sortCondition ref="B2:B81"/>
    </sortState>
  </autoFilter>
  <phoneticPr fontId="1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8C9B9-EEE0-6840-90D1-D95015FFE42A}">
  <dimension ref="A1:Z62"/>
  <sheetViews>
    <sheetView topLeftCell="E1" zoomScale="79" zoomScaleNormal="79" workbookViewId="0"/>
  </sheetViews>
  <sheetFormatPr baseColWidth="10" defaultRowHeight="16"/>
  <cols>
    <col min="12" max="12" width="14.6640625" customWidth="1"/>
    <col min="16" max="16" width="15.6640625" customWidth="1"/>
    <col min="17" max="17" width="19" customWidth="1"/>
    <col min="18" max="18" width="20.33203125" customWidth="1"/>
    <col min="19" max="19" width="21.1640625" customWidth="1"/>
    <col min="20" max="20" width="21" customWidth="1"/>
    <col min="22" max="22" width="18.1640625" customWidth="1"/>
  </cols>
  <sheetData>
    <row r="1" spans="1:26" ht="40" customHeight="1" thickBot="1">
      <c r="A1" t="s">
        <v>215</v>
      </c>
      <c r="P1" s="85" t="s">
        <v>260</v>
      </c>
      <c r="Q1" s="85"/>
      <c r="R1" s="85"/>
      <c r="S1" s="85"/>
      <c r="T1" s="85"/>
      <c r="U1" s="85"/>
      <c r="V1" s="85"/>
      <c r="W1" s="85"/>
      <c r="X1" s="85"/>
      <c r="Y1" s="85"/>
      <c r="Z1" s="85"/>
    </row>
    <row r="2" spans="1:26" ht="65" customHeight="1">
      <c r="A2" s="47" t="s">
        <v>187</v>
      </c>
      <c r="B2" s="47" t="s">
        <v>188</v>
      </c>
      <c r="C2" s="47" t="s">
        <v>189</v>
      </c>
      <c r="D2" s="49" t="s">
        <v>190</v>
      </c>
      <c r="E2" s="49" t="s">
        <v>191</v>
      </c>
      <c r="F2" s="49" t="s">
        <v>192</v>
      </c>
      <c r="G2" s="49" t="s">
        <v>193</v>
      </c>
      <c r="H2" s="49" t="s">
        <v>194</v>
      </c>
      <c r="I2" s="49" t="s">
        <v>195</v>
      </c>
      <c r="J2" s="49" t="s">
        <v>196</v>
      </c>
      <c r="K2" s="49" t="s">
        <v>197</v>
      </c>
      <c r="L2" s="49" t="s">
        <v>214</v>
      </c>
      <c r="P2" s="53"/>
      <c r="Q2" s="86" t="s">
        <v>193</v>
      </c>
      <c r="R2" s="87"/>
      <c r="S2" s="86" t="s">
        <v>196</v>
      </c>
      <c r="T2" s="87"/>
      <c r="U2" s="86" t="s">
        <v>192</v>
      </c>
      <c r="V2" s="87"/>
      <c r="W2" s="86" t="s">
        <v>195</v>
      </c>
      <c r="X2" s="87"/>
      <c r="Y2" s="86" t="s">
        <v>208</v>
      </c>
      <c r="Z2" s="87"/>
    </row>
    <row r="3" spans="1:26" ht="17" thickBot="1">
      <c r="A3" s="43" t="s">
        <v>198</v>
      </c>
      <c r="B3" s="43">
        <v>1</v>
      </c>
      <c r="C3" s="43" t="s">
        <v>193</v>
      </c>
      <c r="D3" s="45">
        <v>0</v>
      </c>
      <c r="E3" s="44">
        <v>0.2737</v>
      </c>
      <c r="F3" s="44">
        <v>5.0566666666666669E-2</v>
      </c>
      <c r="G3" s="44">
        <v>52.004799999999996</v>
      </c>
      <c r="H3" s="44">
        <v>4.7508333333333335</v>
      </c>
      <c r="I3" s="44">
        <v>2.0500000000000001E-2</v>
      </c>
      <c r="J3" s="44">
        <v>3.15E-2</v>
      </c>
      <c r="K3" s="44">
        <v>7.8666666666666659E-3</v>
      </c>
      <c r="L3" s="44">
        <v>0</v>
      </c>
      <c r="P3" s="54"/>
      <c r="Q3" s="55" t="s">
        <v>222</v>
      </c>
      <c r="R3" s="56" t="s">
        <v>223</v>
      </c>
      <c r="S3" s="56" t="s">
        <v>222</v>
      </c>
      <c r="T3" s="56" t="s">
        <v>223</v>
      </c>
      <c r="U3" s="56" t="s">
        <v>222</v>
      </c>
      <c r="V3" s="56" t="s">
        <v>223</v>
      </c>
      <c r="W3" s="56" t="s">
        <v>222</v>
      </c>
      <c r="X3" s="57" t="s">
        <v>223</v>
      </c>
      <c r="Y3" s="56" t="s">
        <v>222</v>
      </c>
      <c r="Z3" s="57" t="s">
        <v>223</v>
      </c>
    </row>
    <row r="4" spans="1:26">
      <c r="A4" s="43" t="s">
        <v>198</v>
      </c>
      <c r="B4" s="43">
        <v>1</v>
      </c>
      <c r="C4" s="43" t="s">
        <v>193</v>
      </c>
      <c r="D4" s="45">
        <v>0</v>
      </c>
      <c r="E4" s="44">
        <v>0.3193333333333333</v>
      </c>
      <c r="F4" s="44">
        <v>6.9133333333333338E-2</v>
      </c>
      <c r="G4" s="44">
        <v>60.770366666666668</v>
      </c>
      <c r="H4" s="44">
        <v>6.0486666666666666</v>
      </c>
      <c r="I4" s="44">
        <v>2.9033333333333331E-2</v>
      </c>
      <c r="J4" s="44">
        <v>4.4833333333333336E-2</v>
      </c>
      <c r="K4" s="44">
        <v>9.3333333333333341E-3</v>
      </c>
      <c r="L4" s="44">
        <v>0</v>
      </c>
      <c r="P4" s="54" t="s">
        <v>192</v>
      </c>
      <c r="Q4" s="58" t="s">
        <v>224</v>
      </c>
      <c r="R4" s="59" t="s">
        <v>225</v>
      </c>
      <c r="S4" s="60" t="s">
        <v>226</v>
      </c>
      <c r="T4" s="61" t="s">
        <v>227</v>
      </c>
      <c r="U4" s="60"/>
      <c r="V4" s="61"/>
      <c r="W4" s="60"/>
      <c r="X4" s="61"/>
      <c r="Y4" s="60"/>
      <c r="Z4" s="61"/>
    </row>
    <row r="5" spans="1:26" ht="17" thickBot="1">
      <c r="A5" s="43" t="s">
        <v>198</v>
      </c>
      <c r="B5" s="43">
        <v>1</v>
      </c>
      <c r="C5" s="43" t="s">
        <v>193</v>
      </c>
      <c r="D5" s="45">
        <v>0</v>
      </c>
      <c r="E5" s="44">
        <v>0.36610000000000004</v>
      </c>
      <c r="F5" s="44">
        <v>6.9600000000000009E-2</v>
      </c>
      <c r="G5" s="44">
        <v>67.998433333333324</v>
      </c>
      <c r="H5" s="44">
        <v>6.231233333333333</v>
      </c>
      <c r="I5" s="44">
        <v>5.0633333333333336E-2</v>
      </c>
      <c r="J5" s="44">
        <v>2.9233333333333333E-2</v>
      </c>
      <c r="K5" s="44">
        <v>6.8666666666666668E-3</v>
      </c>
      <c r="L5" s="44">
        <v>0</v>
      </c>
      <c r="P5" s="62" t="s">
        <v>221</v>
      </c>
      <c r="Q5" s="63"/>
      <c r="R5" s="64"/>
      <c r="S5" s="65"/>
      <c r="T5" s="66"/>
      <c r="U5" s="65" t="s">
        <v>228</v>
      </c>
      <c r="V5" s="66" t="s">
        <v>229</v>
      </c>
      <c r="W5" s="67"/>
      <c r="X5" s="68"/>
      <c r="Y5" s="67"/>
      <c r="Z5" s="68"/>
    </row>
    <row r="6" spans="1:26" ht="17">
      <c r="A6" s="43" t="s">
        <v>198</v>
      </c>
      <c r="B6" s="43">
        <v>1</v>
      </c>
      <c r="C6" s="43" t="s">
        <v>193</v>
      </c>
      <c r="D6" s="45">
        <v>0</v>
      </c>
      <c r="E6" s="44">
        <v>0.30136666666666667</v>
      </c>
      <c r="F6" s="44">
        <v>7.6966666666666669E-2</v>
      </c>
      <c r="G6" s="44">
        <v>59.687333333333335</v>
      </c>
      <c r="H6" s="44">
        <v>6.1664666666666674</v>
      </c>
      <c r="I6" s="44">
        <v>2.9266666666666667E-2</v>
      </c>
      <c r="J6" s="44">
        <v>4.2466666666666673E-2</v>
      </c>
      <c r="K6" s="44">
        <v>1.1566666666666668E-2</v>
      </c>
      <c r="L6" s="44">
        <v>0</v>
      </c>
      <c r="P6" s="69" t="s">
        <v>191</v>
      </c>
      <c r="Q6" s="73" t="s">
        <v>230</v>
      </c>
      <c r="R6" s="74" t="s">
        <v>231</v>
      </c>
      <c r="S6" s="75" t="s">
        <v>232</v>
      </c>
      <c r="T6" s="76" t="s">
        <v>233</v>
      </c>
      <c r="U6" s="75" t="s">
        <v>234</v>
      </c>
      <c r="V6" s="76" t="s">
        <v>235</v>
      </c>
      <c r="W6" s="75"/>
      <c r="X6" s="61" t="s">
        <v>236</v>
      </c>
      <c r="Y6" s="60"/>
      <c r="Z6" s="61" t="s">
        <v>237</v>
      </c>
    </row>
    <row r="7" spans="1:26">
      <c r="A7" s="43" t="s">
        <v>199</v>
      </c>
      <c r="B7" s="43">
        <v>18</v>
      </c>
      <c r="C7" s="43" t="s">
        <v>193</v>
      </c>
      <c r="D7" s="45">
        <v>0.4</v>
      </c>
      <c r="E7" s="44">
        <v>3.2584666666666666</v>
      </c>
      <c r="F7" s="44">
        <v>0.63950000000000007</v>
      </c>
      <c r="G7" s="44">
        <v>55.583633333333331</v>
      </c>
      <c r="H7" s="44">
        <v>3.3998666666666666</v>
      </c>
      <c r="I7" s="44">
        <v>4.4533333333333334E-2</v>
      </c>
      <c r="J7" s="44">
        <v>1.5466666666666665E-2</v>
      </c>
      <c r="K7" s="44">
        <v>1.3633333333333332E-2</v>
      </c>
      <c r="L7" s="44">
        <v>0</v>
      </c>
      <c r="P7" s="54" t="s">
        <v>193</v>
      </c>
      <c r="Q7" s="73">
        <v>0.32295299999999999</v>
      </c>
      <c r="R7" s="74" t="s">
        <v>238</v>
      </c>
      <c r="S7" s="75" t="s">
        <v>239</v>
      </c>
      <c r="T7" s="76" t="s">
        <v>240</v>
      </c>
      <c r="U7" s="75" t="s">
        <v>241</v>
      </c>
      <c r="V7" s="76" t="s">
        <v>242</v>
      </c>
      <c r="W7" s="75"/>
      <c r="X7" s="70"/>
      <c r="Y7" s="60"/>
      <c r="Z7" s="61"/>
    </row>
    <row r="8" spans="1:26">
      <c r="A8" s="43" t="s">
        <v>199</v>
      </c>
      <c r="B8" s="43">
        <v>18</v>
      </c>
      <c r="C8" s="43" t="s">
        <v>193</v>
      </c>
      <c r="D8" s="45">
        <v>0.42000000000000004</v>
      </c>
      <c r="E8" s="44">
        <v>3.1343999999999999</v>
      </c>
      <c r="F8" s="44">
        <v>0.63163333333333338</v>
      </c>
      <c r="G8" s="44">
        <v>52.180100000000003</v>
      </c>
      <c r="H8" s="44">
        <v>3.5879333333333334</v>
      </c>
      <c r="I8" s="44">
        <v>0</v>
      </c>
      <c r="J8" s="44">
        <v>1.6733333333333333E-2</v>
      </c>
      <c r="K8" s="44">
        <v>1.5600000000000001E-2</v>
      </c>
      <c r="L8" s="44">
        <v>0</v>
      </c>
      <c r="P8" s="54" t="s">
        <v>194</v>
      </c>
      <c r="Q8" s="73" t="s">
        <v>243</v>
      </c>
      <c r="R8" s="74" t="s">
        <v>244</v>
      </c>
      <c r="S8" s="75" t="s">
        <v>245</v>
      </c>
      <c r="T8" s="76" t="s">
        <v>246</v>
      </c>
      <c r="U8" s="75" t="s">
        <v>247</v>
      </c>
      <c r="V8" s="76" t="s">
        <v>248</v>
      </c>
      <c r="W8" s="75"/>
      <c r="X8" s="70"/>
      <c r="Y8" s="60" t="s">
        <v>249</v>
      </c>
      <c r="Z8" s="61"/>
    </row>
    <row r="9" spans="1:26">
      <c r="A9" s="43" t="s">
        <v>199</v>
      </c>
      <c r="B9" s="43">
        <v>18</v>
      </c>
      <c r="C9" s="43" t="s">
        <v>193</v>
      </c>
      <c r="D9" s="45">
        <v>0.48</v>
      </c>
      <c r="E9" s="44">
        <v>3.3898333333333333</v>
      </c>
      <c r="F9" s="44">
        <v>0.61483333333333334</v>
      </c>
      <c r="G9" s="44">
        <v>54.154333333333334</v>
      </c>
      <c r="H9" s="44">
        <v>3.5850666666666666</v>
      </c>
      <c r="I9" s="44">
        <v>1.11E-2</v>
      </c>
      <c r="J9" s="44">
        <v>1.43E-2</v>
      </c>
      <c r="K9" s="44">
        <v>1.5433333333333334E-2</v>
      </c>
      <c r="L9" s="44">
        <v>0</v>
      </c>
      <c r="P9" s="54" t="s">
        <v>195</v>
      </c>
      <c r="Q9" s="77"/>
      <c r="R9" s="78"/>
      <c r="S9" s="75" t="s">
        <v>250</v>
      </c>
      <c r="T9" s="76" t="s">
        <v>251</v>
      </c>
      <c r="U9" s="75" t="s">
        <v>252</v>
      </c>
      <c r="V9" s="76"/>
      <c r="W9" s="75" t="s">
        <v>253</v>
      </c>
      <c r="X9" s="61"/>
      <c r="Y9" s="71"/>
      <c r="Z9" s="70"/>
    </row>
    <row r="10" spans="1:26" ht="17" thickBot="1">
      <c r="A10" s="43" t="s">
        <v>199</v>
      </c>
      <c r="B10" s="43">
        <v>18</v>
      </c>
      <c r="C10" s="43" t="s">
        <v>193</v>
      </c>
      <c r="D10" s="45">
        <v>0.42000000000000004</v>
      </c>
      <c r="E10" s="44">
        <v>3.3927333333333336</v>
      </c>
      <c r="F10" s="44">
        <v>0.67090000000000005</v>
      </c>
      <c r="G10" s="44">
        <v>60.342266666666667</v>
      </c>
      <c r="H10" s="44">
        <v>3.8237666666666663</v>
      </c>
      <c r="I10" s="44">
        <v>0</v>
      </c>
      <c r="J10" s="44">
        <v>1.4466666666666668E-2</v>
      </c>
      <c r="K10" s="44">
        <v>1.4433333333333333E-2</v>
      </c>
      <c r="L10" s="44">
        <v>0</v>
      </c>
      <c r="P10" s="72" t="s">
        <v>196</v>
      </c>
      <c r="Q10" s="79" t="s">
        <v>254</v>
      </c>
      <c r="R10" s="80" t="s">
        <v>255</v>
      </c>
      <c r="S10" s="81" t="s">
        <v>256</v>
      </c>
      <c r="T10" s="82" t="s">
        <v>257</v>
      </c>
      <c r="U10" s="81" t="s">
        <v>258</v>
      </c>
      <c r="V10" s="82" t="s">
        <v>259</v>
      </c>
      <c r="W10" s="81"/>
      <c r="X10" s="66"/>
      <c r="Y10" s="67"/>
      <c r="Z10" s="66"/>
    </row>
    <row r="11" spans="1:26">
      <c r="A11" s="43" t="s">
        <v>200</v>
      </c>
      <c r="B11" s="43">
        <v>25</v>
      </c>
      <c r="C11" s="43" t="s">
        <v>193</v>
      </c>
      <c r="D11" s="46">
        <v>0.82000000000000006</v>
      </c>
      <c r="E11" s="44">
        <v>5.6926666666666668</v>
      </c>
      <c r="F11" s="44">
        <v>0.94126666666666658</v>
      </c>
      <c r="G11" s="44">
        <v>35.941566666666667</v>
      </c>
      <c r="H11" s="44">
        <v>0</v>
      </c>
      <c r="I11" s="44">
        <v>3.5666666666666663E-3</v>
      </c>
      <c r="J11" s="44">
        <v>1.0233333333333334E-2</v>
      </c>
      <c r="K11" s="44">
        <v>1.0033333333333333E-2</v>
      </c>
      <c r="L11" s="44">
        <v>0</v>
      </c>
    </row>
    <row r="12" spans="1:26">
      <c r="A12" s="43" t="s">
        <v>200</v>
      </c>
      <c r="B12" s="43">
        <v>25</v>
      </c>
      <c r="C12" s="43" t="s">
        <v>193</v>
      </c>
      <c r="D12" s="46">
        <v>0.68</v>
      </c>
      <c r="E12" s="44">
        <v>5.9386333333333328</v>
      </c>
      <c r="F12" s="44">
        <v>1.0231999999999999</v>
      </c>
      <c r="G12" s="44">
        <v>36.277899999999995</v>
      </c>
      <c r="H12" s="44">
        <v>0</v>
      </c>
      <c r="I12" s="44">
        <v>0</v>
      </c>
      <c r="J12" s="44">
        <v>2.1533333333333335E-2</v>
      </c>
      <c r="K12" s="44">
        <v>8.8999999999999999E-3</v>
      </c>
      <c r="L12" s="44">
        <v>0.11895833333333333</v>
      </c>
    </row>
    <row r="13" spans="1:26">
      <c r="A13" s="43" t="s">
        <v>200</v>
      </c>
      <c r="B13" s="43">
        <v>25</v>
      </c>
      <c r="C13" s="43" t="s">
        <v>193</v>
      </c>
      <c r="D13" s="46">
        <v>0.68</v>
      </c>
      <c r="E13" s="44">
        <v>6.5197666666666665</v>
      </c>
      <c r="F13" s="44">
        <v>1.1496666666666666</v>
      </c>
      <c r="G13" s="44">
        <v>36.302733333333329</v>
      </c>
      <c r="H13" s="44">
        <v>0</v>
      </c>
      <c r="I13" s="44">
        <v>3.8833333333333338E-2</v>
      </c>
      <c r="J13" s="44">
        <v>1.4433333333333333E-2</v>
      </c>
      <c r="K13" s="44">
        <v>1.1933333333333332E-2</v>
      </c>
      <c r="L13" s="44">
        <v>0</v>
      </c>
    </row>
    <row r="14" spans="1:26">
      <c r="A14" s="43" t="s">
        <v>200</v>
      </c>
      <c r="B14" s="43">
        <v>25</v>
      </c>
      <c r="C14" s="43" t="s">
        <v>193</v>
      </c>
      <c r="D14" s="46">
        <v>0.78</v>
      </c>
      <c r="E14" s="44">
        <v>7.0822000000000003</v>
      </c>
      <c r="F14" s="44">
        <v>1.2067333333333334</v>
      </c>
      <c r="G14" s="44">
        <v>42.294833333333337</v>
      </c>
      <c r="H14" s="44">
        <v>9.9333333333333339E-3</v>
      </c>
      <c r="I14" s="44">
        <v>1.2633333333333335E-2</v>
      </c>
      <c r="J14" s="44">
        <v>1.5300000000000001E-2</v>
      </c>
      <c r="K14" s="44">
        <v>1.2833333333333334E-2</v>
      </c>
      <c r="L14" s="44">
        <v>0</v>
      </c>
    </row>
    <row r="15" spans="1:26">
      <c r="A15" s="43" t="s">
        <v>201</v>
      </c>
      <c r="B15" s="43">
        <v>1</v>
      </c>
      <c r="C15" s="43" t="s">
        <v>192</v>
      </c>
      <c r="D15" s="45">
        <v>0</v>
      </c>
      <c r="E15" s="44">
        <v>0.39774999999999999</v>
      </c>
      <c r="F15" s="44">
        <v>40.899458333333335</v>
      </c>
      <c r="G15" s="44">
        <v>3.5625000000000004E-2</v>
      </c>
      <c r="H15" s="44">
        <v>7.6016666666666666</v>
      </c>
      <c r="I15" s="44">
        <v>3.4583333333333334E-2</v>
      </c>
      <c r="J15" s="44">
        <v>5.4416666666666669E-2</v>
      </c>
      <c r="K15" s="44">
        <v>1.3916666666666667E-2</v>
      </c>
      <c r="L15" s="44">
        <v>6.533333333333334E-2</v>
      </c>
    </row>
    <row r="16" spans="1:26">
      <c r="A16" s="43" t="s">
        <v>201</v>
      </c>
      <c r="B16" s="43">
        <v>1</v>
      </c>
      <c r="C16" s="43" t="s">
        <v>192</v>
      </c>
      <c r="D16" s="45">
        <v>0</v>
      </c>
      <c r="E16" s="44">
        <v>0.48937500000000006</v>
      </c>
      <c r="F16" s="44">
        <v>40.318708333333333</v>
      </c>
      <c r="G16" s="44">
        <v>4.4250000000000005E-2</v>
      </c>
      <c r="H16" s="44">
        <v>7.675791666666667</v>
      </c>
      <c r="I16" s="44">
        <v>2.5999999999999999E-2</v>
      </c>
      <c r="J16" s="44">
        <v>5.7166666666666664E-2</v>
      </c>
      <c r="K16" s="44">
        <v>1.4583333333333335E-2</v>
      </c>
      <c r="L16" s="44">
        <v>8.900000000000001E-2</v>
      </c>
    </row>
    <row r="17" spans="1:12">
      <c r="A17" s="43" t="s">
        <v>201</v>
      </c>
      <c r="B17" s="43">
        <v>1</v>
      </c>
      <c r="C17" s="43" t="s">
        <v>192</v>
      </c>
      <c r="D17" s="46">
        <v>0</v>
      </c>
      <c r="E17" s="44">
        <v>0.52929166666666672</v>
      </c>
      <c r="F17" s="44">
        <v>45.872166666666665</v>
      </c>
      <c r="G17" s="44">
        <v>4.0375000000000001E-2</v>
      </c>
      <c r="H17" s="44">
        <v>8.933250000000001</v>
      </c>
      <c r="I17" s="44">
        <v>0</v>
      </c>
      <c r="J17" s="44">
        <v>8.6249999999999993E-2</v>
      </c>
      <c r="K17" s="44">
        <v>1.2416666666666668E-2</v>
      </c>
      <c r="L17" s="44">
        <v>0</v>
      </c>
    </row>
    <row r="18" spans="1:12">
      <c r="A18" s="43" t="s">
        <v>201</v>
      </c>
      <c r="B18" s="43">
        <v>1</v>
      </c>
      <c r="C18" s="43" t="s">
        <v>192</v>
      </c>
      <c r="D18" s="45">
        <v>0</v>
      </c>
      <c r="E18" s="44">
        <v>0.44366666666666665</v>
      </c>
      <c r="F18" s="44">
        <v>32.913875000000004</v>
      </c>
      <c r="G18" s="44">
        <v>2.0041666666666666E-2</v>
      </c>
      <c r="H18" s="44">
        <v>7.966541666666668</v>
      </c>
      <c r="I18" s="44">
        <v>0</v>
      </c>
      <c r="J18" s="44">
        <v>0.10270833333333333</v>
      </c>
      <c r="K18" s="44">
        <v>1.5250000000000001E-2</v>
      </c>
      <c r="L18" s="44">
        <v>3.0875E-2</v>
      </c>
    </row>
    <row r="19" spans="1:12">
      <c r="A19" s="43" t="s">
        <v>202</v>
      </c>
      <c r="B19" s="43">
        <v>18</v>
      </c>
      <c r="C19" s="43" t="s">
        <v>192</v>
      </c>
      <c r="D19" s="45">
        <v>0.14000000000000001</v>
      </c>
      <c r="E19" s="44">
        <v>3.4880416666666667</v>
      </c>
      <c r="F19" s="44">
        <v>43.634125000000004</v>
      </c>
      <c r="G19" s="44">
        <v>0</v>
      </c>
      <c r="H19" s="44">
        <v>6.9650833333333342</v>
      </c>
      <c r="I19" s="44">
        <v>4.2083333333333341E-2</v>
      </c>
      <c r="J19" s="44">
        <v>4.9250000000000002E-2</v>
      </c>
      <c r="K19" s="44">
        <v>8.5000000000000006E-3</v>
      </c>
      <c r="L19" s="44">
        <v>0.16950000000000001</v>
      </c>
    </row>
    <row r="20" spans="1:12">
      <c r="A20" s="43" t="s">
        <v>202</v>
      </c>
      <c r="B20" s="43">
        <v>18</v>
      </c>
      <c r="C20" s="43" t="s">
        <v>192</v>
      </c>
      <c r="D20" s="45">
        <v>0.18</v>
      </c>
      <c r="E20" s="44">
        <v>4.0510833333333336</v>
      </c>
      <c r="F20" s="44">
        <v>42.204916666666669</v>
      </c>
      <c r="G20" s="44">
        <v>1.5333333333333334E-2</v>
      </c>
      <c r="H20" s="44">
        <v>6.0496249999999998</v>
      </c>
      <c r="I20" s="44">
        <v>2.9708333333333337E-2</v>
      </c>
      <c r="J20" s="44">
        <v>3.0333333333333337E-2</v>
      </c>
      <c r="K20" s="44">
        <v>1.5916666666666666E-2</v>
      </c>
      <c r="L20" s="44">
        <v>0.49112500000000003</v>
      </c>
    </row>
    <row r="21" spans="1:12">
      <c r="A21" s="43" t="s">
        <v>202</v>
      </c>
      <c r="B21" s="43">
        <v>18</v>
      </c>
      <c r="C21" s="43" t="s">
        <v>192</v>
      </c>
      <c r="D21" s="45">
        <v>0.2</v>
      </c>
      <c r="E21" s="44">
        <v>4.511708333333333</v>
      </c>
      <c r="F21" s="44">
        <v>43.330916666666674</v>
      </c>
      <c r="G21" s="44">
        <v>1.5416666666666667E-2</v>
      </c>
      <c r="H21" s="44">
        <v>6.0270833333333336</v>
      </c>
      <c r="I21" s="44">
        <v>3.5166666666666672E-2</v>
      </c>
      <c r="J21" s="44">
        <v>2.4916666666666667E-2</v>
      </c>
      <c r="K21" s="44">
        <v>1.6E-2</v>
      </c>
      <c r="L21" s="44">
        <v>0.54137499999999994</v>
      </c>
    </row>
    <row r="22" spans="1:12">
      <c r="A22" s="43" t="s">
        <v>202</v>
      </c>
      <c r="B22" s="43">
        <v>18</v>
      </c>
      <c r="C22" s="43" t="s">
        <v>192</v>
      </c>
      <c r="D22" s="45">
        <v>0.16</v>
      </c>
      <c r="E22" s="44">
        <v>3.7912500000000002</v>
      </c>
      <c r="F22" s="44">
        <v>42.659624999999998</v>
      </c>
      <c r="G22" s="44">
        <v>1.8624999999999999E-2</v>
      </c>
      <c r="H22" s="44">
        <v>6.7906666666666666</v>
      </c>
      <c r="I22" s="44">
        <v>4.2125000000000003E-2</v>
      </c>
      <c r="J22" s="44">
        <v>2.8000000000000001E-2</v>
      </c>
      <c r="K22" s="44">
        <v>1.4833333333333334E-2</v>
      </c>
      <c r="L22" s="44">
        <v>0.55804166666666666</v>
      </c>
    </row>
    <row r="23" spans="1:12">
      <c r="A23" s="43" t="s">
        <v>203</v>
      </c>
      <c r="B23" s="43">
        <v>25</v>
      </c>
      <c r="C23" s="43" t="s">
        <v>192</v>
      </c>
      <c r="D23" s="46">
        <v>0.28000000000000003</v>
      </c>
      <c r="E23" s="44">
        <v>5.0421250000000004</v>
      </c>
      <c r="F23" s="44">
        <v>37.976666666666674</v>
      </c>
      <c r="G23" s="44">
        <v>5.2916666666666667E-3</v>
      </c>
      <c r="H23" s="44">
        <v>5.2534999999999998</v>
      </c>
      <c r="I23" s="44">
        <v>2.6583333333333334E-2</v>
      </c>
      <c r="J23" s="44">
        <v>1.3458333333333334E-2</v>
      </c>
      <c r="K23" s="44">
        <v>1.6E-2</v>
      </c>
      <c r="L23" s="44">
        <v>0.48258333333333342</v>
      </c>
    </row>
    <row r="24" spans="1:12">
      <c r="A24" s="43" t="s">
        <v>203</v>
      </c>
      <c r="B24" s="43">
        <v>25</v>
      </c>
      <c r="C24" s="43" t="s">
        <v>192</v>
      </c>
      <c r="D24" s="46">
        <v>0.24</v>
      </c>
      <c r="E24" s="44">
        <v>5.4554583333333335</v>
      </c>
      <c r="F24" s="44">
        <v>39.430958333333336</v>
      </c>
      <c r="G24" s="44">
        <v>1.6833333333333332E-2</v>
      </c>
      <c r="H24" s="44">
        <v>5.0392500000000009</v>
      </c>
      <c r="I24" s="44">
        <v>0</v>
      </c>
      <c r="J24" s="44">
        <v>1.7250000000000001E-2</v>
      </c>
      <c r="K24" s="44">
        <v>1.679166666666667E-2</v>
      </c>
      <c r="L24" s="44">
        <v>0.54270833333333335</v>
      </c>
    </row>
    <row r="25" spans="1:12">
      <c r="A25" s="43" t="s">
        <v>203</v>
      </c>
      <c r="B25" s="43">
        <v>25</v>
      </c>
      <c r="C25" s="43" t="s">
        <v>192</v>
      </c>
      <c r="D25" s="46">
        <v>0.24</v>
      </c>
      <c r="E25" s="44">
        <v>5.6218750000000002</v>
      </c>
      <c r="F25" s="44">
        <v>33.093458333333338</v>
      </c>
      <c r="G25" s="44">
        <v>2.5916666666666668E-2</v>
      </c>
      <c r="H25" s="44">
        <v>3.9545833333333333</v>
      </c>
      <c r="I25" s="44">
        <v>1.9666666666666666E-2</v>
      </c>
      <c r="J25" s="44">
        <v>6.4999999999999997E-3</v>
      </c>
      <c r="K25" s="44">
        <v>1.4375000000000002E-2</v>
      </c>
      <c r="L25" s="44">
        <v>0.42374999999999996</v>
      </c>
    </row>
    <row r="26" spans="1:12">
      <c r="A26" s="43" t="s">
        <v>203</v>
      </c>
      <c r="B26" s="43">
        <v>25</v>
      </c>
      <c r="C26" s="43" t="s">
        <v>192</v>
      </c>
      <c r="D26" s="46">
        <v>0.16</v>
      </c>
      <c r="E26" s="44">
        <v>5.0167916666666672</v>
      </c>
      <c r="F26" s="44">
        <v>37.485500000000002</v>
      </c>
      <c r="G26" s="44">
        <v>1.3708333333333333E-2</v>
      </c>
      <c r="H26" s="44">
        <v>4.8295833333333329</v>
      </c>
      <c r="I26" s="44">
        <v>2.2041666666666668E-2</v>
      </c>
      <c r="J26" s="44">
        <v>1.5041666666666667E-2</v>
      </c>
      <c r="K26" s="44">
        <v>1.1708333333333334E-2</v>
      </c>
      <c r="L26" s="44">
        <v>0.56908333333333339</v>
      </c>
    </row>
    <row r="27" spans="1:12">
      <c r="A27" s="43" t="s">
        <v>204</v>
      </c>
      <c r="B27" s="43">
        <v>1</v>
      </c>
      <c r="C27" s="43" t="s">
        <v>196</v>
      </c>
      <c r="D27" s="45">
        <v>0</v>
      </c>
      <c r="E27" s="44">
        <v>0.56479166666666669</v>
      </c>
      <c r="F27" s="44">
        <v>0.11162500000000002</v>
      </c>
      <c r="G27" s="44">
        <v>2.2333333333333334E-2</v>
      </c>
      <c r="H27" s="44">
        <v>3.7811250000000003</v>
      </c>
      <c r="I27" s="44">
        <v>2.6250000000000002E-2</v>
      </c>
      <c r="J27" s="44">
        <v>46.336125000000003</v>
      </c>
      <c r="K27" s="44">
        <v>1.1541666666666667E-2</v>
      </c>
      <c r="L27" s="44">
        <v>0</v>
      </c>
    </row>
    <row r="28" spans="1:12">
      <c r="A28" s="43" t="s">
        <v>204</v>
      </c>
      <c r="B28" s="43">
        <v>1</v>
      </c>
      <c r="C28" s="43" t="s">
        <v>196</v>
      </c>
      <c r="D28" s="45">
        <v>0</v>
      </c>
      <c r="E28" s="44">
        <v>0.57399999999999995</v>
      </c>
      <c r="F28" s="44">
        <v>9.35E-2</v>
      </c>
      <c r="G28" s="44">
        <v>1.8333333333333333E-2</v>
      </c>
      <c r="H28" s="44">
        <v>4.3537083333333335</v>
      </c>
      <c r="I28" s="44">
        <v>2.1458333333333333E-2</v>
      </c>
      <c r="J28" s="44">
        <v>48.789083333333338</v>
      </c>
      <c r="K28" s="44">
        <v>1.2291666666666666E-2</v>
      </c>
      <c r="L28" s="44">
        <v>0</v>
      </c>
    </row>
    <row r="29" spans="1:12">
      <c r="A29" s="43" t="s">
        <v>204</v>
      </c>
      <c r="B29" s="43">
        <v>1</v>
      </c>
      <c r="C29" s="43" t="s">
        <v>196</v>
      </c>
      <c r="D29" s="45">
        <v>0</v>
      </c>
      <c r="E29" s="44">
        <v>0.65608333333333335</v>
      </c>
      <c r="F29" s="44">
        <v>9.7166666666666665E-2</v>
      </c>
      <c r="G29" s="44">
        <v>2.0791666666666667E-2</v>
      </c>
      <c r="H29" s="44">
        <v>4.3465833333333341</v>
      </c>
      <c r="I29" s="44">
        <v>2.7625E-2</v>
      </c>
      <c r="J29" s="44">
        <v>50.131458333333335</v>
      </c>
      <c r="K29" s="44">
        <v>1.2041666666666666E-2</v>
      </c>
      <c r="L29" s="44">
        <v>0</v>
      </c>
    </row>
    <row r="30" spans="1:12">
      <c r="A30" s="43" t="s">
        <v>204</v>
      </c>
      <c r="B30" s="43">
        <v>1</v>
      </c>
      <c r="C30" s="43" t="s">
        <v>196</v>
      </c>
      <c r="D30" s="45">
        <v>0</v>
      </c>
      <c r="E30" s="44">
        <v>0.62033333333333329</v>
      </c>
      <c r="F30" s="44">
        <v>8.9374999999999996E-2</v>
      </c>
      <c r="G30" s="44">
        <v>2.1750000000000002E-2</v>
      </c>
      <c r="H30" s="44">
        <v>4.4152083333333341</v>
      </c>
      <c r="I30" s="44">
        <v>2.0750000000000001E-2</v>
      </c>
      <c r="J30" s="44">
        <v>48.312791666666669</v>
      </c>
      <c r="K30" s="44">
        <v>1.1791666666666667E-2</v>
      </c>
      <c r="L30" s="44">
        <v>0</v>
      </c>
    </row>
    <row r="31" spans="1:12">
      <c r="A31" s="43" t="s">
        <v>205</v>
      </c>
      <c r="B31" s="43">
        <v>18</v>
      </c>
      <c r="C31" s="43" t="s">
        <v>196</v>
      </c>
      <c r="D31" s="45">
        <v>0.16</v>
      </c>
      <c r="E31" s="44">
        <v>4.1344583333333338</v>
      </c>
      <c r="F31" s="44">
        <v>0.34012500000000001</v>
      </c>
      <c r="G31" s="44">
        <v>8.1666666666666676E-3</v>
      </c>
      <c r="H31" s="44">
        <v>2.120166666666667</v>
      </c>
      <c r="I31" s="44">
        <v>3.8791666666666669E-2</v>
      </c>
      <c r="J31" s="44">
        <v>36.157083333333333</v>
      </c>
      <c r="K31" s="44">
        <v>1.3833333333333335E-2</v>
      </c>
      <c r="L31" s="44">
        <v>0</v>
      </c>
    </row>
    <row r="32" spans="1:12">
      <c r="A32" s="43" t="s">
        <v>205</v>
      </c>
      <c r="B32" s="43">
        <v>18</v>
      </c>
      <c r="C32" s="43" t="s">
        <v>196</v>
      </c>
      <c r="D32" s="45">
        <v>0.18</v>
      </c>
      <c r="E32" s="44">
        <v>3.8658333333333337</v>
      </c>
      <c r="F32" s="44">
        <v>0.26737500000000003</v>
      </c>
      <c r="G32" s="44">
        <v>3.875E-3</v>
      </c>
      <c r="H32" s="44">
        <v>2.1098750000000002</v>
      </c>
      <c r="I32" s="44">
        <v>3.5000000000000003E-2</v>
      </c>
      <c r="J32" s="44">
        <v>34.949291666666667</v>
      </c>
      <c r="K32" s="44">
        <v>1.2333333333333335E-2</v>
      </c>
      <c r="L32" s="44">
        <v>0</v>
      </c>
    </row>
    <row r="33" spans="1:12">
      <c r="A33" s="43" t="s">
        <v>205</v>
      </c>
      <c r="B33" s="43">
        <v>18</v>
      </c>
      <c r="C33" s="43" t="s">
        <v>196</v>
      </c>
      <c r="D33" s="45">
        <v>0.16</v>
      </c>
      <c r="E33" s="44">
        <v>3.9099583333333339</v>
      </c>
      <c r="F33" s="44">
        <v>0.20191666666666666</v>
      </c>
      <c r="G33" s="44">
        <v>7.5833333333333343E-3</v>
      </c>
      <c r="H33" s="44">
        <v>2.2386250000000003</v>
      </c>
      <c r="I33" s="44">
        <v>3.7791666666666668E-2</v>
      </c>
      <c r="J33" s="44">
        <v>33.101958333333336</v>
      </c>
      <c r="K33" s="44">
        <v>1.2666666666666666E-2</v>
      </c>
      <c r="L33" s="44">
        <v>0</v>
      </c>
    </row>
    <row r="34" spans="1:12">
      <c r="A34" s="43" t="s">
        <v>205</v>
      </c>
      <c r="B34" s="43">
        <v>18</v>
      </c>
      <c r="C34" s="43" t="s">
        <v>196</v>
      </c>
      <c r="D34" s="45">
        <v>0.18</v>
      </c>
      <c r="E34" s="44">
        <v>4.131333333333334</v>
      </c>
      <c r="F34" s="44">
        <v>0.18916666666666668</v>
      </c>
      <c r="G34" s="44">
        <v>7.5833333333333343E-3</v>
      </c>
      <c r="H34" s="44">
        <v>2.2491666666666665</v>
      </c>
      <c r="I34" s="44">
        <v>3.2708333333333332E-2</v>
      </c>
      <c r="J34" s="44">
        <v>34.616583333333338</v>
      </c>
      <c r="K34" s="44">
        <v>1.3166666666666669E-2</v>
      </c>
      <c r="L34" s="44">
        <v>0</v>
      </c>
    </row>
    <row r="35" spans="1:12">
      <c r="A35" s="43" t="s">
        <v>206</v>
      </c>
      <c r="B35" s="43">
        <v>25</v>
      </c>
      <c r="C35" s="43" t="s">
        <v>196</v>
      </c>
      <c r="D35" s="46">
        <v>0.4</v>
      </c>
      <c r="E35" s="44">
        <v>7.2904166666666672</v>
      </c>
      <c r="F35" s="44">
        <v>0.30499999999999999</v>
      </c>
      <c r="G35" s="44">
        <v>6.4999999999999997E-3</v>
      </c>
      <c r="H35" s="44">
        <v>2.0132500000000002</v>
      </c>
      <c r="I35" s="44">
        <v>4.1166666666666671E-2</v>
      </c>
      <c r="J35" s="44">
        <v>32.107083333333335</v>
      </c>
      <c r="K35" s="44">
        <v>1.4250000000000001E-2</v>
      </c>
      <c r="L35" s="44">
        <v>0</v>
      </c>
    </row>
    <row r="36" spans="1:12">
      <c r="A36" s="43" t="s">
        <v>206</v>
      </c>
      <c r="B36" s="43">
        <v>25</v>
      </c>
      <c r="C36" s="43" t="s">
        <v>196</v>
      </c>
      <c r="D36" s="46">
        <v>0.36</v>
      </c>
      <c r="E36" s="44">
        <v>6.6502916666666669</v>
      </c>
      <c r="F36" s="44">
        <v>0.23137500000000003</v>
      </c>
      <c r="G36" s="44">
        <v>5.4583333333333341E-3</v>
      </c>
      <c r="H36" s="44">
        <v>2.2707083333333333</v>
      </c>
      <c r="I36" s="44">
        <v>5.1375000000000004E-2</v>
      </c>
      <c r="J36" s="44">
        <v>32.631083333333336</v>
      </c>
      <c r="K36" s="44">
        <v>1.3291666666666667E-2</v>
      </c>
      <c r="L36" s="44">
        <v>0</v>
      </c>
    </row>
    <row r="37" spans="1:12">
      <c r="A37" s="43" t="s">
        <v>206</v>
      </c>
      <c r="B37" s="43">
        <v>25</v>
      </c>
      <c r="C37" s="43" t="s">
        <v>196</v>
      </c>
      <c r="D37" s="46">
        <v>0.34</v>
      </c>
      <c r="E37" s="44">
        <v>6.7387916666666676</v>
      </c>
      <c r="F37" s="44">
        <v>0.18270833333333333</v>
      </c>
      <c r="G37" s="44">
        <v>9.0000000000000011E-3</v>
      </c>
      <c r="H37" s="44">
        <v>2.4035833333333336</v>
      </c>
      <c r="I37" s="44">
        <v>4.6249999999999999E-2</v>
      </c>
      <c r="J37" s="44">
        <v>32.881875000000001</v>
      </c>
      <c r="K37" s="44">
        <v>1.3250000000000001E-2</v>
      </c>
      <c r="L37" s="44">
        <v>0</v>
      </c>
    </row>
    <row r="38" spans="1:12">
      <c r="A38" s="43" t="s">
        <v>206</v>
      </c>
      <c r="B38" s="43">
        <v>25</v>
      </c>
      <c r="C38" s="43" t="s">
        <v>196</v>
      </c>
      <c r="D38" s="46">
        <v>0.5</v>
      </c>
      <c r="E38" s="44">
        <v>7.0859583333333331</v>
      </c>
      <c r="F38" s="44">
        <v>0.15808333333333335</v>
      </c>
      <c r="G38" s="44">
        <v>6.8750000000000009E-3</v>
      </c>
      <c r="H38" s="44">
        <v>2.3310833333333334</v>
      </c>
      <c r="I38" s="44">
        <v>4.5500000000000006E-2</v>
      </c>
      <c r="J38" s="44">
        <v>32.577666666666673</v>
      </c>
      <c r="K38" s="44">
        <v>1.3041666666666668E-2</v>
      </c>
      <c r="L38" s="44">
        <v>0</v>
      </c>
    </row>
    <row r="39" spans="1:12">
      <c r="A39" s="43" t="s">
        <v>207</v>
      </c>
      <c r="B39" s="43">
        <v>1</v>
      </c>
      <c r="C39" s="43" t="s">
        <v>208</v>
      </c>
      <c r="D39" s="45">
        <v>0</v>
      </c>
      <c r="E39" s="44">
        <v>0.10500000000000001</v>
      </c>
      <c r="F39" s="44">
        <v>0.15412500000000001</v>
      </c>
      <c r="G39" s="44">
        <v>3.279166666666667E-2</v>
      </c>
      <c r="H39" s="44">
        <v>8.7860833333333339</v>
      </c>
      <c r="I39" s="44">
        <v>4.1416666666666671E-2</v>
      </c>
      <c r="J39" s="44">
        <v>2.4416666666666666E-2</v>
      </c>
      <c r="K39" s="44">
        <v>1.2833333333333334E-2</v>
      </c>
      <c r="L39" s="44">
        <v>0</v>
      </c>
    </row>
    <row r="40" spans="1:12">
      <c r="A40" s="43" t="s">
        <v>207</v>
      </c>
      <c r="B40" s="43">
        <v>1</v>
      </c>
      <c r="C40" s="43" t="s">
        <v>208</v>
      </c>
      <c r="D40" s="45">
        <v>0</v>
      </c>
      <c r="E40" s="44">
        <v>0.49454166666666671</v>
      </c>
      <c r="F40" s="44">
        <v>8.9916666666666673E-2</v>
      </c>
      <c r="G40" s="44">
        <v>3.3291666666666671E-2</v>
      </c>
      <c r="H40" s="44">
        <v>9.167625000000001</v>
      </c>
      <c r="I40" s="44">
        <v>4.3124999999999997E-2</v>
      </c>
      <c r="J40" s="44">
        <v>3.7666666666666668E-2</v>
      </c>
      <c r="K40" s="44">
        <v>1.4083333333333333E-2</v>
      </c>
      <c r="L40" s="44">
        <v>0</v>
      </c>
    </row>
    <row r="41" spans="1:12">
      <c r="A41" s="43" t="s">
        <v>207</v>
      </c>
      <c r="B41" s="43">
        <v>1</v>
      </c>
      <c r="C41" s="43" t="s">
        <v>208</v>
      </c>
      <c r="D41" s="45">
        <v>0</v>
      </c>
      <c r="E41" s="44">
        <v>0.90979166666666667</v>
      </c>
      <c r="F41" s="44">
        <v>9.5250000000000001E-2</v>
      </c>
      <c r="G41" s="44">
        <v>1.4708333333333334E-2</v>
      </c>
      <c r="H41" s="44">
        <v>7.7722916666666677</v>
      </c>
      <c r="I41" s="44">
        <v>4.854166666666667E-2</v>
      </c>
      <c r="J41" s="44">
        <v>4.0958333333333333E-2</v>
      </c>
      <c r="K41" s="44">
        <v>1.5166666666666669E-2</v>
      </c>
      <c r="L41" s="44">
        <v>0</v>
      </c>
    </row>
    <row r="42" spans="1:12">
      <c r="A42" s="43" t="s">
        <v>207</v>
      </c>
      <c r="B42" s="43">
        <v>1</v>
      </c>
      <c r="C42" s="43" t="s">
        <v>208</v>
      </c>
      <c r="D42" s="45">
        <v>0</v>
      </c>
      <c r="E42" s="44">
        <v>0.44470833333333332</v>
      </c>
      <c r="F42" s="44">
        <v>0.19083333333333335</v>
      </c>
      <c r="G42" s="44">
        <v>2.854166666666667E-2</v>
      </c>
      <c r="H42" s="44">
        <v>8.8118750000000006</v>
      </c>
      <c r="I42" s="44">
        <v>0</v>
      </c>
      <c r="J42" s="44">
        <v>3.5500000000000004E-2</v>
      </c>
      <c r="K42" s="44">
        <v>1.5208333333333332E-2</v>
      </c>
      <c r="L42" s="44">
        <v>0</v>
      </c>
    </row>
    <row r="43" spans="1:12" ht="32">
      <c r="A43" s="43" t="s">
        <v>209</v>
      </c>
      <c r="B43" s="43">
        <v>18</v>
      </c>
      <c r="C43" s="43" t="s">
        <v>208</v>
      </c>
      <c r="D43" s="45">
        <v>0.18</v>
      </c>
      <c r="E43" s="44">
        <v>9.4E-2</v>
      </c>
      <c r="F43" s="44">
        <v>0.16962500000000003</v>
      </c>
      <c r="G43" s="44">
        <v>3.4791666666666672E-2</v>
      </c>
      <c r="H43" s="44">
        <v>7.8000833333333333</v>
      </c>
      <c r="I43" s="44">
        <v>3.5833333333333335E-2</v>
      </c>
      <c r="J43" s="44">
        <v>2.1458333333333333E-2</v>
      </c>
      <c r="K43" s="44">
        <v>1.2333333333333335E-2</v>
      </c>
      <c r="L43" s="44">
        <v>0</v>
      </c>
    </row>
    <row r="44" spans="1:12" ht="32">
      <c r="A44" s="43" t="s">
        <v>209</v>
      </c>
      <c r="B44" s="43">
        <v>18</v>
      </c>
      <c r="C44" s="43" t="s">
        <v>208</v>
      </c>
      <c r="D44" s="45">
        <v>0.3</v>
      </c>
      <c r="E44" s="44">
        <v>1.6320833333333333</v>
      </c>
      <c r="F44" s="44">
        <v>0.11395833333333334</v>
      </c>
      <c r="G44" s="44">
        <v>1.1375000000000001E-2</v>
      </c>
      <c r="H44" s="44">
        <v>5.9801666666666664</v>
      </c>
      <c r="I44" s="44">
        <v>2.0958333333333332E-2</v>
      </c>
      <c r="J44" s="44">
        <v>2.9166666666666671E-2</v>
      </c>
      <c r="K44" s="44">
        <v>1.4291666666666666E-2</v>
      </c>
      <c r="L44" s="44">
        <v>0</v>
      </c>
    </row>
    <row r="45" spans="1:12" ht="32">
      <c r="A45" s="43" t="s">
        <v>209</v>
      </c>
      <c r="B45" s="43">
        <v>18</v>
      </c>
      <c r="C45" s="43" t="s">
        <v>208</v>
      </c>
      <c r="D45" s="45">
        <v>0.1</v>
      </c>
      <c r="E45" s="44">
        <v>1.020375</v>
      </c>
      <c r="F45" s="44">
        <v>0.1105</v>
      </c>
      <c r="G45" s="44">
        <v>1.4250000000000001E-2</v>
      </c>
      <c r="H45" s="44">
        <v>6.874833333333334</v>
      </c>
      <c r="I45" s="44">
        <v>3.6958333333333336E-2</v>
      </c>
      <c r="J45" s="44">
        <v>2.7500000000000004E-2</v>
      </c>
      <c r="K45" s="44">
        <v>1.1458333333333334E-2</v>
      </c>
      <c r="L45" s="44">
        <v>0</v>
      </c>
    </row>
    <row r="46" spans="1:12" ht="32">
      <c r="A46" s="43" t="s">
        <v>209</v>
      </c>
      <c r="B46" s="43">
        <v>18</v>
      </c>
      <c r="C46" s="43" t="s">
        <v>208</v>
      </c>
      <c r="D46" s="45">
        <v>0.21999999999999997</v>
      </c>
      <c r="E46" s="44">
        <v>1.0037916666666666</v>
      </c>
      <c r="F46" s="44">
        <v>0.17550000000000002</v>
      </c>
      <c r="G46" s="44">
        <v>1.4791666666666667E-2</v>
      </c>
      <c r="H46" s="44">
        <v>6.5956250000000001</v>
      </c>
      <c r="I46" s="44">
        <v>2.4500000000000001E-2</v>
      </c>
      <c r="J46" s="44">
        <v>2.5666666666666667E-2</v>
      </c>
      <c r="K46" s="44">
        <v>1.2666666666666666E-2</v>
      </c>
      <c r="L46" s="44">
        <v>0</v>
      </c>
    </row>
    <row r="47" spans="1:12" ht="32">
      <c r="A47" s="43" t="s">
        <v>210</v>
      </c>
      <c r="B47" s="43">
        <v>25</v>
      </c>
      <c r="C47" s="43" t="s">
        <v>208</v>
      </c>
      <c r="D47" s="46">
        <v>0.01</v>
      </c>
      <c r="E47" s="44">
        <v>0.112125</v>
      </c>
      <c r="F47" s="44">
        <v>0.22820833333333332</v>
      </c>
      <c r="G47" s="44">
        <v>3.4000000000000002E-2</v>
      </c>
      <c r="H47" s="44">
        <v>9.820708333333334</v>
      </c>
      <c r="I47" s="44">
        <v>4.9458333333333333E-2</v>
      </c>
      <c r="J47" s="44">
        <v>3.2208333333333332E-2</v>
      </c>
      <c r="K47" s="44">
        <v>1.4458333333333335E-2</v>
      </c>
      <c r="L47" s="44">
        <v>0</v>
      </c>
    </row>
    <row r="48" spans="1:12" ht="32">
      <c r="A48" s="43" t="s">
        <v>210</v>
      </c>
      <c r="B48" s="43">
        <v>25</v>
      </c>
      <c r="C48" s="43" t="s">
        <v>208</v>
      </c>
      <c r="D48" s="46">
        <v>0.26</v>
      </c>
      <c r="E48" s="44">
        <v>4.2012499999999999</v>
      </c>
      <c r="F48" s="44">
        <v>0.12654166666666669</v>
      </c>
      <c r="G48" s="44">
        <v>2.2250000000000002E-2</v>
      </c>
      <c r="H48" s="44">
        <v>7.1644166666666678</v>
      </c>
      <c r="I48" s="44">
        <v>4.3166666666666666E-2</v>
      </c>
      <c r="J48" s="44">
        <v>4.0916666666666664E-2</v>
      </c>
      <c r="K48" s="44">
        <v>1.8541666666666668E-2</v>
      </c>
      <c r="L48" s="44">
        <v>0</v>
      </c>
    </row>
    <row r="49" spans="1:12" ht="32">
      <c r="A49" s="43" t="s">
        <v>210</v>
      </c>
      <c r="B49" s="43">
        <v>25</v>
      </c>
      <c r="C49" s="43" t="s">
        <v>208</v>
      </c>
      <c r="D49" s="46">
        <v>0.22999999999999998</v>
      </c>
      <c r="E49" s="44">
        <v>2.9503750000000002</v>
      </c>
      <c r="F49" s="44">
        <v>0.11866666666666667</v>
      </c>
      <c r="G49" s="44">
        <v>1.5333333333333334E-2</v>
      </c>
      <c r="H49" s="44">
        <v>8.399541666666666</v>
      </c>
      <c r="I49" s="44">
        <v>0</v>
      </c>
      <c r="J49" s="44">
        <v>3.9458333333333338E-2</v>
      </c>
      <c r="K49" s="44">
        <v>1.6750000000000001E-2</v>
      </c>
      <c r="L49" s="44">
        <v>0</v>
      </c>
    </row>
    <row r="50" spans="1:12" ht="32">
      <c r="A50" s="43" t="s">
        <v>210</v>
      </c>
      <c r="B50" s="43">
        <v>25</v>
      </c>
      <c r="C50" s="43" t="s">
        <v>208</v>
      </c>
      <c r="D50" s="46">
        <v>0.25</v>
      </c>
      <c r="E50" s="44">
        <v>3.3747083333333334</v>
      </c>
      <c r="F50" s="44">
        <v>0.13054166666666669</v>
      </c>
      <c r="G50" s="44">
        <v>1.2999999999999999E-2</v>
      </c>
      <c r="H50" s="44">
        <v>7.8358750000000006</v>
      </c>
      <c r="I50" s="44">
        <v>4.5999999999999999E-2</v>
      </c>
      <c r="J50" s="44">
        <v>4.0250000000000001E-2</v>
      </c>
      <c r="K50" s="44">
        <v>1.5250000000000001E-2</v>
      </c>
      <c r="L50" s="44">
        <v>0</v>
      </c>
    </row>
    <row r="51" spans="1:12">
      <c r="A51" s="43" t="s">
        <v>211</v>
      </c>
      <c r="B51" s="43">
        <v>1</v>
      </c>
      <c r="C51" s="43" t="s">
        <v>195</v>
      </c>
      <c r="D51" s="45">
        <v>0</v>
      </c>
      <c r="E51" s="44">
        <v>0.43925000000000003</v>
      </c>
      <c r="F51" s="44">
        <v>0.14220833333333333</v>
      </c>
      <c r="G51" s="44">
        <v>1.4750000000000001E-2</v>
      </c>
      <c r="H51" s="44">
        <v>7.6821666666666673</v>
      </c>
      <c r="I51" s="44">
        <v>42.190375000000003</v>
      </c>
      <c r="J51" s="44">
        <v>0.17645833333333333</v>
      </c>
      <c r="K51" s="44">
        <v>1.2875000000000001E-2</v>
      </c>
      <c r="L51" s="44">
        <v>0</v>
      </c>
    </row>
    <row r="52" spans="1:12">
      <c r="A52" s="43" t="s">
        <v>211</v>
      </c>
      <c r="B52" s="43">
        <v>1</v>
      </c>
      <c r="C52" s="43" t="s">
        <v>195</v>
      </c>
      <c r="D52" s="45">
        <v>0</v>
      </c>
      <c r="E52" s="44">
        <v>0.49470833333333336</v>
      </c>
      <c r="F52" s="44">
        <v>0.21887500000000001</v>
      </c>
      <c r="G52" s="44">
        <v>4.9750000000000003E-2</v>
      </c>
      <c r="H52" s="44">
        <v>7.570333333333334</v>
      </c>
      <c r="I52" s="44">
        <v>50.094291666666663</v>
      </c>
      <c r="J52" s="44">
        <v>0.16529166666666667</v>
      </c>
      <c r="K52" s="44">
        <v>9.9166666666666674E-3</v>
      </c>
      <c r="L52" s="44">
        <v>0</v>
      </c>
    </row>
    <row r="53" spans="1:12">
      <c r="A53" s="43" t="s">
        <v>211</v>
      </c>
      <c r="B53" s="43">
        <v>1</v>
      </c>
      <c r="C53" s="43" t="s">
        <v>195</v>
      </c>
      <c r="D53" s="45">
        <v>0</v>
      </c>
      <c r="E53" s="44">
        <v>0.454625</v>
      </c>
      <c r="F53" s="44">
        <v>0.21125000000000002</v>
      </c>
      <c r="G53" s="44">
        <v>1.4958333333333334E-2</v>
      </c>
      <c r="H53" s="44">
        <v>8.3733750000000011</v>
      </c>
      <c r="I53" s="44">
        <v>44.330249999999999</v>
      </c>
      <c r="J53" s="44">
        <v>0.21925</v>
      </c>
      <c r="K53" s="44">
        <v>1.3541666666666667E-2</v>
      </c>
      <c r="L53" s="44">
        <v>0</v>
      </c>
    </row>
    <row r="54" spans="1:12">
      <c r="A54" s="43" t="s">
        <v>211</v>
      </c>
      <c r="B54" s="43">
        <v>1</v>
      </c>
      <c r="C54" s="43" t="s">
        <v>195</v>
      </c>
      <c r="D54" s="45">
        <v>0</v>
      </c>
      <c r="E54" s="44">
        <v>0.47116666666666668</v>
      </c>
      <c r="F54" s="44">
        <v>0.25395833333333334</v>
      </c>
      <c r="G54" s="44">
        <v>5.8416666666666665E-2</v>
      </c>
      <c r="H54" s="44">
        <v>9.2842916666666664</v>
      </c>
      <c r="I54" s="44">
        <v>59.111458333333339</v>
      </c>
      <c r="J54" s="44">
        <v>0.21950000000000003</v>
      </c>
      <c r="K54" s="44">
        <v>1.2708333333333334E-2</v>
      </c>
      <c r="L54" s="44">
        <v>0</v>
      </c>
    </row>
    <row r="55" spans="1:12">
      <c r="A55" s="43" t="s">
        <v>212</v>
      </c>
      <c r="B55" s="43">
        <v>18</v>
      </c>
      <c r="C55" s="43" t="s">
        <v>195</v>
      </c>
      <c r="D55" s="45">
        <v>0.04</v>
      </c>
      <c r="E55" s="44">
        <v>0.44087500000000002</v>
      </c>
      <c r="F55" s="44">
        <v>0.11620833333333333</v>
      </c>
      <c r="G55" s="44">
        <v>1.6833333333333332E-2</v>
      </c>
      <c r="H55" s="44">
        <v>7.9709166666666667</v>
      </c>
      <c r="I55" s="44">
        <v>40.738</v>
      </c>
      <c r="J55" s="44">
        <v>0.19475000000000001</v>
      </c>
      <c r="K55" s="44">
        <v>0</v>
      </c>
      <c r="L55" s="44">
        <v>0</v>
      </c>
    </row>
    <row r="56" spans="1:12">
      <c r="A56" s="43" t="s">
        <v>212</v>
      </c>
      <c r="B56" s="43">
        <v>18</v>
      </c>
      <c r="C56" s="43" t="s">
        <v>195</v>
      </c>
      <c r="D56" s="45">
        <v>0.05</v>
      </c>
      <c r="E56" s="44">
        <v>0.55016666666666669</v>
      </c>
      <c r="F56" s="44">
        <v>0.18354166666666669</v>
      </c>
      <c r="G56" s="44">
        <v>4.4208333333333336E-2</v>
      </c>
      <c r="H56" s="44">
        <v>7.4385000000000003</v>
      </c>
      <c r="I56" s="44">
        <v>40.537416666666665</v>
      </c>
      <c r="J56" s="44">
        <v>0.15166666666666667</v>
      </c>
      <c r="K56" s="44">
        <v>1.1791666666666667E-2</v>
      </c>
      <c r="L56" s="44">
        <v>0</v>
      </c>
    </row>
    <row r="57" spans="1:12">
      <c r="A57" s="43" t="s">
        <v>212</v>
      </c>
      <c r="B57" s="43">
        <v>18</v>
      </c>
      <c r="C57" s="43" t="s">
        <v>195</v>
      </c>
      <c r="D57" s="45">
        <v>0.03</v>
      </c>
      <c r="E57" s="44">
        <v>0.50879166666666675</v>
      </c>
      <c r="F57" s="44">
        <v>0.45012500000000005</v>
      </c>
      <c r="G57" s="44">
        <v>4.7416666666666669E-2</v>
      </c>
      <c r="H57" s="44">
        <v>7.9238749999999998</v>
      </c>
      <c r="I57" s="44">
        <v>41.738916666666668</v>
      </c>
      <c r="J57" s="44">
        <v>0.11587500000000001</v>
      </c>
      <c r="K57" s="44">
        <v>9.7083333333333344E-3</v>
      </c>
      <c r="L57" s="44">
        <v>0</v>
      </c>
    </row>
    <row r="58" spans="1:12">
      <c r="A58" s="43" t="s">
        <v>212</v>
      </c>
      <c r="B58" s="43">
        <v>18</v>
      </c>
      <c r="C58" s="43" t="s">
        <v>195</v>
      </c>
      <c r="D58" s="45">
        <v>0.04</v>
      </c>
      <c r="E58" s="44">
        <v>0.51466666666666672</v>
      </c>
      <c r="F58" s="44">
        <v>0.17066666666666669</v>
      </c>
      <c r="G58" s="44">
        <v>4.3083333333333335E-2</v>
      </c>
      <c r="H58" s="44">
        <v>7.1809583333333338</v>
      </c>
      <c r="I58" s="44">
        <v>37.44166666666667</v>
      </c>
      <c r="J58" s="44">
        <v>0.13970833333333332</v>
      </c>
      <c r="K58" s="44">
        <v>1.0458333333333333E-2</v>
      </c>
      <c r="L58" s="44">
        <v>0</v>
      </c>
    </row>
    <row r="59" spans="1:12">
      <c r="A59" s="43" t="s">
        <v>213</v>
      </c>
      <c r="B59" s="43">
        <v>25</v>
      </c>
      <c r="C59" s="43" t="s">
        <v>195</v>
      </c>
      <c r="D59" s="46">
        <v>0.05</v>
      </c>
      <c r="E59" s="44">
        <v>0.81358333333333333</v>
      </c>
      <c r="F59" s="44">
        <v>0.25991666666666668</v>
      </c>
      <c r="G59" s="44">
        <v>2.7583333333333331E-2</v>
      </c>
      <c r="H59" s="44">
        <v>8.376333333333335</v>
      </c>
      <c r="I59" s="44">
        <v>44.898000000000003</v>
      </c>
      <c r="J59" s="44">
        <v>0.17820833333333336</v>
      </c>
      <c r="K59" s="44">
        <v>1.4416666666666666E-2</v>
      </c>
      <c r="L59" s="44">
        <v>0</v>
      </c>
    </row>
    <row r="60" spans="1:12">
      <c r="A60" s="43" t="s">
        <v>213</v>
      </c>
      <c r="B60" s="43">
        <v>25</v>
      </c>
      <c r="C60" s="43" t="s">
        <v>195</v>
      </c>
      <c r="D60" s="46">
        <v>0.06</v>
      </c>
      <c r="E60" s="44">
        <v>0.77529166666666671</v>
      </c>
      <c r="F60" s="44">
        <v>0.43400000000000005</v>
      </c>
      <c r="G60" s="44">
        <v>3.3208333333333333E-2</v>
      </c>
      <c r="H60" s="44">
        <v>8.7937500000000011</v>
      </c>
      <c r="I60" s="44">
        <v>46.051124999999999</v>
      </c>
      <c r="J60" s="44">
        <v>0.19341666666666668</v>
      </c>
      <c r="K60" s="44">
        <v>1.4125E-2</v>
      </c>
      <c r="L60" s="44">
        <v>0</v>
      </c>
    </row>
    <row r="61" spans="1:12">
      <c r="A61" s="43" t="s">
        <v>213</v>
      </c>
      <c r="B61" s="43">
        <v>25</v>
      </c>
      <c r="C61" s="43" t="s">
        <v>195</v>
      </c>
      <c r="D61" s="46">
        <v>7.0000000000000007E-2</v>
      </c>
      <c r="E61" s="44">
        <v>0.63937500000000003</v>
      </c>
      <c r="F61" s="44">
        <v>0.2409166666666667</v>
      </c>
      <c r="G61" s="44">
        <v>4.7500000000000001E-2</v>
      </c>
      <c r="H61" s="44">
        <v>8.9361666666666668</v>
      </c>
      <c r="I61" s="44">
        <v>54.35625000000001</v>
      </c>
      <c r="J61" s="44">
        <v>0.19175</v>
      </c>
      <c r="K61" s="44">
        <v>1.4791666666666667E-2</v>
      </c>
      <c r="L61" s="44">
        <v>0</v>
      </c>
    </row>
    <row r="62" spans="1:12">
      <c r="A62" s="43" t="s">
        <v>213</v>
      </c>
      <c r="B62" s="43">
        <v>25</v>
      </c>
      <c r="C62" s="43" t="s">
        <v>195</v>
      </c>
      <c r="D62" s="46">
        <v>0.05</v>
      </c>
      <c r="E62" s="44">
        <v>0.81391666666666673</v>
      </c>
      <c r="F62" s="44">
        <v>0.2511666666666667</v>
      </c>
      <c r="G62" s="44">
        <v>2.9750000000000002E-2</v>
      </c>
      <c r="H62" s="44">
        <v>8.3315000000000001</v>
      </c>
      <c r="I62" s="44">
        <v>42.603875000000002</v>
      </c>
      <c r="J62" s="44">
        <v>0.18229166666666669</v>
      </c>
      <c r="K62" s="44">
        <v>1.5375000000000002E-2</v>
      </c>
      <c r="L62" s="44">
        <v>0</v>
      </c>
    </row>
  </sheetData>
  <mergeCells count="6">
    <mergeCell ref="P1:Z1"/>
    <mergeCell ref="Q2:R2"/>
    <mergeCell ref="S2:T2"/>
    <mergeCell ref="U2:V2"/>
    <mergeCell ref="W2:X2"/>
    <mergeCell ref="Y2:Z2"/>
  </mergeCells>
  <conditionalFormatting sqref="E3:L62">
    <cfRule type="colorScale" priority="2">
      <colorScale>
        <cfvo type="min"/>
        <cfvo type="percentile" val="50"/>
        <cfvo type="max"/>
        <color rgb="FFF8696B"/>
        <color rgb="FFFFEB84"/>
        <color rgb="FF63BE7B"/>
      </colorScale>
    </cfRule>
  </conditionalFormatting>
  <conditionalFormatting sqref="F2:G2">
    <cfRule type="colorScale" priority="1">
      <colorScale>
        <cfvo type="min"/>
        <cfvo type="percentile" val="50"/>
        <cfvo type="max"/>
        <color rgb="FF63BE7B"/>
        <color rgb="FFFFEB84"/>
        <color rgb="FFF8696B"/>
      </colorScale>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C278-F64C-A04D-93ED-15FD26A4DAAC}">
  <dimension ref="A1:AT126"/>
  <sheetViews>
    <sheetView topLeftCell="A51" workbookViewId="0">
      <selection activeCell="A65" sqref="A65"/>
    </sheetView>
  </sheetViews>
  <sheetFormatPr baseColWidth="10" defaultRowHeight="16"/>
  <cols>
    <col min="1" max="1" width="20.1640625" customWidth="1"/>
    <col min="2" max="8" width="10.83203125" customWidth="1"/>
    <col min="9" max="9" width="8" customWidth="1"/>
    <col min="10" max="17" width="10.83203125" customWidth="1"/>
  </cols>
  <sheetData>
    <row r="1" spans="1:46">
      <c r="A1" s="14" t="s">
        <v>216</v>
      </c>
    </row>
    <row r="2" spans="1:46">
      <c r="A2" s="1"/>
      <c r="B2" s="1"/>
      <c r="C2" s="1"/>
      <c r="D2" s="88" t="s">
        <v>51</v>
      </c>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row>
    <row r="3" spans="1:46">
      <c r="A3" s="1" t="s">
        <v>47</v>
      </c>
      <c r="B3" s="1" t="s">
        <v>1</v>
      </c>
      <c r="C3" s="1" t="s">
        <v>48</v>
      </c>
      <c r="D3" s="1">
        <v>-15</v>
      </c>
      <c r="E3" s="1">
        <v>-14</v>
      </c>
      <c r="F3" s="1">
        <v>-13</v>
      </c>
      <c r="G3" s="1">
        <v>-12</v>
      </c>
      <c r="H3" s="1">
        <v>-11</v>
      </c>
      <c r="I3" s="1">
        <v>-10</v>
      </c>
      <c r="J3" s="1">
        <v>-9</v>
      </c>
      <c r="K3" s="1">
        <v>-8</v>
      </c>
      <c r="L3" s="1">
        <v>-7</v>
      </c>
      <c r="M3" s="1">
        <v>-6</v>
      </c>
      <c r="N3" s="1">
        <v>-5</v>
      </c>
      <c r="O3" s="1">
        <v>-4</v>
      </c>
      <c r="P3" s="1">
        <v>-3</v>
      </c>
      <c r="Q3" s="1">
        <v>-2</v>
      </c>
      <c r="R3" s="1">
        <v>-1</v>
      </c>
      <c r="S3" s="1">
        <v>0</v>
      </c>
      <c r="T3" s="1">
        <v>1</v>
      </c>
      <c r="U3" s="1">
        <v>2</v>
      </c>
      <c r="V3" s="1">
        <v>3</v>
      </c>
      <c r="W3" s="1">
        <v>4</v>
      </c>
      <c r="X3" s="1">
        <v>5</v>
      </c>
      <c r="Y3" s="1">
        <v>6</v>
      </c>
      <c r="Z3" s="1">
        <v>7</v>
      </c>
      <c r="AA3" s="1">
        <v>8</v>
      </c>
      <c r="AB3" s="1">
        <v>9</v>
      </c>
      <c r="AC3" s="1">
        <v>10</v>
      </c>
      <c r="AD3" s="1">
        <v>11</v>
      </c>
      <c r="AE3" s="1">
        <v>12</v>
      </c>
      <c r="AF3" s="1">
        <v>13</v>
      </c>
      <c r="AG3" s="1">
        <v>14</v>
      </c>
      <c r="AH3" s="1">
        <v>15</v>
      </c>
      <c r="AI3" s="1">
        <v>16</v>
      </c>
      <c r="AJ3" s="1">
        <v>17</v>
      </c>
      <c r="AK3" s="1">
        <v>18</v>
      </c>
      <c r="AL3" s="1">
        <v>19</v>
      </c>
      <c r="AM3" s="1">
        <v>20</v>
      </c>
      <c r="AN3" s="1">
        <v>21</v>
      </c>
      <c r="AO3" s="1">
        <v>22</v>
      </c>
      <c r="AP3" s="1">
        <v>23</v>
      </c>
      <c r="AQ3" s="1">
        <v>24</v>
      </c>
      <c r="AR3" s="1">
        <v>25</v>
      </c>
      <c r="AS3" s="1">
        <v>26</v>
      </c>
      <c r="AT3" s="1">
        <v>27</v>
      </c>
    </row>
    <row r="4" spans="1:46">
      <c r="A4" t="s">
        <v>12</v>
      </c>
      <c r="B4" t="s">
        <v>13</v>
      </c>
      <c r="C4" t="s">
        <v>49</v>
      </c>
      <c r="D4">
        <v>22.5</v>
      </c>
      <c r="E4">
        <v>22.5</v>
      </c>
      <c r="F4">
        <v>23</v>
      </c>
      <c r="G4">
        <v>22.5</v>
      </c>
      <c r="H4" t="s">
        <v>50</v>
      </c>
      <c r="I4" t="s">
        <v>50</v>
      </c>
      <c r="J4">
        <v>23</v>
      </c>
      <c r="K4">
        <v>23</v>
      </c>
      <c r="L4">
        <v>23</v>
      </c>
      <c r="M4">
        <v>23</v>
      </c>
      <c r="N4">
        <v>23</v>
      </c>
      <c r="O4" t="s">
        <v>50</v>
      </c>
      <c r="P4" t="s">
        <v>50</v>
      </c>
      <c r="Q4">
        <v>23</v>
      </c>
      <c r="R4">
        <v>23</v>
      </c>
      <c r="S4">
        <v>23</v>
      </c>
      <c r="T4">
        <v>23</v>
      </c>
      <c r="U4">
        <v>23.5</v>
      </c>
      <c r="V4" t="s">
        <v>50</v>
      </c>
      <c r="W4" t="s">
        <v>50</v>
      </c>
      <c r="X4">
        <v>24</v>
      </c>
      <c r="Y4">
        <v>24</v>
      </c>
      <c r="Z4">
        <v>24</v>
      </c>
      <c r="AA4">
        <v>24.5</v>
      </c>
      <c r="AB4">
        <v>25</v>
      </c>
      <c r="AC4" t="s">
        <v>50</v>
      </c>
      <c r="AD4" t="s">
        <v>50</v>
      </c>
      <c r="AE4">
        <v>26</v>
      </c>
      <c r="AF4">
        <v>26</v>
      </c>
      <c r="AG4">
        <v>26</v>
      </c>
      <c r="AH4">
        <v>26</v>
      </c>
      <c r="AI4">
        <v>26</v>
      </c>
      <c r="AJ4" t="s">
        <v>50</v>
      </c>
      <c r="AK4" t="s">
        <v>50</v>
      </c>
      <c r="AL4">
        <v>27</v>
      </c>
      <c r="AM4">
        <v>27</v>
      </c>
      <c r="AN4">
        <v>27</v>
      </c>
      <c r="AO4">
        <v>27</v>
      </c>
      <c r="AP4">
        <v>26.5</v>
      </c>
      <c r="AQ4" t="s">
        <v>50</v>
      </c>
      <c r="AR4" t="s">
        <v>50</v>
      </c>
      <c r="AS4">
        <v>27.5</v>
      </c>
      <c r="AT4">
        <v>28</v>
      </c>
    </row>
    <row r="5" spans="1:46">
      <c r="A5" t="s">
        <v>14</v>
      </c>
      <c r="B5" t="s">
        <v>13</v>
      </c>
      <c r="C5" t="s">
        <v>49</v>
      </c>
      <c r="D5">
        <v>20</v>
      </c>
      <c r="E5">
        <v>20</v>
      </c>
      <c r="F5">
        <v>20</v>
      </c>
      <c r="G5">
        <v>21</v>
      </c>
      <c r="H5" t="s">
        <v>50</v>
      </c>
      <c r="I5" t="s">
        <v>50</v>
      </c>
      <c r="J5">
        <v>23</v>
      </c>
      <c r="K5">
        <v>23</v>
      </c>
      <c r="L5">
        <v>22.5</v>
      </c>
      <c r="M5">
        <v>22.5</v>
      </c>
      <c r="N5">
        <v>22.5</v>
      </c>
      <c r="O5" t="s">
        <v>50</v>
      </c>
      <c r="P5" t="s">
        <v>50</v>
      </c>
      <c r="Q5">
        <v>23</v>
      </c>
      <c r="R5">
        <v>22</v>
      </c>
      <c r="S5">
        <v>22.5</v>
      </c>
      <c r="T5">
        <v>23</v>
      </c>
      <c r="U5">
        <v>23</v>
      </c>
      <c r="V5" t="s">
        <v>50</v>
      </c>
      <c r="W5" t="s">
        <v>50</v>
      </c>
      <c r="X5">
        <v>23</v>
      </c>
      <c r="Y5">
        <v>24</v>
      </c>
      <c r="Z5">
        <v>24</v>
      </c>
      <c r="AA5">
        <v>24</v>
      </c>
      <c r="AB5">
        <v>25</v>
      </c>
      <c r="AC5" t="s">
        <v>50</v>
      </c>
      <c r="AD5" t="s">
        <v>50</v>
      </c>
      <c r="AE5">
        <v>25</v>
      </c>
      <c r="AF5">
        <v>25</v>
      </c>
      <c r="AG5">
        <v>25</v>
      </c>
      <c r="AH5">
        <v>24</v>
      </c>
      <c r="AI5">
        <v>24.5</v>
      </c>
      <c r="AJ5" t="s">
        <v>50</v>
      </c>
      <c r="AK5" t="s">
        <v>50</v>
      </c>
      <c r="AL5">
        <v>24</v>
      </c>
      <c r="AM5">
        <v>24</v>
      </c>
      <c r="AN5">
        <v>24.5</v>
      </c>
      <c r="AO5">
        <v>24.5</v>
      </c>
      <c r="AP5">
        <v>24</v>
      </c>
      <c r="AQ5" t="s">
        <v>50</v>
      </c>
      <c r="AR5" t="s">
        <v>50</v>
      </c>
      <c r="AS5">
        <v>25</v>
      </c>
      <c r="AT5">
        <v>24.5</v>
      </c>
    </row>
    <row r="6" spans="1:46">
      <c r="A6" t="s">
        <v>15</v>
      </c>
      <c r="B6" t="s">
        <v>13</v>
      </c>
      <c r="C6" t="s">
        <v>49</v>
      </c>
      <c r="D6">
        <v>20</v>
      </c>
      <c r="E6">
        <v>20</v>
      </c>
      <c r="F6">
        <v>20</v>
      </c>
      <c r="G6">
        <v>21</v>
      </c>
      <c r="H6" t="s">
        <v>50</v>
      </c>
      <c r="I6" t="s">
        <v>50</v>
      </c>
      <c r="J6">
        <v>22.5</v>
      </c>
      <c r="K6">
        <v>22.5</v>
      </c>
      <c r="L6">
        <v>23</v>
      </c>
      <c r="M6">
        <v>23</v>
      </c>
      <c r="N6">
        <v>23</v>
      </c>
      <c r="O6" t="s">
        <v>50</v>
      </c>
      <c r="P6" t="s">
        <v>50</v>
      </c>
      <c r="Q6">
        <v>24</v>
      </c>
      <c r="R6">
        <v>24</v>
      </c>
      <c r="S6">
        <v>24.5</v>
      </c>
      <c r="T6">
        <v>24.5</v>
      </c>
      <c r="U6">
        <v>24.5</v>
      </c>
      <c r="V6" t="s">
        <v>50</v>
      </c>
      <c r="W6" t="s">
        <v>50</v>
      </c>
      <c r="X6">
        <v>25</v>
      </c>
      <c r="Y6">
        <v>25.5</v>
      </c>
      <c r="Z6">
        <v>26</v>
      </c>
      <c r="AA6">
        <v>26</v>
      </c>
      <c r="AB6">
        <v>26.5</v>
      </c>
      <c r="AC6" t="s">
        <v>50</v>
      </c>
      <c r="AD6" t="s">
        <v>50</v>
      </c>
      <c r="AE6">
        <v>27.5</v>
      </c>
      <c r="AF6">
        <v>27.5</v>
      </c>
      <c r="AG6">
        <v>27.5</v>
      </c>
      <c r="AH6">
        <v>27.5</v>
      </c>
      <c r="AI6">
        <v>27.5</v>
      </c>
      <c r="AJ6" t="s">
        <v>50</v>
      </c>
      <c r="AK6" t="s">
        <v>50</v>
      </c>
      <c r="AL6">
        <v>27.5</v>
      </c>
      <c r="AM6">
        <v>27.5</v>
      </c>
      <c r="AN6">
        <v>28</v>
      </c>
      <c r="AO6">
        <v>28</v>
      </c>
      <c r="AP6">
        <v>27.5</v>
      </c>
      <c r="AQ6" t="s">
        <v>50</v>
      </c>
      <c r="AR6" t="s">
        <v>50</v>
      </c>
      <c r="AS6">
        <v>24.5</v>
      </c>
      <c r="AT6">
        <v>24.5</v>
      </c>
    </row>
    <row r="7" spans="1:46">
      <c r="A7" t="s">
        <v>16</v>
      </c>
      <c r="B7" t="s">
        <v>13</v>
      </c>
      <c r="C7" t="s">
        <v>49</v>
      </c>
      <c r="D7">
        <v>20.5</v>
      </c>
      <c r="E7">
        <v>20.5</v>
      </c>
      <c r="F7">
        <v>21</v>
      </c>
      <c r="G7">
        <v>21.5</v>
      </c>
      <c r="H7" t="s">
        <v>50</v>
      </c>
      <c r="I7" t="s">
        <v>50</v>
      </c>
      <c r="J7">
        <v>22</v>
      </c>
      <c r="K7">
        <v>21.5</v>
      </c>
      <c r="L7">
        <v>22</v>
      </c>
      <c r="M7">
        <v>22</v>
      </c>
      <c r="N7">
        <v>22</v>
      </c>
      <c r="O7" t="s">
        <v>50</v>
      </c>
      <c r="P7" t="s">
        <v>50</v>
      </c>
      <c r="Q7">
        <v>22.5</v>
      </c>
      <c r="R7">
        <v>22</v>
      </c>
      <c r="S7">
        <v>22.5</v>
      </c>
      <c r="T7">
        <v>22.5</v>
      </c>
      <c r="U7">
        <v>22.5</v>
      </c>
      <c r="V7" t="s">
        <v>50</v>
      </c>
      <c r="W7" t="s">
        <v>50</v>
      </c>
      <c r="X7">
        <v>23</v>
      </c>
      <c r="Y7">
        <v>23</v>
      </c>
      <c r="Z7">
        <v>24</v>
      </c>
      <c r="AA7">
        <v>24</v>
      </c>
      <c r="AB7">
        <v>24</v>
      </c>
      <c r="AC7" t="s">
        <v>50</v>
      </c>
      <c r="AD7" t="s">
        <v>50</v>
      </c>
      <c r="AE7">
        <v>24</v>
      </c>
      <c r="AF7">
        <v>25</v>
      </c>
      <c r="AG7">
        <v>25</v>
      </c>
      <c r="AH7">
        <v>24.5</v>
      </c>
      <c r="AI7">
        <v>25</v>
      </c>
      <c r="AJ7" t="s">
        <v>50</v>
      </c>
      <c r="AK7" t="s">
        <v>50</v>
      </c>
      <c r="AL7">
        <v>25</v>
      </c>
      <c r="AM7">
        <v>25</v>
      </c>
      <c r="AN7">
        <v>25</v>
      </c>
      <c r="AO7">
        <v>25</v>
      </c>
      <c r="AP7">
        <v>25</v>
      </c>
      <c r="AQ7" t="s">
        <v>50</v>
      </c>
      <c r="AR7" t="s">
        <v>50</v>
      </c>
      <c r="AS7">
        <v>25</v>
      </c>
      <c r="AT7">
        <v>25.5</v>
      </c>
    </row>
    <row r="8" spans="1:46">
      <c r="A8" t="s">
        <v>17</v>
      </c>
      <c r="B8" t="s">
        <v>13</v>
      </c>
      <c r="C8" t="s">
        <v>49</v>
      </c>
      <c r="D8">
        <v>21</v>
      </c>
      <c r="E8">
        <v>21</v>
      </c>
      <c r="F8">
        <v>21.5</v>
      </c>
      <c r="G8">
        <v>21.5</v>
      </c>
      <c r="H8" t="s">
        <v>50</v>
      </c>
      <c r="I8" t="s">
        <v>50</v>
      </c>
      <c r="J8">
        <v>22.5</v>
      </c>
      <c r="K8">
        <v>22.5</v>
      </c>
      <c r="L8">
        <v>23</v>
      </c>
      <c r="M8">
        <v>23</v>
      </c>
      <c r="N8">
        <v>23</v>
      </c>
      <c r="O8" t="s">
        <v>50</v>
      </c>
      <c r="P8" t="s">
        <v>50</v>
      </c>
      <c r="Q8">
        <v>23</v>
      </c>
      <c r="R8">
        <v>24</v>
      </c>
      <c r="S8">
        <v>23</v>
      </c>
      <c r="T8">
        <v>24.5</v>
      </c>
      <c r="U8">
        <v>24</v>
      </c>
      <c r="V8" t="s">
        <v>50</v>
      </c>
      <c r="W8" t="s">
        <v>50</v>
      </c>
      <c r="X8">
        <v>24</v>
      </c>
      <c r="Y8">
        <v>25</v>
      </c>
      <c r="Z8">
        <v>24</v>
      </c>
      <c r="AA8">
        <v>25</v>
      </c>
      <c r="AB8">
        <v>26</v>
      </c>
      <c r="AC8" t="s">
        <v>50</v>
      </c>
      <c r="AD8" t="s">
        <v>50</v>
      </c>
      <c r="AE8">
        <v>27</v>
      </c>
      <c r="AF8">
        <v>27.5</v>
      </c>
      <c r="AG8">
        <v>28</v>
      </c>
      <c r="AH8">
        <v>27</v>
      </c>
      <c r="AI8">
        <v>27</v>
      </c>
      <c r="AJ8" t="s">
        <v>50</v>
      </c>
      <c r="AK8" t="s">
        <v>50</v>
      </c>
      <c r="AL8">
        <v>28</v>
      </c>
      <c r="AM8">
        <v>28</v>
      </c>
      <c r="AN8">
        <v>28</v>
      </c>
      <c r="AO8">
        <v>28</v>
      </c>
      <c r="AP8">
        <v>28</v>
      </c>
      <c r="AQ8" t="s">
        <v>50</v>
      </c>
      <c r="AR8" t="s">
        <v>50</v>
      </c>
      <c r="AS8">
        <v>28.5</v>
      </c>
      <c r="AT8">
        <v>29</v>
      </c>
    </row>
    <row r="9" spans="1:46">
      <c r="A9" t="s">
        <v>3</v>
      </c>
      <c r="B9" t="s">
        <v>4</v>
      </c>
      <c r="C9" t="s">
        <v>49</v>
      </c>
      <c r="D9">
        <v>20.5</v>
      </c>
      <c r="E9">
        <v>21</v>
      </c>
      <c r="F9">
        <v>21.5</v>
      </c>
      <c r="G9">
        <v>21.5</v>
      </c>
      <c r="H9" t="s">
        <v>50</v>
      </c>
      <c r="I9" t="s">
        <v>50</v>
      </c>
      <c r="J9">
        <v>22</v>
      </c>
      <c r="K9">
        <v>22</v>
      </c>
      <c r="L9">
        <v>22</v>
      </c>
      <c r="M9">
        <v>22.5</v>
      </c>
      <c r="N9">
        <v>22.5</v>
      </c>
      <c r="O9" t="s">
        <v>50</v>
      </c>
      <c r="P9" t="s">
        <v>50</v>
      </c>
      <c r="Q9">
        <v>23</v>
      </c>
      <c r="R9">
        <v>22.5</v>
      </c>
      <c r="S9">
        <v>23</v>
      </c>
      <c r="T9">
        <v>23</v>
      </c>
      <c r="U9">
        <v>22.5</v>
      </c>
      <c r="V9" t="s">
        <v>50</v>
      </c>
      <c r="W9" t="s">
        <v>50</v>
      </c>
      <c r="X9">
        <v>23.5</v>
      </c>
      <c r="Y9">
        <v>24</v>
      </c>
      <c r="Z9">
        <v>24</v>
      </c>
      <c r="AA9">
        <v>24</v>
      </c>
      <c r="AB9">
        <v>24.5</v>
      </c>
      <c r="AC9" t="s">
        <v>50</v>
      </c>
      <c r="AD9" t="s">
        <v>50</v>
      </c>
      <c r="AE9">
        <v>25</v>
      </c>
      <c r="AF9">
        <v>25</v>
      </c>
      <c r="AG9">
        <v>25</v>
      </c>
      <c r="AH9">
        <v>26</v>
      </c>
      <c r="AI9">
        <v>26</v>
      </c>
      <c r="AJ9" t="s">
        <v>50</v>
      </c>
      <c r="AK9" t="s">
        <v>50</v>
      </c>
      <c r="AL9">
        <v>26</v>
      </c>
      <c r="AM9">
        <v>26</v>
      </c>
      <c r="AN9">
        <v>26</v>
      </c>
      <c r="AO9">
        <v>25.5</v>
      </c>
      <c r="AP9">
        <v>24</v>
      </c>
      <c r="AQ9" t="s">
        <v>50</v>
      </c>
      <c r="AR9" t="s">
        <v>50</v>
      </c>
      <c r="AS9">
        <v>26</v>
      </c>
      <c r="AT9">
        <v>26</v>
      </c>
    </row>
    <row r="10" spans="1:46">
      <c r="A10" t="s">
        <v>6</v>
      </c>
      <c r="B10" t="s">
        <v>4</v>
      </c>
      <c r="C10" t="s">
        <v>49</v>
      </c>
      <c r="D10">
        <v>22</v>
      </c>
      <c r="E10">
        <v>22</v>
      </c>
      <c r="F10">
        <v>23</v>
      </c>
      <c r="G10">
        <v>23</v>
      </c>
      <c r="H10" t="s">
        <v>50</v>
      </c>
      <c r="I10" t="s">
        <v>50</v>
      </c>
      <c r="J10">
        <v>23.5</v>
      </c>
      <c r="K10">
        <v>24</v>
      </c>
      <c r="L10">
        <v>24</v>
      </c>
      <c r="M10">
        <v>24</v>
      </c>
      <c r="N10">
        <v>24</v>
      </c>
      <c r="O10" t="s">
        <v>50</v>
      </c>
      <c r="P10" t="s">
        <v>50</v>
      </c>
      <c r="Q10">
        <v>24</v>
      </c>
      <c r="R10">
        <v>24</v>
      </c>
      <c r="S10">
        <v>24</v>
      </c>
      <c r="T10">
        <v>24</v>
      </c>
      <c r="U10">
        <v>24</v>
      </c>
      <c r="V10" t="s">
        <v>50</v>
      </c>
      <c r="W10" t="s">
        <v>50</v>
      </c>
      <c r="X10">
        <v>24</v>
      </c>
      <c r="Y10">
        <v>24</v>
      </c>
      <c r="Z10">
        <v>24</v>
      </c>
      <c r="AA10">
        <v>25</v>
      </c>
      <c r="AB10">
        <v>25</v>
      </c>
      <c r="AC10" t="s">
        <v>50</v>
      </c>
      <c r="AD10" t="s">
        <v>50</v>
      </c>
      <c r="AE10">
        <v>25.5</v>
      </c>
      <c r="AF10">
        <v>25</v>
      </c>
      <c r="AG10">
        <v>25.5</v>
      </c>
      <c r="AH10">
        <v>26</v>
      </c>
      <c r="AI10">
        <v>26</v>
      </c>
      <c r="AJ10" t="s">
        <v>50</v>
      </c>
      <c r="AK10" t="s">
        <v>50</v>
      </c>
      <c r="AL10">
        <v>26</v>
      </c>
      <c r="AM10">
        <v>26</v>
      </c>
      <c r="AN10">
        <v>26</v>
      </c>
      <c r="AO10">
        <v>26.5</v>
      </c>
      <c r="AP10">
        <v>26.5</v>
      </c>
      <c r="AQ10" t="s">
        <v>50</v>
      </c>
      <c r="AR10" t="s">
        <v>50</v>
      </c>
      <c r="AS10">
        <v>26.5</v>
      </c>
      <c r="AT10">
        <v>26</v>
      </c>
    </row>
    <row r="11" spans="1:46">
      <c r="A11" t="s">
        <v>7</v>
      </c>
      <c r="B11" t="s">
        <v>4</v>
      </c>
      <c r="C11" t="s">
        <v>49</v>
      </c>
      <c r="D11">
        <v>22</v>
      </c>
      <c r="E11">
        <v>22</v>
      </c>
      <c r="F11">
        <v>23</v>
      </c>
      <c r="G11">
        <v>23</v>
      </c>
      <c r="H11" t="s">
        <v>50</v>
      </c>
      <c r="I11" t="s">
        <v>50</v>
      </c>
      <c r="J11">
        <v>25</v>
      </c>
      <c r="K11">
        <v>25</v>
      </c>
      <c r="L11">
        <v>24.5</v>
      </c>
      <c r="M11">
        <v>24.5</v>
      </c>
      <c r="N11">
        <v>25</v>
      </c>
      <c r="O11" t="s">
        <v>50</v>
      </c>
      <c r="P11" t="s">
        <v>50</v>
      </c>
      <c r="Q11">
        <v>25.5</v>
      </c>
      <c r="R11">
        <v>25.5</v>
      </c>
      <c r="S11">
        <v>25</v>
      </c>
      <c r="T11">
        <v>25.5</v>
      </c>
      <c r="U11">
        <v>25</v>
      </c>
      <c r="V11" t="s">
        <v>50</v>
      </c>
      <c r="W11" t="s">
        <v>50</v>
      </c>
      <c r="X11">
        <v>26.5</v>
      </c>
      <c r="Y11">
        <v>26.5</v>
      </c>
      <c r="Z11">
        <v>26.5</v>
      </c>
      <c r="AA11">
        <v>27</v>
      </c>
      <c r="AB11">
        <v>27</v>
      </c>
      <c r="AC11" t="s">
        <v>50</v>
      </c>
      <c r="AD11" t="s">
        <v>50</v>
      </c>
      <c r="AE11">
        <v>28</v>
      </c>
      <c r="AF11">
        <v>28</v>
      </c>
      <c r="AG11">
        <v>28.5</v>
      </c>
      <c r="AH11">
        <v>29</v>
      </c>
      <c r="AI11">
        <v>28.5</v>
      </c>
      <c r="AJ11" t="s">
        <v>50</v>
      </c>
      <c r="AK11" t="s">
        <v>50</v>
      </c>
      <c r="AL11">
        <v>29.5</v>
      </c>
      <c r="AM11">
        <v>29.5</v>
      </c>
      <c r="AN11">
        <v>29.5</v>
      </c>
      <c r="AO11">
        <v>30</v>
      </c>
      <c r="AP11">
        <v>30.5</v>
      </c>
      <c r="AQ11" t="s">
        <v>50</v>
      </c>
      <c r="AR11" t="s">
        <v>50</v>
      </c>
      <c r="AS11">
        <v>30.5</v>
      </c>
      <c r="AT11">
        <v>31</v>
      </c>
    </row>
    <row r="12" spans="1:46">
      <c r="A12" t="s">
        <v>8</v>
      </c>
      <c r="B12" t="s">
        <v>4</v>
      </c>
      <c r="C12" t="s">
        <v>49</v>
      </c>
      <c r="D12">
        <v>21.5</v>
      </c>
      <c r="E12">
        <v>22</v>
      </c>
      <c r="F12">
        <v>23</v>
      </c>
      <c r="G12">
        <v>22.5</v>
      </c>
      <c r="H12" t="s">
        <v>50</v>
      </c>
      <c r="I12" t="s">
        <v>50</v>
      </c>
      <c r="J12">
        <v>22</v>
      </c>
      <c r="K12">
        <v>22</v>
      </c>
      <c r="L12">
        <v>22.5</v>
      </c>
      <c r="M12">
        <v>23</v>
      </c>
      <c r="N12">
        <v>23</v>
      </c>
      <c r="O12" t="s">
        <v>50</v>
      </c>
      <c r="P12" t="s">
        <v>50</v>
      </c>
      <c r="Q12">
        <v>23</v>
      </c>
      <c r="R12">
        <v>23</v>
      </c>
      <c r="S12">
        <v>23</v>
      </c>
      <c r="T12">
        <v>23</v>
      </c>
      <c r="U12">
        <v>23</v>
      </c>
      <c r="V12" t="s">
        <v>50</v>
      </c>
      <c r="W12" t="s">
        <v>50</v>
      </c>
      <c r="X12">
        <v>23</v>
      </c>
      <c r="Y12">
        <v>23.5</v>
      </c>
      <c r="Z12">
        <v>23.5</v>
      </c>
      <c r="AA12">
        <v>24</v>
      </c>
      <c r="AB12">
        <v>23</v>
      </c>
      <c r="AC12" t="s">
        <v>50</v>
      </c>
      <c r="AD12" t="s">
        <v>50</v>
      </c>
      <c r="AE12">
        <v>25</v>
      </c>
      <c r="AF12">
        <v>25</v>
      </c>
      <c r="AG12">
        <v>25</v>
      </c>
      <c r="AH12">
        <v>26</v>
      </c>
      <c r="AI12">
        <v>25</v>
      </c>
      <c r="AJ12" t="s">
        <v>50</v>
      </c>
      <c r="AK12" t="s">
        <v>50</v>
      </c>
      <c r="AL12">
        <v>26</v>
      </c>
      <c r="AM12">
        <v>25.5</v>
      </c>
      <c r="AN12">
        <v>26</v>
      </c>
      <c r="AO12">
        <v>26.5</v>
      </c>
      <c r="AP12">
        <v>27</v>
      </c>
      <c r="AQ12" t="s">
        <v>50</v>
      </c>
      <c r="AR12" t="s">
        <v>50</v>
      </c>
      <c r="AS12">
        <v>27</v>
      </c>
      <c r="AT12">
        <v>27</v>
      </c>
    </row>
    <row r="13" spans="1:46">
      <c r="A13" t="s">
        <v>9</v>
      </c>
      <c r="B13" t="s">
        <v>4</v>
      </c>
      <c r="C13" t="s">
        <v>49</v>
      </c>
      <c r="D13">
        <v>22.5</v>
      </c>
      <c r="E13">
        <v>22.5</v>
      </c>
      <c r="F13">
        <v>22.5</v>
      </c>
      <c r="G13">
        <v>23</v>
      </c>
      <c r="H13" t="s">
        <v>50</v>
      </c>
      <c r="I13" t="s">
        <v>50</v>
      </c>
      <c r="J13">
        <v>22.5</v>
      </c>
      <c r="K13">
        <v>22.5</v>
      </c>
      <c r="L13">
        <v>23</v>
      </c>
      <c r="M13">
        <v>23</v>
      </c>
      <c r="N13">
        <v>23</v>
      </c>
      <c r="O13" t="s">
        <v>50</v>
      </c>
      <c r="P13" t="s">
        <v>50</v>
      </c>
      <c r="Q13">
        <v>23.5</v>
      </c>
      <c r="R13">
        <v>23.5</v>
      </c>
      <c r="S13">
        <v>23</v>
      </c>
      <c r="T13">
        <v>23</v>
      </c>
      <c r="U13">
        <v>22</v>
      </c>
      <c r="V13" t="s">
        <v>50</v>
      </c>
      <c r="W13" t="s">
        <v>50</v>
      </c>
      <c r="X13">
        <v>23</v>
      </c>
      <c r="Y13">
        <v>22.5</v>
      </c>
      <c r="Z13">
        <v>23</v>
      </c>
      <c r="AA13">
        <v>24</v>
      </c>
      <c r="AB13">
        <v>23</v>
      </c>
      <c r="AC13" t="s">
        <v>50</v>
      </c>
      <c r="AD13" t="s">
        <v>50</v>
      </c>
      <c r="AE13">
        <v>24</v>
      </c>
      <c r="AF13">
        <v>24</v>
      </c>
      <c r="AG13">
        <v>24</v>
      </c>
      <c r="AH13">
        <v>24</v>
      </c>
      <c r="AI13">
        <v>24</v>
      </c>
      <c r="AJ13" t="s">
        <v>50</v>
      </c>
      <c r="AK13" t="s">
        <v>50</v>
      </c>
      <c r="AL13">
        <v>25.5</v>
      </c>
      <c r="AM13">
        <v>25.5</v>
      </c>
      <c r="AN13">
        <v>25.5</v>
      </c>
      <c r="AO13">
        <v>25.5</v>
      </c>
      <c r="AP13">
        <v>26</v>
      </c>
      <c r="AQ13" t="s">
        <v>50</v>
      </c>
      <c r="AR13" t="s">
        <v>50</v>
      </c>
      <c r="AS13">
        <v>26</v>
      </c>
      <c r="AT13">
        <v>26</v>
      </c>
    </row>
    <row r="14" spans="1:46">
      <c r="A14" t="s">
        <v>18</v>
      </c>
      <c r="B14" t="s">
        <v>19</v>
      </c>
      <c r="C14" t="s">
        <v>49</v>
      </c>
      <c r="D14">
        <v>18</v>
      </c>
      <c r="E14">
        <v>18</v>
      </c>
      <c r="F14">
        <v>19.5</v>
      </c>
      <c r="G14">
        <v>19.5</v>
      </c>
      <c r="H14">
        <v>20</v>
      </c>
      <c r="I14" t="s">
        <v>50</v>
      </c>
      <c r="J14">
        <v>20.5</v>
      </c>
      <c r="K14">
        <v>21.5</v>
      </c>
      <c r="L14">
        <v>22</v>
      </c>
      <c r="M14">
        <v>22</v>
      </c>
      <c r="N14">
        <v>22</v>
      </c>
      <c r="O14" t="s">
        <v>50</v>
      </c>
      <c r="P14" t="s">
        <v>50</v>
      </c>
      <c r="Q14">
        <v>22</v>
      </c>
      <c r="R14">
        <v>21.5</v>
      </c>
      <c r="S14">
        <v>23</v>
      </c>
      <c r="T14">
        <v>23</v>
      </c>
      <c r="U14">
        <v>23</v>
      </c>
      <c r="V14" t="s">
        <v>50</v>
      </c>
      <c r="W14" t="s">
        <v>50</v>
      </c>
      <c r="X14">
        <v>24</v>
      </c>
      <c r="Y14">
        <v>24</v>
      </c>
      <c r="Z14">
        <v>24</v>
      </c>
      <c r="AA14">
        <v>24.5</v>
      </c>
      <c r="AB14">
        <v>24.5</v>
      </c>
      <c r="AC14" t="s">
        <v>50</v>
      </c>
      <c r="AD14" t="s">
        <v>50</v>
      </c>
      <c r="AE14">
        <v>24.5</v>
      </c>
      <c r="AF14">
        <v>25</v>
      </c>
      <c r="AG14">
        <v>25.5</v>
      </c>
      <c r="AH14">
        <v>26</v>
      </c>
      <c r="AI14">
        <v>26</v>
      </c>
      <c r="AJ14" t="s">
        <v>50</v>
      </c>
      <c r="AK14" t="s">
        <v>50</v>
      </c>
      <c r="AL14">
        <v>26</v>
      </c>
      <c r="AM14">
        <v>26</v>
      </c>
      <c r="AN14">
        <v>25.5</v>
      </c>
      <c r="AO14">
        <v>26</v>
      </c>
      <c r="AP14">
        <v>26</v>
      </c>
      <c r="AQ14" t="s">
        <v>50</v>
      </c>
      <c r="AR14" t="s">
        <v>50</v>
      </c>
      <c r="AS14">
        <v>27</v>
      </c>
      <c r="AT14">
        <v>27.5</v>
      </c>
    </row>
    <row r="15" spans="1:46">
      <c r="A15" t="s">
        <v>20</v>
      </c>
      <c r="B15" t="s">
        <v>19</v>
      </c>
      <c r="C15" t="s">
        <v>49</v>
      </c>
      <c r="D15">
        <v>16</v>
      </c>
      <c r="E15">
        <v>17</v>
      </c>
      <c r="F15">
        <v>16.5</v>
      </c>
      <c r="G15">
        <v>17</v>
      </c>
      <c r="H15">
        <v>17</v>
      </c>
      <c r="I15" t="s">
        <v>50</v>
      </c>
      <c r="J15">
        <v>17.5</v>
      </c>
      <c r="K15">
        <v>18</v>
      </c>
      <c r="L15">
        <v>19</v>
      </c>
      <c r="M15">
        <v>19.5</v>
      </c>
      <c r="N15">
        <v>18</v>
      </c>
      <c r="O15" t="s">
        <v>50</v>
      </c>
      <c r="P15" t="s">
        <v>50</v>
      </c>
      <c r="Q15">
        <v>18</v>
      </c>
      <c r="R15">
        <v>18.5</v>
      </c>
      <c r="S15">
        <v>19</v>
      </c>
      <c r="T15">
        <v>19.5</v>
      </c>
      <c r="U15">
        <v>20</v>
      </c>
      <c r="V15" t="s">
        <v>50</v>
      </c>
      <c r="W15" t="s">
        <v>50</v>
      </c>
      <c r="X15">
        <v>20</v>
      </c>
      <c r="Y15">
        <v>19.5</v>
      </c>
      <c r="Z15">
        <v>20.5</v>
      </c>
      <c r="AA15">
        <v>21</v>
      </c>
      <c r="AB15">
        <v>21.5</v>
      </c>
      <c r="AC15" t="s">
        <v>50</v>
      </c>
      <c r="AD15" t="s">
        <v>50</v>
      </c>
      <c r="AE15">
        <v>22</v>
      </c>
      <c r="AF15">
        <v>22</v>
      </c>
      <c r="AG15">
        <v>22</v>
      </c>
      <c r="AH15">
        <v>22.5</v>
      </c>
      <c r="AI15">
        <v>23</v>
      </c>
      <c r="AJ15" t="s">
        <v>50</v>
      </c>
      <c r="AK15" t="s">
        <v>50</v>
      </c>
      <c r="AL15">
        <v>23</v>
      </c>
      <c r="AM15">
        <v>23</v>
      </c>
      <c r="AN15">
        <v>23</v>
      </c>
      <c r="AO15">
        <v>23.5</v>
      </c>
      <c r="AP15">
        <v>23.5</v>
      </c>
      <c r="AQ15" t="s">
        <v>50</v>
      </c>
      <c r="AR15" t="s">
        <v>50</v>
      </c>
      <c r="AS15">
        <v>24</v>
      </c>
      <c r="AT15">
        <v>24.5</v>
      </c>
    </row>
    <row r="16" spans="1:46">
      <c r="A16" t="s">
        <v>21</v>
      </c>
      <c r="B16" t="s">
        <v>19</v>
      </c>
      <c r="C16" t="s">
        <v>49</v>
      </c>
      <c r="D16">
        <v>13</v>
      </c>
      <c r="E16">
        <v>13</v>
      </c>
      <c r="F16">
        <v>14.5</v>
      </c>
      <c r="G16">
        <v>15</v>
      </c>
      <c r="H16">
        <v>15</v>
      </c>
      <c r="I16" t="s">
        <v>50</v>
      </c>
      <c r="J16">
        <v>14.5</v>
      </c>
      <c r="K16">
        <v>15</v>
      </c>
      <c r="L16">
        <v>15</v>
      </c>
      <c r="M16">
        <v>15</v>
      </c>
      <c r="N16">
        <v>16</v>
      </c>
      <c r="O16" t="s">
        <v>50</v>
      </c>
      <c r="P16" t="s">
        <v>50</v>
      </c>
      <c r="Q16">
        <v>15.5</v>
      </c>
      <c r="R16">
        <v>16</v>
      </c>
      <c r="S16">
        <v>15.5</v>
      </c>
      <c r="T16">
        <v>16</v>
      </c>
      <c r="U16">
        <v>16</v>
      </c>
      <c r="V16" t="s">
        <v>50</v>
      </c>
      <c r="W16" t="s">
        <v>50</v>
      </c>
      <c r="X16">
        <v>17.5</v>
      </c>
      <c r="Y16">
        <v>17</v>
      </c>
      <c r="Z16">
        <v>18</v>
      </c>
      <c r="AA16">
        <v>19</v>
      </c>
      <c r="AB16">
        <v>19</v>
      </c>
      <c r="AC16" t="s">
        <v>50</v>
      </c>
      <c r="AD16" t="s">
        <v>50</v>
      </c>
      <c r="AE16">
        <v>19.5</v>
      </c>
      <c r="AF16">
        <v>19.5</v>
      </c>
      <c r="AG16">
        <v>20</v>
      </c>
      <c r="AH16">
        <v>20.5</v>
      </c>
      <c r="AI16">
        <v>20</v>
      </c>
      <c r="AJ16" t="s">
        <v>50</v>
      </c>
      <c r="AK16" t="s">
        <v>50</v>
      </c>
      <c r="AL16">
        <v>21.5</v>
      </c>
      <c r="AM16">
        <v>22</v>
      </c>
      <c r="AN16">
        <v>21.5</v>
      </c>
      <c r="AO16">
        <v>22</v>
      </c>
      <c r="AP16">
        <v>21.5</v>
      </c>
      <c r="AQ16" t="s">
        <v>50</v>
      </c>
      <c r="AR16" t="s">
        <v>50</v>
      </c>
      <c r="AS16">
        <v>23.5</v>
      </c>
      <c r="AT16">
        <v>24.5</v>
      </c>
    </row>
    <row r="17" spans="1:46">
      <c r="A17" t="s">
        <v>22</v>
      </c>
      <c r="B17" t="s">
        <v>19</v>
      </c>
      <c r="C17" t="s">
        <v>49</v>
      </c>
      <c r="D17">
        <v>18.5</v>
      </c>
      <c r="E17">
        <v>19</v>
      </c>
      <c r="F17">
        <v>19</v>
      </c>
      <c r="G17">
        <v>19</v>
      </c>
      <c r="H17">
        <v>19</v>
      </c>
      <c r="I17" t="s">
        <v>50</v>
      </c>
      <c r="J17">
        <v>19.5</v>
      </c>
      <c r="K17">
        <v>21</v>
      </c>
      <c r="L17">
        <v>21</v>
      </c>
      <c r="M17">
        <v>21</v>
      </c>
      <c r="N17">
        <v>22</v>
      </c>
      <c r="O17" t="s">
        <v>50</v>
      </c>
      <c r="P17" t="s">
        <v>50</v>
      </c>
      <c r="Q17">
        <v>21</v>
      </c>
      <c r="R17">
        <v>21.5</v>
      </c>
      <c r="S17">
        <v>21.5</v>
      </c>
      <c r="T17">
        <v>22</v>
      </c>
      <c r="U17">
        <v>22</v>
      </c>
      <c r="V17" t="s">
        <v>50</v>
      </c>
      <c r="W17" t="s">
        <v>50</v>
      </c>
      <c r="X17">
        <v>22.5</v>
      </c>
      <c r="Y17">
        <v>22.5</v>
      </c>
      <c r="Z17">
        <v>23</v>
      </c>
      <c r="AA17">
        <v>23.5</v>
      </c>
      <c r="AB17">
        <v>23.5</v>
      </c>
      <c r="AC17" t="s">
        <v>50</v>
      </c>
      <c r="AD17" t="s">
        <v>50</v>
      </c>
      <c r="AE17">
        <v>24</v>
      </c>
      <c r="AF17">
        <v>24</v>
      </c>
      <c r="AG17">
        <v>24</v>
      </c>
      <c r="AH17">
        <v>25</v>
      </c>
      <c r="AI17">
        <v>24</v>
      </c>
      <c r="AJ17" t="s">
        <v>50</v>
      </c>
      <c r="AK17" t="s">
        <v>50</v>
      </c>
      <c r="AL17">
        <v>24</v>
      </c>
      <c r="AM17">
        <v>25.5</v>
      </c>
      <c r="AN17">
        <v>25</v>
      </c>
      <c r="AO17">
        <v>25</v>
      </c>
      <c r="AP17">
        <v>25</v>
      </c>
      <c r="AQ17" t="s">
        <v>50</v>
      </c>
      <c r="AR17" t="s">
        <v>50</v>
      </c>
      <c r="AS17">
        <v>26</v>
      </c>
      <c r="AT17">
        <v>26</v>
      </c>
    </row>
    <row r="18" spans="1:46">
      <c r="A18" t="s">
        <v>23</v>
      </c>
      <c r="B18" t="s">
        <v>19</v>
      </c>
      <c r="C18" t="s">
        <v>49</v>
      </c>
      <c r="D18">
        <v>18</v>
      </c>
      <c r="E18">
        <v>18.5</v>
      </c>
      <c r="F18">
        <v>18.5</v>
      </c>
      <c r="G18">
        <v>19</v>
      </c>
      <c r="H18">
        <v>19.5</v>
      </c>
      <c r="I18" t="s">
        <v>50</v>
      </c>
      <c r="J18">
        <v>20</v>
      </c>
      <c r="K18">
        <v>20</v>
      </c>
      <c r="L18">
        <v>20.5</v>
      </c>
      <c r="M18">
        <v>21</v>
      </c>
      <c r="N18">
        <v>23</v>
      </c>
      <c r="O18" t="s">
        <v>50</v>
      </c>
      <c r="P18" t="s">
        <v>50</v>
      </c>
      <c r="Q18">
        <v>20.5</v>
      </c>
      <c r="R18">
        <v>21</v>
      </c>
      <c r="S18">
        <v>21.5</v>
      </c>
      <c r="T18">
        <v>21</v>
      </c>
      <c r="U18">
        <v>23</v>
      </c>
      <c r="V18" t="s">
        <v>50</v>
      </c>
      <c r="W18" t="s">
        <v>50</v>
      </c>
      <c r="X18">
        <v>22.5</v>
      </c>
      <c r="Y18">
        <v>23</v>
      </c>
      <c r="Z18">
        <v>23</v>
      </c>
      <c r="AA18">
        <v>23</v>
      </c>
      <c r="AB18">
        <v>23.5</v>
      </c>
      <c r="AC18" t="s">
        <v>50</v>
      </c>
      <c r="AD18" t="s">
        <v>50</v>
      </c>
      <c r="AE18">
        <v>23.5</v>
      </c>
      <c r="AF18">
        <v>24</v>
      </c>
      <c r="AG18">
        <v>24</v>
      </c>
      <c r="AH18">
        <v>25</v>
      </c>
      <c r="AI18">
        <v>25</v>
      </c>
      <c r="AJ18" t="s">
        <v>50</v>
      </c>
      <c r="AK18" t="s">
        <v>50</v>
      </c>
      <c r="AL18">
        <v>25</v>
      </c>
      <c r="AM18">
        <v>25</v>
      </c>
      <c r="AN18">
        <v>25</v>
      </c>
      <c r="AO18">
        <v>26</v>
      </c>
      <c r="AP18">
        <v>25</v>
      </c>
      <c r="AQ18" t="s">
        <v>50</v>
      </c>
      <c r="AR18" t="s">
        <v>50</v>
      </c>
      <c r="AS18">
        <v>26</v>
      </c>
      <c r="AT18">
        <v>26.5</v>
      </c>
    </row>
    <row r="19" spans="1:46">
      <c r="A19" t="s">
        <v>35</v>
      </c>
      <c r="B19" t="s">
        <v>4</v>
      </c>
      <c r="C19" t="s">
        <v>49</v>
      </c>
      <c r="D19">
        <v>18</v>
      </c>
      <c r="E19">
        <v>19</v>
      </c>
      <c r="F19">
        <v>18.5</v>
      </c>
      <c r="G19">
        <v>19.5</v>
      </c>
      <c r="H19">
        <v>19</v>
      </c>
      <c r="I19" t="s">
        <v>50</v>
      </c>
      <c r="J19">
        <v>20</v>
      </c>
      <c r="K19">
        <v>20</v>
      </c>
      <c r="L19">
        <v>20.5</v>
      </c>
      <c r="M19">
        <v>21</v>
      </c>
      <c r="N19">
        <v>20.5</v>
      </c>
      <c r="O19" t="s">
        <v>50</v>
      </c>
      <c r="P19" t="s">
        <v>50</v>
      </c>
      <c r="Q19">
        <v>21</v>
      </c>
      <c r="R19">
        <v>21</v>
      </c>
      <c r="S19">
        <v>20</v>
      </c>
      <c r="T19">
        <v>20</v>
      </c>
      <c r="U19">
        <v>21</v>
      </c>
      <c r="V19" t="s">
        <v>50</v>
      </c>
      <c r="W19" t="s">
        <v>50</v>
      </c>
      <c r="X19">
        <v>21</v>
      </c>
      <c r="Y19">
        <v>21</v>
      </c>
      <c r="Z19">
        <v>21</v>
      </c>
      <c r="AA19">
        <v>21</v>
      </c>
      <c r="AB19">
        <v>21</v>
      </c>
      <c r="AC19" t="s">
        <v>50</v>
      </c>
      <c r="AD19" t="s">
        <v>50</v>
      </c>
      <c r="AE19">
        <v>21</v>
      </c>
      <c r="AF19">
        <v>21</v>
      </c>
      <c r="AG19">
        <v>22</v>
      </c>
      <c r="AH19">
        <v>22.5</v>
      </c>
      <c r="AI19">
        <v>23</v>
      </c>
      <c r="AJ19" t="s">
        <v>50</v>
      </c>
      <c r="AK19" t="s">
        <v>50</v>
      </c>
      <c r="AL19">
        <v>23</v>
      </c>
      <c r="AM19">
        <v>24</v>
      </c>
      <c r="AN19">
        <v>24</v>
      </c>
      <c r="AO19">
        <v>24</v>
      </c>
      <c r="AP19">
        <v>25</v>
      </c>
      <c r="AQ19" t="s">
        <v>50</v>
      </c>
      <c r="AR19" t="s">
        <v>50</v>
      </c>
      <c r="AS19">
        <v>25</v>
      </c>
      <c r="AT19">
        <v>24.5</v>
      </c>
    </row>
    <row r="20" spans="1:46">
      <c r="A20" t="s">
        <v>44</v>
      </c>
      <c r="B20" t="s">
        <v>4</v>
      </c>
      <c r="C20" t="s">
        <v>49</v>
      </c>
      <c r="D20">
        <v>18</v>
      </c>
      <c r="E20">
        <v>18</v>
      </c>
      <c r="F20">
        <v>18</v>
      </c>
      <c r="G20">
        <v>18</v>
      </c>
      <c r="H20">
        <v>18</v>
      </c>
      <c r="I20" t="s">
        <v>50</v>
      </c>
      <c r="J20">
        <v>18.5</v>
      </c>
      <c r="K20">
        <v>19</v>
      </c>
      <c r="L20">
        <v>19.5</v>
      </c>
      <c r="M20">
        <v>19.5</v>
      </c>
      <c r="N20">
        <v>20</v>
      </c>
      <c r="O20" t="s">
        <v>50</v>
      </c>
      <c r="P20" t="s">
        <v>50</v>
      </c>
      <c r="Q20">
        <v>20</v>
      </c>
      <c r="R20">
        <v>20</v>
      </c>
      <c r="S20">
        <v>20</v>
      </c>
      <c r="T20">
        <v>20</v>
      </c>
      <c r="U20">
        <v>20</v>
      </c>
      <c r="V20" t="s">
        <v>50</v>
      </c>
      <c r="W20" t="s">
        <v>50</v>
      </c>
      <c r="X20">
        <v>20</v>
      </c>
      <c r="Y20">
        <v>20</v>
      </c>
      <c r="Z20">
        <v>20</v>
      </c>
      <c r="AA20">
        <v>20</v>
      </c>
      <c r="AB20">
        <v>20</v>
      </c>
      <c r="AC20" t="s">
        <v>50</v>
      </c>
      <c r="AD20" t="s">
        <v>50</v>
      </c>
      <c r="AE20">
        <v>20</v>
      </c>
      <c r="AF20">
        <v>20.5</v>
      </c>
      <c r="AG20">
        <v>21</v>
      </c>
      <c r="AH20">
        <v>21</v>
      </c>
      <c r="AI20">
        <v>22</v>
      </c>
      <c r="AJ20" t="s">
        <v>50</v>
      </c>
      <c r="AK20" t="s">
        <v>50</v>
      </c>
      <c r="AL20">
        <v>21.5</v>
      </c>
      <c r="AM20">
        <v>22</v>
      </c>
      <c r="AN20">
        <v>22</v>
      </c>
      <c r="AO20">
        <v>21.5</v>
      </c>
      <c r="AP20">
        <v>22</v>
      </c>
      <c r="AQ20" t="s">
        <v>50</v>
      </c>
      <c r="AR20" t="s">
        <v>50</v>
      </c>
      <c r="AS20" t="s">
        <v>50</v>
      </c>
      <c r="AT20" t="s">
        <v>50</v>
      </c>
    </row>
    <row r="21" spans="1:46">
      <c r="A21" t="s">
        <v>45</v>
      </c>
      <c r="B21" t="s">
        <v>4</v>
      </c>
      <c r="C21" t="s">
        <v>49</v>
      </c>
      <c r="D21">
        <v>18</v>
      </c>
      <c r="E21">
        <v>18.5</v>
      </c>
      <c r="F21">
        <v>19</v>
      </c>
      <c r="G21">
        <v>18.5</v>
      </c>
      <c r="H21">
        <v>19</v>
      </c>
      <c r="I21" t="s">
        <v>50</v>
      </c>
      <c r="J21">
        <v>19</v>
      </c>
      <c r="K21">
        <v>19</v>
      </c>
      <c r="L21">
        <v>20.5</v>
      </c>
      <c r="M21">
        <v>20.5</v>
      </c>
      <c r="N21">
        <v>21</v>
      </c>
      <c r="O21" t="s">
        <v>50</v>
      </c>
      <c r="P21" t="s">
        <v>50</v>
      </c>
      <c r="Q21">
        <v>21</v>
      </c>
      <c r="R21">
        <v>21</v>
      </c>
      <c r="S21">
        <v>21</v>
      </c>
      <c r="T21">
        <v>21</v>
      </c>
      <c r="U21">
        <v>21</v>
      </c>
      <c r="V21" t="s">
        <v>50</v>
      </c>
      <c r="W21" t="s">
        <v>50</v>
      </c>
      <c r="X21">
        <v>21</v>
      </c>
      <c r="Y21">
        <v>22</v>
      </c>
      <c r="Z21">
        <v>21</v>
      </c>
      <c r="AA21">
        <v>22</v>
      </c>
      <c r="AB21">
        <v>21</v>
      </c>
      <c r="AC21" t="s">
        <v>50</v>
      </c>
      <c r="AD21" t="s">
        <v>50</v>
      </c>
      <c r="AE21">
        <v>21.5</v>
      </c>
      <c r="AF21">
        <v>22</v>
      </c>
      <c r="AG21">
        <v>22</v>
      </c>
      <c r="AH21">
        <v>22</v>
      </c>
      <c r="AI21">
        <v>22</v>
      </c>
      <c r="AJ21" t="s">
        <v>50</v>
      </c>
      <c r="AK21" t="s">
        <v>50</v>
      </c>
      <c r="AL21">
        <v>22</v>
      </c>
      <c r="AM21">
        <v>22</v>
      </c>
      <c r="AN21">
        <v>22</v>
      </c>
      <c r="AO21">
        <v>23</v>
      </c>
      <c r="AP21">
        <v>22.5</v>
      </c>
      <c r="AQ21" t="s">
        <v>50</v>
      </c>
      <c r="AR21" t="s">
        <v>50</v>
      </c>
      <c r="AS21" t="s">
        <v>50</v>
      </c>
      <c r="AT21" t="s">
        <v>50</v>
      </c>
    </row>
    <row r="22" spans="1:46">
      <c r="A22" t="s">
        <v>24</v>
      </c>
      <c r="B22" t="s">
        <v>19</v>
      </c>
      <c r="C22" t="s">
        <v>49</v>
      </c>
      <c r="D22">
        <v>18.5</v>
      </c>
      <c r="E22">
        <v>19</v>
      </c>
      <c r="F22">
        <v>19</v>
      </c>
      <c r="G22">
        <v>19</v>
      </c>
      <c r="H22">
        <v>20</v>
      </c>
      <c r="I22" t="s">
        <v>50</v>
      </c>
      <c r="J22">
        <v>20.5</v>
      </c>
      <c r="K22">
        <v>21</v>
      </c>
      <c r="L22">
        <v>20.5</v>
      </c>
      <c r="M22">
        <v>21</v>
      </c>
      <c r="N22">
        <v>21</v>
      </c>
      <c r="O22" t="s">
        <v>50</v>
      </c>
      <c r="P22" t="s">
        <v>50</v>
      </c>
      <c r="Q22">
        <v>21</v>
      </c>
      <c r="R22">
        <v>21</v>
      </c>
      <c r="S22">
        <v>23</v>
      </c>
      <c r="T22">
        <v>22.5</v>
      </c>
      <c r="U22">
        <v>21</v>
      </c>
      <c r="V22" t="s">
        <v>50</v>
      </c>
      <c r="W22" t="s">
        <v>50</v>
      </c>
      <c r="X22">
        <v>21</v>
      </c>
      <c r="Y22">
        <v>23</v>
      </c>
      <c r="Z22">
        <v>23</v>
      </c>
      <c r="AA22">
        <v>23</v>
      </c>
      <c r="AB22">
        <v>23</v>
      </c>
      <c r="AC22" t="s">
        <v>50</v>
      </c>
      <c r="AD22" t="s">
        <v>50</v>
      </c>
      <c r="AE22">
        <v>25</v>
      </c>
      <c r="AF22">
        <v>25</v>
      </c>
      <c r="AG22">
        <v>25</v>
      </c>
      <c r="AH22">
        <v>25</v>
      </c>
      <c r="AI22">
        <v>24.5</v>
      </c>
      <c r="AJ22" t="s">
        <v>50</v>
      </c>
      <c r="AK22" t="s">
        <v>50</v>
      </c>
      <c r="AL22">
        <v>24.5</v>
      </c>
      <c r="AM22">
        <v>24</v>
      </c>
      <c r="AN22">
        <v>24</v>
      </c>
      <c r="AO22">
        <v>25</v>
      </c>
      <c r="AP22">
        <v>25</v>
      </c>
      <c r="AQ22" t="s">
        <v>50</v>
      </c>
      <c r="AR22" t="s">
        <v>50</v>
      </c>
      <c r="AS22">
        <v>25.5</v>
      </c>
      <c r="AT22">
        <v>25</v>
      </c>
    </row>
    <row r="23" spans="1:46">
      <c r="A23" t="s">
        <v>25</v>
      </c>
      <c r="B23" t="s">
        <v>19</v>
      </c>
      <c r="C23" t="s">
        <v>49</v>
      </c>
      <c r="D23">
        <v>18.5</v>
      </c>
      <c r="E23">
        <v>18.5</v>
      </c>
      <c r="F23">
        <v>18</v>
      </c>
      <c r="G23">
        <v>19</v>
      </c>
      <c r="H23">
        <v>19</v>
      </c>
      <c r="I23" t="s">
        <v>50</v>
      </c>
      <c r="J23">
        <v>19.5</v>
      </c>
      <c r="K23">
        <v>19</v>
      </c>
      <c r="L23">
        <v>19.5</v>
      </c>
      <c r="M23">
        <v>19.5</v>
      </c>
      <c r="N23">
        <v>20</v>
      </c>
      <c r="O23" t="s">
        <v>50</v>
      </c>
      <c r="P23" t="s">
        <v>50</v>
      </c>
      <c r="Q23">
        <v>20</v>
      </c>
      <c r="R23">
        <v>20</v>
      </c>
      <c r="S23">
        <v>20</v>
      </c>
      <c r="T23">
        <v>20</v>
      </c>
      <c r="U23">
        <v>20</v>
      </c>
      <c r="V23" t="s">
        <v>50</v>
      </c>
      <c r="W23" t="s">
        <v>50</v>
      </c>
      <c r="X23">
        <v>20</v>
      </c>
      <c r="Y23">
        <v>23</v>
      </c>
      <c r="Z23">
        <v>23</v>
      </c>
      <c r="AA23">
        <v>24</v>
      </c>
      <c r="AB23">
        <v>24</v>
      </c>
      <c r="AC23" t="s">
        <v>50</v>
      </c>
      <c r="AD23" t="s">
        <v>50</v>
      </c>
      <c r="AE23">
        <v>24</v>
      </c>
      <c r="AF23">
        <v>25</v>
      </c>
      <c r="AG23">
        <v>24</v>
      </c>
      <c r="AH23">
        <v>24</v>
      </c>
      <c r="AI23">
        <v>24</v>
      </c>
      <c r="AJ23" t="s">
        <v>50</v>
      </c>
      <c r="AK23" t="s">
        <v>50</v>
      </c>
      <c r="AL23">
        <v>24.5</v>
      </c>
      <c r="AM23">
        <v>25.5</v>
      </c>
      <c r="AN23">
        <v>25</v>
      </c>
      <c r="AO23">
        <v>25.5</v>
      </c>
      <c r="AP23">
        <v>25.5</v>
      </c>
      <c r="AQ23" t="s">
        <v>50</v>
      </c>
      <c r="AR23" t="s">
        <v>50</v>
      </c>
      <c r="AS23">
        <v>26</v>
      </c>
      <c r="AT23">
        <v>26</v>
      </c>
    </row>
    <row r="24" spans="1:46">
      <c r="A24" t="s">
        <v>26</v>
      </c>
      <c r="B24" t="s">
        <v>19</v>
      </c>
      <c r="C24" t="s">
        <v>49</v>
      </c>
      <c r="D24">
        <v>19</v>
      </c>
      <c r="E24">
        <v>20</v>
      </c>
      <c r="F24">
        <v>19</v>
      </c>
      <c r="G24">
        <v>20</v>
      </c>
      <c r="H24">
        <v>21</v>
      </c>
      <c r="I24" t="s">
        <v>50</v>
      </c>
      <c r="J24">
        <v>22</v>
      </c>
      <c r="K24">
        <v>21.5</v>
      </c>
      <c r="L24">
        <v>21.5</v>
      </c>
      <c r="M24">
        <v>22</v>
      </c>
      <c r="N24">
        <v>22</v>
      </c>
      <c r="O24" t="s">
        <v>50</v>
      </c>
      <c r="P24" t="s">
        <v>50</v>
      </c>
      <c r="Q24">
        <v>23</v>
      </c>
      <c r="R24">
        <v>23</v>
      </c>
      <c r="S24">
        <v>23</v>
      </c>
      <c r="T24">
        <v>23</v>
      </c>
      <c r="U24">
        <v>23</v>
      </c>
      <c r="V24" t="s">
        <v>50</v>
      </c>
      <c r="W24" t="s">
        <v>50</v>
      </c>
      <c r="X24">
        <v>23</v>
      </c>
      <c r="Y24">
        <v>23</v>
      </c>
      <c r="Z24">
        <v>24</v>
      </c>
      <c r="AA24">
        <v>24</v>
      </c>
      <c r="AB24">
        <v>24</v>
      </c>
      <c r="AC24" t="s">
        <v>50</v>
      </c>
      <c r="AD24" t="s">
        <v>50</v>
      </c>
      <c r="AE24">
        <v>24</v>
      </c>
      <c r="AF24">
        <v>25</v>
      </c>
      <c r="AG24">
        <v>25</v>
      </c>
      <c r="AH24">
        <v>24.5</v>
      </c>
      <c r="AI24">
        <v>25</v>
      </c>
      <c r="AJ24" t="s">
        <v>50</v>
      </c>
      <c r="AK24" t="s">
        <v>50</v>
      </c>
      <c r="AL24">
        <v>25</v>
      </c>
      <c r="AM24">
        <v>25</v>
      </c>
      <c r="AN24">
        <v>25.5</v>
      </c>
      <c r="AO24">
        <v>26.5</v>
      </c>
      <c r="AP24">
        <v>26</v>
      </c>
      <c r="AQ24" t="s">
        <v>50</v>
      </c>
      <c r="AR24" t="s">
        <v>50</v>
      </c>
      <c r="AS24">
        <v>26</v>
      </c>
      <c r="AT24">
        <v>26</v>
      </c>
    </row>
    <row r="25" spans="1:46">
      <c r="A25" t="s">
        <v>27</v>
      </c>
      <c r="B25" t="s">
        <v>19</v>
      </c>
      <c r="C25" t="s">
        <v>49</v>
      </c>
      <c r="D25">
        <v>19.5</v>
      </c>
      <c r="E25">
        <v>20</v>
      </c>
      <c r="F25">
        <v>19.5</v>
      </c>
      <c r="G25">
        <v>20</v>
      </c>
      <c r="H25">
        <v>20</v>
      </c>
      <c r="I25" t="s">
        <v>50</v>
      </c>
      <c r="J25">
        <v>21</v>
      </c>
      <c r="K25">
        <v>22</v>
      </c>
      <c r="L25">
        <v>23</v>
      </c>
      <c r="M25">
        <v>23.5</v>
      </c>
      <c r="N25">
        <v>23</v>
      </c>
      <c r="O25" t="s">
        <v>50</v>
      </c>
      <c r="P25" t="s">
        <v>50</v>
      </c>
      <c r="Q25">
        <v>24</v>
      </c>
      <c r="R25">
        <v>24</v>
      </c>
      <c r="S25">
        <v>24</v>
      </c>
      <c r="T25">
        <v>23</v>
      </c>
      <c r="U25">
        <v>24</v>
      </c>
      <c r="V25" t="s">
        <v>50</v>
      </c>
      <c r="W25" t="s">
        <v>50</v>
      </c>
      <c r="X25">
        <v>22</v>
      </c>
      <c r="Y25">
        <v>21</v>
      </c>
      <c r="Z25">
        <v>21</v>
      </c>
      <c r="AA25">
        <v>21</v>
      </c>
      <c r="AB25">
        <v>21</v>
      </c>
      <c r="AC25" t="s">
        <v>50</v>
      </c>
      <c r="AD25" t="s">
        <v>50</v>
      </c>
      <c r="AE25">
        <v>21</v>
      </c>
      <c r="AF25">
        <v>22</v>
      </c>
      <c r="AG25">
        <v>23</v>
      </c>
      <c r="AH25">
        <v>24</v>
      </c>
      <c r="AI25">
        <v>23.5</v>
      </c>
      <c r="AJ25" t="s">
        <v>50</v>
      </c>
      <c r="AK25" t="s">
        <v>50</v>
      </c>
      <c r="AL25">
        <v>24</v>
      </c>
      <c r="AM25">
        <v>24</v>
      </c>
      <c r="AN25">
        <v>24.5</v>
      </c>
      <c r="AO25">
        <v>25</v>
      </c>
      <c r="AP25">
        <v>25.5</v>
      </c>
      <c r="AQ25" t="s">
        <v>50</v>
      </c>
      <c r="AR25" t="s">
        <v>50</v>
      </c>
      <c r="AS25">
        <v>25.5</v>
      </c>
      <c r="AT25">
        <v>26</v>
      </c>
    </row>
    <row r="26" spans="1:46">
      <c r="A26" t="s">
        <v>36</v>
      </c>
      <c r="B26" t="s">
        <v>13</v>
      </c>
      <c r="C26" t="s">
        <v>49</v>
      </c>
      <c r="D26">
        <v>18</v>
      </c>
      <c r="E26">
        <v>19</v>
      </c>
      <c r="F26">
        <v>19</v>
      </c>
      <c r="G26">
        <v>20</v>
      </c>
      <c r="H26">
        <v>21</v>
      </c>
      <c r="I26" t="s">
        <v>50</v>
      </c>
      <c r="J26">
        <v>22</v>
      </c>
      <c r="K26">
        <v>22</v>
      </c>
      <c r="L26">
        <v>21.5</v>
      </c>
      <c r="M26">
        <v>22</v>
      </c>
      <c r="N26">
        <v>21</v>
      </c>
      <c r="O26" t="s">
        <v>50</v>
      </c>
      <c r="P26" t="s">
        <v>50</v>
      </c>
      <c r="Q26">
        <v>21</v>
      </c>
      <c r="R26">
        <v>21</v>
      </c>
      <c r="S26">
        <v>22</v>
      </c>
      <c r="T26">
        <v>23</v>
      </c>
      <c r="U26">
        <v>23</v>
      </c>
      <c r="V26" t="s">
        <v>50</v>
      </c>
      <c r="W26" t="s">
        <v>50</v>
      </c>
      <c r="X26">
        <v>23</v>
      </c>
      <c r="Y26">
        <v>23</v>
      </c>
      <c r="Z26">
        <v>23</v>
      </c>
      <c r="AA26">
        <v>24</v>
      </c>
      <c r="AB26">
        <v>24</v>
      </c>
      <c r="AC26" t="s">
        <v>50</v>
      </c>
      <c r="AD26" t="s">
        <v>50</v>
      </c>
      <c r="AE26">
        <v>24.5</v>
      </c>
      <c r="AF26">
        <v>25</v>
      </c>
      <c r="AG26">
        <v>25</v>
      </c>
      <c r="AH26">
        <v>25</v>
      </c>
      <c r="AI26">
        <v>25.5</v>
      </c>
      <c r="AJ26" t="s">
        <v>50</v>
      </c>
      <c r="AK26" t="s">
        <v>50</v>
      </c>
      <c r="AL26">
        <v>26</v>
      </c>
      <c r="AM26">
        <v>25.5</v>
      </c>
      <c r="AN26">
        <v>25.5</v>
      </c>
      <c r="AO26">
        <v>26</v>
      </c>
      <c r="AP26">
        <v>26</v>
      </c>
      <c r="AQ26" t="s">
        <v>50</v>
      </c>
      <c r="AR26" t="s">
        <v>50</v>
      </c>
      <c r="AS26">
        <v>28</v>
      </c>
      <c r="AT26">
        <v>28</v>
      </c>
    </row>
    <row r="27" spans="1:46">
      <c r="A27" t="s">
        <v>37</v>
      </c>
      <c r="B27" t="s">
        <v>13</v>
      </c>
      <c r="C27" t="s">
        <v>49</v>
      </c>
      <c r="D27">
        <v>18</v>
      </c>
      <c r="E27">
        <v>18.5</v>
      </c>
      <c r="F27">
        <v>18.5</v>
      </c>
      <c r="G27">
        <v>17</v>
      </c>
      <c r="H27">
        <v>17</v>
      </c>
      <c r="I27" t="s">
        <v>50</v>
      </c>
      <c r="J27">
        <v>19</v>
      </c>
      <c r="K27">
        <v>19</v>
      </c>
      <c r="L27">
        <v>20</v>
      </c>
      <c r="M27">
        <v>20</v>
      </c>
      <c r="N27">
        <v>19</v>
      </c>
      <c r="O27" t="s">
        <v>50</v>
      </c>
      <c r="P27" t="s">
        <v>50</v>
      </c>
      <c r="Q27">
        <v>19</v>
      </c>
      <c r="R27">
        <v>19.5</v>
      </c>
      <c r="S27">
        <v>19.5</v>
      </c>
      <c r="T27">
        <v>21</v>
      </c>
      <c r="U27">
        <v>22</v>
      </c>
      <c r="V27" t="s">
        <v>50</v>
      </c>
      <c r="W27" t="s">
        <v>50</v>
      </c>
      <c r="X27">
        <v>21</v>
      </c>
      <c r="Y27">
        <v>21</v>
      </c>
      <c r="Z27">
        <v>21.5</v>
      </c>
      <c r="AA27">
        <v>22</v>
      </c>
      <c r="AB27">
        <v>22.5</v>
      </c>
      <c r="AC27" t="s">
        <v>50</v>
      </c>
      <c r="AD27" t="s">
        <v>50</v>
      </c>
      <c r="AE27">
        <v>23</v>
      </c>
      <c r="AF27">
        <v>23.5</v>
      </c>
      <c r="AG27">
        <v>23.5</v>
      </c>
      <c r="AH27">
        <v>23</v>
      </c>
      <c r="AI27">
        <v>23.5</v>
      </c>
      <c r="AJ27" t="s">
        <v>50</v>
      </c>
      <c r="AK27" t="s">
        <v>50</v>
      </c>
      <c r="AL27">
        <v>24</v>
      </c>
      <c r="AM27">
        <v>24</v>
      </c>
      <c r="AN27">
        <v>24</v>
      </c>
      <c r="AO27">
        <v>24</v>
      </c>
      <c r="AP27">
        <v>25</v>
      </c>
      <c r="AQ27" t="s">
        <v>50</v>
      </c>
      <c r="AR27" t="s">
        <v>50</v>
      </c>
      <c r="AS27">
        <v>26</v>
      </c>
      <c r="AT27">
        <v>26.5</v>
      </c>
    </row>
    <row r="28" spans="1:46">
      <c r="A28" t="s">
        <v>38</v>
      </c>
      <c r="B28" t="s">
        <v>13</v>
      </c>
      <c r="C28" t="s">
        <v>49</v>
      </c>
      <c r="D28">
        <v>18</v>
      </c>
      <c r="E28">
        <v>18</v>
      </c>
      <c r="F28">
        <v>18</v>
      </c>
      <c r="G28">
        <v>18</v>
      </c>
      <c r="H28">
        <v>18</v>
      </c>
      <c r="I28" t="s">
        <v>50</v>
      </c>
      <c r="J28">
        <v>20</v>
      </c>
      <c r="K28">
        <v>20</v>
      </c>
      <c r="L28">
        <v>21</v>
      </c>
      <c r="M28">
        <v>22</v>
      </c>
      <c r="N28">
        <v>22.5</v>
      </c>
      <c r="O28" t="s">
        <v>50</v>
      </c>
      <c r="P28" t="s">
        <v>50</v>
      </c>
      <c r="Q28">
        <v>23</v>
      </c>
      <c r="R28">
        <v>22.5</v>
      </c>
      <c r="S28">
        <v>23</v>
      </c>
      <c r="T28">
        <v>23</v>
      </c>
      <c r="U28">
        <v>23</v>
      </c>
      <c r="V28" t="s">
        <v>50</v>
      </c>
      <c r="W28" t="s">
        <v>50</v>
      </c>
      <c r="X28">
        <v>25</v>
      </c>
      <c r="Y28">
        <v>25</v>
      </c>
      <c r="Z28">
        <v>25</v>
      </c>
      <c r="AA28">
        <v>25</v>
      </c>
      <c r="AB28">
        <v>26</v>
      </c>
      <c r="AC28" t="s">
        <v>50</v>
      </c>
      <c r="AD28" t="s">
        <v>50</v>
      </c>
      <c r="AE28">
        <v>26</v>
      </c>
      <c r="AF28">
        <v>25.6</v>
      </c>
      <c r="AG28">
        <v>26</v>
      </c>
      <c r="AH28">
        <v>26</v>
      </c>
      <c r="AI28">
        <v>27.5</v>
      </c>
      <c r="AJ28" t="s">
        <v>50</v>
      </c>
      <c r="AK28" t="s">
        <v>50</v>
      </c>
      <c r="AL28">
        <v>28.5</v>
      </c>
      <c r="AM28">
        <v>29</v>
      </c>
      <c r="AN28">
        <v>29</v>
      </c>
      <c r="AO28">
        <v>30</v>
      </c>
      <c r="AP28">
        <v>30</v>
      </c>
      <c r="AQ28" t="s">
        <v>50</v>
      </c>
      <c r="AR28" t="s">
        <v>50</v>
      </c>
      <c r="AS28">
        <v>31</v>
      </c>
      <c r="AT28">
        <v>31</v>
      </c>
    </row>
    <row r="29" spans="1:46">
      <c r="A29" t="s">
        <v>39</v>
      </c>
      <c r="B29" t="s">
        <v>13</v>
      </c>
      <c r="C29" t="s">
        <v>49</v>
      </c>
      <c r="D29">
        <v>17</v>
      </c>
      <c r="E29">
        <v>18</v>
      </c>
      <c r="F29">
        <v>20</v>
      </c>
      <c r="G29">
        <v>19</v>
      </c>
      <c r="H29">
        <v>20</v>
      </c>
      <c r="I29" t="s">
        <v>50</v>
      </c>
      <c r="J29">
        <v>21</v>
      </c>
      <c r="K29">
        <v>21</v>
      </c>
      <c r="L29">
        <v>22</v>
      </c>
      <c r="M29">
        <v>22</v>
      </c>
      <c r="N29">
        <v>22</v>
      </c>
      <c r="O29" t="s">
        <v>50</v>
      </c>
      <c r="P29" t="s">
        <v>50</v>
      </c>
      <c r="Q29">
        <v>22</v>
      </c>
      <c r="R29">
        <v>22</v>
      </c>
      <c r="S29">
        <v>22</v>
      </c>
      <c r="T29">
        <v>22</v>
      </c>
      <c r="U29">
        <v>22</v>
      </c>
      <c r="V29" t="s">
        <v>50</v>
      </c>
      <c r="W29" t="s">
        <v>50</v>
      </c>
      <c r="X29">
        <v>23</v>
      </c>
      <c r="Y29">
        <v>23</v>
      </c>
      <c r="Z29">
        <v>22</v>
      </c>
      <c r="AA29">
        <v>23</v>
      </c>
      <c r="AB29">
        <v>23.5</v>
      </c>
      <c r="AC29" t="s">
        <v>50</v>
      </c>
      <c r="AD29" t="s">
        <v>50</v>
      </c>
      <c r="AE29">
        <v>25</v>
      </c>
      <c r="AF29">
        <v>25</v>
      </c>
      <c r="AG29">
        <v>25</v>
      </c>
      <c r="AH29">
        <v>25</v>
      </c>
      <c r="AI29">
        <v>26</v>
      </c>
      <c r="AJ29" t="s">
        <v>50</v>
      </c>
      <c r="AK29" t="s">
        <v>50</v>
      </c>
      <c r="AL29">
        <v>27</v>
      </c>
      <c r="AM29">
        <v>27</v>
      </c>
      <c r="AN29">
        <v>27</v>
      </c>
      <c r="AO29">
        <v>27.5</v>
      </c>
      <c r="AP29">
        <v>28</v>
      </c>
      <c r="AQ29" t="s">
        <v>50</v>
      </c>
      <c r="AR29" t="s">
        <v>50</v>
      </c>
      <c r="AS29">
        <v>29.5</v>
      </c>
      <c r="AT29">
        <v>30</v>
      </c>
    </row>
    <row r="30" spans="1:46">
      <c r="A30" t="s">
        <v>40</v>
      </c>
      <c r="B30" t="s">
        <v>13</v>
      </c>
      <c r="C30" t="s">
        <v>49</v>
      </c>
      <c r="D30">
        <v>18</v>
      </c>
      <c r="E30">
        <v>18</v>
      </c>
      <c r="F30">
        <v>18</v>
      </c>
      <c r="G30">
        <v>19</v>
      </c>
      <c r="H30">
        <v>20</v>
      </c>
      <c r="I30" t="s">
        <v>50</v>
      </c>
      <c r="J30">
        <v>20.5</v>
      </c>
      <c r="K30">
        <v>21</v>
      </c>
      <c r="L30">
        <v>21</v>
      </c>
      <c r="M30">
        <v>21</v>
      </c>
      <c r="N30">
        <v>21.5</v>
      </c>
      <c r="O30" t="s">
        <v>50</v>
      </c>
      <c r="P30" t="s">
        <v>50</v>
      </c>
      <c r="Q30">
        <v>22</v>
      </c>
      <c r="R30">
        <v>21</v>
      </c>
      <c r="S30">
        <v>22</v>
      </c>
      <c r="T30">
        <v>22</v>
      </c>
      <c r="U30">
        <v>23</v>
      </c>
      <c r="V30" t="s">
        <v>50</v>
      </c>
      <c r="W30" t="s">
        <v>50</v>
      </c>
      <c r="X30">
        <v>22.5</v>
      </c>
      <c r="Y30">
        <v>23</v>
      </c>
      <c r="Z30">
        <v>23</v>
      </c>
      <c r="AA30">
        <v>23</v>
      </c>
      <c r="AB30">
        <v>23.5</v>
      </c>
      <c r="AC30" t="s">
        <v>50</v>
      </c>
      <c r="AD30" t="s">
        <v>50</v>
      </c>
      <c r="AE30">
        <v>24</v>
      </c>
      <c r="AF30">
        <v>24</v>
      </c>
      <c r="AG30">
        <v>25</v>
      </c>
      <c r="AH30">
        <v>25</v>
      </c>
      <c r="AI30">
        <v>25</v>
      </c>
      <c r="AJ30" t="s">
        <v>50</v>
      </c>
      <c r="AK30" t="s">
        <v>50</v>
      </c>
      <c r="AL30">
        <v>25</v>
      </c>
      <c r="AM30">
        <v>26</v>
      </c>
      <c r="AN30">
        <v>26</v>
      </c>
      <c r="AO30">
        <v>26</v>
      </c>
      <c r="AP30">
        <v>27</v>
      </c>
      <c r="AQ30" t="s">
        <v>50</v>
      </c>
      <c r="AR30" t="s">
        <v>50</v>
      </c>
      <c r="AS30">
        <v>28</v>
      </c>
      <c r="AT30">
        <v>28</v>
      </c>
    </row>
    <row r="32" spans="1:46">
      <c r="A32" s="14" t="s">
        <v>272</v>
      </c>
    </row>
    <row r="33" spans="1:46">
      <c r="A33" s="1"/>
      <c r="B33" s="1"/>
      <c r="C33" s="1"/>
      <c r="D33" s="88" t="s">
        <v>51</v>
      </c>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row>
    <row r="34" spans="1:46">
      <c r="A34" s="1" t="s">
        <v>47</v>
      </c>
      <c r="B34" s="1" t="s">
        <v>1</v>
      </c>
      <c r="C34" s="1" t="s">
        <v>48</v>
      </c>
      <c r="D34" s="1">
        <v>-15</v>
      </c>
      <c r="E34" s="1">
        <v>-14</v>
      </c>
      <c r="F34" s="1">
        <v>-13</v>
      </c>
      <c r="G34" s="1">
        <v>-12</v>
      </c>
      <c r="H34" s="1">
        <v>-11</v>
      </c>
      <c r="I34" s="1">
        <v>-10</v>
      </c>
      <c r="J34" s="1">
        <v>-9</v>
      </c>
      <c r="K34" s="1">
        <v>-8</v>
      </c>
      <c r="L34" s="1">
        <v>-7</v>
      </c>
      <c r="M34" s="1">
        <v>-6</v>
      </c>
      <c r="N34" s="1">
        <v>-5</v>
      </c>
      <c r="O34" s="1">
        <v>-4</v>
      </c>
      <c r="P34" s="1">
        <v>-3</v>
      </c>
      <c r="Q34" s="1">
        <v>-2</v>
      </c>
      <c r="R34" s="1">
        <v>-1</v>
      </c>
      <c r="S34" s="1">
        <v>0</v>
      </c>
      <c r="T34" s="1">
        <v>1</v>
      </c>
      <c r="U34" s="1">
        <v>2</v>
      </c>
      <c r="V34" s="1">
        <v>3</v>
      </c>
      <c r="W34" s="1">
        <v>4</v>
      </c>
      <c r="X34" s="1">
        <v>5</v>
      </c>
      <c r="Y34" s="1">
        <v>6</v>
      </c>
      <c r="Z34" s="1">
        <v>7</v>
      </c>
      <c r="AA34" s="1">
        <v>8</v>
      </c>
      <c r="AB34" s="1">
        <v>9</v>
      </c>
      <c r="AC34" s="1">
        <v>10</v>
      </c>
      <c r="AD34" s="1">
        <v>11</v>
      </c>
      <c r="AE34" s="1">
        <v>12</v>
      </c>
      <c r="AF34" s="1">
        <v>13</v>
      </c>
      <c r="AG34" s="1">
        <v>14</v>
      </c>
      <c r="AH34" s="1">
        <v>15</v>
      </c>
      <c r="AI34" s="1">
        <v>16</v>
      </c>
      <c r="AJ34" s="1">
        <v>17</v>
      </c>
      <c r="AK34" s="1">
        <v>18</v>
      </c>
      <c r="AL34" s="1">
        <v>19</v>
      </c>
      <c r="AM34" s="1">
        <v>20</v>
      </c>
      <c r="AN34" s="1">
        <v>21</v>
      </c>
      <c r="AO34" s="1">
        <v>22</v>
      </c>
      <c r="AP34" s="1">
        <v>23</v>
      </c>
      <c r="AQ34" s="1">
        <v>24</v>
      </c>
      <c r="AR34" s="1">
        <v>25</v>
      </c>
      <c r="AS34" s="1">
        <v>26</v>
      </c>
      <c r="AT34" s="1">
        <v>27</v>
      </c>
    </row>
    <row r="35" spans="1:46">
      <c r="A35" t="s">
        <v>12</v>
      </c>
      <c r="B35" t="s">
        <v>13</v>
      </c>
      <c r="C35" t="s">
        <v>49</v>
      </c>
      <c r="D35">
        <v>97.826086956521706</v>
      </c>
      <c r="E35">
        <v>97.826086956521706</v>
      </c>
      <c r="F35">
        <v>100</v>
      </c>
      <c r="G35">
        <v>97.826086956521706</v>
      </c>
      <c r="H35" t="s">
        <v>50</v>
      </c>
      <c r="I35" t="s">
        <v>50</v>
      </c>
      <c r="J35">
        <v>100</v>
      </c>
      <c r="K35">
        <v>100</v>
      </c>
      <c r="L35">
        <v>100</v>
      </c>
      <c r="M35">
        <v>100</v>
      </c>
      <c r="N35">
        <v>100</v>
      </c>
      <c r="O35" t="s">
        <v>50</v>
      </c>
      <c r="P35" t="s">
        <v>50</v>
      </c>
      <c r="Q35">
        <v>100</v>
      </c>
      <c r="R35">
        <v>100</v>
      </c>
      <c r="S35">
        <v>100</v>
      </c>
      <c r="T35">
        <v>100</v>
      </c>
      <c r="U35">
        <v>102.173913043478</v>
      </c>
      <c r="V35" t="s">
        <v>50</v>
      </c>
      <c r="W35" t="s">
        <v>50</v>
      </c>
      <c r="X35">
        <v>104.347826086957</v>
      </c>
      <c r="Y35">
        <v>104.347826086957</v>
      </c>
      <c r="Z35">
        <v>104.347826086957</v>
      </c>
      <c r="AA35">
        <v>106.52173913043499</v>
      </c>
      <c r="AB35">
        <v>108.695652173913</v>
      </c>
      <c r="AC35" t="s">
        <v>50</v>
      </c>
      <c r="AD35" t="s">
        <v>50</v>
      </c>
      <c r="AE35">
        <v>113.04347826087</v>
      </c>
      <c r="AF35">
        <v>113.04347826087</v>
      </c>
      <c r="AG35">
        <v>113.04347826087</v>
      </c>
      <c r="AH35">
        <v>113.04347826087</v>
      </c>
      <c r="AI35">
        <v>113.04347826087</v>
      </c>
      <c r="AJ35" t="s">
        <v>50</v>
      </c>
      <c r="AK35" t="s">
        <v>50</v>
      </c>
      <c r="AL35">
        <v>117.39130434782599</v>
      </c>
      <c r="AM35">
        <v>117.39130434782599</v>
      </c>
      <c r="AN35">
        <v>117.39130434782599</v>
      </c>
      <c r="AO35">
        <v>117.39130434782599</v>
      </c>
      <c r="AP35">
        <v>115.217391304348</v>
      </c>
      <c r="AQ35" t="s">
        <v>50</v>
      </c>
      <c r="AR35" t="s">
        <v>50</v>
      </c>
      <c r="AS35">
        <v>119.565217391304</v>
      </c>
      <c r="AT35">
        <v>121.73913043478299</v>
      </c>
    </row>
    <row r="36" spans="1:46">
      <c r="A36" t="s">
        <v>14</v>
      </c>
      <c r="B36" t="s">
        <v>13</v>
      </c>
      <c r="C36" t="s">
        <v>49</v>
      </c>
      <c r="D36">
        <v>90.909090909090907</v>
      </c>
      <c r="E36">
        <v>90.909090909090907</v>
      </c>
      <c r="F36">
        <v>90.909090909090907</v>
      </c>
      <c r="G36">
        <v>95.454545454545496</v>
      </c>
      <c r="H36" t="s">
        <v>50</v>
      </c>
      <c r="I36" t="s">
        <v>50</v>
      </c>
      <c r="J36">
        <v>104.545454545455</v>
      </c>
      <c r="K36">
        <v>104.545454545455</v>
      </c>
      <c r="L36">
        <v>102.272727272727</v>
      </c>
      <c r="M36">
        <v>102.272727272727</v>
      </c>
      <c r="N36">
        <v>102.272727272727</v>
      </c>
      <c r="O36" t="s">
        <v>50</v>
      </c>
      <c r="P36" t="s">
        <v>50</v>
      </c>
      <c r="Q36">
        <v>104.545454545455</v>
      </c>
      <c r="R36">
        <v>100</v>
      </c>
      <c r="S36">
        <v>102.272727272727</v>
      </c>
      <c r="T36">
        <v>104.545454545455</v>
      </c>
      <c r="U36">
        <v>104.545454545455</v>
      </c>
      <c r="V36" t="s">
        <v>50</v>
      </c>
      <c r="W36" t="s">
        <v>50</v>
      </c>
      <c r="X36">
        <v>104.545454545455</v>
      </c>
      <c r="Y36">
        <v>109.09090909090899</v>
      </c>
      <c r="Z36">
        <v>109.09090909090899</v>
      </c>
      <c r="AA36">
        <v>109.09090909090899</v>
      </c>
      <c r="AB36">
        <v>113.636363636364</v>
      </c>
      <c r="AC36" t="s">
        <v>50</v>
      </c>
      <c r="AD36" t="s">
        <v>50</v>
      </c>
      <c r="AE36">
        <v>113.636363636364</v>
      </c>
      <c r="AF36">
        <v>113.636363636364</v>
      </c>
      <c r="AG36">
        <v>113.636363636364</v>
      </c>
      <c r="AH36">
        <v>109.09090909090899</v>
      </c>
      <c r="AI36">
        <v>111.363636363636</v>
      </c>
      <c r="AJ36" t="s">
        <v>50</v>
      </c>
      <c r="AK36" t="s">
        <v>50</v>
      </c>
      <c r="AL36">
        <v>109.09090909090899</v>
      </c>
      <c r="AM36">
        <v>109.09090909090899</v>
      </c>
      <c r="AN36">
        <v>111.363636363636</v>
      </c>
      <c r="AO36">
        <v>111.363636363636</v>
      </c>
      <c r="AP36">
        <v>109.09090909090899</v>
      </c>
      <c r="AQ36" t="s">
        <v>50</v>
      </c>
      <c r="AR36" t="s">
        <v>50</v>
      </c>
      <c r="AS36">
        <v>113.636363636364</v>
      </c>
      <c r="AT36">
        <v>111.363636363636</v>
      </c>
    </row>
    <row r="37" spans="1:46">
      <c r="A37" t="s">
        <v>15</v>
      </c>
      <c r="B37" t="s">
        <v>13</v>
      </c>
      <c r="C37" t="s">
        <v>49</v>
      </c>
      <c r="D37">
        <v>83.3333333333333</v>
      </c>
      <c r="E37">
        <v>83.3333333333333</v>
      </c>
      <c r="F37">
        <v>83.3333333333333</v>
      </c>
      <c r="G37">
        <v>87.5</v>
      </c>
      <c r="H37" t="s">
        <v>50</v>
      </c>
      <c r="I37" t="s">
        <v>50</v>
      </c>
      <c r="J37">
        <v>93.75</v>
      </c>
      <c r="K37">
        <v>93.75</v>
      </c>
      <c r="L37">
        <v>95.8333333333333</v>
      </c>
      <c r="M37">
        <v>95.8333333333333</v>
      </c>
      <c r="N37">
        <v>95.8333333333333</v>
      </c>
      <c r="O37" t="s">
        <v>50</v>
      </c>
      <c r="P37" t="s">
        <v>50</v>
      </c>
      <c r="Q37">
        <v>100</v>
      </c>
      <c r="R37">
        <v>100</v>
      </c>
      <c r="S37">
        <v>102.083333333333</v>
      </c>
      <c r="T37">
        <v>102.083333333333</v>
      </c>
      <c r="U37">
        <v>102.083333333333</v>
      </c>
      <c r="V37" t="s">
        <v>50</v>
      </c>
      <c r="W37" t="s">
        <v>50</v>
      </c>
      <c r="X37">
        <v>104.166666666667</v>
      </c>
      <c r="Y37">
        <v>106.25</v>
      </c>
      <c r="Z37">
        <v>108.333333333333</v>
      </c>
      <c r="AA37">
        <v>108.333333333333</v>
      </c>
      <c r="AB37">
        <v>110.416666666667</v>
      </c>
      <c r="AC37" t="s">
        <v>50</v>
      </c>
      <c r="AD37" t="s">
        <v>50</v>
      </c>
      <c r="AE37">
        <v>114.583333333333</v>
      </c>
      <c r="AF37">
        <v>114.583333333333</v>
      </c>
      <c r="AG37">
        <v>114.583333333333</v>
      </c>
      <c r="AH37">
        <v>114.583333333333</v>
      </c>
      <c r="AI37">
        <v>114.583333333333</v>
      </c>
      <c r="AJ37" t="s">
        <v>50</v>
      </c>
      <c r="AK37" t="s">
        <v>50</v>
      </c>
      <c r="AL37">
        <v>114.583333333333</v>
      </c>
      <c r="AM37">
        <v>114.583333333333</v>
      </c>
      <c r="AN37">
        <v>116.666666666667</v>
      </c>
      <c r="AO37">
        <v>116.666666666667</v>
      </c>
      <c r="AP37">
        <v>114.583333333333</v>
      </c>
      <c r="AQ37" t="s">
        <v>50</v>
      </c>
      <c r="AR37" t="s">
        <v>50</v>
      </c>
      <c r="AS37">
        <v>102.083333333333</v>
      </c>
      <c r="AT37">
        <v>102.083333333333</v>
      </c>
    </row>
    <row r="38" spans="1:46">
      <c r="A38" t="s">
        <v>16</v>
      </c>
      <c r="B38" t="s">
        <v>13</v>
      </c>
      <c r="C38" t="s">
        <v>49</v>
      </c>
      <c r="D38">
        <v>93.181818181818201</v>
      </c>
      <c r="E38">
        <v>93.181818181818201</v>
      </c>
      <c r="F38">
        <v>95.454545454545496</v>
      </c>
      <c r="G38">
        <v>97.727272727272705</v>
      </c>
      <c r="H38" t="s">
        <v>50</v>
      </c>
      <c r="I38" t="s">
        <v>50</v>
      </c>
      <c r="J38">
        <v>100</v>
      </c>
      <c r="K38">
        <v>97.727272727272705</v>
      </c>
      <c r="L38">
        <v>100</v>
      </c>
      <c r="M38">
        <v>100</v>
      </c>
      <c r="N38">
        <v>100</v>
      </c>
      <c r="O38" t="s">
        <v>50</v>
      </c>
      <c r="P38" t="s">
        <v>50</v>
      </c>
      <c r="Q38">
        <v>102.272727272727</v>
      </c>
      <c r="R38">
        <v>100</v>
      </c>
      <c r="S38">
        <v>102.272727272727</v>
      </c>
      <c r="T38">
        <v>102.272727272727</v>
      </c>
      <c r="U38">
        <v>102.272727272727</v>
      </c>
      <c r="V38" t="s">
        <v>50</v>
      </c>
      <c r="W38" t="s">
        <v>50</v>
      </c>
      <c r="X38">
        <v>104.545454545455</v>
      </c>
      <c r="Y38">
        <v>104.545454545455</v>
      </c>
      <c r="Z38">
        <v>109.09090909090899</v>
      </c>
      <c r="AA38">
        <v>109.09090909090899</v>
      </c>
      <c r="AB38">
        <v>109.09090909090899</v>
      </c>
      <c r="AC38" t="s">
        <v>50</v>
      </c>
      <c r="AD38" t="s">
        <v>50</v>
      </c>
      <c r="AE38">
        <v>109.09090909090899</v>
      </c>
      <c r="AF38">
        <v>113.636363636364</v>
      </c>
      <c r="AG38">
        <v>113.636363636364</v>
      </c>
      <c r="AH38">
        <v>111.363636363636</v>
      </c>
      <c r="AI38">
        <v>113.636363636364</v>
      </c>
      <c r="AJ38" t="s">
        <v>50</v>
      </c>
      <c r="AK38" t="s">
        <v>50</v>
      </c>
      <c r="AL38">
        <v>113.636363636364</v>
      </c>
      <c r="AM38">
        <v>113.636363636364</v>
      </c>
      <c r="AN38">
        <v>113.636363636364</v>
      </c>
      <c r="AO38">
        <v>113.636363636364</v>
      </c>
      <c r="AP38">
        <v>113.636363636364</v>
      </c>
      <c r="AQ38" t="s">
        <v>50</v>
      </c>
      <c r="AR38" t="s">
        <v>50</v>
      </c>
      <c r="AS38">
        <v>113.636363636364</v>
      </c>
      <c r="AT38">
        <v>115.90909090909101</v>
      </c>
    </row>
    <row r="39" spans="1:46">
      <c r="A39" t="s">
        <v>17</v>
      </c>
      <c r="B39" t="s">
        <v>13</v>
      </c>
      <c r="C39" t="s">
        <v>49</v>
      </c>
      <c r="D39">
        <v>87.5</v>
      </c>
      <c r="E39">
        <v>87.5</v>
      </c>
      <c r="F39">
        <v>89.5833333333333</v>
      </c>
      <c r="G39">
        <v>89.5833333333333</v>
      </c>
      <c r="H39" t="s">
        <v>50</v>
      </c>
      <c r="I39" t="s">
        <v>50</v>
      </c>
      <c r="J39">
        <v>93.75</v>
      </c>
      <c r="K39">
        <v>93.75</v>
      </c>
      <c r="L39">
        <v>95.8333333333333</v>
      </c>
      <c r="M39">
        <v>95.8333333333333</v>
      </c>
      <c r="N39">
        <v>95.8333333333333</v>
      </c>
      <c r="O39" t="s">
        <v>50</v>
      </c>
      <c r="P39" t="s">
        <v>50</v>
      </c>
      <c r="Q39">
        <v>95.8333333333333</v>
      </c>
      <c r="R39">
        <v>100</v>
      </c>
      <c r="S39">
        <v>95.8333333333333</v>
      </c>
      <c r="T39">
        <v>102.083333333333</v>
      </c>
      <c r="U39">
        <v>100</v>
      </c>
      <c r="V39" t="s">
        <v>50</v>
      </c>
      <c r="W39" t="s">
        <v>50</v>
      </c>
      <c r="X39">
        <v>100</v>
      </c>
      <c r="Y39">
        <v>104.166666666667</v>
      </c>
      <c r="Z39">
        <v>100</v>
      </c>
      <c r="AA39">
        <v>104.166666666667</v>
      </c>
      <c r="AB39">
        <v>108.333333333333</v>
      </c>
      <c r="AC39" t="s">
        <v>50</v>
      </c>
      <c r="AD39" t="s">
        <v>50</v>
      </c>
      <c r="AE39">
        <v>112.5</v>
      </c>
      <c r="AF39">
        <v>114.583333333333</v>
      </c>
      <c r="AG39">
        <v>116.666666666667</v>
      </c>
      <c r="AH39">
        <v>112.5</v>
      </c>
      <c r="AI39">
        <v>112.5</v>
      </c>
      <c r="AJ39" t="s">
        <v>50</v>
      </c>
      <c r="AK39" t="s">
        <v>50</v>
      </c>
      <c r="AL39">
        <v>116.666666666667</v>
      </c>
      <c r="AM39">
        <v>116.666666666667</v>
      </c>
      <c r="AN39">
        <v>116.666666666667</v>
      </c>
      <c r="AO39">
        <v>116.666666666667</v>
      </c>
      <c r="AP39">
        <v>116.666666666667</v>
      </c>
      <c r="AQ39" t="s">
        <v>50</v>
      </c>
      <c r="AR39" t="s">
        <v>50</v>
      </c>
      <c r="AS39">
        <v>118.75</v>
      </c>
      <c r="AT39">
        <v>120.833333333333</v>
      </c>
    </row>
    <row r="40" spans="1:46">
      <c r="A40" t="s">
        <v>3</v>
      </c>
      <c r="B40" t="s">
        <v>4</v>
      </c>
      <c r="C40" t="s">
        <v>49</v>
      </c>
      <c r="D40">
        <v>91.1111111111111</v>
      </c>
      <c r="E40">
        <v>93.3333333333333</v>
      </c>
      <c r="F40">
        <v>95.5555555555556</v>
      </c>
      <c r="G40">
        <v>95.5555555555556</v>
      </c>
      <c r="H40" t="s">
        <v>50</v>
      </c>
      <c r="I40" t="s">
        <v>50</v>
      </c>
      <c r="J40">
        <v>97.7777777777778</v>
      </c>
      <c r="K40">
        <v>97.7777777777778</v>
      </c>
      <c r="L40">
        <v>97.7777777777778</v>
      </c>
      <c r="M40">
        <v>100</v>
      </c>
      <c r="N40">
        <v>100</v>
      </c>
      <c r="O40" t="s">
        <v>50</v>
      </c>
      <c r="P40" t="s">
        <v>50</v>
      </c>
      <c r="Q40">
        <v>102.222222222222</v>
      </c>
      <c r="R40">
        <v>100</v>
      </c>
      <c r="S40">
        <v>102.222222222222</v>
      </c>
      <c r="T40">
        <v>102.222222222222</v>
      </c>
      <c r="U40">
        <v>100</v>
      </c>
      <c r="V40" t="s">
        <v>50</v>
      </c>
      <c r="W40" t="s">
        <v>50</v>
      </c>
      <c r="X40">
        <v>104.444444444444</v>
      </c>
      <c r="Y40">
        <v>106.666666666667</v>
      </c>
      <c r="Z40">
        <v>106.666666666667</v>
      </c>
      <c r="AA40">
        <v>106.666666666667</v>
      </c>
      <c r="AB40">
        <v>108.888888888889</v>
      </c>
      <c r="AC40" t="s">
        <v>50</v>
      </c>
      <c r="AD40" t="s">
        <v>50</v>
      </c>
      <c r="AE40">
        <v>111.111111111111</v>
      </c>
      <c r="AF40">
        <v>111.111111111111</v>
      </c>
      <c r="AG40">
        <v>111.111111111111</v>
      </c>
      <c r="AH40">
        <v>115.555555555556</v>
      </c>
      <c r="AI40">
        <v>115.555555555556</v>
      </c>
      <c r="AJ40" t="s">
        <v>50</v>
      </c>
      <c r="AK40" t="s">
        <v>50</v>
      </c>
      <c r="AL40">
        <v>115.555555555556</v>
      </c>
      <c r="AM40">
        <v>115.555555555556</v>
      </c>
      <c r="AN40">
        <v>115.555555555556</v>
      </c>
      <c r="AO40">
        <v>113.333333333333</v>
      </c>
      <c r="AP40">
        <v>106.666666666667</v>
      </c>
      <c r="AQ40" t="s">
        <v>50</v>
      </c>
      <c r="AR40" t="s">
        <v>50</v>
      </c>
      <c r="AS40">
        <v>115.555555555556</v>
      </c>
      <c r="AT40">
        <v>115.555555555556</v>
      </c>
    </row>
    <row r="41" spans="1:46">
      <c r="A41" t="s">
        <v>6</v>
      </c>
      <c r="B41" t="s">
        <v>4</v>
      </c>
      <c r="C41" t="s">
        <v>49</v>
      </c>
      <c r="D41">
        <v>91.6666666666667</v>
      </c>
      <c r="E41">
        <v>91.6666666666667</v>
      </c>
      <c r="F41">
        <v>95.8333333333333</v>
      </c>
      <c r="G41">
        <v>95.8333333333333</v>
      </c>
      <c r="H41" t="s">
        <v>50</v>
      </c>
      <c r="I41" t="s">
        <v>50</v>
      </c>
      <c r="J41">
        <v>97.9166666666667</v>
      </c>
      <c r="K41">
        <v>100</v>
      </c>
      <c r="L41">
        <v>100</v>
      </c>
      <c r="M41">
        <v>100</v>
      </c>
      <c r="N41">
        <v>100</v>
      </c>
      <c r="O41" t="s">
        <v>50</v>
      </c>
      <c r="P41" t="s">
        <v>50</v>
      </c>
      <c r="Q41">
        <v>100</v>
      </c>
      <c r="R41">
        <v>100</v>
      </c>
      <c r="S41">
        <v>100</v>
      </c>
      <c r="T41">
        <v>100</v>
      </c>
      <c r="U41">
        <v>100</v>
      </c>
      <c r="V41" t="s">
        <v>50</v>
      </c>
      <c r="W41" t="s">
        <v>50</v>
      </c>
      <c r="X41">
        <v>100</v>
      </c>
      <c r="Y41">
        <v>100</v>
      </c>
      <c r="Z41">
        <v>100</v>
      </c>
      <c r="AA41">
        <v>104.166666666667</v>
      </c>
      <c r="AB41">
        <v>104.166666666667</v>
      </c>
      <c r="AC41" t="s">
        <v>50</v>
      </c>
      <c r="AD41" t="s">
        <v>50</v>
      </c>
      <c r="AE41">
        <v>106.25</v>
      </c>
      <c r="AF41">
        <v>104.166666666667</v>
      </c>
      <c r="AG41">
        <v>106.25</v>
      </c>
      <c r="AH41">
        <v>108.333333333333</v>
      </c>
      <c r="AI41">
        <v>108.333333333333</v>
      </c>
      <c r="AJ41" t="s">
        <v>50</v>
      </c>
      <c r="AK41" t="s">
        <v>50</v>
      </c>
      <c r="AL41">
        <v>108.333333333333</v>
      </c>
      <c r="AM41">
        <v>108.333333333333</v>
      </c>
      <c r="AN41">
        <v>108.333333333333</v>
      </c>
      <c r="AO41">
        <v>110.416666666667</v>
      </c>
      <c r="AP41">
        <v>110.416666666667</v>
      </c>
      <c r="AQ41" t="s">
        <v>50</v>
      </c>
      <c r="AR41" t="s">
        <v>50</v>
      </c>
      <c r="AS41">
        <v>110.416666666667</v>
      </c>
      <c r="AT41">
        <v>108.333333333333</v>
      </c>
    </row>
    <row r="42" spans="1:46">
      <c r="A42" t="s">
        <v>7</v>
      </c>
      <c r="B42" t="s">
        <v>4</v>
      </c>
      <c r="C42" t="s">
        <v>49</v>
      </c>
      <c r="D42">
        <v>86.274509803921603</v>
      </c>
      <c r="E42">
        <v>86.274509803921603</v>
      </c>
      <c r="F42">
        <v>90.196078431372598</v>
      </c>
      <c r="G42">
        <v>90.196078431372598</v>
      </c>
      <c r="H42" t="s">
        <v>50</v>
      </c>
      <c r="I42" t="s">
        <v>50</v>
      </c>
      <c r="J42">
        <v>98.039215686274503</v>
      </c>
      <c r="K42">
        <v>98.039215686274503</v>
      </c>
      <c r="L42">
        <v>96.078431372549005</v>
      </c>
      <c r="M42">
        <v>96.078431372549005</v>
      </c>
      <c r="N42">
        <v>98.039215686274503</v>
      </c>
      <c r="O42" t="s">
        <v>50</v>
      </c>
      <c r="P42" t="s">
        <v>50</v>
      </c>
      <c r="Q42">
        <v>100</v>
      </c>
      <c r="R42">
        <v>100</v>
      </c>
      <c r="S42">
        <v>98.039215686274503</v>
      </c>
      <c r="T42">
        <v>100</v>
      </c>
      <c r="U42">
        <v>98.039215686274503</v>
      </c>
      <c r="V42" t="s">
        <v>50</v>
      </c>
      <c r="W42" t="s">
        <v>50</v>
      </c>
      <c r="X42">
        <v>103.92156862745099</v>
      </c>
      <c r="Y42">
        <v>103.92156862745099</v>
      </c>
      <c r="Z42">
        <v>103.92156862745099</v>
      </c>
      <c r="AA42">
        <v>105.88235294117599</v>
      </c>
      <c r="AB42">
        <v>105.88235294117599</v>
      </c>
      <c r="AC42" t="s">
        <v>50</v>
      </c>
      <c r="AD42" t="s">
        <v>50</v>
      </c>
      <c r="AE42">
        <v>109.803921568627</v>
      </c>
      <c r="AF42">
        <v>109.803921568627</v>
      </c>
      <c r="AG42">
        <v>111.764705882353</v>
      </c>
      <c r="AH42">
        <v>113.725490196078</v>
      </c>
      <c r="AI42">
        <v>111.764705882353</v>
      </c>
      <c r="AJ42" t="s">
        <v>50</v>
      </c>
      <c r="AK42" t="s">
        <v>50</v>
      </c>
      <c r="AL42">
        <v>115.68627450980399</v>
      </c>
      <c r="AM42">
        <v>115.68627450980399</v>
      </c>
      <c r="AN42">
        <v>115.68627450980399</v>
      </c>
      <c r="AO42">
        <v>117.64705882352899</v>
      </c>
      <c r="AP42">
        <v>119.607843137255</v>
      </c>
      <c r="AQ42" t="s">
        <v>50</v>
      </c>
      <c r="AR42" t="s">
        <v>50</v>
      </c>
      <c r="AS42">
        <v>119.607843137255</v>
      </c>
      <c r="AT42">
        <v>121.56862745098</v>
      </c>
    </row>
    <row r="43" spans="1:46">
      <c r="A43" t="s">
        <v>8</v>
      </c>
      <c r="B43" t="s">
        <v>4</v>
      </c>
      <c r="C43" t="s">
        <v>49</v>
      </c>
      <c r="D43">
        <v>93.478260869565204</v>
      </c>
      <c r="E43">
        <v>95.652173913043498</v>
      </c>
      <c r="F43">
        <v>100</v>
      </c>
      <c r="G43">
        <v>97.826086956521706</v>
      </c>
      <c r="H43" t="s">
        <v>50</v>
      </c>
      <c r="I43" t="s">
        <v>50</v>
      </c>
      <c r="J43">
        <v>95.652173913043498</v>
      </c>
      <c r="K43">
        <v>95.652173913043498</v>
      </c>
      <c r="L43">
        <v>97.826086956521706</v>
      </c>
      <c r="M43">
        <v>100</v>
      </c>
      <c r="N43">
        <v>100</v>
      </c>
      <c r="O43" t="s">
        <v>50</v>
      </c>
      <c r="P43" t="s">
        <v>50</v>
      </c>
      <c r="Q43">
        <v>100</v>
      </c>
      <c r="R43">
        <v>100</v>
      </c>
      <c r="S43">
        <v>100</v>
      </c>
      <c r="T43">
        <v>100</v>
      </c>
      <c r="U43">
        <v>100</v>
      </c>
      <c r="V43" t="s">
        <v>50</v>
      </c>
      <c r="W43" t="s">
        <v>50</v>
      </c>
      <c r="X43">
        <v>100</v>
      </c>
      <c r="Y43">
        <v>102.173913043478</v>
      </c>
      <c r="Z43">
        <v>102.173913043478</v>
      </c>
      <c r="AA43">
        <v>104.347826086957</v>
      </c>
      <c r="AB43">
        <v>100</v>
      </c>
      <c r="AC43" t="s">
        <v>50</v>
      </c>
      <c r="AD43" t="s">
        <v>50</v>
      </c>
      <c r="AE43">
        <v>108.695652173913</v>
      </c>
      <c r="AF43">
        <v>108.695652173913</v>
      </c>
      <c r="AG43">
        <v>108.695652173913</v>
      </c>
      <c r="AH43">
        <v>113.04347826087</v>
      </c>
      <c r="AI43">
        <v>108.695652173913</v>
      </c>
      <c r="AJ43" t="s">
        <v>50</v>
      </c>
      <c r="AK43" t="s">
        <v>50</v>
      </c>
      <c r="AL43">
        <v>113.04347826087</v>
      </c>
      <c r="AM43">
        <v>110.869565217391</v>
      </c>
      <c r="AN43">
        <v>113.04347826087</v>
      </c>
      <c r="AO43">
        <v>115.217391304348</v>
      </c>
      <c r="AP43">
        <v>117.39130434782599</v>
      </c>
      <c r="AQ43" t="s">
        <v>50</v>
      </c>
      <c r="AR43" t="s">
        <v>50</v>
      </c>
      <c r="AS43">
        <v>117.39130434782599</v>
      </c>
      <c r="AT43">
        <v>117.39130434782599</v>
      </c>
    </row>
    <row r="44" spans="1:46">
      <c r="A44" t="s">
        <v>9</v>
      </c>
      <c r="B44" t="s">
        <v>4</v>
      </c>
      <c r="C44" t="s">
        <v>49</v>
      </c>
      <c r="D44">
        <v>95.744680851063805</v>
      </c>
      <c r="E44">
        <v>95.744680851063805</v>
      </c>
      <c r="F44">
        <v>95.744680851063805</v>
      </c>
      <c r="G44">
        <v>97.872340425531902</v>
      </c>
      <c r="H44" t="s">
        <v>50</v>
      </c>
      <c r="I44" t="s">
        <v>50</v>
      </c>
      <c r="J44">
        <v>95.744680851063805</v>
      </c>
      <c r="K44">
        <v>95.744680851063805</v>
      </c>
      <c r="L44">
        <v>97.872340425531902</v>
      </c>
      <c r="M44">
        <v>97.872340425531902</v>
      </c>
      <c r="N44">
        <v>97.872340425531902</v>
      </c>
      <c r="O44" t="s">
        <v>50</v>
      </c>
      <c r="P44" t="s">
        <v>50</v>
      </c>
      <c r="Q44">
        <v>100</v>
      </c>
      <c r="R44">
        <v>100</v>
      </c>
      <c r="S44">
        <v>97.872340425531902</v>
      </c>
      <c r="T44">
        <v>97.872340425531902</v>
      </c>
      <c r="U44">
        <v>93.617021276595807</v>
      </c>
      <c r="V44" t="s">
        <v>50</v>
      </c>
      <c r="W44" t="s">
        <v>50</v>
      </c>
      <c r="X44">
        <v>97.872340425531902</v>
      </c>
      <c r="Y44">
        <v>95.744680851063805</v>
      </c>
      <c r="Z44">
        <v>97.872340425531902</v>
      </c>
      <c r="AA44">
        <v>102.127659574468</v>
      </c>
      <c r="AB44">
        <v>97.872340425531902</v>
      </c>
      <c r="AC44" t="s">
        <v>50</v>
      </c>
      <c r="AD44" t="s">
        <v>50</v>
      </c>
      <c r="AE44">
        <v>102.127659574468</v>
      </c>
      <c r="AF44">
        <v>102.127659574468</v>
      </c>
      <c r="AG44">
        <v>102.127659574468</v>
      </c>
      <c r="AH44">
        <v>102.127659574468</v>
      </c>
      <c r="AI44">
        <v>102.127659574468</v>
      </c>
      <c r="AJ44" t="s">
        <v>50</v>
      </c>
      <c r="AK44" t="s">
        <v>50</v>
      </c>
      <c r="AL44">
        <v>108.51063829787201</v>
      </c>
      <c r="AM44">
        <v>108.51063829787201</v>
      </c>
      <c r="AN44">
        <v>108.51063829787201</v>
      </c>
      <c r="AO44">
        <v>108.51063829787201</v>
      </c>
      <c r="AP44">
        <v>110.63829787234</v>
      </c>
      <c r="AQ44" t="s">
        <v>50</v>
      </c>
      <c r="AR44" t="s">
        <v>50</v>
      </c>
      <c r="AS44">
        <v>110.63829787234</v>
      </c>
      <c r="AT44">
        <v>110.63829787234</v>
      </c>
    </row>
    <row r="45" spans="1:46">
      <c r="A45" t="s">
        <v>18</v>
      </c>
      <c r="B45" t="s">
        <v>19</v>
      </c>
      <c r="C45" t="s">
        <v>49</v>
      </c>
      <c r="D45">
        <v>83.720930232558104</v>
      </c>
      <c r="E45">
        <v>83.720930232558104</v>
      </c>
      <c r="F45">
        <v>90.697674418604606</v>
      </c>
      <c r="G45">
        <v>90.697674418604606</v>
      </c>
      <c r="H45">
        <v>93.023255813953497</v>
      </c>
      <c r="I45" t="s">
        <v>50</v>
      </c>
      <c r="J45">
        <v>95.348837209302303</v>
      </c>
      <c r="K45">
        <v>100</v>
      </c>
      <c r="L45">
        <v>102.325581395349</v>
      </c>
      <c r="M45">
        <v>102.325581395349</v>
      </c>
      <c r="N45">
        <v>102.325581395349</v>
      </c>
      <c r="O45" t="s">
        <v>50</v>
      </c>
      <c r="P45" t="s">
        <v>50</v>
      </c>
      <c r="Q45">
        <v>102.325581395349</v>
      </c>
      <c r="R45">
        <v>100</v>
      </c>
      <c r="S45">
        <v>106.976744186047</v>
      </c>
      <c r="T45">
        <v>106.976744186047</v>
      </c>
      <c r="U45">
        <v>106.976744186047</v>
      </c>
      <c r="V45" t="s">
        <v>50</v>
      </c>
      <c r="W45" t="s">
        <v>50</v>
      </c>
      <c r="X45">
        <v>111.627906976744</v>
      </c>
      <c r="Y45">
        <v>111.627906976744</v>
      </c>
      <c r="Z45">
        <v>111.627906976744</v>
      </c>
      <c r="AA45">
        <v>113.95348837209301</v>
      </c>
      <c r="AB45">
        <v>113.95348837209301</v>
      </c>
      <c r="AC45" t="s">
        <v>50</v>
      </c>
      <c r="AD45" t="s">
        <v>50</v>
      </c>
      <c r="AE45">
        <v>113.95348837209301</v>
      </c>
      <c r="AF45">
        <v>116.279069767442</v>
      </c>
      <c r="AG45">
        <v>118.604651162791</v>
      </c>
      <c r="AH45">
        <v>120.93023255814001</v>
      </c>
      <c r="AI45">
        <v>120.93023255814001</v>
      </c>
      <c r="AJ45" t="s">
        <v>50</v>
      </c>
      <c r="AK45" t="s">
        <v>50</v>
      </c>
      <c r="AL45">
        <v>120.93023255814001</v>
      </c>
      <c r="AM45">
        <v>120.93023255814001</v>
      </c>
      <c r="AN45">
        <v>118.604651162791</v>
      </c>
      <c r="AO45">
        <v>120.93023255814001</v>
      </c>
      <c r="AP45">
        <v>120.93023255814001</v>
      </c>
      <c r="AQ45" t="s">
        <v>50</v>
      </c>
      <c r="AR45" t="s">
        <v>50</v>
      </c>
      <c r="AS45">
        <v>125.58139534883701</v>
      </c>
      <c r="AT45">
        <v>127.906976744186</v>
      </c>
    </row>
    <row r="46" spans="1:46">
      <c r="A46" t="s">
        <v>20</v>
      </c>
      <c r="B46" t="s">
        <v>19</v>
      </c>
      <c r="C46" t="s">
        <v>49</v>
      </c>
      <c r="D46">
        <v>86.486486486486498</v>
      </c>
      <c r="E46">
        <v>91.891891891891902</v>
      </c>
      <c r="F46">
        <v>89.189189189189193</v>
      </c>
      <c r="G46">
        <v>91.891891891891902</v>
      </c>
      <c r="H46">
        <v>91.891891891891902</v>
      </c>
      <c r="I46" t="s">
        <v>50</v>
      </c>
      <c r="J46">
        <v>94.594594594594597</v>
      </c>
      <c r="K46">
        <v>97.297297297297305</v>
      </c>
      <c r="L46">
        <v>102.70270270270299</v>
      </c>
      <c r="M46">
        <v>105.40540540540501</v>
      </c>
      <c r="N46">
        <v>97.297297297297305</v>
      </c>
      <c r="O46" t="s">
        <v>50</v>
      </c>
      <c r="P46" t="s">
        <v>50</v>
      </c>
      <c r="Q46">
        <v>97.297297297297305</v>
      </c>
      <c r="R46">
        <v>100</v>
      </c>
      <c r="S46">
        <v>102.70270270270299</v>
      </c>
      <c r="T46">
        <v>105.40540540540501</v>
      </c>
      <c r="U46">
        <v>108.108108108108</v>
      </c>
      <c r="V46" t="s">
        <v>50</v>
      </c>
      <c r="W46" t="s">
        <v>50</v>
      </c>
      <c r="X46">
        <v>108.108108108108</v>
      </c>
      <c r="Y46">
        <v>105.40540540540501</v>
      </c>
      <c r="Z46">
        <v>110.81081081081101</v>
      </c>
      <c r="AA46">
        <v>113.513513513514</v>
      </c>
      <c r="AB46">
        <v>116.216216216216</v>
      </c>
      <c r="AC46" t="s">
        <v>50</v>
      </c>
      <c r="AD46" t="s">
        <v>50</v>
      </c>
      <c r="AE46">
        <v>118.918918918919</v>
      </c>
      <c r="AF46">
        <v>118.918918918919</v>
      </c>
      <c r="AG46">
        <v>118.918918918919</v>
      </c>
      <c r="AH46">
        <v>121.621621621622</v>
      </c>
      <c r="AI46">
        <v>124.324324324324</v>
      </c>
      <c r="AJ46" t="s">
        <v>50</v>
      </c>
      <c r="AK46" t="s">
        <v>50</v>
      </c>
      <c r="AL46">
        <v>124.324324324324</v>
      </c>
      <c r="AM46">
        <v>124.324324324324</v>
      </c>
      <c r="AN46">
        <v>124.324324324324</v>
      </c>
      <c r="AO46">
        <v>127.027027027027</v>
      </c>
      <c r="AP46">
        <v>127.027027027027</v>
      </c>
      <c r="AQ46" t="s">
        <v>50</v>
      </c>
      <c r="AR46" t="s">
        <v>50</v>
      </c>
      <c r="AS46">
        <v>129.72972972973</v>
      </c>
      <c r="AT46">
        <v>132.43243243243199</v>
      </c>
    </row>
    <row r="47" spans="1:46">
      <c r="A47" t="s">
        <v>21</v>
      </c>
      <c r="B47" t="s">
        <v>19</v>
      </c>
      <c r="C47" t="s">
        <v>49</v>
      </c>
      <c r="D47">
        <v>81.25</v>
      </c>
      <c r="E47">
        <v>81.25</v>
      </c>
      <c r="F47">
        <v>90.625</v>
      </c>
      <c r="G47">
        <v>93.75</v>
      </c>
      <c r="H47">
        <v>93.75</v>
      </c>
      <c r="I47" t="s">
        <v>50</v>
      </c>
      <c r="J47">
        <v>90.625</v>
      </c>
      <c r="K47">
        <v>93.75</v>
      </c>
      <c r="L47">
        <v>93.75</v>
      </c>
      <c r="M47">
        <v>93.75</v>
      </c>
      <c r="N47">
        <v>100</v>
      </c>
      <c r="O47" t="s">
        <v>50</v>
      </c>
      <c r="P47" t="s">
        <v>50</v>
      </c>
      <c r="Q47">
        <v>96.875</v>
      </c>
      <c r="R47">
        <v>100</v>
      </c>
      <c r="S47">
        <v>96.875</v>
      </c>
      <c r="T47">
        <v>100</v>
      </c>
      <c r="U47">
        <v>100</v>
      </c>
      <c r="V47" t="s">
        <v>50</v>
      </c>
      <c r="W47" t="s">
        <v>50</v>
      </c>
      <c r="X47">
        <v>109.375</v>
      </c>
      <c r="Y47">
        <v>106.25</v>
      </c>
      <c r="Z47">
        <v>112.5</v>
      </c>
      <c r="AA47">
        <v>118.75</v>
      </c>
      <c r="AB47">
        <v>118.75</v>
      </c>
      <c r="AC47" t="s">
        <v>50</v>
      </c>
      <c r="AD47" t="s">
        <v>50</v>
      </c>
      <c r="AE47">
        <v>121.875</v>
      </c>
      <c r="AF47">
        <v>121.875</v>
      </c>
      <c r="AG47">
        <v>125</v>
      </c>
      <c r="AH47">
        <v>128.125</v>
      </c>
      <c r="AI47">
        <v>125</v>
      </c>
      <c r="AJ47" t="s">
        <v>50</v>
      </c>
      <c r="AK47" t="s">
        <v>50</v>
      </c>
      <c r="AL47">
        <v>134.375</v>
      </c>
      <c r="AM47">
        <v>137.5</v>
      </c>
      <c r="AN47">
        <v>134.375</v>
      </c>
      <c r="AO47">
        <v>137.5</v>
      </c>
      <c r="AP47">
        <v>134.375</v>
      </c>
      <c r="AQ47" t="s">
        <v>50</v>
      </c>
      <c r="AR47" t="s">
        <v>50</v>
      </c>
      <c r="AS47">
        <v>146.875</v>
      </c>
      <c r="AT47">
        <v>153.125</v>
      </c>
    </row>
    <row r="48" spans="1:46">
      <c r="A48" t="s">
        <v>22</v>
      </c>
      <c r="B48" t="s">
        <v>19</v>
      </c>
      <c r="C48" t="s">
        <v>49</v>
      </c>
      <c r="D48">
        <v>86.046511627906995</v>
      </c>
      <c r="E48">
        <v>88.3720930232558</v>
      </c>
      <c r="F48">
        <v>88.3720930232558</v>
      </c>
      <c r="G48">
        <v>88.3720930232558</v>
      </c>
      <c r="H48">
        <v>88.3720930232558</v>
      </c>
      <c r="I48" t="s">
        <v>50</v>
      </c>
      <c r="J48">
        <v>90.697674418604606</v>
      </c>
      <c r="K48">
        <v>97.674418604651194</v>
      </c>
      <c r="L48">
        <v>97.674418604651194</v>
      </c>
      <c r="M48">
        <v>97.674418604651194</v>
      </c>
      <c r="N48">
        <v>102.325581395349</v>
      </c>
      <c r="O48" t="s">
        <v>50</v>
      </c>
      <c r="P48" t="s">
        <v>50</v>
      </c>
      <c r="Q48">
        <v>97.674418604651194</v>
      </c>
      <c r="R48">
        <v>100</v>
      </c>
      <c r="S48">
        <v>100</v>
      </c>
      <c r="T48">
        <v>102.325581395349</v>
      </c>
      <c r="U48">
        <v>102.325581395349</v>
      </c>
      <c r="V48" t="s">
        <v>50</v>
      </c>
      <c r="W48" t="s">
        <v>50</v>
      </c>
      <c r="X48">
        <v>104.651162790698</v>
      </c>
      <c r="Y48">
        <v>104.651162790698</v>
      </c>
      <c r="Z48">
        <v>106.976744186047</v>
      </c>
      <c r="AA48">
        <v>109.302325581395</v>
      </c>
      <c r="AB48">
        <v>109.302325581395</v>
      </c>
      <c r="AC48" t="s">
        <v>50</v>
      </c>
      <c r="AD48" t="s">
        <v>50</v>
      </c>
      <c r="AE48">
        <v>111.627906976744</v>
      </c>
      <c r="AF48">
        <v>111.627906976744</v>
      </c>
      <c r="AG48">
        <v>111.627906976744</v>
      </c>
      <c r="AH48">
        <v>116.279069767442</v>
      </c>
      <c r="AI48">
        <v>111.627906976744</v>
      </c>
      <c r="AJ48" t="s">
        <v>50</v>
      </c>
      <c r="AK48" t="s">
        <v>50</v>
      </c>
      <c r="AL48">
        <v>111.627906976744</v>
      </c>
      <c r="AM48">
        <v>118.604651162791</v>
      </c>
      <c r="AN48">
        <v>116.279069767442</v>
      </c>
      <c r="AO48">
        <v>116.279069767442</v>
      </c>
      <c r="AP48">
        <v>116.279069767442</v>
      </c>
      <c r="AQ48" t="s">
        <v>50</v>
      </c>
      <c r="AR48" t="s">
        <v>50</v>
      </c>
      <c r="AS48">
        <v>120.93023255814001</v>
      </c>
      <c r="AT48">
        <v>120.93023255814001</v>
      </c>
    </row>
    <row r="49" spans="1:46">
      <c r="A49" t="s">
        <v>23</v>
      </c>
      <c r="B49" t="s">
        <v>19</v>
      </c>
      <c r="C49" t="s">
        <v>49</v>
      </c>
      <c r="D49">
        <v>85.714285714285694</v>
      </c>
      <c r="E49">
        <v>88.095238095238102</v>
      </c>
      <c r="F49">
        <v>88.095238095238102</v>
      </c>
      <c r="G49">
        <v>90.476190476190496</v>
      </c>
      <c r="H49">
        <v>92.857142857142904</v>
      </c>
      <c r="I49" t="s">
        <v>50</v>
      </c>
      <c r="J49">
        <v>95.238095238095198</v>
      </c>
      <c r="K49">
        <v>95.238095238095198</v>
      </c>
      <c r="L49">
        <v>97.619047619047606</v>
      </c>
      <c r="M49">
        <v>100</v>
      </c>
      <c r="N49">
        <v>109.52380952381</v>
      </c>
      <c r="O49" t="s">
        <v>50</v>
      </c>
      <c r="P49" t="s">
        <v>50</v>
      </c>
      <c r="Q49">
        <v>97.619047619047606</v>
      </c>
      <c r="R49">
        <v>100</v>
      </c>
      <c r="S49">
        <v>102.380952380952</v>
      </c>
      <c r="T49">
        <v>100</v>
      </c>
      <c r="U49">
        <v>109.52380952381</v>
      </c>
      <c r="V49" t="s">
        <v>50</v>
      </c>
      <c r="W49" t="s">
        <v>50</v>
      </c>
      <c r="X49">
        <v>107.142857142857</v>
      </c>
      <c r="Y49">
        <v>109.52380952381</v>
      </c>
      <c r="Z49">
        <v>109.52380952381</v>
      </c>
      <c r="AA49">
        <v>109.52380952381</v>
      </c>
      <c r="AB49">
        <v>111.904761904762</v>
      </c>
      <c r="AC49" t="s">
        <v>50</v>
      </c>
      <c r="AD49" t="s">
        <v>50</v>
      </c>
      <c r="AE49">
        <v>111.904761904762</v>
      </c>
      <c r="AF49">
        <v>114.28571428571399</v>
      </c>
      <c r="AG49">
        <v>114.28571428571399</v>
      </c>
      <c r="AH49">
        <v>119.04761904761899</v>
      </c>
      <c r="AI49">
        <v>119.04761904761899</v>
      </c>
      <c r="AJ49" t="s">
        <v>50</v>
      </c>
      <c r="AK49" t="s">
        <v>50</v>
      </c>
      <c r="AL49">
        <v>119.04761904761899</v>
      </c>
      <c r="AM49">
        <v>119.04761904761899</v>
      </c>
      <c r="AN49">
        <v>119.04761904761899</v>
      </c>
      <c r="AO49">
        <v>123.80952380952399</v>
      </c>
      <c r="AP49">
        <v>119.04761904761899</v>
      </c>
      <c r="AQ49" t="s">
        <v>50</v>
      </c>
      <c r="AR49" t="s">
        <v>50</v>
      </c>
      <c r="AS49">
        <v>123.80952380952399</v>
      </c>
      <c r="AT49">
        <v>126.19047619047601</v>
      </c>
    </row>
    <row r="50" spans="1:46">
      <c r="A50" t="s">
        <v>35</v>
      </c>
      <c r="B50" t="s">
        <v>4</v>
      </c>
      <c r="C50" t="s">
        <v>49</v>
      </c>
      <c r="D50">
        <v>85.714285714285694</v>
      </c>
      <c r="E50">
        <v>90.476190476190496</v>
      </c>
      <c r="F50">
        <v>88.095238095238102</v>
      </c>
      <c r="G50">
        <v>92.857142857142904</v>
      </c>
      <c r="H50">
        <v>90.476190476190496</v>
      </c>
      <c r="I50" t="s">
        <v>50</v>
      </c>
      <c r="J50">
        <v>95.238095238095198</v>
      </c>
      <c r="K50">
        <v>95.238095238095198</v>
      </c>
      <c r="L50">
        <v>97.619047619047606</v>
      </c>
      <c r="M50">
        <v>100</v>
      </c>
      <c r="N50">
        <v>97.619047619047606</v>
      </c>
      <c r="O50" t="s">
        <v>50</v>
      </c>
      <c r="P50" t="s">
        <v>50</v>
      </c>
      <c r="Q50">
        <v>100</v>
      </c>
      <c r="R50">
        <v>100</v>
      </c>
      <c r="S50">
        <v>95.238095238095198</v>
      </c>
      <c r="T50">
        <v>95.238095238095198</v>
      </c>
      <c r="U50">
        <v>100</v>
      </c>
      <c r="V50" t="s">
        <v>50</v>
      </c>
      <c r="W50" t="s">
        <v>50</v>
      </c>
      <c r="X50">
        <v>100</v>
      </c>
      <c r="Y50">
        <v>100</v>
      </c>
      <c r="Z50">
        <v>100</v>
      </c>
      <c r="AA50">
        <v>100</v>
      </c>
      <c r="AB50">
        <v>100</v>
      </c>
      <c r="AC50" t="s">
        <v>50</v>
      </c>
      <c r="AD50" t="s">
        <v>50</v>
      </c>
      <c r="AE50">
        <v>100</v>
      </c>
      <c r="AF50">
        <v>100</v>
      </c>
      <c r="AG50">
        <v>104.761904761905</v>
      </c>
      <c r="AH50">
        <v>107.142857142857</v>
      </c>
      <c r="AI50">
        <v>109.52380952381</v>
      </c>
      <c r="AJ50" t="s">
        <v>50</v>
      </c>
      <c r="AK50" t="s">
        <v>50</v>
      </c>
      <c r="AL50">
        <v>109.52380952381</v>
      </c>
      <c r="AM50">
        <v>114.28571428571399</v>
      </c>
      <c r="AN50">
        <v>114.28571428571399</v>
      </c>
      <c r="AO50">
        <v>114.28571428571399</v>
      </c>
      <c r="AP50">
        <v>119.04761904761899</v>
      </c>
      <c r="AQ50" t="s">
        <v>50</v>
      </c>
      <c r="AR50" t="s">
        <v>50</v>
      </c>
      <c r="AS50">
        <v>119.04761904761899</v>
      </c>
      <c r="AT50">
        <v>116.666666666667</v>
      </c>
    </row>
    <row r="51" spans="1:46">
      <c r="A51" t="s">
        <v>44</v>
      </c>
      <c r="B51" t="s">
        <v>4</v>
      </c>
      <c r="C51" t="s">
        <v>49</v>
      </c>
      <c r="D51">
        <v>90</v>
      </c>
      <c r="E51">
        <v>90</v>
      </c>
      <c r="F51">
        <v>90</v>
      </c>
      <c r="G51">
        <v>90</v>
      </c>
      <c r="H51">
        <v>90</v>
      </c>
      <c r="I51" t="s">
        <v>50</v>
      </c>
      <c r="J51">
        <v>92.5</v>
      </c>
      <c r="K51">
        <v>95</v>
      </c>
      <c r="L51">
        <v>97.5</v>
      </c>
      <c r="M51">
        <v>97.5</v>
      </c>
      <c r="N51">
        <v>100</v>
      </c>
      <c r="O51" t="s">
        <v>50</v>
      </c>
      <c r="P51" t="s">
        <v>50</v>
      </c>
      <c r="Q51">
        <v>100</v>
      </c>
      <c r="R51">
        <v>100</v>
      </c>
      <c r="S51">
        <v>100</v>
      </c>
      <c r="T51">
        <v>100</v>
      </c>
      <c r="U51">
        <v>100</v>
      </c>
      <c r="V51" t="s">
        <v>50</v>
      </c>
      <c r="W51" t="s">
        <v>50</v>
      </c>
      <c r="X51">
        <v>100</v>
      </c>
      <c r="Y51">
        <v>100</v>
      </c>
      <c r="Z51">
        <v>100</v>
      </c>
      <c r="AA51">
        <v>100</v>
      </c>
      <c r="AB51">
        <v>100</v>
      </c>
      <c r="AC51" t="s">
        <v>50</v>
      </c>
      <c r="AD51" t="s">
        <v>50</v>
      </c>
      <c r="AE51">
        <v>100</v>
      </c>
      <c r="AF51">
        <v>102.5</v>
      </c>
      <c r="AG51">
        <v>105</v>
      </c>
      <c r="AH51">
        <v>105</v>
      </c>
      <c r="AI51">
        <v>110</v>
      </c>
      <c r="AJ51" t="s">
        <v>50</v>
      </c>
      <c r="AK51" t="s">
        <v>50</v>
      </c>
      <c r="AL51">
        <v>107.5</v>
      </c>
      <c r="AM51">
        <v>110</v>
      </c>
      <c r="AN51">
        <v>110</v>
      </c>
      <c r="AO51">
        <v>107.5</v>
      </c>
      <c r="AP51">
        <v>110</v>
      </c>
      <c r="AQ51" t="s">
        <v>50</v>
      </c>
      <c r="AR51" t="s">
        <v>50</v>
      </c>
      <c r="AS51" t="s">
        <v>50</v>
      </c>
      <c r="AT51" t="s">
        <v>50</v>
      </c>
    </row>
    <row r="52" spans="1:46">
      <c r="A52" t="s">
        <v>45</v>
      </c>
      <c r="B52" t="s">
        <v>4</v>
      </c>
      <c r="C52" t="s">
        <v>49</v>
      </c>
      <c r="D52">
        <v>85.714285714285694</v>
      </c>
      <c r="E52">
        <v>88.095238095238102</v>
      </c>
      <c r="F52">
        <v>90.476190476190496</v>
      </c>
      <c r="G52">
        <v>88.095238095238102</v>
      </c>
      <c r="H52">
        <v>90.476190476190496</v>
      </c>
      <c r="I52" t="s">
        <v>50</v>
      </c>
      <c r="J52">
        <v>90.476190476190496</v>
      </c>
      <c r="K52">
        <v>90.476190476190496</v>
      </c>
      <c r="L52">
        <v>97.619047619047606</v>
      </c>
      <c r="M52">
        <v>97.619047619047606</v>
      </c>
      <c r="N52">
        <v>100</v>
      </c>
      <c r="O52" t="s">
        <v>50</v>
      </c>
      <c r="P52" t="s">
        <v>50</v>
      </c>
      <c r="Q52">
        <v>100</v>
      </c>
      <c r="R52">
        <v>100</v>
      </c>
      <c r="S52">
        <v>100</v>
      </c>
      <c r="T52">
        <v>100</v>
      </c>
      <c r="U52">
        <v>100</v>
      </c>
      <c r="V52" t="s">
        <v>50</v>
      </c>
      <c r="W52" t="s">
        <v>50</v>
      </c>
      <c r="X52">
        <v>100</v>
      </c>
      <c r="Y52">
        <v>104.761904761905</v>
      </c>
      <c r="Z52">
        <v>100</v>
      </c>
      <c r="AA52">
        <v>104.761904761905</v>
      </c>
      <c r="AB52">
        <v>100</v>
      </c>
      <c r="AC52" t="s">
        <v>50</v>
      </c>
      <c r="AD52" t="s">
        <v>50</v>
      </c>
      <c r="AE52">
        <v>102.380952380952</v>
      </c>
      <c r="AF52">
        <v>104.761904761905</v>
      </c>
      <c r="AG52">
        <v>104.761904761905</v>
      </c>
      <c r="AH52">
        <v>104.761904761905</v>
      </c>
      <c r="AI52">
        <v>104.761904761905</v>
      </c>
      <c r="AJ52" t="s">
        <v>50</v>
      </c>
      <c r="AK52" t="s">
        <v>50</v>
      </c>
      <c r="AL52">
        <v>104.761904761905</v>
      </c>
      <c r="AM52">
        <v>104.761904761905</v>
      </c>
      <c r="AN52">
        <v>104.761904761905</v>
      </c>
      <c r="AO52">
        <v>109.52380952381</v>
      </c>
      <c r="AP52">
        <v>107.142857142857</v>
      </c>
      <c r="AQ52" t="s">
        <v>50</v>
      </c>
      <c r="AR52" t="s">
        <v>50</v>
      </c>
      <c r="AS52" t="s">
        <v>50</v>
      </c>
      <c r="AT52" t="s">
        <v>50</v>
      </c>
    </row>
    <row r="53" spans="1:46">
      <c r="A53" t="s">
        <v>24</v>
      </c>
      <c r="B53" t="s">
        <v>19</v>
      </c>
      <c r="C53" t="s">
        <v>49</v>
      </c>
      <c r="D53">
        <v>88.095238095238102</v>
      </c>
      <c r="E53">
        <v>90.476190476190496</v>
      </c>
      <c r="F53">
        <v>90.476190476190496</v>
      </c>
      <c r="G53">
        <v>90.476190476190496</v>
      </c>
      <c r="H53">
        <v>95.238095238095198</v>
      </c>
      <c r="I53" t="s">
        <v>50</v>
      </c>
      <c r="J53">
        <v>97.619047619047606</v>
      </c>
      <c r="K53">
        <v>100</v>
      </c>
      <c r="L53">
        <v>97.619047619047606</v>
      </c>
      <c r="M53">
        <v>100</v>
      </c>
      <c r="N53">
        <v>100</v>
      </c>
      <c r="O53" t="s">
        <v>50</v>
      </c>
      <c r="P53" t="s">
        <v>50</v>
      </c>
      <c r="Q53">
        <v>100</v>
      </c>
      <c r="R53">
        <v>100</v>
      </c>
      <c r="S53">
        <v>109.52380952381</v>
      </c>
      <c r="T53">
        <v>107.142857142857</v>
      </c>
      <c r="U53">
        <v>100</v>
      </c>
      <c r="V53" t="s">
        <v>50</v>
      </c>
      <c r="W53" t="s">
        <v>50</v>
      </c>
      <c r="X53">
        <v>100</v>
      </c>
      <c r="Y53">
        <v>109.52380952381</v>
      </c>
      <c r="Z53">
        <v>109.52380952381</v>
      </c>
      <c r="AA53">
        <v>109.52380952381</v>
      </c>
      <c r="AB53">
        <v>109.52380952381</v>
      </c>
      <c r="AC53" t="s">
        <v>50</v>
      </c>
      <c r="AD53" t="s">
        <v>50</v>
      </c>
      <c r="AE53">
        <v>119.04761904761899</v>
      </c>
      <c r="AF53">
        <v>119.04761904761899</v>
      </c>
      <c r="AG53">
        <v>119.04761904761899</v>
      </c>
      <c r="AH53">
        <v>119.04761904761899</v>
      </c>
      <c r="AI53">
        <v>116.666666666667</v>
      </c>
      <c r="AJ53" t="s">
        <v>50</v>
      </c>
      <c r="AK53" t="s">
        <v>50</v>
      </c>
      <c r="AL53">
        <v>116.666666666667</v>
      </c>
      <c r="AM53">
        <v>114.28571428571399</v>
      </c>
      <c r="AN53">
        <v>114.28571428571399</v>
      </c>
      <c r="AO53">
        <v>119.04761904761899</v>
      </c>
      <c r="AP53">
        <v>119.04761904761899</v>
      </c>
      <c r="AQ53" t="s">
        <v>50</v>
      </c>
      <c r="AR53" t="s">
        <v>50</v>
      </c>
      <c r="AS53">
        <v>121.428571428571</v>
      </c>
      <c r="AT53">
        <v>119.04761904761899</v>
      </c>
    </row>
    <row r="54" spans="1:46">
      <c r="A54" t="s">
        <v>25</v>
      </c>
      <c r="B54" t="s">
        <v>19</v>
      </c>
      <c r="C54" t="s">
        <v>49</v>
      </c>
      <c r="D54">
        <v>92.5</v>
      </c>
      <c r="E54">
        <v>92.5</v>
      </c>
      <c r="F54">
        <v>90</v>
      </c>
      <c r="G54">
        <v>95</v>
      </c>
      <c r="H54">
        <v>95</v>
      </c>
      <c r="I54" t="s">
        <v>50</v>
      </c>
      <c r="J54">
        <v>97.5</v>
      </c>
      <c r="K54">
        <v>95</v>
      </c>
      <c r="L54">
        <v>97.5</v>
      </c>
      <c r="M54">
        <v>97.5</v>
      </c>
      <c r="N54">
        <v>100</v>
      </c>
      <c r="O54" t="s">
        <v>50</v>
      </c>
      <c r="P54" t="s">
        <v>50</v>
      </c>
      <c r="Q54">
        <v>100</v>
      </c>
      <c r="R54">
        <v>100</v>
      </c>
      <c r="S54">
        <v>100</v>
      </c>
      <c r="T54">
        <v>100</v>
      </c>
      <c r="U54">
        <v>100</v>
      </c>
      <c r="V54" t="s">
        <v>50</v>
      </c>
      <c r="W54" t="s">
        <v>50</v>
      </c>
      <c r="X54">
        <v>100</v>
      </c>
      <c r="Y54">
        <v>115</v>
      </c>
      <c r="Z54">
        <v>115</v>
      </c>
      <c r="AA54">
        <v>120</v>
      </c>
      <c r="AB54">
        <v>120</v>
      </c>
      <c r="AC54" t="s">
        <v>50</v>
      </c>
      <c r="AD54" t="s">
        <v>50</v>
      </c>
      <c r="AE54">
        <v>120</v>
      </c>
      <c r="AF54">
        <v>125</v>
      </c>
      <c r="AG54">
        <v>120</v>
      </c>
      <c r="AH54">
        <v>120</v>
      </c>
      <c r="AI54">
        <v>120</v>
      </c>
      <c r="AJ54" t="s">
        <v>50</v>
      </c>
      <c r="AK54" t="s">
        <v>50</v>
      </c>
      <c r="AL54">
        <v>122.5</v>
      </c>
      <c r="AM54">
        <v>127.5</v>
      </c>
      <c r="AN54">
        <v>125</v>
      </c>
      <c r="AO54">
        <v>127.5</v>
      </c>
      <c r="AP54">
        <v>127.5</v>
      </c>
      <c r="AQ54" t="s">
        <v>50</v>
      </c>
      <c r="AR54" t="s">
        <v>50</v>
      </c>
      <c r="AS54">
        <v>130</v>
      </c>
      <c r="AT54">
        <v>130</v>
      </c>
    </row>
    <row r="55" spans="1:46">
      <c r="A55" t="s">
        <v>26</v>
      </c>
      <c r="B55" t="s">
        <v>19</v>
      </c>
      <c r="C55" t="s">
        <v>49</v>
      </c>
      <c r="D55">
        <v>82.608695652173907</v>
      </c>
      <c r="E55">
        <v>86.956521739130395</v>
      </c>
      <c r="F55">
        <v>82.608695652173907</v>
      </c>
      <c r="G55">
        <v>86.956521739130395</v>
      </c>
      <c r="H55">
        <v>91.304347826086996</v>
      </c>
      <c r="I55" t="s">
        <v>50</v>
      </c>
      <c r="J55">
        <v>95.652173913043498</v>
      </c>
      <c r="K55">
        <v>93.478260869565204</v>
      </c>
      <c r="L55">
        <v>93.478260869565204</v>
      </c>
      <c r="M55">
        <v>95.652173913043498</v>
      </c>
      <c r="N55">
        <v>95.652173913043498</v>
      </c>
      <c r="O55" t="s">
        <v>50</v>
      </c>
      <c r="P55" t="s">
        <v>50</v>
      </c>
      <c r="Q55">
        <v>100</v>
      </c>
      <c r="R55">
        <v>100</v>
      </c>
      <c r="S55">
        <v>100</v>
      </c>
      <c r="T55">
        <v>100</v>
      </c>
      <c r="U55">
        <v>100</v>
      </c>
      <c r="V55" t="s">
        <v>50</v>
      </c>
      <c r="W55" t="s">
        <v>50</v>
      </c>
      <c r="X55">
        <v>100</v>
      </c>
      <c r="Y55">
        <v>100</v>
      </c>
      <c r="Z55">
        <v>104.347826086957</v>
      </c>
      <c r="AA55">
        <v>104.347826086957</v>
      </c>
      <c r="AB55">
        <v>104.347826086957</v>
      </c>
      <c r="AC55" t="s">
        <v>50</v>
      </c>
      <c r="AD55" t="s">
        <v>50</v>
      </c>
      <c r="AE55">
        <v>104.347826086957</v>
      </c>
      <c r="AF55">
        <v>108.695652173913</v>
      </c>
      <c r="AG55">
        <v>108.695652173913</v>
      </c>
      <c r="AH55">
        <v>106.52173913043499</v>
      </c>
      <c r="AI55">
        <v>108.695652173913</v>
      </c>
      <c r="AJ55" t="s">
        <v>50</v>
      </c>
      <c r="AK55" t="s">
        <v>50</v>
      </c>
      <c r="AL55">
        <v>108.695652173913</v>
      </c>
      <c r="AM55">
        <v>108.695652173913</v>
      </c>
      <c r="AN55">
        <v>110.869565217391</v>
      </c>
      <c r="AO55">
        <v>115.217391304348</v>
      </c>
      <c r="AP55">
        <v>113.04347826087</v>
      </c>
      <c r="AQ55" t="s">
        <v>50</v>
      </c>
      <c r="AR55" t="s">
        <v>50</v>
      </c>
      <c r="AS55">
        <v>113.04347826087</v>
      </c>
      <c r="AT55">
        <v>113.04347826087</v>
      </c>
    </row>
    <row r="56" spans="1:46">
      <c r="A56" t="s">
        <v>27</v>
      </c>
      <c r="B56" t="s">
        <v>19</v>
      </c>
      <c r="C56" t="s">
        <v>49</v>
      </c>
      <c r="D56">
        <v>81.25</v>
      </c>
      <c r="E56">
        <v>83.3333333333333</v>
      </c>
      <c r="F56">
        <v>81.25</v>
      </c>
      <c r="G56">
        <v>83.3333333333333</v>
      </c>
      <c r="H56">
        <v>83.3333333333333</v>
      </c>
      <c r="I56" t="s">
        <v>50</v>
      </c>
      <c r="J56">
        <v>87.5</v>
      </c>
      <c r="K56">
        <v>91.6666666666667</v>
      </c>
      <c r="L56">
        <v>95.8333333333333</v>
      </c>
      <c r="M56">
        <v>97.9166666666667</v>
      </c>
      <c r="N56">
        <v>95.8333333333333</v>
      </c>
      <c r="O56" t="s">
        <v>50</v>
      </c>
      <c r="P56" t="s">
        <v>50</v>
      </c>
      <c r="Q56">
        <v>100</v>
      </c>
      <c r="R56">
        <v>100</v>
      </c>
      <c r="S56">
        <v>100</v>
      </c>
      <c r="T56">
        <v>95.8333333333333</v>
      </c>
      <c r="U56">
        <v>100</v>
      </c>
      <c r="V56" t="s">
        <v>50</v>
      </c>
      <c r="W56" t="s">
        <v>50</v>
      </c>
      <c r="X56">
        <v>91.6666666666667</v>
      </c>
      <c r="Y56">
        <v>87.5</v>
      </c>
      <c r="Z56">
        <v>87.5</v>
      </c>
      <c r="AA56">
        <v>87.5</v>
      </c>
      <c r="AB56">
        <v>87.5</v>
      </c>
      <c r="AC56" t="s">
        <v>50</v>
      </c>
      <c r="AD56" t="s">
        <v>50</v>
      </c>
      <c r="AE56">
        <v>87.5</v>
      </c>
      <c r="AF56">
        <v>91.6666666666667</v>
      </c>
      <c r="AG56">
        <v>95.8333333333333</v>
      </c>
      <c r="AH56">
        <v>100</v>
      </c>
      <c r="AI56">
        <v>97.9166666666667</v>
      </c>
      <c r="AJ56" t="s">
        <v>50</v>
      </c>
      <c r="AK56" t="s">
        <v>50</v>
      </c>
      <c r="AL56">
        <v>100</v>
      </c>
      <c r="AM56">
        <v>100</v>
      </c>
      <c r="AN56">
        <v>102.083333333333</v>
      </c>
      <c r="AO56">
        <v>104.166666666667</v>
      </c>
      <c r="AP56">
        <v>106.25</v>
      </c>
      <c r="AQ56" t="s">
        <v>50</v>
      </c>
      <c r="AR56" t="s">
        <v>50</v>
      </c>
      <c r="AS56">
        <v>106.25</v>
      </c>
      <c r="AT56">
        <v>108.333333333333</v>
      </c>
    </row>
    <row r="57" spans="1:46">
      <c r="A57" t="s">
        <v>36</v>
      </c>
      <c r="B57" t="s">
        <v>13</v>
      </c>
      <c r="C57" t="s">
        <v>49</v>
      </c>
      <c r="D57">
        <v>85.714285714285694</v>
      </c>
      <c r="E57">
        <v>90.476190476190496</v>
      </c>
      <c r="F57">
        <v>90.476190476190496</v>
      </c>
      <c r="G57">
        <v>95.238095238095198</v>
      </c>
      <c r="H57">
        <v>100</v>
      </c>
      <c r="I57" t="s">
        <v>50</v>
      </c>
      <c r="J57">
        <v>104.761904761905</v>
      </c>
      <c r="K57">
        <v>104.761904761905</v>
      </c>
      <c r="L57">
        <v>102.380952380952</v>
      </c>
      <c r="M57">
        <v>104.761904761905</v>
      </c>
      <c r="N57">
        <v>100</v>
      </c>
      <c r="O57" t="s">
        <v>50</v>
      </c>
      <c r="P57" t="s">
        <v>50</v>
      </c>
      <c r="Q57">
        <v>100</v>
      </c>
      <c r="R57">
        <v>100</v>
      </c>
      <c r="S57">
        <v>104.761904761905</v>
      </c>
      <c r="T57">
        <v>109.52380952381</v>
      </c>
      <c r="U57">
        <v>109.52380952381</v>
      </c>
      <c r="V57" t="s">
        <v>50</v>
      </c>
      <c r="W57" t="s">
        <v>50</v>
      </c>
      <c r="X57">
        <v>109.52380952381</v>
      </c>
      <c r="Y57">
        <v>109.52380952381</v>
      </c>
      <c r="Z57">
        <v>109.52380952381</v>
      </c>
      <c r="AA57">
        <v>114.28571428571399</v>
      </c>
      <c r="AB57">
        <v>114.28571428571399</v>
      </c>
      <c r="AC57" t="s">
        <v>50</v>
      </c>
      <c r="AD57" t="s">
        <v>50</v>
      </c>
      <c r="AE57">
        <v>116.666666666667</v>
      </c>
      <c r="AF57">
        <v>119.04761904761899</v>
      </c>
      <c r="AG57">
        <v>119.04761904761899</v>
      </c>
      <c r="AH57">
        <v>119.04761904761899</v>
      </c>
      <c r="AI57">
        <v>121.428571428571</v>
      </c>
      <c r="AJ57" t="s">
        <v>50</v>
      </c>
      <c r="AK57" t="s">
        <v>50</v>
      </c>
      <c r="AL57">
        <v>123.80952380952399</v>
      </c>
      <c r="AM57">
        <v>121.428571428571</v>
      </c>
      <c r="AN57">
        <v>121.428571428571</v>
      </c>
      <c r="AO57">
        <v>123.80952380952399</v>
      </c>
      <c r="AP57">
        <v>123.80952380952399</v>
      </c>
      <c r="AQ57" t="s">
        <v>50</v>
      </c>
      <c r="AR57" t="s">
        <v>50</v>
      </c>
      <c r="AS57">
        <v>133.333333333333</v>
      </c>
      <c r="AT57">
        <v>133.333333333333</v>
      </c>
    </row>
    <row r="58" spans="1:46">
      <c r="A58" t="s">
        <v>37</v>
      </c>
      <c r="B58" t="s">
        <v>13</v>
      </c>
      <c r="C58" t="s">
        <v>49</v>
      </c>
      <c r="D58">
        <v>92.307692307692307</v>
      </c>
      <c r="E58">
        <v>94.871794871794904</v>
      </c>
      <c r="F58">
        <v>94.871794871794904</v>
      </c>
      <c r="G58">
        <v>87.179487179487197</v>
      </c>
      <c r="H58">
        <v>87.179487179487197</v>
      </c>
      <c r="I58" t="s">
        <v>50</v>
      </c>
      <c r="J58">
        <v>97.435897435897402</v>
      </c>
      <c r="K58">
        <v>97.435897435897402</v>
      </c>
      <c r="L58">
        <v>102.564102564103</v>
      </c>
      <c r="M58">
        <v>102.564102564103</v>
      </c>
      <c r="N58">
        <v>97.435897435897402</v>
      </c>
      <c r="O58" t="s">
        <v>50</v>
      </c>
      <c r="P58" t="s">
        <v>50</v>
      </c>
      <c r="Q58">
        <v>97.435897435897402</v>
      </c>
      <c r="R58">
        <v>100</v>
      </c>
      <c r="S58">
        <v>100</v>
      </c>
      <c r="T58">
        <v>107.69230769230801</v>
      </c>
      <c r="U58">
        <v>112.820512820513</v>
      </c>
      <c r="V58" t="s">
        <v>50</v>
      </c>
      <c r="W58" t="s">
        <v>50</v>
      </c>
      <c r="X58">
        <v>107.69230769230801</v>
      </c>
      <c r="Y58">
        <v>107.69230769230801</v>
      </c>
      <c r="Z58">
        <v>110.25641025641001</v>
      </c>
      <c r="AA58">
        <v>112.820512820513</v>
      </c>
      <c r="AB58">
        <v>115.384615384615</v>
      </c>
      <c r="AC58" t="s">
        <v>50</v>
      </c>
      <c r="AD58" t="s">
        <v>50</v>
      </c>
      <c r="AE58">
        <v>117.948717948718</v>
      </c>
      <c r="AF58">
        <v>120.51282051282099</v>
      </c>
      <c r="AG58">
        <v>120.51282051282099</v>
      </c>
      <c r="AH58">
        <v>117.948717948718</v>
      </c>
      <c r="AI58">
        <v>120.51282051282099</v>
      </c>
      <c r="AJ58" t="s">
        <v>50</v>
      </c>
      <c r="AK58" t="s">
        <v>50</v>
      </c>
      <c r="AL58">
        <v>123.07692307692299</v>
      </c>
      <c r="AM58">
        <v>123.07692307692299</v>
      </c>
      <c r="AN58">
        <v>123.07692307692299</v>
      </c>
      <c r="AO58">
        <v>123.07692307692299</v>
      </c>
      <c r="AP58">
        <v>128.20512820512801</v>
      </c>
      <c r="AQ58" t="s">
        <v>50</v>
      </c>
      <c r="AR58" t="s">
        <v>50</v>
      </c>
      <c r="AS58">
        <v>133.333333333333</v>
      </c>
      <c r="AT58">
        <v>135.897435897436</v>
      </c>
    </row>
    <row r="59" spans="1:46">
      <c r="A59" t="s">
        <v>38</v>
      </c>
      <c r="B59" t="s">
        <v>13</v>
      </c>
      <c r="C59" t="s">
        <v>49</v>
      </c>
      <c r="D59">
        <v>80</v>
      </c>
      <c r="E59">
        <v>80</v>
      </c>
      <c r="F59">
        <v>80</v>
      </c>
      <c r="G59">
        <v>80</v>
      </c>
      <c r="H59">
        <v>80</v>
      </c>
      <c r="I59" t="s">
        <v>50</v>
      </c>
      <c r="J59">
        <v>88.8888888888889</v>
      </c>
      <c r="K59">
        <v>88.8888888888889</v>
      </c>
      <c r="L59">
        <v>93.3333333333333</v>
      </c>
      <c r="M59">
        <v>97.7777777777778</v>
      </c>
      <c r="N59">
        <v>100</v>
      </c>
      <c r="O59" t="s">
        <v>50</v>
      </c>
      <c r="P59" t="s">
        <v>50</v>
      </c>
      <c r="Q59">
        <v>102.222222222222</v>
      </c>
      <c r="R59">
        <v>100</v>
      </c>
      <c r="S59">
        <v>102.222222222222</v>
      </c>
      <c r="T59">
        <v>102.222222222222</v>
      </c>
      <c r="U59">
        <v>102.222222222222</v>
      </c>
      <c r="V59" t="s">
        <v>50</v>
      </c>
      <c r="W59" t="s">
        <v>50</v>
      </c>
      <c r="X59">
        <v>111.111111111111</v>
      </c>
      <c r="Y59">
        <v>111.111111111111</v>
      </c>
      <c r="Z59">
        <v>111.111111111111</v>
      </c>
      <c r="AA59">
        <v>111.111111111111</v>
      </c>
      <c r="AB59">
        <v>115.555555555556</v>
      </c>
      <c r="AC59" t="s">
        <v>50</v>
      </c>
      <c r="AD59" t="s">
        <v>50</v>
      </c>
      <c r="AE59">
        <v>115.555555555556</v>
      </c>
      <c r="AF59">
        <v>113.777777777778</v>
      </c>
      <c r="AG59">
        <v>115.555555555556</v>
      </c>
      <c r="AH59">
        <v>115.555555555556</v>
      </c>
      <c r="AI59">
        <v>122.222222222222</v>
      </c>
      <c r="AJ59" t="s">
        <v>50</v>
      </c>
      <c r="AK59" t="s">
        <v>50</v>
      </c>
      <c r="AL59">
        <v>126.666666666667</v>
      </c>
      <c r="AM59">
        <v>128.888888888889</v>
      </c>
      <c r="AN59">
        <v>128.888888888889</v>
      </c>
      <c r="AO59">
        <v>133.333333333333</v>
      </c>
      <c r="AP59">
        <v>133.333333333333</v>
      </c>
      <c r="AQ59" t="s">
        <v>50</v>
      </c>
      <c r="AR59" t="s">
        <v>50</v>
      </c>
      <c r="AS59">
        <v>137.777777777778</v>
      </c>
      <c r="AT59">
        <v>137.777777777778</v>
      </c>
    </row>
    <row r="60" spans="1:46">
      <c r="A60" t="s">
        <v>39</v>
      </c>
      <c r="B60" t="s">
        <v>13</v>
      </c>
      <c r="C60" t="s">
        <v>49</v>
      </c>
      <c r="D60">
        <v>77.272727272727295</v>
      </c>
      <c r="E60">
        <v>81.818181818181799</v>
      </c>
      <c r="F60">
        <v>90.909090909090907</v>
      </c>
      <c r="G60">
        <v>86.363636363636402</v>
      </c>
      <c r="H60">
        <v>90.909090909090907</v>
      </c>
      <c r="I60" t="s">
        <v>50</v>
      </c>
      <c r="J60">
        <v>95.454545454545496</v>
      </c>
      <c r="K60">
        <v>95.454545454545496</v>
      </c>
      <c r="L60">
        <v>100</v>
      </c>
      <c r="M60">
        <v>100</v>
      </c>
      <c r="N60">
        <v>100</v>
      </c>
      <c r="O60" t="s">
        <v>50</v>
      </c>
      <c r="P60" t="s">
        <v>50</v>
      </c>
      <c r="Q60">
        <v>100</v>
      </c>
      <c r="R60">
        <v>100</v>
      </c>
      <c r="S60">
        <v>100</v>
      </c>
      <c r="T60">
        <v>100</v>
      </c>
      <c r="U60">
        <v>100</v>
      </c>
      <c r="V60" t="s">
        <v>50</v>
      </c>
      <c r="W60" t="s">
        <v>50</v>
      </c>
      <c r="X60">
        <v>104.545454545455</v>
      </c>
      <c r="Y60">
        <v>104.545454545455</v>
      </c>
      <c r="Z60">
        <v>100</v>
      </c>
      <c r="AA60">
        <v>104.545454545455</v>
      </c>
      <c r="AB60">
        <v>106.818181818182</v>
      </c>
      <c r="AC60" t="s">
        <v>50</v>
      </c>
      <c r="AD60" t="s">
        <v>50</v>
      </c>
      <c r="AE60">
        <v>113.636363636364</v>
      </c>
      <c r="AF60">
        <v>113.636363636364</v>
      </c>
      <c r="AG60">
        <v>113.636363636364</v>
      </c>
      <c r="AH60">
        <v>113.636363636364</v>
      </c>
      <c r="AI60">
        <v>118.181818181818</v>
      </c>
      <c r="AJ60" t="s">
        <v>50</v>
      </c>
      <c r="AK60" t="s">
        <v>50</v>
      </c>
      <c r="AL60">
        <v>122.727272727273</v>
      </c>
      <c r="AM60">
        <v>122.727272727273</v>
      </c>
      <c r="AN60">
        <v>122.727272727273</v>
      </c>
      <c r="AO60">
        <v>125</v>
      </c>
      <c r="AP60">
        <v>127.272727272727</v>
      </c>
      <c r="AQ60" t="s">
        <v>50</v>
      </c>
      <c r="AR60" t="s">
        <v>50</v>
      </c>
      <c r="AS60">
        <v>134.09090909090901</v>
      </c>
      <c r="AT60">
        <v>136.363636363636</v>
      </c>
    </row>
    <row r="61" spans="1:46">
      <c r="A61" t="s">
        <v>40</v>
      </c>
      <c r="B61" t="s">
        <v>13</v>
      </c>
      <c r="C61" t="s">
        <v>49</v>
      </c>
      <c r="D61">
        <v>85.714285714285694</v>
      </c>
      <c r="E61">
        <v>85.714285714285694</v>
      </c>
      <c r="F61">
        <v>85.714285714285694</v>
      </c>
      <c r="G61">
        <v>90.476190476190496</v>
      </c>
      <c r="H61">
        <v>95.238095238095198</v>
      </c>
      <c r="I61" t="s">
        <v>50</v>
      </c>
      <c r="J61">
        <v>97.619047619047606</v>
      </c>
      <c r="K61">
        <v>100</v>
      </c>
      <c r="L61">
        <v>100</v>
      </c>
      <c r="M61">
        <v>100</v>
      </c>
      <c r="N61">
        <v>102.380952380952</v>
      </c>
      <c r="O61" t="s">
        <v>50</v>
      </c>
      <c r="P61" t="s">
        <v>50</v>
      </c>
      <c r="Q61">
        <v>104.761904761905</v>
      </c>
      <c r="R61">
        <v>100</v>
      </c>
      <c r="S61">
        <v>104.761904761905</v>
      </c>
      <c r="T61">
        <v>104.761904761905</v>
      </c>
      <c r="U61">
        <v>109.52380952381</v>
      </c>
      <c r="V61" t="s">
        <v>50</v>
      </c>
      <c r="W61" t="s">
        <v>50</v>
      </c>
      <c r="X61">
        <v>107.142857142857</v>
      </c>
      <c r="Y61">
        <v>109.52380952381</v>
      </c>
      <c r="Z61">
        <v>109.52380952381</v>
      </c>
      <c r="AA61">
        <v>109.52380952381</v>
      </c>
      <c r="AB61">
        <v>111.904761904762</v>
      </c>
      <c r="AC61" t="s">
        <v>50</v>
      </c>
      <c r="AD61" t="s">
        <v>50</v>
      </c>
      <c r="AE61">
        <v>114.28571428571399</v>
      </c>
      <c r="AF61">
        <v>114.28571428571399</v>
      </c>
      <c r="AG61">
        <v>119.04761904761899</v>
      </c>
      <c r="AH61">
        <v>119.04761904761899</v>
      </c>
      <c r="AI61">
        <v>119.04761904761899</v>
      </c>
      <c r="AJ61" t="s">
        <v>50</v>
      </c>
      <c r="AK61" t="s">
        <v>50</v>
      </c>
      <c r="AL61">
        <v>119.04761904761899</v>
      </c>
      <c r="AM61">
        <v>123.80952380952399</v>
      </c>
      <c r="AN61">
        <v>123.80952380952399</v>
      </c>
      <c r="AO61">
        <v>123.80952380952399</v>
      </c>
      <c r="AP61">
        <v>128.57142857142901</v>
      </c>
      <c r="AQ61" t="s">
        <v>50</v>
      </c>
      <c r="AR61" t="s">
        <v>50</v>
      </c>
      <c r="AS61">
        <v>133.333333333333</v>
      </c>
      <c r="AT61">
        <v>133.333333333333</v>
      </c>
    </row>
    <row r="63" spans="1:46">
      <c r="A63" s="14" t="s">
        <v>186</v>
      </c>
    </row>
    <row r="64" spans="1:46">
      <c r="A64" t="s">
        <v>319</v>
      </c>
    </row>
    <row r="66" spans="1:10">
      <c r="A66" s="2" t="s">
        <v>185</v>
      </c>
      <c r="B66" s="2" t="s">
        <v>175</v>
      </c>
      <c r="C66" s="2" t="s">
        <v>176</v>
      </c>
      <c r="D66" s="2" t="s">
        <v>177</v>
      </c>
      <c r="E66" s="2" t="s">
        <v>178</v>
      </c>
      <c r="F66" s="2" t="s">
        <v>179</v>
      </c>
      <c r="G66" s="2" t="s">
        <v>180</v>
      </c>
      <c r="H66" s="2" t="s">
        <v>181</v>
      </c>
      <c r="I66" s="2" t="s">
        <v>51</v>
      </c>
      <c r="J66" s="2"/>
    </row>
    <row r="67" spans="1:10">
      <c r="A67" t="s">
        <v>182</v>
      </c>
      <c r="B67">
        <v>2.2656776845476898</v>
      </c>
      <c r="C67">
        <v>1.35149154798702</v>
      </c>
      <c r="D67">
        <v>22</v>
      </c>
      <c r="E67">
        <v>-1.12935443966908</v>
      </c>
      <c r="F67">
        <v>5.6607098087644703</v>
      </c>
      <c r="G67">
        <v>1.67642756473194</v>
      </c>
      <c r="H67">
        <v>0.23641489185159301</v>
      </c>
      <c r="I67">
        <v>0</v>
      </c>
      <c r="J67" t="str">
        <f>IF(H67&lt;0.001, "***", IF(H67&lt;0.01, "**", IF(H67&lt;0.05, "*", "")))</f>
        <v/>
      </c>
    </row>
    <row r="68" spans="1:10">
      <c r="A68" t="s">
        <v>183</v>
      </c>
      <c r="B68">
        <v>-0.67896080729571595</v>
      </c>
      <c r="C68">
        <v>1.3685267223261099</v>
      </c>
      <c r="D68">
        <v>22</v>
      </c>
      <c r="E68">
        <v>-4.1167863653367496</v>
      </c>
      <c r="F68">
        <v>2.7588647507453201</v>
      </c>
      <c r="G68">
        <v>-0.49612535598988899</v>
      </c>
      <c r="H68">
        <v>0.873891398967234</v>
      </c>
      <c r="I68">
        <v>0</v>
      </c>
      <c r="J68" t="str">
        <f t="shared" ref="J68:J123" si="0">IF(H68&lt;0.001, "***", IF(H68&lt;0.01, "**", IF(H68&lt;0.05, "*", "")))</f>
        <v/>
      </c>
    </row>
    <row r="69" spans="1:10">
      <c r="A69" t="s">
        <v>184</v>
      </c>
      <c r="B69">
        <v>-2.9446384918434099</v>
      </c>
      <c r="C69">
        <v>1.4876370305396001</v>
      </c>
      <c r="D69">
        <v>22</v>
      </c>
      <c r="E69">
        <v>-6.6816766667243002</v>
      </c>
      <c r="F69">
        <v>0.79239968303748498</v>
      </c>
      <c r="G69">
        <v>-1.9794065564335499</v>
      </c>
      <c r="H69">
        <v>0.14096058295821001</v>
      </c>
      <c r="I69">
        <v>0</v>
      </c>
      <c r="J69" t="str">
        <f t="shared" si="0"/>
        <v/>
      </c>
    </row>
    <row r="70" spans="1:10">
      <c r="A70" t="s">
        <v>182</v>
      </c>
      <c r="B70">
        <v>3.8928231077692401</v>
      </c>
      <c r="C70">
        <v>1.3523050338071601</v>
      </c>
      <c r="D70">
        <v>22</v>
      </c>
      <c r="E70">
        <v>0.49574745579524299</v>
      </c>
      <c r="F70">
        <v>7.2898987597432301</v>
      </c>
      <c r="G70">
        <v>2.8786575590935501</v>
      </c>
      <c r="H70">
        <v>2.27984656518616E-2</v>
      </c>
      <c r="I70">
        <v>1</v>
      </c>
      <c r="J70" t="str">
        <f t="shared" si="0"/>
        <v>*</v>
      </c>
    </row>
    <row r="71" spans="1:10">
      <c r="A71" t="s">
        <v>183</v>
      </c>
      <c r="B71">
        <v>2.1765290271316098</v>
      </c>
      <c r="C71">
        <v>1.3693504619075501</v>
      </c>
      <c r="D71">
        <v>22</v>
      </c>
      <c r="E71">
        <v>-1.26336581676265</v>
      </c>
      <c r="F71">
        <v>5.6164238710258596</v>
      </c>
      <c r="G71">
        <v>1.5894609069614101</v>
      </c>
      <c r="H71">
        <v>0.27109074387521698</v>
      </c>
      <c r="I71">
        <v>1</v>
      </c>
      <c r="J71" t="str">
        <f t="shared" si="0"/>
        <v/>
      </c>
    </row>
    <row r="72" spans="1:10">
      <c r="A72" t="s">
        <v>184</v>
      </c>
      <c r="B72">
        <v>-1.7162940806376299</v>
      </c>
      <c r="C72">
        <v>1.4885324646409399</v>
      </c>
      <c r="D72">
        <v>22</v>
      </c>
      <c r="E72">
        <v>-5.4555816425337103</v>
      </c>
      <c r="F72">
        <v>2.02299348125845</v>
      </c>
      <c r="G72">
        <v>-1.15301084887768</v>
      </c>
      <c r="H72">
        <v>0.492810481139064</v>
      </c>
      <c r="I72">
        <v>1</v>
      </c>
      <c r="J72" t="str">
        <f t="shared" si="0"/>
        <v/>
      </c>
    </row>
    <row r="73" spans="1:10">
      <c r="A73" t="s">
        <v>182</v>
      </c>
      <c r="B73">
        <v>5.1922177906636104</v>
      </c>
      <c r="C73">
        <v>1.5722228557690501</v>
      </c>
      <c r="D73">
        <v>22</v>
      </c>
      <c r="E73">
        <v>1.24269468064929</v>
      </c>
      <c r="F73">
        <v>9.1417409006779309</v>
      </c>
      <c r="G73">
        <v>3.3024693488022301</v>
      </c>
      <c r="H73">
        <v>8.7392687918592706E-3</v>
      </c>
      <c r="I73">
        <v>2</v>
      </c>
      <c r="J73" t="str">
        <f t="shared" si="0"/>
        <v>**</v>
      </c>
    </row>
    <row r="74" spans="1:10">
      <c r="A74" t="s">
        <v>183</v>
      </c>
      <c r="B74">
        <v>2.61815552680459</v>
      </c>
      <c r="C74">
        <v>1.5920402867369201</v>
      </c>
      <c r="D74">
        <v>22</v>
      </c>
      <c r="E74">
        <v>-1.3811502214034901</v>
      </c>
      <c r="F74">
        <v>6.6174612750126798</v>
      </c>
      <c r="G74">
        <v>1.6445284385176</v>
      </c>
      <c r="H74">
        <v>0.24874410248954401</v>
      </c>
      <c r="I74">
        <v>2</v>
      </c>
      <c r="J74" t="str">
        <f t="shared" si="0"/>
        <v/>
      </c>
    </row>
    <row r="75" spans="1:10">
      <c r="A75" t="s">
        <v>184</v>
      </c>
      <c r="B75">
        <v>-2.57406226385902</v>
      </c>
      <c r="C75">
        <v>1.7306041935637699</v>
      </c>
      <c r="D75">
        <v>22</v>
      </c>
      <c r="E75">
        <v>-6.9214492972477597</v>
      </c>
      <c r="F75">
        <v>1.7733247695297301</v>
      </c>
      <c r="G75">
        <v>-1.48737780333142</v>
      </c>
      <c r="H75">
        <v>0.31606714830541799</v>
      </c>
      <c r="I75">
        <v>2</v>
      </c>
      <c r="J75" t="str">
        <f t="shared" si="0"/>
        <v/>
      </c>
    </row>
    <row r="76" spans="1:10">
      <c r="A76" t="s">
        <v>182</v>
      </c>
      <c r="B76">
        <v>4.5011254180564704</v>
      </c>
      <c r="C76">
        <v>1.70669978510755</v>
      </c>
      <c r="D76">
        <v>22</v>
      </c>
      <c r="E76">
        <v>0.213787768432015</v>
      </c>
      <c r="F76">
        <v>8.7884630676809206</v>
      </c>
      <c r="G76">
        <v>2.6373269964247501</v>
      </c>
      <c r="H76">
        <v>3.8444970761190703E-2</v>
      </c>
      <c r="I76">
        <v>5</v>
      </c>
      <c r="J76" t="str">
        <f t="shared" si="0"/>
        <v>*</v>
      </c>
    </row>
    <row r="77" spans="1:10">
      <c r="A77" t="s">
        <v>183</v>
      </c>
      <c r="B77">
        <v>3.5764270039735999</v>
      </c>
      <c r="C77">
        <v>1.7282122602907699</v>
      </c>
      <c r="D77">
        <v>22</v>
      </c>
      <c r="E77">
        <v>-0.76495134196688497</v>
      </c>
      <c r="F77">
        <v>7.9178053499140901</v>
      </c>
      <c r="G77">
        <v>2.0694373521987801</v>
      </c>
      <c r="H77">
        <v>0.119555115424645</v>
      </c>
      <c r="I77">
        <v>5</v>
      </c>
      <c r="J77" t="str">
        <f t="shared" si="0"/>
        <v/>
      </c>
    </row>
    <row r="78" spans="1:10">
      <c r="A78" t="s">
        <v>184</v>
      </c>
      <c r="B78">
        <v>-0.92469841408286602</v>
      </c>
      <c r="C78">
        <v>1.8786279530405601</v>
      </c>
      <c r="D78">
        <v>22</v>
      </c>
      <c r="E78">
        <v>-5.6439304799614902</v>
      </c>
      <c r="F78">
        <v>3.79453365179576</v>
      </c>
      <c r="G78">
        <v>-0.49222008678527501</v>
      </c>
      <c r="H78">
        <v>0.87572846819722605</v>
      </c>
      <c r="I78">
        <v>5</v>
      </c>
      <c r="J78" t="str">
        <f t="shared" si="0"/>
        <v/>
      </c>
    </row>
    <row r="79" spans="1:10">
      <c r="A79" t="s">
        <v>182</v>
      </c>
      <c r="B79">
        <v>4.93866136513972</v>
      </c>
      <c r="C79">
        <v>2.1874947110012899</v>
      </c>
      <c r="D79">
        <v>22</v>
      </c>
      <c r="E79">
        <v>-0.55646350372476705</v>
      </c>
      <c r="F79">
        <v>10.4337862340042</v>
      </c>
      <c r="G79">
        <v>2.2576792256010298</v>
      </c>
      <c r="H79">
        <v>8.3501554192707494E-2</v>
      </c>
      <c r="I79">
        <v>6</v>
      </c>
      <c r="J79" t="str">
        <f t="shared" si="0"/>
        <v/>
      </c>
    </row>
    <row r="80" spans="1:10">
      <c r="A80" t="s">
        <v>183</v>
      </c>
      <c r="B80">
        <v>3.0190297245791302</v>
      </c>
      <c r="C80">
        <v>2.2150674722571799</v>
      </c>
      <c r="D80">
        <v>22</v>
      </c>
      <c r="E80">
        <v>-2.5453596619633001</v>
      </c>
      <c r="F80">
        <v>8.5834191111215592</v>
      </c>
      <c r="G80">
        <v>1.3629515860763799</v>
      </c>
      <c r="H80">
        <v>0.37693694110508003</v>
      </c>
      <c r="I80">
        <v>6</v>
      </c>
      <c r="J80" t="str">
        <f t="shared" si="0"/>
        <v/>
      </c>
    </row>
    <row r="81" spans="1:10">
      <c r="A81" t="s">
        <v>184</v>
      </c>
      <c r="B81">
        <v>-1.91963164056059</v>
      </c>
      <c r="C81">
        <v>2.4078568164660901</v>
      </c>
      <c r="D81">
        <v>22</v>
      </c>
      <c r="E81">
        <v>-7.9683200356841697</v>
      </c>
      <c r="F81">
        <v>4.1290567545629902</v>
      </c>
      <c r="G81">
        <v>-0.79723662446754295</v>
      </c>
      <c r="H81">
        <v>0.70859336957062802</v>
      </c>
      <c r="I81">
        <v>6</v>
      </c>
      <c r="J81" t="str">
        <f t="shared" si="0"/>
        <v/>
      </c>
    </row>
    <row r="82" spans="1:10">
      <c r="A82" t="s">
        <v>182</v>
      </c>
      <c r="B82">
        <v>5.1486494149453002</v>
      </c>
      <c r="C82">
        <v>2.1897282775950999</v>
      </c>
      <c r="D82">
        <v>22</v>
      </c>
      <c r="E82">
        <v>-0.35208631426744003</v>
      </c>
      <c r="F82">
        <v>10.649385144158</v>
      </c>
      <c r="G82">
        <v>2.3512732002528902</v>
      </c>
      <c r="H82">
        <v>6.9384144805802406E-2</v>
      </c>
      <c r="I82">
        <v>7</v>
      </c>
      <c r="J82" t="str">
        <f t="shared" si="0"/>
        <v/>
      </c>
    </row>
    <row r="83" spans="1:10">
      <c r="A83" t="s">
        <v>183</v>
      </c>
      <c r="B83">
        <v>1.5291631630598801</v>
      </c>
      <c r="C83">
        <v>2.2173291923104101</v>
      </c>
      <c r="D83">
        <v>22</v>
      </c>
      <c r="E83">
        <v>-4.0409078070989004</v>
      </c>
      <c r="F83">
        <v>7.0992341332186699</v>
      </c>
      <c r="G83">
        <v>0.68964192072288899</v>
      </c>
      <c r="H83">
        <v>0.77192616349166998</v>
      </c>
      <c r="I83">
        <v>7</v>
      </c>
      <c r="J83" t="str">
        <f t="shared" si="0"/>
        <v/>
      </c>
    </row>
    <row r="84" spans="1:10">
      <c r="A84" t="s">
        <v>184</v>
      </c>
      <c r="B84">
        <v>-3.6194862518854101</v>
      </c>
      <c r="C84">
        <v>2.4103153863025701</v>
      </c>
      <c r="D84">
        <v>22</v>
      </c>
      <c r="E84">
        <v>-9.6743507297132503</v>
      </c>
      <c r="F84">
        <v>2.4353782259424199</v>
      </c>
      <c r="G84">
        <v>-1.5016649988853601</v>
      </c>
      <c r="H84">
        <v>0.30949729142313198</v>
      </c>
      <c r="I84">
        <v>7</v>
      </c>
      <c r="J84" t="str">
        <f t="shared" si="0"/>
        <v/>
      </c>
    </row>
    <row r="85" spans="1:10">
      <c r="A85" t="s">
        <v>182</v>
      </c>
      <c r="B85">
        <v>4.6498227913944898</v>
      </c>
      <c r="C85">
        <v>2.29397992366476</v>
      </c>
      <c r="D85">
        <v>22</v>
      </c>
      <c r="E85">
        <v>-1.11279965692955</v>
      </c>
      <c r="F85">
        <v>10.412445239718499</v>
      </c>
      <c r="G85">
        <v>2.0269675176433699</v>
      </c>
      <c r="H85">
        <v>0.12929027946420901</v>
      </c>
      <c r="I85">
        <v>8</v>
      </c>
      <c r="J85" t="str">
        <f t="shared" si="0"/>
        <v/>
      </c>
    </row>
    <row r="86" spans="1:10">
      <c r="A86" t="s">
        <v>183</v>
      </c>
      <c r="B86">
        <v>1.74561627948233</v>
      </c>
      <c r="C86">
        <v>2.3228949013434699</v>
      </c>
      <c r="D86">
        <v>22</v>
      </c>
      <c r="E86">
        <v>-4.0896424189436198</v>
      </c>
      <c r="F86">
        <v>7.5808749779082696</v>
      </c>
      <c r="G86">
        <v>0.75148310776898897</v>
      </c>
      <c r="H86">
        <v>0.735911763460392</v>
      </c>
      <c r="I86">
        <v>8</v>
      </c>
      <c r="J86" t="str">
        <f t="shared" si="0"/>
        <v/>
      </c>
    </row>
    <row r="87" spans="1:10">
      <c r="A87" t="s">
        <v>184</v>
      </c>
      <c r="B87">
        <v>-2.9042065119121601</v>
      </c>
      <c r="C87">
        <v>2.52506905193591</v>
      </c>
      <c r="D87">
        <v>22</v>
      </c>
      <c r="E87">
        <v>-9.2473394452676008</v>
      </c>
      <c r="F87">
        <v>3.4389264214432802</v>
      </c>
      <c r="G87">
        <v>-1.15014934331621</v>
      </c>
      <c r="H87">
        <v>0.49448357552759398</v>
      </c>
      <c r="I87">
        <v>8</v>
      </c>
      <c r="J87" t="str">
        <f t="shared" si="0"/>
        <v/>
      </c>
    </row>
    <row r="88" spans="1:10">
      <c r="A88" t="s">
        <v>182</v>
      </c>
      <c r="B88">
        <v>8.5150527354566705</v>
      </c>
      <c r="C88">
        <v>2.4465066084022999</v>
      </c>
      <c r="D88">
        <v>22</v>
      </c>
      <c r="E88">
        <v>2.3692736219980999</v>
      </c>
      <c r="F88">
        <v>14.660831848915199</v>
      </c>
      <c r="G88">
        <v>3.48049447576087</v>
      </c>
      <c r="H88">
        <v>5.77325728525779E-3</v>
      </c>
      <c r="I88">
        <v>9</v>
      </c>
      <c r="J88" t="str">
        <f t="shared" si="0"/>
        <v>**</v>
      </c>
    </row>
    <row r="89" spans="1:10">
      <c r="A89" t="s">
        <v>183</v>
      </c>
      <c r="B89">
        <v>3.61647141036602</v>
      </c>
      <c r="C89">
        <v>2.4773441424400899</v>
      </c>
      <c r="D89">
        <v>22</v>
      </c>
      <c r="E89">
        <v>-2.6067735361906901</v>
      </c>
      <c r="F89">
        <v>9.8397163569227306</v>
      </c>
      <c r="G89">
        <v>1.45981793502615</v>
      </c>
      <c r="H89">
        <v>0.32898931940441201</v>
      </c>
      <c r="I89">
        <v>9</v>
      </c>
      <c r="J89" t="str">
        <f t="shared" si="0"/>
        <v/>
      </c>
    </row>
    <row r="90" spans="1:10">
      <c r="A90" t="s">
        <v>184</v>
      </c>
      <c r="B90">
        <v>-4.8985813250906398</v>
      </c>
      <c r="C90">
        <v>2.69296084874449</v>
      </c>
      <c r="D90">
        <v>22</v>
      </c>
      <c r="E90">
        <v>-11.663469055512</v>
      </c>
      <c r="F90">
        <v>1.8663064053307501</v>
      </c>
      <c r="G90">
        <v>-1.8190317647486201</v>
      </c>
      <c r="H90">
        <v>0.18673324827035701</v>
      </c>
      <c r="I90">
        <v>9</v>
      </c>
      <c r="J90" t="str">
        <f t="shared" si="0"/>
        <v/>
      </c>
    </row>
    <row r="91" spans="1:10">
      <c r="A91" t="s">
        <v>182</v>
      </c>
      <c r="B91">
        <v>8.30291332055433</v>
      </c>
      <c r="C91">
        <v>2.7425951063732898</v>
      </c>
      <c r="D91">
        <v>22</v>
      </c>
      <c r="E91">
        <v>1.41334120023617</v>
      </c>
      <c r="F91">
        <v>15.192485440872501</v>
      </c>
      <c r="G91">
        <v>3.0273930341594699</v>
      </c>
      <c r="H91">
        <v>1.63699772185927E-2</v>
      </c>
      <c r="I91">
        <v>12</v>
      </c>
      <c r="J91" t="str">
        <f t="shared" si="0"/>
        <v>*</v>
      </c>
    </row>
    <row r="92" spans="1:10">
      <c r="A92" t="s">
        <v>183</v>
      </c>
      <c r="B92">
        <v>4.1853263064243498</v>
      </c>
      <c r="C92">
        <v>2.77716475341738</v>
      </c>
      <c r="D92">
        <v>22</v>
      </c>
      <c r="E92">
        <v>-2.7910869505715401</v>
      </c>
      <c r="F92">
        <v>11.1617395634202</v>
      </c>
      <c r="G92">
        <v>1.5070500593363001</v>
      </c>
      <c r="H92">
        <v>0.30704404508936101</v>
      </c>
      <c r="I92">
        <v>12</v>
      </c>
      <c r="J92" t="str">
        <f t="shared" si="0"/>
        <v/>
      </c>
    </row>
    <row r="93" spans="1:10">
      <c r="A93" t="s">
        <v>184</v>
      </c>
      <c r="B93">
        <v>-4.11758701412999</v>
      </c>
      <c r="C93">
        <v>3.0188764747478198</v>
      </c>
      <c r="D93">
        <v>22</v>
      </c>
      <c r="E93">
        <v>-11.701195380809599</v>
      </c>
      <c r="F93">
        <v>3.46602135254961</v>
      </c>
      <c r="G93">
        <v>-1.3639468353782001</v>
      </c>
      <c r="H93">
        <v>0.37642492320106402</v>
      </c>
      <c r="I93">
        <v>12</v>
      </c>
      <c r="J93" t="str">
        <f t="shared" si="0"/>
        <v/>
      </c>
    </row>
    <row r="94" spans="1:10">
      <c r="A94" t="s">
        <v>182</v>
      </c>
      <c r="B94">
        <v>8.9479542436002699</v>
      </c>
      <c r="C94">
        <v>2.4768941179706001</v>
      </c>
      <c r="D94">
        <v>22</v>
      </c>
      <c r="E94">
        <v>2.7258397869329398</v>
      </c>
      <c r="F94">
        <v>15.170068700267599</v>
      </c>
      <c r="G94">
        <v>3.6125703471457302</v>
      </c>
      <c r="H94">
        <v>4.2303455637728903E-3</v>
      </c>
      <c r="I94">
        <v>13</v>
      </c>
      <c r="J94" t="str">
        <f t="shared" si="0"/>
        <v>**</v>
      </c>
    </row>
    <row r="95" spans="1:10">
      <c r="A95" t="s">
        <v>183</v>
      </c>
      <c r="B95">
        <v>3.0952531036526501</v>
      </c>
      <c r="C95">
        <v>2.50811467809657</v>
      </c>
      <c r="D95">
        <v>22</v>
      </c>
      <c r="E95">
        <v>-3.2052893718369702</v>
      </c>
      <c r="F95">
        <v>9.3957955791422698</v>
      </c>
      <c r="G95">
        <v>1.23409552628657</v>
      </c>
      <c r="H95">
        <v>0.44634095843406502</v>
      </c>
      <c r="I95">
        <v>13</v>
      </c>
      <c r="J95" t="str">
        <f t="shared" si="0"/>
        <v/>
      </c>
    </row>
    <row r="96" spans="1:10">
      <c r="A96" t="s">
        <v>184</v>
      </c>
      <c r="B96">
        <v>-5.8527011399476203</v>
      </c>
      <c r="C96">
        <v>2.72640951112326</v>
      </c>
      <c r="D96">
        <v>22</v>
      </c>
      <c r="E96">
        <v>-12.7016140227698</v>
      </c>
      <c r="F96">
        <v>0.99621174287455605</v>
      </c>
      <c r="G96">
        <v>-2.1466698660159702</v>
      </c>
      <c r="H96">
        <v>0.103422035829294</v>
      </c>
      <c r="I96">
        <v>13</v>
      </c>
      <c r="J96" t="str">
        <f t="shared" si="0"/>
        <v/>
      </c>
    </row>
    <row r="97" spans="1:10">
      <c r="A97" t="s">
        <v>182</v>
      </c>
      <c r="B97">
        <v>8.3897744369583496</v>
      </c>
      <c r="C97">
        <v>2.0877633430700002</v>
      </c>
      <c r="D97">
        <v>22</v>
      </c>
      <c r="E97">
        <v>3.14518106303596</v>
      </c>
      <c r="F97">
        <v>13.6343678108807</v>
      </c>
      <c r="G97">
        <v>4.0185466733127999</v>
      </c>
      <c r="H97">
        <v>1.60582825013467E-3</v>
      </c>
      <c r="I97">
        <v>14</v>
      </c>
      <c r="J97" t="str">
        <f t="shared" si="0"/>
        <v>**</v>
      </c>
    </row>
    <row r="98" spans="1:10">
      <c r="A98" t="s">
        <v>183</v>
      </c>
      <c r="B98">
        <v>3.46608397021734</v>
      </c>
      <c r="C98">
        <v>2.1140790182179598</v>
      </c>
      <c r="D98">
        <v>22</v>
      </c>
      <c r="E98">
        <v>-1.8446160416865101</v>
      </c>
      <c r="F98">
        <v>8.7767839821211808</v>
      </c>
      <c r="G98">
        <v>1.63952432257666</v>
      </c>
      <c r="H98">
        <v>0.25071914737441497</v>
      </c>
      <c r="I98">
        <v>14</v>
      </c>
      <c r="J98" t="str">
        <f t="shared" si="0"/>
        <v/>
      </c>
    </row>
    <row r="99" spans="1:10">
      <c r="A99" t="s">
        <v>184</v>
      </c>
      <c r="B99">
        <v>-4.9236904667410197</v>
      </c>
      <c r="C99">
        <v>2.2980787891702801</v>
      </c>
      <c r="D99">
        <v>22</v>
      </c>
      <c r="E99">
        <v>-10.696609524085501</v>
      </c>
      <c r="F99">
        <v>0.84922859060348099</v>
      </c>
      <c r="G99">
        <v>-2.1425246557881099</v>
      </c>
      <c r="H99">
        <v>0.10423849095599599</v>
      </c>
      <c r="I99">
        <v>14</v>
      </c>
      <c r="J99" t="str">
        <f t="shared" si="0"/>
        <v/>
      </c>
    </row>
    <row r="100" spans="1:10">
      <c r="A100" t="s">
        <v>182</v>
      </c>
      <c r="B100">
        <v>5.1369359300432498</v>
      </c>
      <c r="C100">
        <v>2.3001193909828501</v>
      </c>
      <c r="D100">
        <v>22</v>
      </c>
      <c r="E100">
        <v>-0.64110924793199198</v>
      </c>
      <c r="F100">
        <v>10.9149811080185</v>
      </c>
      <c r="G100">
        <v>2.2333344739327701</v>
      </c>
      <c r="H100">
        <v>8.7560588694441305E-2</v>
      </c>
      <c r="I100">
        <v>15</v>
      </c>
      <c r="J100" t="str">
        <f t="shared" si="0"/>
        <v/>
      </c>
    </row>
    <row r="101" spans="1:10">
      <c r="A101" t="s">
        <v>183</v>
      </c>
      <c r="B101">
        <v>-7.4623406792694497E-2</v>
      </c>
      <c r="C101">
        <v>2.3291117549534301</v>
      </c>
      <c r="D101">
        <v>22</v>
      </c>
      <c r="E101">
        <v>-5.9254992341225003</v>
      </c>
      <c r="F101">
        <v>5.7762524205371202</v>
      </c>
      <c r="G101">
        <v>-3.20394273198739E-2</v>
      </c>
      <c r="H101">
        <v>0.99943422316915798</v>
      </c>
      <c r="I101">
        <v>15</v>
      </c>
      <c r="J101" t="str">
        <f t="shared" si="0"/>
        <v/>
      </c>
    </row>
    <row r="102" spans="1:10">
      <c r="A102" t="s">
        <v>184</v>
      </c>
      <c r="B102">
        <v>-5.2115593368359399</v>
      </c>
      <c r="C102">
        <v>2.5318269920479</v>
      </c>
      <c r="D102">
        <v>22</v>
      </c>
      <c r="E102">
        <v>-11.5716686425615</v>
      </c>
      <c r="F102">
        <v>1.1485499688896501</v>
      </c>
      <c r="G102">
        <v>-2.0584184279592099</v>
      </c>
      <c r="H102">
        <v>0.122020299145256</v>
      </c>
      <c r="I102">
        <v>15</v>
      </c>
      <c r="J102" t="str">
        <f t="shared" si="0"/>
        <v/>
      </c>
    </row>
    <row r="103" spans="1:10">
      <c r="A103" t="s">
        <v>182</v>
      </c>
      <c r="B103">
        <v>6.91591489143795</v>
      </c>
      <c r="C103">
        <v>2.1485621086715199</v>
      </c>
      <c r="D103">
        <v>22</v>
      </c>
      <c r="E103">
        <v>1.5185911784784201</v>
      </c>
      <c r="F103">
        <v>12.313238604397499</v>
      </c>
      <c r="G103">
        <v>3.2188573295254401</v>
      </c>
      <c r="H103">
        <v>1.0595507466724699E-2</v>
      </c>
      <c r="I103">
        <v>16</v>
      </c>
      <c r="J103" t="str">
        <f t="shared" si="0"/>
        <v>*</v>
      </c>
    </row>
    <row r="104" spans="1:10">
      <c r="A104" t="s">
        <v>183</v>
      </c>
      <c r="B104">
        <v>3.2822638640189399</v>
      </c>
      <c r="C104">
        <v>2.1756441353147999</v>
      </c>
      <c r="D104">
        <v>22</v>
      </c>
      <c r="E104">
        <v>-2.1830916102784799</v>
      </c>
      <c r="F104">
        <v>8.7476193383163494</v>
      </c>
      <c r="G104">
        <v>1.50864004399507</v>
      </c>
      <c r="H104">
        <v>0.30632212135487502</v>
      </c>
      <c r="I104">
        <v>16</v>
      </c>
      <c r="J104" t="str">
        <f t="shared" si="0"/>
        <v/>
      </c>
    </row>
    <row r="105" spans="1:10">
      <c r="A105" t="s">
        <v>184</v>
      </c>
      <c r="B105">
        <v>-3.6336510274190199</v>
      </c>
      <c r="C105">
        <v>2.3650022525458301</v>
      </c>
      <c r="D105">
        <v>22</v>
      </c>
      <c r="E105">
        <v>-9.5746860514243792</v>
      </c>
      <c r="F105">
        <v>2.3073839965863399</v>
      </c>
      <c r="G105">
        <v>-1.5364260323674299</v>
      </c>
      <c r="H105">
        <v>0.293884732059218</v>
      </c>
      <c r="I105">
        <v>16</v>
      </c>
      <c r="J105" t="str">
        <f t="shared" si="0"/>
        <v/>
      </c>
    </row>
    <row r="106" spans="1:10">
      <c r="A106" t="s">
        <v>182</v>
      </c>
      <c r="B106">
        <v>7.3641169601270597</v>
      </c>
      <c r="C106">
        <v>2.6136589638715702</v>
      </c>
      <c r="D106">
        <v>22</v>
      </c>
      <c r="E106">
        <v>0.79844057294753301</v>
      </c>
      <c r="F106">
        <v>13.9297933473066</v>
      </c>
      <c r="G106">
        <v>2.8175508212512601</v>
      </c>
      <c r="H106">
        <v>2.6071896631305699E-2</v>
      </c>
      <c r="I106">
        <v>19</v>
      </c>
      <c r="J106" t="str">
        <f t="shared" si="0"/>
        <v>*</v>
      </c>
    </row>
    <row r="107" spans="1:10">
      <c r="A107" t="s">
        <v>183</v>
      </c>
      <c r="B107">
        <v>3.8992300331921101</v>
      </c>
      <c r="C107">
        <v>2.64660340676858</v>
      </c>
      <c r="D107">
        <v>22</v>
      </c>
      <c r="E107">
        <v>-2.7492048752052201</v>
      </c>
      <c r="F107">
        <v>10.547664941589399</v>
      </c>
      <c r="G107">
        <v>1.47329593214457</v>
      </c>
      <c r="H107">
        <v>0.32262901961256801</v>
      </c>
      <c r="I107">
        <v>19</v>
      </c>
      <c r="J107" t="str">
        <f t="shared" si="0"/>
        <v/>
      </c>
    </row>
    <row r="108" spans="1:10">
      <c r="A108" t="s">
        <v>184</v>
      </c>
      <c r="B108">
        <v>-3.46488692693495</v>
      </c>
      <c r="C108">
        <v>2.8769516654887002</v>
      </c>
      <c r="D108">
        <v>22</v>
      </c>
      <c r="E108">
        <v>-10.6919712092607</v>
      </c>
      <c r="F108">
        <v>3.7621973553907702</v>
      </c>
      <c r="G108">
        <v>-1.20436049326063</v>
      </c>
      <c r="H108">
        <v>0.46315982947833501</v>
      </c>
      <c r="I108">
        <v>19</v>
      </c>
      <c r="J108" t="str">
        <f t="shared" si="0"/>
        <v/>
      </c>
    </row>
    <row r="109" spans="1:10">
      <c r="A109" t="s">
        <v>182</v>
      </c>
      <c r="B109">
        <v>7.0257719195098396</v>
      </c>
      <c r="C109">
        <v>2.7020835138556798</v>
      </c>
      <c r="D109">
        <v>22</v>
      </c>
      <c r="E109">
        <v>0.237967478172223</v>
      </c>
      <c r="F109">
        <v>13.813576360847501</v>
      </c>
      <c r="G109">
        <v>2.6001312999702901</v>
      </c>
      <c r="H109">
        <v>4.1592062279253099E-2</v>
      </c>
      <c r="I109">
        <v>20</v>
      </c>
      <c r="J109" t="str">
        <f t="shared" si="0"/>
        <v>*</v>
      </c>
    </row>
    <row r="110" spans="1:10">
      <c r="A110" t="s">
        <v>183</v>
      </c>
      <c r="B110">
        <v>3.4306791689356499</v>
      </c>
      <c r="C110">
        <v>2.73614252354237</v>
      </c>
      <c r="D110">
        <v>22</v>
      </c>
      <c r="E110">
        <v>-3.4426836557877598</v>
      </c>
      <c r="F110">
        <v>10.3040419936591</v>
      </c>
      <c r="G110">
        <v>1.2538378901747</v>
      </c>
      <c r="H110">
        <v>0.43532897022288197</v>
      </c>
      <c r="I110">
        <v>20</v>
      </c>
      <c r="J110" t="str">
        <f t="shared" si="0"/>
        <v/>
      </c>
    </row>
    <row r="111" spans="1:10">
      <c r="A111" t="s">
        <v>184</v>
      </c>
      <c r="B111">
        <v>-3.5950927505741901</v>
      </c>
      <c r="C111">
        <v>2.9742838575702102</v>
      </c>
      <c r="D111">
        <v>22</v>
      </c>
      <c r="E111">
        <v>-11.066681646583501</v>
      </c>
      <c r="F111">
        <v>3.8764961454350999</v>
      </c>
      <c r="G111">
        <v>-1.20872550258574</v>
      </c>
      <c r="H111">
        <v>0.46067393794440997</v>
      </c>
      <c r="I111">
        <v>20</v>
      </c>
      <c r="J111" t="str">
        <f t="shared" si="0"/>
        <v/>
      </c>
    </row>
    <row r="112" spans="1:10">
      <c r="A112" t="s">
        <v>182</v>
      </c>
      <c r="B112">
        <v>7.3483924778230101</v>
      </c>
      <c r="C112">
        <v>2.4040120948892998</v>
      </c>
      <c r="D112">
        <v>22</v>
      </c>
      <c r="E112">
        <v>1.3093622661200399</v>
      </c>
      <c r="F112">
        <v>13.387422689526</v>
      </c>
      <c r="G112">
        <v>3.05672026086931</v>
      </c>
      <c r="H112">
        <v>1.5323812182663999E-2</v>
      </c>
      <c r="I112">
        <v>21</v>
      </c>
      <c r="J112" t="str">
        <f t="shared" si="0"/>
        <v>*</v>
      </c>
    </row>
    <row r="113" spans="1:10">
      <c r="A113" t="s">
        <v>183</v>
      </c>
      <c r="B113">
        <v>4.06213650201056</v>
      </c>
      <c r="C113">
        <v>2.4343139974232502</v>
      </c>
      <c r="D113">
        <v>22</v>
      </c>
      <c r="E113">
        <v>-2.0530140026242298</v>
      </c>
      <c r="F113">
        <v>10.177287006645299</v>
      </c>
      <c r="G113">
        <v>1.6686986585585799</v>
      </c>
      <c r="H113">
        <v>0.239360820869225</v>
      </c>
      <c r="I113">
        <v>21</v>
      </c>
      <c r="J113" t="str">
        <f t="shared" si="0"/>
        <v/>
      </c>
    </row>
    <row r="114" spans="1:10">
      <c r="A114" t="s">
        <v>184</v>
      </c>
      <c r="B114">
        <v>-3.2862559758124501</v>
      </c>
      <c r="C114">
        <v>2.6461855566641601</v>
      </c>
      <c r="D114">
        <v>22</v>
      </c>
      <c r="E114">
        <v>-9.9336412183574794</v>
      </c>
      <c r="F114">
        <v>3.3611292667325698</v>
      </c>
      <c r="G114">
        <v>-1.24188417835489</v>
      </c>
      <c r="H114">
        <v>0.44198139642810702</v>
      </c>
      <c r="I114">
        <v>21</v>
      </c>
      <c r="J114" t="str">
        <f t="shared" si="0"/>
        <v/>
      </c>
    </row>
    <row r="115" spans="1:10">
      <c r="A115" t="s">
        <v>182</v>
      </c>
      <c r="B115">
        <v>7.5103221995858398</v>
      </c>
      <c r="C115">
        <v>2.6637576822709499</v>
      </c>
      <c r="D115">
        <v>22</v>
      </c>
      <c r="E115">
        <v>0.81879466772003096</v>
      </c>
      <c r="F115">
        <v>14.201849731451601</v>
      </c>
      <c r="G115">
        <v>2.8194464720165602</v>
      </c>
      <c r="H115">
        <v>2.5964074873129999E-2</v>
      </c>
      <c r="I115">
        <v>22</v>
      </c>
      <c r="J115" t="str">
        <f t="shared" si="0"/>
        <v>*</v>
      </c>
    </row>
    <row r="116" spans="1:10">
      <c r="A116" t="s">
        <v>183</v>
      </c>
      <c r="B116">
        <v>1.9132027643035401</v>
      </c>
      <c r="C116">
        <v>2.6973336055516599</v>
      </c>
      <c r="D116">
        <v>22</v>
      </c>
      <c r="E116">
        <v>-4.8626696073861098</v>
      </c>
      <c r="F116">
        <v>8.6890751359931908</v>
      </c>
      <c r="G116">
        <v>0.70929408226174895</v>
      </c>
      <c r="H116">
        <v>0.76061402002509804</v>
      </c>
      <c r="I116">
        <v>22</v>
      </c>
      <c r="J116" t="str">
        <f t="shared" si="0"/>
        <v/>
      </c>
    </row>
    <row r="117" spans="1:10">
      <c r="A117" t="s">
        <v>184</v>
      </c>
      <c r="B117">
        <v>-5.5971194352823002</v>
      </c>
      <c r="C117">
        <v>2.9320971888069298</v>
      </c>
      <c r="D117">
        <v>22</v>
      </c>
      <c r="E117">
        <v>-12.9627327549897</v>
      </c>
      <c r="F117">
        <v>1.7684938844251199</v>
      </c>
      <c r="G117">
        <v>-1.9089133391106201</v>
      </c>
      <c r="H117">
        <v>0.15982300810500299</v>
      </c>
      <c r="I117">
        <v>22</v>
      </c>
      <c r="J117" t="str">
        <f t="shared" si="0"/>
        <v/>
      </c>
    </row>
    <row r="118" spans="1:10">
      <c r="A118" t="s">
        <v>182</v>
      </c>
      <c r="B118">
        <v>7.4590752543414904</v>
      </c>
      <c r="C118">
        <v>2.8785118776641001</v>
      </c>
      <c r="D118">
        <v>22</v>
      </c>
      <c r="E118">
        <v>0.22807162049339</v>
      </c>
      <c r="F118">
        <v>14.6900788881896</v>
      </c>
      <c r="G118">
        <v>2.5912956316839999</v>
      </c>
      <c r="H118">
        <v>4.2373410620129101E-2</v>
      </c>
      <c r="I118">
        <v>23</v>
      </c>
      <c r="J118" t="str">
        <f t="shared" si="0"/>
        <v>*</v>
      </c>
    </row>
    <row r="119" spans="1:10">
      <c r="A119" t="s">
        <v>183</v>
      </c>
      <c r="B119">
        <v>3.52658215402387</v>
      </c>
      <c r="C119">
        <v>2.9147947177525899</v>
      </c>
      <c r="D119">
        <v>22</v>
      </c>
      <c r="E119">
        <v>-3.7955662656290001</v>
      </c>
      <c r="F119">
        <v>10.848730573676701</v>
      </c>
      <c r="G119">
        <v>1.2098904024167401</v>
      </c>
      <c r="H119">
        <v>0.46001148776850798</v>
      </c>
      <c r="I119">
        <v>23</v>
      </c>
      <c r="J119" t="str">
        <f t="shared" si="0"/>
        <v/>
      </c>
    </row>
    <row r="120" spans="1:10">
      <c r="A120" t="s">
        <v>184</v>
      </c>
      <c r="B120">
        <v>-3.93249310031762</v>
      </c>
      <c r="C120">
        <v>3.1684851218446699</v>
      </c>
      <c r="D120">
        <v>22</v>
      </c>
      <c r="E120">
        <v>-11.8919278372849</v>
      </c>
      <c r="F120">
        <v>4.0269416366496404</v>
      </c>
      <c r="G120">
        <v>-1.2411272103522299</v>
      </c>
      <c r="H120">
        <v>0.442404236575482</v>
      </c>
      <c r="I120">
        <v>23</v>
      </c>
      <c r="J120" t="str">
        <f t="shared" si="0"/>
        <v/>
      </c>
    </row>
    <row r="121" spans="1:10">
      <c r="A121" t="s">
        <v>182</v>
      </c>
      <c r="B121">
        <v>3.7095351650281998</v>
      </c>
      <c r="C121">
        <v>3.5963668535534299</v>
      </c>
      <c r="D121">
        <v>20</v>
      </c>
      <c r="E121">
        <v>-5.3892075394251</v>
      </c>
      <c r="F121">
        <v>12.8082778694815</v>
      </c>
      <c r="G121">
        <v>1.03146739920677</v>
      </c>
      <c r="H121">
        <v>0.56623933700057805</v>
      </c>
      <c r="I121">
        <v>26</v>
      </c>
      <c r="J121" t="str">
        <f t="shared" si="0"/>
        <v/>
      </c>
    </row>
    <row r="122" spans="1:10">
      <c r="A122" t="s">
        <v>183</v>
      </c>
      <c r="B122">
        <v>5.5235172336523704</v>
      </c>
      <c r="C122">
        <v>3.2807537192603999</v>
      </c>
      <c r="D122">
        <v>20</v>
      </c>
      <c r="E122">
        <v>-2.7767299835452501</v>
      </c>
      <c r="F122">
        <v>13.82376445085</v>
      </c>
      <c r="G122">
        <v>1.6836122751992399</v>
      </c>
      <c r="H122">
        <v>0.235834027210333</v>
      </c>
      <c r="I122">
        <v>26</v>
      </c>
      <c r="J122" t="str">
        <f t="shared" si="0"/>
        <v/>
      </c>
    </row>
    <row r="123" spans="1:10">
      <c r="A123" t="s">
        <v>184</v>
      </c>
      <c r="B123">
        <v>1.8139820686241701</v>
      </c>
      <c r="C123">
        <v>4.0691664199670301</v>
      </c>
      <c r="D123">
        <v>20</v>
      </c>
      <c r="E123">
        <v>-8.4809349363802298</v>
      </c>
      <c r="F123">
        <v>12.108899073628599</v>
      </c>
      <c r="G123">
        <v>0.44578714198640901</v>
      </c>
      <c r="H123">
        <v>0.89680373378578704</v>
      </c>
      <c r="I123">
        <v>26</v>
      </c>
      <c r="J123" t="str">
        <f t="shared" si="0"/>
        <v/>
      </c>
    </row>
    <row r="124" spans="1:10">
      <c r="A124" t="s">
        <v>182</v>
      </c>
      <c r="B124">
        <v>4.7300438100830702</v>
      </c>
      <c r="C124">
        <v>3.9640408949119799</v>
      </c>
      <c r="D124">
        <v>20</v>
      </c>
      <c r="E124">
        <v>-5.29890752926591</v>
      </c>
      <c r="F124">
        <v>14.758995149432</v>
      </c>
      <c r="G124">
        <v>1.1932378942291699</v>
      </c>
      <c r="H124">
        <v>0.47070984308108998</v>
      </c>
      <c r="I124">
        <v>27</v>
      </c>
    </row>
    <row r="125" spans="1:10">
      <c r="A125" t="s">
        <v>183</v>
      </c>
      <c r="B125">
        <v>5.3150904659370202</v>
      </c>
      <c r="C125">
        <v>3.6161610978232699</v>
      </c>
      <c r="D125">
        <v>20</v>
      </c>
      <c r="E125">
        <v>-3.8337313163674298</v>
      </c>
      <c r="F125">
        <v>14.463912248241501</v>
      </c>
      <c r="G125">
        <v>1.46981573059243</v>
      </c>
      <c r="H125">
        <v>0.326062010529651</v>
      </c>
      <c r="I125">
        <v>27</v>
      </c>
    </row>
    <row r="126" spans="1:10">
      <c r="A126" t="s">
        <v>184</v>
      </c>
      <c r="B126">
        <v>0.58504665585395599</v>
      </c>
      <c r="C126">
        <v>4.4851770561354698</v>
      </c>
      <c r="D126">
        <v>20</v>
      </c>
      <c r="E126">
        <v>-10.7623696894423</v>
      </c>
      <c r="F126">
        <v>11.9324630011502</v>
      </c>
      <c r="G126">
        <v>0.13044003581835101</v>
      </c>
      <c r="H126">
        <v>0.99066794154078996</v>
      </c>
      <c r="I126">
        <v>27</v>
      </c>
    </row>
  </sheetData>
  <mergeCells count="2">
    <mergeCell ref="D2:AT2"/>
    <mergeCell ref="D33:AT33"/>
  </mergeCells>
  <conditionalFormatting sqref="H67:H123">
    <cfRule type="cellIs" dxfId="0" priority="1" operator="lessThan">
      <formula>0.05</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80B51-6AAE-D444-8FC3-01C8A8E71C14}">
  <dimension ref="A1:I29"/>
  <sheetViews>
    <sheetView topLeftCell="E2" zoomScale="232" zoomScaleNormal="232" workbookViewId="0">
      <selection activeCell="J7" sqref="J7"/>
    </sheetView>
  </sheetViews>
  <sheetFormatPr baseColWidth="10" defaultRowHeight="16"/>
  <cols>
    <col min="3" max="3" width="14.6640625" customWidth="1"/>
  </cols>
  <sheetData>
    <row r="1" spans="1:9">
      <c r="A1" t="s">
        <v>217</v>
      </c>
    </row>
    <row r="2" spans="1:9" ht="17" thickBot="1">
      <c r="A2" s="29" t="s">
        <v>140</v>
      </c>
      <c r="B2" s="29" t="s">
        <v>0</v>
      </c>
      <c r="C2" s="29" t="s">
        <v>155</v>
      </c>
      <c r="D2" s="29" t="s">
        <v>141</v>
      </c>
      <c r="E2" s="29" t="s">
        <v>46</v>
      </c>
    </row>
    <row r="3" spans="1:9">
      <c r="A3" s="30" t="s">
        <v>19</v>
      </c>
      <c r="B3" s="31" t="s">
        <v>18</v>
      </c>
      <c r="C3" s="32" t="s">
        <v>142</v>
      </c>
      <c r="D3" s="42">
        <f>AVERAGE(C3:C11)</f>
        <v>0.59884999999999999</v>
      </c>
      <c r="E3" s="22">
        <f>STDEV(C3:C11)</f>
        <v>0.23030467863245863</v>
      </c>
      <c r="F3" s="42"/>
      <c r="I3" t="s">
        <v>28</v>
      </c>
    </row>
    <row r="4" spans="1:9">
      <c r="A4" s="33" t="s">
        <v>19</v>
      </c>
      <c r="B4" t="s">
        <v>20</v>
      </c>
      <c r="C4" s="34" t="s">
        <v>143</v>
      </c>
      <c r="D4" s="42"/>
      <c r="E4" s="23"/>
      <c r="I4" t="s">
        <v>311</v>
      </c>
    </row>
    <row r="5" spans="1:9">
      <c r="A5" s="33" t="s">
        <v>19</v>
      </c>
      <c r="B5" t="s">
        <v>21</v>
      </c>
      <c r="C5" s="34" t="s">
        <v>144</v>
      </c>
      <c r="D5" s="22"/>
      <c r="E5" s="23"/>
      <c r="I5" t="s">
        <v>312</v>
      </c>
    </row>
    <row r="6" spans="1:9">
      <c r="A6" s="33" t="s">
        <v>19</v>
      </c>
      <c r="B6" t="s">
        <v>22</v>
      </c>
      <c r="C6" s="35">
        <v>0.436</v>
      </c>
      <c r="D6" s="22"/>
      <c r="E6" s="23"/>
      <c r="I6" t="s">
        <v>313</v>
      </c>
    </row>
    <row r="7" spans="1:9">
      <c r="A7" s="33" t="s">
        <v>19</v>
      </c>
      <c r="B7" t="s">
        <v>23</v>
      </c>
      <c r="C7" s="34" t="s">
        <v>145</v>
      </c>
      <c r="D7" s="22"/>
      <c r="E7" s="23"/>
      <c r="I7" t="s">
        <v>314</v>
      </c>
    </row>
    <row r="8" spans="1:9">
      <c r="A8" s="33" t="s">
        <v>19</v>
      </c>
      <c r="B8" s="15" t="s">
        <v>24</v>
      </c>
      <c r="C8" s="34" t="s">
        <v>146</v>
      </c>
      <c r="D8" s="22"/>
      <c r="E8" s="23"/>
    </row>
    <row r="9" spans="1:9">
      <c r="A9" s="33" t="s">
        <v>19</v>
      </c>
      <c r="B9" s="15" t="s">
        <v>25</v>
      </c>
      <c r="C9" s="34" t="s">
        <v>147</v>
      </c>
      <c r="D9" s="22"/>
      <c r="E9" s="23"/>
      <c r="I9" t="s">
        <v>32</v>
      </c>
    </row>
    <row r="10" spans="1:9">
      <c r="A10" s="33" t="s">
        <v>19</v>
      </c>
      <c r="B10" s="15" t="s">
        <v>26</v>
      </c>
      <c r="C10" s="34" t="s">
        <v>148</v>
      </c>
      <c r="D10" s="22"/>
      <c r="E10" s="23"/>
    </row>
    <row r="11" spans="1:9" ht="17" thickBot="1">
      <c r="A11" s="36" t="s">
        <v>19</v>
      </c>
      <c r="B11" s="37" t="s">
        <v>27</v>
      </c>
      <c r="C11" s="38">
        <v>0.76170000000000004</v>
      </c>
      <c r="D11" s="22"/>
      <c r="E11" s="23"/>
      <c r="I11" t="s">
        <v>33</v>
      </c>
    </row>
    <row r="12" spans="1:9">
      <c r="A12" s="30" t="s">
        <v>13</v>
      </c>
      <c r="B12" s="39" t="s">
        <v>36</v>
      </c>
      <c r="C12" s="32" t="s">
        <v>149</v>
      </c>
      <c r="D12" s="22">
        <f>AVERAGE(C12:C21)</f>
        <v>0.73558000000000001</v>
      </c>
      <c r="E12" s="22">
        <f>STDEV(C12:C21)</f>
        <v>0.2379272830089055</v>
      </c>
      <c r="I12" t="s">
        <v>315</v>
      </c>
    </row>
    <row r="13" spans="1:9">
      <c r="A13" s="33" t="s">
        <v>13</v>
      </c>
      <c r="B13" s="15" t="s">
        <v>37</v>
      </c>
      <c r="C13" s="34" t="s">
        <v>150</v>
      </c>
      <c r="D13" s="22"/>
      <c r="E13" s="23"/>
      <c r="I13" t="s">
        <v>316</v>
      </c>
    </row>
    <row r="14" spans="1:9">
      <c r="A14" s="33" t="s">
        <v>13</v>
      </c>
      <c r="B14" s="15" t="s">
        <v>38</v>
      </c>
      <c r="C14" s="34" t="s">
        <v>151</v>
      </c>
      <c r="D14" s="22"/>
      <c r="E14" s="23"/>
      <c r="I14" t="s">
        <v>317</v>
      </c>
    </row>
    <row r="15" spans="1:9">
      <c r="A15" s="33" t="s">
        <v>13</v>
      </c>
      <c r="B15" s="15" t="s">
        <v>39</v>
      </c>
      <c r="C15" s="34" t="s">
        <v>151</v>
      </c>
      <c r="D15" s="22"/>
      <c r="E15" s="23"/>
      <c r="I15" t="s">
        <v>318</v>
      </c>
    </row>
    <row r="16" spans="1:9">
      <c r="A16" s="33" t="s">
        <v>13</v>
      </c>
      <c r="B16" s="15" t="s">
        <v>40</v>
      </c>
      <c r="C16" s="34" t="s">
        <v>152</v>
      </c>
      <c r="D16" s="22"/>
      <c r="E16" s="23"/>
    </row>
    <row r="17" spans="1:5">
      <c r="A17" s="33" t="s">
        <v>13</v>
      </c>
      <c r="B17" t="s">
        <v>12</v>
      </c>
      <c r="C17" s="35">
        <v>0.6915</v>
      </c>
      <c r="D17" s="22"/>
      <c r="E17" s="23"/>
    </row>
    <row r="18" spans="1:5">
      <c r="A18" s="33" t="s">
        <v>13</v>
      </c>
      <c r="B18" t="s">
        <v>14</v>
      </c>
      <c r="C18" s="35">
        <v>0.37830000000000003</v>
      </c>
      <c r="D18" s="22"/>
      <c r="E18" s="23"/>
    </row>
    <row r="19" spans="1:5">
      <c r="A19" s="33" t="s">
        <v>13</v>
      </c>
      <c r="B19" s="15" t="s">
        <v>15</v>
      </c>
      <c r="C19" s="35">
        <v>0.84230000000000005</v>
      </c>
      <c r="D19" s="22"/>
      <c r="E19" s="23"/>
    </row>
    <row r="20" spans="1:5">
      <c r="A20" s="33" t="s">
        <v>13</v>
      </c>
      <c r="B20" s="15" t="s">
        <v>16</v>
      </c>
      <c r="C20" s="35">
        <v>1.0279</v>
      </c>
      <c r="D20" s="22"/>
      <c r="E20" s="23"/>
    </row>
    <row r="21" spans="1:5" ht="17" thickBot="1">
      <c r="A21" s="36" t="s">
        <v>13</v>
      </c>
      <c r="B21" s="37" t="s">
        <v>17</v>
      </c>
      <c r="C21" s="38">
        <v>0.7379</v>
      </c>
      <c r="D21" s="22"/>
      <c r="E21" s="23"/>
    </row>
    <row r="22" spans="1:5">
      <c r="A22" s="30" t="s">
        <v>153</v>
      </c>
      <c r="B22" s="39" t="s">
        <v>3</v>
      </c>
      <c r="C22" s="40">
        <v>1.03</v>
      </c>
      <c r="D22" s="22">
        <f>AVERAGE(C22:C27)</f>
        <v>1.1830000000000003</v>
      </c>
      <c r="E22" s="22">
        <f>STDEV(C22:C27)</f>
        <v>0.33006817477605987</v>
      </c>
    </row>
    <row r="23" spans="1:5">
      <c r="A23" s="33" t="s">
        <v>153</v>
      </c>
      <c r="B23" s="15" t="s">
        <v>6</v>
      </c>
      <c r="C23" s="35">
        <v>1.2324999999999999</v>
      </c>
      <c r="D23" s="22"/>
      <c r="E23" s="23"/>
    </row>
    <row r="24" spans="1:5">
      <c r="A24" s="33" t="s">
        <v>153</v>
      </c>
      <c r="B24" s="15" t="s">
        <v>7</v>
      </c>
      <c r="C24" s="35">
        <v>0.87250000000000005</v>
      </c>
      <c r="D24" s="22"/>
      <c r="E24" s="23"/>
    </row>
    <row r="25" spans="1:5">
      <c r="A25" s="33" t="s">
        <v>153</v>
      </c>
      <c r="B25" s="15" t="s">
        <v>8</v>
      </c>
      <c r="C25" s="35">
        <v>1.7275</v>
      </c>
      <c r="D25" s="22"/>
      <c r="E25" s="23"/>
    </row>
    <row r="26" spans="1:5">
      <c r="A26" s="33" t="s">
        <v>153</v>
      </c>
      <c r="B26" s="15" t="s">
        <v>9</v>
      </c>
      <c r="C26" s="35">
        <v>1.0525</v>
      </c>
      <c r="D26" s="22"/>
      <c r="E26" s="23"/>
    </row>
    <row r="27" spans="1:5" ht="17" thickBot="1">
      <c r="A27" s="36" t="s">
        <v>153</v>
      </c>
      <c r="B27" s="37" t="s">
        <v>35</v>
      </c>
      <c r="C27" s="41" t="s">
        <v>154</v>
      </c>
      <c r="D27" s="22"/>
      <c r="E27" s="23"/>
    </row>
    <row r="28" spans="1:5">
      <c r="B28" s="15"/>
      <c r="C28" s="21"/>
    </row>
    <row r="29" spans="1:5">
      <c r="B29" s="1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3CDB9-CC55-BA4B-9D41-2F3B521BCB79}">
  <dimension ref="A1:F27"/>
  <sheetViews>
    <sheetView workbookViewId="0">
      <selection activeCell="G19" sqref="G19"/>
    </sheetView>
  </sheetViews>
  <sheetFormatPr baseColWidth="10" defaultRowHeight="16"/>
  <sheetData>
    <row r="1" spans="1:6">
      <c r="A1" t="s">
        <v>220</v>
      </c>
    </row>
    <row r="2" spans="1:6" ht="17">
      <c r="A2" s="52" t="s">
        <v>1</v>
      </c>
      <c r="B2" s="48" t="s">
        <v>192</v>
      </c>
      <c r="F2" t="s">
        <v>263</v>
      </c>
    </row>
    <row r="3" spans="1:6">
      <c r="A3" s="50" t="s">
        <v>19</v>
      </c>
      <c r="B3" s="50">
        <v>0.16363636363636364</v>
      </c>
      <c r="F3" s="3" t="s">
        <v>28</v>
      </c>
    </row>
    <row r="4" spans="1:6">
      <c r="A4" s="50" t="s">
        <v>19</v>
      </c>
      <c r="B4" s="50">
        <v>0.20279999999999998</v>
      </c>
      <c r="F4" s="3" t="s">
        <v>264</v>
      </c>
    </row>
    <row r="5" spans="1:6">
      <c r="A5" s="50" t="s">
        <v>19</v>
      </c>
      <c r="B5" s="50">
        <v>0.2208661417322835</v>
      </c>
      <c r="F5" s="3" t="s">
        <v>265</v>
      </c>
    </row>
    <row r="6" spans="1:6">
      <c r="A6" s="50" t="s">
        <v>19</v>
      </c>
      <c r="B6" s="50">
        <v>0.19960159362549801</v>
      </c>
      <c r="F6" s="3" t="s">
        <v>266</v>
      </c>
    </row>
    <row r="7" spans="1:6">
      <c r="A7" s="50" t="s">
        <v>19</v>
      </c>
      <c r="B7" s="50">
        <v>0.19811320754716982</v>
      </c>
      <c r="F7" s="3" t="s">
        <v>267</v>
      </c>
    </row>
    <row r="8" spans="1:6">
      <c r="A8" s="51" t="s">
        <v>19</v>
      </c>
      <c r="B8" s="50">
        <v>0.22396856581532415</v>
      </c>
    </row>
    <row r="9" spans="1:6">
      <c r="A9" s="51" t="s">
        <v>19</v>
      </c>
      <c r="B9" s="50">
        <v>0.21301775147928992</v>
      </c>
      <c r="F9" s="3" t="s">
        <v>78</v>
      </c>
    </row>
    <row r="10" spans="1:6">
      <c r="A10" s="51" t="s">
        <v>19</v>
      </c>
      <c r="B10" s="50">
        <v>0.20693641618497111</v>
      </c>
      <c r="F10" s="3" t="s">
        <v>32</v>
      </c>
    </row>
    <row r="11" spans="1:6">
      <c r="A11" s="51" t="s">
        <v>19</v>
      </c>
      <c r="B11" s="50">
        <v>0.21223709369024857</v>
      </c>
    </row>
    <row r="12" spans="1:6">
      <c r="A12" s="50" t="s">
        <v>13</v>
      </c>
      <c r="B12" s="50">
        <v>0.21562499999999998</v>
      </c>
      <c r="F12" s="3" t="s">
        <v>33</v>
      </c>
    </row>
    <row r="13" spans="1:6">
      <c r="A13" s="50" t="s">
        <v>13</v>
      </c>
      <c r="B13" s="50">
        <v>0.19485148514851486</v>
      </c>
      <c r="F13" s="3" t="s">
        <v>268</v>
      </c>
    </row>
    <row r="14" spans="1:6">
      <c r="A14" s="50" t="s">
        <v>13</v>
      </c>
      <c r="B14" s="50">
        <v>0.20038167938931301</v>
      </c>
      <c r="F14" s="3" t="s">
        <v>269</v>
      </c>
    </row>
    <row r="15" spans="1:6">
      <c r="A15" s="50" t="s">
        <v>13</v>
      </c>
      <c r="B15" s="50">
        <v>0.19314285714285712</v>
      </c>
      <c r="F15" s="3" t="s">
        <v>270</v>
      </c>
    </row>
    <row r="16" spans="1:6">
      <c r="A16" s="50" t="s">
        <v>13</v>
      </c>
      <c r="B16" s="50">
        <v>0.19289719626168222</v>
      </c>
      <c r="F16" s="3" t="s">
        <v>271</v>
      </c>
    </row>
    <row r="17" spans="1:2">
      <c r="A17" s="50" t="s">
        <v>13</v>
      </c>
      <c r="B17" s="50">
        <v>0.22658959537572254</v>
      </c>
    </row>
    <row r="18" spans="1:2">
      <c r="A18" s="50" t="s">
        <v>13</v>
      </c>
      <c r="B18" s="50">
        <v>0.20994263862332699</v>
      </c>
    </row>
    <row r="19" spans="1:2">
      <c r="A19" s="50" t="s">
        <v>13</v>
      </c>
      <c r="B19" s="50">
        <v>0.21984732824427478</v>
      </c>
    </row>
    <row r="20" spans="1:2">
      <c r="A20" s="50" t="s">
        <v>13</v>
      </c>
      <c r="B20" s="50">
        <v>0.22248520710059172</v>
      </c>
    </row>
    <row r="21" spans="1:2">
      <c r="A21" s="50" t="s">
        <v>13</v>
      </c>
      <c r="B21" s="50">
        <v>0.21361867704280157</v>
      </c>
    </row>
    <row r="22" spans="1:2">
      <c r="A22" s="50" t="s">
        <v>4</v>
      </c>
      <c r="B22" s="50">
        <v>0.21643286573146289</v>
      </c>
    </row>
    <row r="23" spans="1:2">
      <c r="A23" s="50" t="s">
        <v>4</v>
      </c>
      <c r="B23" s="50">
        <v>0.21223709369024857</v>
      </c>
    </row>
    <row r="24" spans="1:2">
      <c r="A24" s="50" t="s">
        <v>4</v>
      </c>
      <c r="B24" s="50">
        <v>0.2138728323699422</v>
      </c>
    </row>
    <row r="25" spans="1:2">
      <c r="A25" s="50" t="s">
        <v>4</v>
      </c>
      <c r="B25" s="50">
        <v>0.22209302325581393</v>
      </c>
    </row>
    <row r="26" spans="1:2">
      <c r="A26" s="50" t="s">
        <v>4</v>
      </c>
      <c r="B26" s="50">
        <v>0.24193548387096772</v>
      </c>
    </row>
    <row r="27" spans="1:2">
      <c r="A27" s="51" t="s">
        <v>4</v>
      </c>
      <c r="B27" s="50">
        <v>0.22344045368620036</v>
      </c>
    </row>
  </sheetData>
  <conditionalFormatting sqref="B3:B27">
    <cfRule type="colorScale" priority="1">
      <colorScale>
        <cfvo type="min"/>
        <cfvo type="percentile" val="50"/>
        <cfvo type="max"/>
        <color rgb="FF63BE7B"/>
        <color rgb="FFFFEB84"/>
        <color rgb="FFF8696B"/>
      </colorScale>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3EC52-FA41-2C47-B15F-CB290B5F26B2}">
  <dimension ref="A1:E22"/>
  <sheetViews>
    <sheetView workbookViewId="0">
      <selection activeCell="A2" sqref="A2"/>
    </sheetView>
  </sheetViews>
  <sheetFormatPr baseColWidth="10" defaultRowHeight="16"/>
  <cols>
    <col min="1" max="1" width="22.6640625" customWidth="1"/>
    <col min="3" max="3" width="21" customWidth="1"/>
    <col min="4" max="4" width="20.1640625" customWidth="1"/>
    <col min="5" max="5" width="23.5" customWidth="1"/>
  </cols>
  <sheetData>
    <row r="1" spans="1:5" ht="30" customHeight="1">
      <c r="A1" s="84" t="s">
        <v>218</v>
      </c>
      <c r="B1" s="84"/>
      <c r="C1" s="84"/>
      <c r="D1" s="84"/>
      <c r="E1" s="84"/>
    </row>
    <row r="2" spans="1:5" ht="32" customHeight="1">
      <c r="A2" s="28" t="s">
        <v>1</v>
      </c>
      <c r="B2" s="26" t="s">
        <v>172</v>
      </c>
      <c r="C2" s="27" t="s">
        <v>169</v>
      </c>
      <c r="D2" s="27" t="s">
        <v>170</v>
      </c>
      <c r="E2" s="27" t="s">
        <v>171</v>
      </c>
    </row>
    <row r="3" spans="1:5">
      <c r="A3" t="s">
        <v>4</v>
      </c>
      <c r="B3" s="15" t="s">
        <v>3</v>
      </c>
      <c r="C3" s="15">
        <v>2.4500000000000002</v>
      </c>
      <c r="D3" s="15">
        <v>3.8272000000000004</v>
      </c>
      <c r="E3" s="15">
        <v>12.8</v>
      </c>
    </row>
    <row r="4" spans="1:5">
      <c r="A4" t="s">
        <v>4</v>
      </c>
      <c r="B4" s="15" t="s">
        <v>6</v>
      </c>
      <c r="C4" s="15">
        <v>1.66</v>
      </c>
      <c r="D4" s="15">
        <v>2.9421599999999999</v>
      </c>
      <c r="E4" s="15">
        <v>9.84</v>
      </c>
    </row>
    <row r="5" spans="1:5">
      <c r="A5" t="s">
        <v>4</v>
      </c>
      <c r="B5" s="15" t="s">
        <v>7</v>
      </c>
      <c r="C5" s="15">
        <v>1.79</v>
      </c>
      <c r="D5" s="15">
        <v>2.9260000000000002</v>
      </c>
      <c r="E5" s="15">
        <v>13.3</v>
      </c>
    </row>
    <row r="6" spans="1:5">
      <c r="A6" t="s">
        <v>4</v>
      </c>
      <c r="B6" s="15" t="s">
        <v>8</v>
      </c>
      <c r="C6" s="15">
        <v>0.69</v>
      </c>
      <c r="D6" s="15">
        <v>2.6187</v>
      </c>
      <c r="E6" s="15">
        <v>12.9</v>
      </c>
    </row>
    <row r="7" spans="1:5">
      <c r="A7" t="s">
        <v>4</v>
      </c>
      <c r="B7" s="15" t="s">
        <v>9</v>
      </c>
      <c r="C7" s="15">
        <v>1.78</v>
      </c>
      <c r="D7" s="15">
        <v>7.2089999999999996</v>
      </c>
      <c r="E7" s="15">
        <v>16.2</v>
      </c>
    </row>
    <row r="8" spans="1:5">
      <c r="A8" t="s">
        <v>4</v>
      </c>
      <c r="B8" s="15" t="s">
        <v>35</v>
      </c>
      <c r="C8" s="15">
        <v>0.57999999999999996</v>
      </c>
      <c r="D8" s="15">
        <v>1.5125</v>
      </c>
      <c r="E8" s="15">
        <v>12.1</v>
      </c>
    </row>
    <row r="9" spans="1:5">
      <c r="A9" t="s">
        <v>19</v>
      </c>
      <c r="B9" t="s">
        <v>18</v>
      </c>
      <c r="C9" s="15">
        <v>0.57999999999999996</v>
      </c>
      <c r="D9" s="15">
        <v>0.7755200000000001</v>
      </c>
      <c r="E9" s="15">
        <v>5.92</v>
      </c>
    </row>
    <row r="10" spans="1:5">
      <c r="A10" t="s">
        <v>19</v>
      </c>
      <c r="B10" t="s">
        <v>20</v>
      </c>
      <c r="C10" s="15">
        <v>0.53</v>
      </c>
      <c r="D10" s="15">
        <v>1.1325000000000001</v>
      </c>
      <c r="E10" s="15">
        <v>9.06</v>
      </c>
    </row>
    <row r="11" spans="1:5">
      <c r="A11" t="s">
        <v>19</v>
      </c>
      <c r="B11" t="s">
        <v>21</v>
      </c>
      <c r="C11" s="15">
        <v>0.57000000000000006</v>
      </c>
      <c r="D11" s="15">
        <v>2.3717999999999999</v>
      </c>
      <c r="E11" s="15">
        <v>13.4</v>
      </c>
    </row>
    <row r="12" spans="1:5">
      <c r="A12" t="s">
        <v>19</v>
      </c>
      <c r="B12" t="s">
        <v>22</v>
      </c>
      <c r="C12" s="15">
        <v>0.53</v>
      </c>
      <c r="D12" s="15">
        <v>1.3309899999999999</v>
      </c>
      <c r="E12" s="15">
        <v>7.9699999999999989</v>
      </c>
    </row>
    <row r="13" spans="1:5">
      <c r="A13" t="s">
        <v>19</v>
      </c>
      <c r="B13" t="s">
        <v>23</v>
      </c>
      <c r="C13" s="15">
        <v>0.63</v>
      </c>
      <c r="D13" s="15">
        <v>1.0408200000000001</v>
      </c>
      <c r="E13" s="15">
        <v>9.1300000000000008</v>
      </c>
    </row>
    <row r="14" spans="1:5">
      <c r="A14" t="s">
        <v>19</v>
      </c>
      <c r="B14" t="s">
        <v>24</v>
      </c>
      <c r="C14" s="15">
        <v>0.62</v>
      </c>
      <c r="D14" s="15">
        <v>0.36364800000000003</v>
      </c>
      <c r="E14" s="15">
        <v>3.84</v>
      </c>
    </row>
    <row r="15" spans="1:5">
      <c r="A15" t="s">
        <v>19</v>
      </c>
      <c r="B15" t="s">
        <v>25</v>
      </c>
      <c r="C15" s="15">
        <v>0.6</v>
      </c>
      <c r="D15" s="15">
        <v>1.0619999999999998</v>
      </c>
      <c r="E15" s="15">
        <v>12</v>
      </c>
    </row>
    <row r="16" spans="1:5">
      <c r="A16" t="s">
        <v>19</v>
      </c>
      <c r="B16" t="s">
        <v>26</v>
      </c>
      <c r="C16" s="15">
        <v>0.27</v>
      </c>
      <c r="D16" s="15">
        <v>0.56247499999999995</v>
      </c>
      <c r="E16" s="15">
        <v>7.55</v>
      </c>
    </row>
    <row r="17" spans="1:5">
      <c r="A17" t="s">
        <v>19</v>
      </c>
      <c r="B17" t="s">
        <v>27</v>
      </c>
      <c r="C17" s="15">
        <v>1.54</v>
      </c>
      <c r="D17" s="15">
        <v>0.43999199999999994</v>
      </c>
      <c r="E17" s="15">
        <v>7.76</v>
      </c>
    </row>
    <row r="18" spans="1:5">
      <c r="A18" s="17" t="s">
        <v>13</v>
      </c>
      <c r="B18" t="s">
        <v>36</v>
      </c>
      <c r="C18" s="15">
        <v>0.24</v>
      </c>
      <c r="D18" s="15">
        <v>0.33466500000000005</v>
      </c>
      <c r="E18" s="15">
        <v>6.03</v>
      </c>
    </row>
    <row r="19" spans="1:5">
      <c r="A19" s="17" t="s">
        <v>13</v>
      </c>
      <c r="B19" t="s">
        <v>37</v>
      </c>
      <c r="C19" s="15">
        <v>0.54999999999999993</v>
      </c>
      <c r="D19" s="15">
        <v>3.1620000000000002E-2</v>
      </c>
      <c r="E19" s="15">
        <v>3.4000000000000004</v>
      </c>
    </row>
    <row r="20" spans="1:5">
      <c r="A20" s="17" t="s">
        <v>13</v>
      </c>
      <c r="B20" t="s">
        <v>38</v>
      </c>
      <c r="C20" s="15">
        <v>0.41000000000000003</v>
      </c>
      <c r="D20" s="15">
        <v>3.4755000000000001E-2</v>
      </c>
      <c r="E20" s="15">
        <v>3.3099999999999996</v>
      </c>
    </row>
    <row r="21" spans="1:5">
      <c r="A21" s="17" t="s">
        <v>13</v>
      </c>
      <c r="B21" t="s">
        <v>39</v>
      </c>
      <c r="C21" s="15">
        <v>0.43</v>
      </c>
      <c r="D21" s="15">
        <v>2.4137999999999996E-2</v>
      </c>
      <c r="E21" s="15">
        <v>2.98</v>
      </c>
    </row>
    <row r="22" spans="1:5">
      <c r="A22" s="17" t="s">
        <v>13</v>
      </c>
      <c r="B22" t="s">
        <v>40</v>
      </c>
      <c r="C22" s="15">
        <v>0.25</v>
      </c>
      <c r="D22" s="15">
        <v>2.7324000000000001E-2</v>
      </c>
      <c r="E22" s="15">
        <v>2.5299999999999998</v>
      </c>
    </row>
  </sheetData>
  <mergeCells count="1">
    <mergeCell ref="A1:E1"/>
  </mergeCells>
  <phoneticPr fontId="16"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01767-A53A-D543-9DC0-2437AD123BC5}">
  <dimension ref="A1:J366"/>
  <sheetViews>
    <sheetView workbookViewId="0">
      <selection activeCell="T31" sqref="T31"/>
    </sheetView>
  </sheetViews>
  <sheetFormatPr baseColWidth="10" defaultRowHeight="16"/>
  <sheetData>
    <row r="1" spans="1:10" ht="48" customHeight="1">
      <c r="A1" s="89" t="s">
        <v>219</v>
      </c>
      <c r="B1" s="89"/>
      <c r="C1" s="89"/>
      <c r="D1" s="89"/>
      <c r="E1" s="89"/>
      <c r="F1" s="89"/>
    </row>
    <row r="2" spans="1:10">
      <c r="A2" s="18" t="s">
        <v>96</v>
      </c>
      <c r="B2" s="19" t="s">
        <v>0</v>
      </c>
      <c r="C2" s="19" t="s">
        <v>1</v>
      </c>
      <c r="D2" s="19" t="s">
        <v>48</v>
      </c>
      <c r="E2" s="19" t="s">
        <v>124</v>
      </c>
      <c r="F2" s="19" t="s">
        <v>125</v>
      </c>
    </row>
    <row r="3" spans="1:10">
      <c r="A3" s="16" t="s">
        <v>107</v>
      </c>
      <c r="B3" s="15" t="s">
        <v>18</v>
      </c>
      <c r="C3" s="17" t="s">
        <v>19</v>
      </c>
      <c r="D3" s="17" t="s">
        <v>49</v>
      </c>
      <c r="E3" s="17" t="s">
        <v>120</v>
      </c>
      <c r="F3" s="17">
        <v>0</v>
      </c>
      <c r="J3" t="s">
        <v>139</v>
      </c>
    </row>
    <row r="4" spans="1:10">
      <c r="A4" s="16" t="s">
        <v>107</v>
      </c>
      <c r="B4" s="15" t="s">
        <v>18</v>
      </c>
      <c r="C4" s="17" t="s">
        <v>19</v>
      </c>
      <c r="D4" s="17" t="s">
        <v>49</v>
      </c>
      <c r="E4" s="17" t="s">
        <v>120</v>
      </c>
      <c r="F4" s="17">
        <v>711.39</v>
      </c>
      <c r="J4" s="20" t="s">
        <v>123</v>
      </c>
    </row>
    <row r="5" spans="1:10">
      <c r="A5" s="16" t="s">
        <v>108</v>
      </c>
      <c r="B5" s="15" t="s">
        <v>20</v>
      </c>
      <c r="C5" s="17" t="s">
        <v>19</v>
      </c>
      <c r="D5" s="17" t="s">
        <v>49</v>
      </c>
      <c r="E5" s="17" t="s">
        <v>120</v>
      </c>
      <c r="F5" s="17">
        <v>0</v>
      </c>
      <c r="J5" s="20" t="s">
        <v>33</v>
      </c>
    </row>
    <row r="6" spans="1:10">
      <c r="A6" s="16" t="s">
        <v>108</v>
      </c>
      <c r="B6" s="15" t="s">
        <v>20</v>
      </c>
      <c r="C6" s="17" t="s">
        <v>19</v>
      </c>
      <c r="D6" s="17" t="s">
        <v>49</v>
      </c>
      <c r="E6" s="17" t="s">
        <v>120</v>
      </c>
      <c r="F6" s="17">
        <v>0</v>
      </c>
      <c r="J6" s="20" t="s">
        <v>126</v>
      </c>
    </row>
    <row r="7" spans="1:10">
      <c r="A7" s="16" t="s">
        <v>109</v>
      </c>
      <c r="B7" s="15" t="s">
        <v>22</v>
      </c>
      <c r="C7" s="17" t="s">
        <v>19</v>
      </c>
      <c r="D7" s="17" t="s">
        <v>49</v>
      </c>
      <c r="E7" s="17" t="s">
        <v>120</v>
      </c>
      <c r="F7" s="17">
        <v>1029.05</v>
      </c>
      <c r="J7" s="20" t="s">
        <v>127</v>
      </c>
    </row>
    <row r="8" spans="1:10">
      <c r="A8" s="16" t="s">
        <v>109</v>
      </c>
      <c r="B8" s="15" t="s">
        <v>22</v>
      </c>
      <c r="C8" s="17" t="s">
        <v>19</v>
      </c>
      <c r="D8" s="17" t="s">
        <v>49</v>
      </c>
      <c r="E8" s="17" t="s">
        <v>120</v>
      </c>
      <c r="F8" s="17">
        <v>1238.3</v>
      </c>
      <c r="J8" s="20" t="s">
        <v>128</v>
      </c>
    </row>
    <row r="9" spans="1:10">
      <c r="A9" s="16" t="s">
        <v>110</v>
      </c>
      <c r="B9" s="15" t="s">
        <v>24</v>
      </c>
      <c r="C9" s="17" t="s">
        <v>19</v>
      </c>
      <c r="D9" s="17" t="s">
        <v>49</v>
      </c>
      <c r="E9" s="17" t="s">
        <v>120</v>
      </c>
      <c r="F9" s="17">
        <v>0</v>
      </c>
      <c r="J9" s="20" t="s">
        <v>129</v>
      </c>
    </row>
    <row r="10" spans="1:10">
      <c r="A10" s="16" t="s">
        <v>110</v>
      </c>
      <c r="B10" s="15" t="s">
        <v>24</v>
      </c>
      <c r="C10" s="17" t="s">
        <v>19</v>
      </c>
      <c r="D10" s="17" t="s">
        <v>49</v>
      </c>
      <c r="E10" s="17" t="s">
        <v>120</v>
      </c>
      <c r="F10" s="17">
        <v>0</v>
      </c>
      <c r="J10" s="20"/>
    </row>
    <row r="11" spans="1:10">
      <c r="A11" s="16" t="s">
        <v>111</v>
      </c>
      <c r="B11" s="15" t="s">
        <v>25</v>
      </c>
      <c r="C11" s="17" t="s">
        <v>19</v>
      </c>
      <c r="D11" s="17" t="s">
        <v>49</v>
      </c>
      <c r="E11" s="17" t="s">
        <v>120</v>
      </c>
      <c r="F11" s="17">
        <v>0</v>
      </c>
      <c r="J11" s="20" t="s">
        <v>114</v>
      </c>
    </row>
    <row r="12" spans="1:10">
      <c r="A12" s="16" t="s">
        <v>111</v>
      </c>
      <c r="B12" s="15" t="s">
        <v>25</v>
      </c>
      <c r="C12" s="17" t="s">
        <v>19</v>
      </c>
      <c r="D12" s="17" t="s">
        <v>49</v>
      </c>
      <c r="E12" s="17" t="s">
        <v>120</v>
      </c>
      <c r="F12" s="17">
        <v>73.88</v>
      </c>
      <c r="J12" s="20" t="s">
        <v>33</v>
      </c>
    </row>
    <row r="13" spans="1:10">
      <c r="A13" s="16" t="s">
        <v>103</v>
      </c>
      <c r="B13" s="17" t="s">
        <v>12</v>
      </c>
      <c r="C13" s="17" t="s">
        <v>13</v>
      </c>
      <c r="D13" s="17" t="s">
        <v>49</v>
      </c>
      <c r="E13" s="17" t="s">
        <v>120</v>
      </c>
      <c r="F13" s="17">
        <v>335.47</v>
      </c>
      <c r="J13" s="20" t="s">
        <v>126</v>
      </c>
    </row>
    <row r="14" spans="1:10">
      <c r="A14" s="16" t="s">
        <v>103</v>
      </c>
      <c r="B14" s="17" t="s">
        <v>12</v>
      </c>
      <c r="C14" s="17" t="s">
        <v>13</v>
      </c>
      <c r="D14" s="17" t="s">
        <v>49</v>
      </c>
      <c r="E14" s="17" t="s">
        <v>120</v>
      </c>
      <c r="F14" s="17">
        <v>393.12</v>
      </c>
      <c r="J14" s="20" t="s">
        <v>130</v>
      </c>
    </row>
    <row r="15" spans="1:10">
      <c r="A15" s="16" t="s">
        <v>104</v>
      </c>
      <c r="B15" s="17" t="s">
        <v>14</v>
      </c>
      <c r="C15" s="17" t="s">
        <v>13</v>
      </c>
      <c r="D15" s="17" t="s">
        <v>49</v>
      </c>
      <c r="E15" s="17" t="s">
        <v>120</v>
      </c>
      <c r="F15" s="17">
        <v>429.08</v>
      </c>
      <c r="J15" s="20" t="s">
        <v>131</v>
      </c>
    </row>
    <row r="16" spans="1:10">
      <c r="A16" s="16" t="s">
        <v>104</v>
      </c>
      <c r="B16" s="17" t="s">
        <v>14</v>
      </c>
      <c r="C16" s="17" t="s">
        <v>13</v>
      </c>
      <c r="D16" s="17" t="s">
        <v>49</v>
      </c>
      <c r="E16" s="17" t="s">
        <v>120</v>
      </c>
      <c r="F16" s="17">
        <v>299.8</v>
      </c>
      <c r="J16" s="20" t="s">
        <v>132</v>
      </c>
    </row>
    <row r="17" spans="1:10">
      <c r="A17" s="16" t="s">
        <v>105</v>
      </c>
      <c r="B17" s="15" t="s">
        <v>15</v>
      </c>
      <c r="C17" s="17" t="s">
        <v>13</v>
      </c>
      <c r="D17" s="17" t="s">
        <v>49</v>
      </c>
      <c r="E17" s="17" t="s">
        <v>120</v>
      </c>
      <c r="F17" s="17">
        <v>673.78</v>
      </c>
      <c r="J17" s="20"/>
    </row>
    <row r="18" spans="1:10">
      <c r="A18" s="16" t="s">
        <v>105</v>
      </c>
      <c r="B18" s="15" t="s">
        <v>15</v>
      </c>
      <c r="C18" s="17" t="s">
        <v>13</v>
      </c>
      <c r="D18" s="17" t="s">
        <v>49</v>
      </c>
      <c r="E18" s="17" t="s">
        <v>120</v>
      </c>
      <c r="F18" s="17">
        <v>554.54</v>
      </c>
      <c r="J18" s="20" t="s">
        <v>121</v>
      </c>
    </row>
    <row r="19" spans="1:10">
      <c r="A19" s="16" t="s">
        <v>106</v>
      </c>
      <c r="B19" s="15" t="s">
        <v>16</v>
      </c>
      <c r="C19" s="17" t="s">
        <v>13</v>
      </c>
      <c r="D19" s="17" t="s">
        <v>49</v>
      </c>
      <c r="E19" s="17" t="s">
        <v>120</v>
      </c>
      <c r="F19" s="17">
        <v>811.47</v>
      </c>
      <c r="J19" s="20" t="s">
        <v>33</v>
      </c>
    </row>
    <row r="20" spans="1:10">
      <c r="A20" s="16" t="s">
        <v>106</v>
      </c>
      <c r="B20" s="15" t="s">
        <v>16</v>
      </c>
      <c r="C20" s="17" t="s">
        <v>13</v>
      </c>
      <c r="D20" s="17" t="s">
        <v>49</v>
      </c>
      <c r="E20" s="17" t="s">
        <v>120</v>
      </c>
      <c r="F20" s="17">
        <v>1152.4000000000001</v>
      </c>
      <c r="J20" s="20" t="s">
        <v>126</v>
      </c>
    </row>
    <row r="21" spans="1:10">
      <c r="A21" s="16" t="s">
        <v>97</v>
      </c>
      <c r="B21" s="15" t="s">
        <v>3</v>
      </c>
      <c r="C21" s="17" t="s">
        <v>4</v>
      </c>
      <c r="D21" s="17" t="s">
        <v>49</v>
      </c>
      <c r="E21" s="17" t="s">
        <v>120</v>
      </c>
      <c r="F21" s="17">
        <v>38.72</v>
      </c>
      <c r="J21" s="20" t="s">
        <v>133</v>
      </c>
    </row>
    <row r="22" spans="1:10">
      <c r="A22" s="16" t="s">
        <v>97</v>
      </c>
      <c r="B22" s="15" t="s">
        <v>3</v>
      </c>
      <c r="C22" s="17" t="s">
        <v>4</v>
      </c>
      <c r="D22" s="17" t="s">
        <v>49</v>
      </c>
      <c r="E22" s="17" t="s">
        <v>120</v>
      </c>
      <c r="F22" s="17">
        <v>1.36</v>
      </c>
      <c r="J22" s="20" t="s">
        <v>134</v>
      </c>
    </row>
    <row r="23" spans="1:10">
      <c r="A23" s="16" t="s">
        <v>99</v>
      </c>
      <c r="B23" s="15" t="s">
        <v>6</v>
      </c>
      <c r="C23" s="17" t="s">
        <v>4</v>
      </c>
      <c r="D23" s="17" t="s">
        <v>49</v>
      </c>
      <c r="E23" s="17" t="s">
        <v>120</v>
      </c>
      <c r="F23" s="17">
        <v>683.36</v>
      </c>
      <c r="J23" s="20" t="s">
        <v>135</v>
      </c>
    </row>
    <row r="24" spans="1:10">
      <c r="A24" s="16" t="s">
        <v>99</v>
      </c>
      <c r="B24" s="15" t="s">
        <v>6</v>
      </c>
      <c r="C24" s="17" t="s">
        <v>4</v>
      </c>
      <c r="D24" s="17" t="s">
        <v>49</v>
      </c>
      <c r="E24" s="17" t="s">
        <v>120</v>
      </c>
      <c r="F24" s="17">
        <v>2699.42</v>
      </c>
      <c r="J24" s="20"/>
    </row>
    <row r="25" spans="1:10">
      <c r="A25" s="16" t="s">
        <v>100</v>
      </c>
      <c r="B25" s="15" t="s">
        <v>7</v>
      </c>
      <c r="C25" s="17" t="s">
        <v>4</v>
      </c>
      <c r="D25" s="17" t="s">
        <v>49</v>
      </c>
      <c r="E25" s="17" t="s">
        <v>120</v>
      </c>
      <c r="F25" s="17">
        <v>0</v>
      </c>
      <c r="J25" s="20"/>
    </row>
    <row r="26" spans="1:10">
      <c r="A26" s="16" t="s">
        <v>100</v>
      </c>
      <c r="B26" s="15" t="s">
        <v>7</v>
      </c>
      <c r="C26" s="17" t="s">
        <v>4</v>
      </c>
      <c r="D26" s="17" t="s">
        <v>49</v>
      </c>
      <c r="E26" s="17" t="s">
        <v>120</v>
      </c>
      <c r="F26" s="17">
        <v>0</v>
      </c>
      <c r="J26" s="20" t="s">
        <v>136</v>
      </c>
    </row>
    <row r="27" spans="1:10">
      <c r="A27" s="16" t="s">
        <v>101</v>
      </c>
      <c r="B27" s="15" t="s">
        <v>8</v>
      </c>
      <c r="C27" s="17" t="s">
        <v>4</v>
      </c>
      <c r="D27" s="17" t="s">
        <v>49</v>
      </c>
      <c r="E27" s="17" t="s">
        <v>120</v>
      </c>
      <c r="F27" s="17">
        <v>20.38</v>
      </c>
      <c r="J27" s="20" t="s">
        <v>137</v>
      </c>
    </row>
    <row r="28" spans="1:10">
      <c r="A28" s="16" t="s">
        <v>101</v>
      </c>
      <c r="B28" s="15" t="s">
        <v>8</v>
      </c>
      <c r="C28" s="17" t="s">
        <v>4</v>
      </c>
      <c r="D28" s="17" t="s">
        <v>49</v>
      </c>
      <c r="E28" s="17" t="s">
        <v>120</v>
      </c>
      <c r="F28" s="17">
        <v>331.26</v>
      </c>
      <c r="J28" s="20" t="s">
        <v>138</v>
      </c>
    </row>
    <row r="29" spans="1:10">
      <c r="A29" s="16" t="s">
        <v>102</v>
      </c>
      <c r="B29" s="15" t="s">
        <v>35</v>
      </c>
      <c r="C29" s="17" t="s">
        <v>4</v>
      </c>
      <c r="D29" s="17" t="s">
        <v>49</v>
      </c>
      <c r="E29" s="17" t="s">
        <v>120</v>
      </c>
      <c r="F29" s="17">
        <v>0</v>
      </c>
      <c r="J29" s="20"/>
    </row>
    <row r="30" spans="1:10">
      <c r="A30" s="16" t="s">
        <v>102</v>
      </c>
      <c r="B30" s="15" t="s">
        <v>35</v>
      </c>
      <c r="C30" s="17" t="s">
        <v>4</v>
      </c>
      <c r="D30" s="17" t="s">
        <v>49</v>
      </c>
      <c r="E30" s="17" t="s">
        <v>120</v>
      </c>
      <c r="F30" s="17">
        <v>0</v>
      </c>
      <c r="J30" s="20"/>
    </row>
    <row r="31" spans="1:10">
      <c r="A31" s="16" t="s">
        <v>107</v>
      </c>
      <c r="B31" s="15" t="s">
        <v>18</v>
      </c>
      <c r="C31" s="17" t="s">
        <v>19</v>
      </c>
      <c r="D31" s="17" t="s">
        <v>49</v>
      </c>
      <c r="E31" s="17" t="s">
        <v>123</v>
      </c>
      <c r="F31" s="17">
        <v>0</v>
      </c>
      <c r="J31" s="20"/>
    </row>
    <row r="32" spans="1:10">
      <c r="A32" s="16" t="s">
        <v>107</v>
      </c>
      <c r="B32" s="15" t="s">
        <v>18</v>
      </c>
      <c r="C32" s="17" t="s">
        <v>19</v>
      </c>
      <c r="D32" s="17" t="s">
        <v>49</v>
      </c>
      <c r="E32" s="17" t="s">
        <v>123</v>
      </c>
      <c r="F32" s="17">
        <v>2.15</v>
      </c>
      <c r="J32" s="3"/>
    </row>
    <row r="33" spans="1:10">
      <c r="A33" s="16" t="s">
        <v>108</v>
      </c>
      <c r="B33" s="15" t="s">
        <v>20</v>
      </c>
      <c r="C33" s="17" t="s">
        <v>19</v>
      </c>
      <c r="D33" s="17" t="s">
        <v>49</v>
      </c>
      <c r="E33" s="17" t="s">
        <v>123</v>
      </c>
      <c r="F33" s="17">
        <v>0.62</v>
      </c>
      <c r="J33" s="3"/>
    </row>
    <row r="34" spans="1:10">
      <c r="A34" s="16" t="s">
        <v>108</v>
      </c>
      <c r="B34" s="15" t="s">
        <v>20</v>
      </c>
      <c r="C34" s="17" t="s">
        <v>19</v>
      </c>
      <c r="D34" s="17" t="s">
        <v>49</v>
      </c>
      <c r="E34" s="17" t="s">
        <v>123</v>
      </c>
      <c r="F34" s="17">
        <v>1.47</v>
      </c>
    </row>
    <row r="35" spans="1:10">
      <c r="A35" s="16" t="s">
        <v>109</v>
      </c>
      <c r="B35" s="15" t="s">
        <v>22</v>
      </c>
      <c r="C35" s="17" t="s">
        <v>19</v>
      </c>
      <c r="D35" s="17" t="s">
        <v>49</v>
      </c>
      <c r="E35" s="17" t="s">
        <v>123</v>
      </c>
      <c r="F35" s="17">
        <v>5.23</v>
      </c>
      <c r="J35" s="3"/>
    </row>
    <row r="36" spans="1:10">
      <c r="A36" s="16" t="s">
        <v>109</v>
      </c>
      <c r="B36" s="15" t="s">
        <v>22</v>
      </c>
      <c r="C36" s="17" t="s">
        <v>19</v>
      </c>
      <c r="D36" s="17" t="s">
        <v>49</v>
      </c>
      <c r="E36" s="17" t="s">
        <v>123</v>
      </c>
      <c r="F36" s="17">
        <v>7.3</v>
      </c>
      <c r="J36" s="3"/>
    </row>
    <row r="37" spans="1:10">
      <c r="A37" s="16" t="s">
        <v>110</v>
      </c>
      <c r="B37" s="15" t="s">
        <v>24</v>
      </c>
      <c r="C37" s="17" t="s">
        <v>19</v>
      </c>
      <c r="D37" s="17" t="s">
        <v>49</v>
      </c>
      <c r="E37" s="17" t="s">
        <v>123</v>
      </c>
      <c r="F37" s="17">
        <v>0</v>
      </c>
      <c r="J37" s="3"/>
    </row>
    <row r="38" spans="1:10">
      <c r="A38" s="16" t="s">
        <v>110</v>
      </c>
      <c r="B38" s="15" t="s">
        <v>24</v>
      </c>
      <c r="C38" s="17" t="s">
        <v>19</v>
      </c>
      <c r="D38" s="17" t="s">
        <v>49</v>
      </c>
      <c r="E38" s="17" t="s">
        <v>123</v>
      </c>
      <c r="F38" s="17">
        <v>0.76</v>
      </c>
      <c r="J38" s="3"/>
    </row>
    <row r="39" spans="1:10">
      <c r="A39" s="16" t="s">
        <v>111</v>
      </c>
      <c r="B39" s="15" t="s">
        <v>25</v>
      </c>
      <c r="C39" s="17" t="s">
        <v>19</v>
      </c>
      <c r="D39" s="17" t="s">
        <v>49</v>
      </c>
      <c r="E39" s="17" t="s">
        <v>123</v>
      </c>
      <c r="F39" s="17">
        <v>0</v>
      </c>
      <c r="J39" s="3"/>
    </row>
    <row r="40" spans="1:10">
      <c r="A40" s="16" t="s">
        <v>111</v>
      </c>
      <c r="B40" s="15" t="s">
        <v>25</v>
      </c>
      <c r="C40" s="17" t="s">
        <v>19</v>
      </c>
      <c r="D40" s="17" t="s">
        <v>49</v>
      </c>
      <c r="E40" s="17" t="s">
        <v>123</v>
      </c>
      <c r="F40" s="17">
        <v>0</v>
      </c>
    </row>
    <row r="41" spans="1:10">
      <c r="A41" s="16" t="s">
        <v>103</v>
      </c>
      <c r="B41" s="17" t="s">
        <v>12</v>
      </c>
      <c r="C41" s="17" t="s">
        <v>13</v>
      </c>
      <c r="D41" s="17" t="s">
        <v>49</v>
      </c>
      <c r="E41" s="17" t="s">
        <v>123</v>
      </c>
      <c r="F41" s="17">
        <v>11.08</v>
      </c>
      <c r="J41" s="3"/>
    </row>
    <row r="42" spans="1:10">
      <c r="A42" s="16" t="s">
        <v>103</v>
      </c>
      <c r="B42" s="17" t="s">
        <v>12</v>
      </c>
      <c r="C42" s="17" t="s">
        <v>13</v>
      </c>
      <c r="D42" s="17" t="s">
        <v>49</v>
      </c>
      <c r="E42" s="17" t="s">
        <v>123</v>
      </c>
      <c r="F42" s="17">
        <v>6.96</v>
      </c>
      <c r="J42" s="3"/>
    </row>
    <row r="43" spans="1:10">
      <c r="A43" s="16" t="s">
        <v>104</v>
      </c>
      <c r="B43" s="17" t="s">
        <v>14</v>
      </c>
      <c r="C43" s="17" t="s">
        <v>13</v>
      </c>
      <c r="D43" s="17" t="s">
        <v>49</v>
      </c>
      <c r="E43" s="17" t="s">
        <v>123</v>
      </c>
      <c r="F43" s="17">
        <v>0.25</v>
      </c>
      <c r="J43" s="3"/>
    </row>
    <row r="44" spans="1:10">
      <c r="A44" s="16" t="s">
        <v>104</v>
      </c>
      <c r="B44" s="17" t="s">
        <v>14</v>
      </c>
      <c r="C44" s="17" t="s">
        <v>13</v>
      </c>
      <c r="D44" s="17" t="s">
        <v>49</v>
      </c>
      <c r="E44" s="17" t="s">
        <v>123</v>
      </c>
      <c r="F44" s="17">
        <v>0</v>
      </c>
      <c r="J44" s="3"/>
    </row>
    <row r="45" spans="1:10">
      <c r="A45" s="16" t="s">
        <v>105</v>
      </c>
      <c r="B45" s="15" t="s">
        <v>15</v>
      </c>
      <c r="C45" s="17" t="s">
        <v>13</v>
      </c>
      <c r="D45" s="17" t="s">
        <v>49</v>
      </c>
      <c r="E45" s="17" t="s">
        <v>123</v>
      </c>
      <c r="F45" s="17">
        <v>6.15</v>
      </c>
      <c r="J45" s="3"/>
    </row>
    <row r="46" spans="1:10">
      <c r="A46" s="16" t="s">
        <v>105</v>
      </c>
      <c r="B46" s="15" t="s">
        <v>15</v>
      </c>
      <c r="C46" s="17" t="s">
        <v>13</v>
      </c>
      <c r="D46" s="17" t="s">
        <v>49</v>
      </c>
      <c r="E46" s="17" t="s">
        <v>123</v>
      </c>
      <c r="F46" s="17">
        <v>6.52</v>
      </c>
    </row>
    <row r="47" spans="1:10">
      <c r="A47" s="16" t="s">
        <v>106</v>
      </c>
      <c r="B47" s="15" t="s">
        <v>16</v>
      </c>
      <c r="C47" s="17" t="s">
        <v>13</v>
      </c>
      <c r="D47" s="17" t="s">
        <v>49</v>
      </c>
      <c r="E47" s="17" t="s">
        <v>123</v>
      </c>
      <c r="F47" s="17">
        <v>7.22</v>
      </c>
      <c r="J47" s="3"/>
    </row>
    <row r="48" spans="1:10">
      <c r="A48" s="16" t="s">
        <v>106</v>
      </c>
      <c r="B48" s="15" t="s">
        <v>16</v>
      </c>
      <c r="C48" s="17" t="s">
        <v>13</v>
      </c>
      <c r="D48" s="17" t="s">
        <v>49</v>
      </c>
      <c r="E48" s="17" t="s">
        <v>123</v>
      </c>
      <c r="F48" s="17">
        <v>8.4</v>
      </c>
      <c r="J48" s="3"/>
    </row>
    <row r="49" spans="1:10">
      <c r="A49" s="16" t="s">
        <v>97</v>
      </c>
      <c r="B49" s="15" t="s">
        <v>3</v>
      </c>
      <c r="C49" s="17" t="s">
        <v>4</v>
      </c>
      <c r="D49" s="17" t="s">
        <v>49</v>
      </c>
      <c r="E49" s="17" t="s">
        <v>123</v>
      </c>
      <c r="F49" s="17">
        <v>1.06</v>
      </c>
      <c r="J49" s="3"/>
    </row>
    <row r="50" spans="1:10">
      <c r="A50" s="16" t="s">
        <v>97</v>
      </c>
      <c r="B50" s="15" t="s">
        <v>3</v>
      </c>
      <c r="C50" s="17" t="s">
        <v>4</v>
      </c>
      <c r="D50" s="17" t="s">
        <v>49</v>
      </c>
      <c r="E50" s="17" t="s">
        <v>123</v>
      </c>
      <c r="F50" s="17">
        <v>0.68</v>
      </c>
      <c r="J50" s="3"/>
    </row>
    <row r="51" spans="1:10">
      <c r="A51" s="16" t="s">
        <v>99</v>
      </c>
      <c r="B51" s="15" t="s">
        <v>6</v>
      </c>
      <c r="C51" s="17" t="s">
        <v>4</v>
      </c>
      <c r="D51" s="17" t="s">
        <v>49</v>
      </c>
      <c r="E51" s="17" t="s">
        <v>123</v>
      </c>
      <c r="F51" s="17">
        <v>0.08</v>
      </c>
      <c r="J51" s="3"/>
    </row>
    <row r="52" spans="1:10">
      <c r="A52" s="16" t="s">
        <v>99</v>
      </c>
      <c r="B52" s="15" t="s">
        <v>6</v>
      </c>
      <c r="C52" s="17" t="s">
        <v>4</v>
      </c>
      <c r="D52" s="17" t="s">
        <v>49</v>
      </c>
      <c r="E52" s="17" t="s">
        <v>123</v>
      </c>
      <c r="F52" s="17">
        <v>1.34</v>
      </c>
    </row>
    <row r="53" spans="1:10">
      <c r="A53" s="16" t="s">
        <v>100</v>
      </c>
      <c r="B53" s="15" t="s">
        <v>7</v>
      </c>
      <c r="C53" s="17" t="s">
        <v>4</v>
      </c>
      <c r="D53" s="17" t="s">
        <v>49</v>
      </c>
      <c r="E53" s="17" t="s">
        <v>123</v>
      </c>
      <c r="F53" s="17">
        <v>3.14</v>
      </c>
      <c r="J53" s="3"/>
    </row>
    <row r="54" spans="1:10">
      <c r="A54" s="16" t="s">
        <v>100</v>
      </c>
      <c r="B54" s="15" t="s">
        <v>7</v>
      </c>
      <c r="C54" s="17" t="s">
        <v>4</v>
      </c>
      <c r="D54" s="17" t="s">
        <v>49</v>
      </c>
      <c r="E54" s="17" t="s">
        <v>123</v>
      </c>
      <c r="F54" s="17">
        <v>2.56</v>
      </c>
      <c r="J54" s="3"/>
    </row>
    <row r="55" spans="1:10">
      <c r="A55" s="16" t="s">
        <v>101</v>
      </c>
      <c r="B55" s="15" t="s">
        <v>8</v>
      </c>
      <c r="C55" s="17" t="s">
        <v>4</v>
      </c>
      <c r="D55" s="17" t="s">
        <v>49</v>
      </c>
      <c r="E55" s="17" t="s">
        <v>123</v>
      </c>
      <c r="F55" s="17">
        <v>0</v>
      </c>
      <c r="J55" s="3"/>
    </row>
    <row r="56" spans="1:10">
      <c r="A56" s="16" t="s">
        <v>101</v>
      </c>
      <c r="B56" s="15" t="s">
        <v>8</v>
      </c>
      <c r="C56" s="17" t="s">
        <v>4</v>
      </c>
      <c r="D56" s="17" t="s">
        <v>49</v>
      </c>
      <c r="E56" s="17" t="s">
        <v>123</v>
      </c>
      <c r="F56" s="17">
        <v>0</v>
      </c>
      <c r="J56" s="3"/>
    </row>
    <row r="57" spans="1:10">
      <c r="A57" s="16" t="s">
        <v>102</v>
      </c>
      <c r="B57" s="15" t="s">
        <v>35</v>
      </c>
      <c r="C57" s="17" t="s">
        <v>4</v>
      </c>
      <c r="D57" s="17" t="s">
        <v>49</v>
      </c>
      <c r="E57" s="17" t="s">
        <v>123</v>
      </c>
      <c r="F57" s="17">
        <v>0</v>
      </c>
      <c r="J57" s="3"/>
    </row>
    <row r="58" spans="1:10">
      <c r="A58" s="16" t="s">
        <v>102</v>
      </c>
      <c r="B58" s="15" t="s">
        <v>35</v>
      </c>
      <c r="C58" s="17" t="s">
        <v>4</v>
      </c>
      <c r="D58" s="17" t="s">
        <v>49</v>
      </c>
      <c r="E58" s="17" t="s">
        <v>123</v>
      </c>
      <c r="F58" s="17">
        <v>0</v>
      </c>
    </row>
    <row r="59" spans="1:10">
      <c r="A59" s="16" t="s">
        <v>107</v>
      </c>
      <c r="B59" s="15" t="s">
        <v>18</v>
      </c>
      <c r="C59" s="17" t="s">
        <v>19</v>
      </c>
      <c r="D59" s="17" t="s">
        <v>49</v>
      </c>
      <c r="E59" s="17" t="s">
        <v>122</v>
      </c>
      <c r="F59" s="17">
        <v>0</v>
      </c>
      <c r="J59" s="3"/>
    </row>
    <row r="60" spans="1:10">
      <c r="A60" s="16" t="s">
        <v>107</v>
      </c>
      <c r="B60" s="15" t="s">
        <v>18</v>
      </c>
      <c r="C60" s="17" t="s">
        <v>19</v>
      </c>
      <c r="D60" s="17" t="s">
        <v>49</v>
      </c>
      <c r="E60" s="17" t="s">
        <v>122</v>
      </c>
      <c r="F60" s="17">
        <v>6.9</v>
      </c>
      <c r="J60" s="3"/>
    </row>
    <row r="61" spans="1:10">
      <c r="A61" s="16" t="s">
        <v>108</v>
      </c>
      <c r="B61" s="15" t="s">
        <v>20</v>
      </c>
      <c r="C61" s="17" t="s">
        <v>19</v>
      </c>
      <c r="D61" s="17" t="s">
        <v>49</v>
      </c>
      <c r="E61" s="17" t="s">
        <v>122</v>
      </c>
      <c r="F61" s="17">
        <v>0</v>
      </c>
      <c r="J61" s="3"/>
    </row>
    <row r="62" spans="1:10">
      <c r="A62" s="16" t="s">
        <v>108</v>
      </c>
      <c r="B62" s="15" t="s">
        <v>20</v>
      </c>
      <c r="C62" s="17" t="s">
        <v>19</v>
      </c>
      <c r="D62" s="17" t="s">
        <v>49</v>
      </c>
      <c r="E62" s="17" t="s">
        <v>122</v>
      </c>
      <c r="F62" s="17">
        <v>0</v>
      </c>
      <c r="J62" s="3"/>
    </row>
    <row r="63" spans="1:10">
      <c r="A63" s="16" t="s">
        <v>109</v>
      </c>
      <c r="B63" s="15" t="s">
        <v>22</v>
      </c>
      <c r="C63" s="17" t="s">
        <v>19</v>
      </c>
      <c r="D63" s="17" t="s">
        <v>49</v>
      </c>
      <c r="E63" s="17" t="s">
        <v>122</v>
      </c>
      <c r="F63" s="17">
        <v>0</v>
      </c>
      <c r="J63" s="3"/>
    </row>
    <row r="64" spans="1:10">
      <c r="A64" s="16" t="s">
        <v>109</v>
      </c>
      <c r="B64" s="15" t="s">
        <v>22</v>
      </c>
      <c r="C64" s="17" t="s">
        <v>19</v>
      </c>
      <c r="D64" s="17" t="s">
        <v>49</v>
      </c>
      <c r="E64" s="17" t="s">
        <v>122</v>
      </c>
      <c r="F64" s="17">
        <v>0</v>
      </c>
    </row>
    <row r="65" spans="1:10">
      <c r="A65" s="16" t="s">
        <v>110</v>
      </c>
      <c r="B65" s="15" t="s">
        <v>24</v>
      </c>
      <c r="C65" s="17" t="s">
        <v>19</v>
      </c>
      <c r="D65" s="17" t="s">
        <v>49</v>
      </c>
      <c r="E65" s="17" t="s">
        <v>122</v>
      </c>
      <c r="F65" s="17">
        <v>0</v>
      </c>
      <c r="J65" s="3"/>
    </row>
    <row r="66" spans="1:10">
      <c r="A66" s="16" t="s">
        <v>110</v>
      </c>
      <c r="B66" s="15" t="s">
        <v>24</v>
      </c>
      <c r="C66" s="17" t="s">
        <v>19</v>
      </c>
      <c r="D66" s="17" t="s">
        <v>49</v>
      </c>
      <c r="E66" s="17" t="s">
        <v>122</v>
      </c>
      <c r="F66" s="17">
        <v>0</v>
      </c>
      <c r="J66" s="3"/>
    </row>
    <row r="67" spans="1:10">
      <c r="A67" s="16" t="s">
        <v>111</v>
      </c>
      <c r="B67" s="15" t="s">
        <v>25</v>
      </c>
      <c r="C67" s="17" t="s">
        <v>19</v>
      </c>
      <c r="D67" s="17" t="s">
        <v>49</v>
      </c>
      <c r="E67" s="17" t="s">
        <v>122</v>
      </c>
      <c r="F67" s="17">
        <v>0</v>
      </c>
      <c r="J67" s="3"/>
    </row>
    <row r="68" spans="1:10">
      <c r="A68" s="16" t="s">
        <v>111</v>
      </c>
      <c r="B68" s="15" t="s">
        <v>25</v>
      </c>
      <c r="C68" s="17" t="s">
        <v>19</v>
      </c>
      <c r="D68" s="17" t="s">
        <v>49</v>
      </c>
      <c r="E68" s="17" t="s">
        <v>122</v>
      </c>
      <c r="F68" s="17">
        <v>0</v>
      </c>
      <c r="J68" s="3"/>
    </row>
    <row r="69" spans="1:10">
      <c r="A69" s="16" t="s">
        <v>103</v>
      </c>
      <c r="B69" s="17" t="s">
        <v>12</v>
      </c>
      <c r="C69" s="17" t="s">
        <v>13</v>
      </c>
      <c r="D69" s="17" t="s">
        <v>49</v>
      </c>
      <c r="E69" s="17" t="s">
        <v>122</v>
      </c>
      <c r="F69" s="17">
        <v>483.5</v>
      </c>
      <c r="J69" s="3"/>
    </row>
    <row r="70" spans="1:10">
      <c r="A70" s="16" t="s">
        <v>103</v>
      </c>
      <c r="B70" s="17" t="s">
        <v>12</v>
      </c>
      <c r="C70" s="17" t="s">
        <v>13</v>
      </c>
      <c r="D70" s="17" t="s">
        <v>49</v>
      </c>
      <c r="E70" s="17" t="s">
        <v>122</v>
      </c>
      <c r="F70" s="17">
        <v>400.8</v>
      </c>
    </row>
    <row r="71" spans="1:10">
      <c r="A71" s="16" t="s">
        <v>104</v>
      </c>
      <c r="B71" s="17" t="s">
        <v>14</v>
      </c>
      <c r="C71" s="17" t="s">
        <v>13</v>
      </c>
      <c r="D71" s="17" t="s">
        <v>49</v>
      </c>
      <c r="E71" s="17" t="s">
        <v>122</v>
      </c>
      <c r="F71" s="17">
        <v>178.8</v>
      </c>
      <c r="J71" s="3"/>
    </row>
    <row r="72" spans="1:10">
      <c r="A72" s="16" t="s">
        <v>104</v>
      </c>
      <c r="B72" s="17" t="s">
        <v>14</v>
      </c>
      <c r="C72" s="17" t="s">
        <v>13</v>
      </c>
      <c r="D72" s="17" t="s">
        <v>49</v>
      </c>
      <c r="E72" s="17" t="s">
        <v>122</v>
      </c>
      <c r="F72" s="17">
        <v>95</v>
      </c>
      <c r="J72" s="3"/>
    </row>
    <row r="73" spans="1:10">
      <c r="A73" s="16" t="s">
        <v>105</v>
      </c>
      <c r="B73" s="15" t="s">
        <v>15</v>
      </c>
      <c r="C73" s="17" t="s">
        <v>13</v>
      </c>
      <c r="D73" s="17" t="s">
        <v>49</v>
      </c>
      <c r="E73" s="17" t="s">
        <v>122</v>
      </c>
      <c r="F73" s="17">
        <v>17.5</v>
      </c>
      <c r="J73" s="3"/>
    </row>
    <row r="74" spans="1:10">
      <c r="A74" s="16" t="s">
        <v>105</v>
      </c>
      <c r="B74" s="15" t="s">
        <v>15</v>
      </c>
      <c r="C74" s="17" t="s">
        <v>13</v>
      </c>
      <c r="D74" s="17" t="s">
        <v>49</v>
      </c>
      <c r="E74" s="17" t="s">
        <v>122</v>
      </c>
      <c r="F74" s="17">
        <v>12</v>
      </c>
      <c r="J74" s="3"/>
    </row>
    <row r="75" spans="1:10">
      <c r="A75" s="16" t="s">
        <v>106</v>
      </c>
      <c r="B75" s="15" t="s">
        <v>16</v>
      </c>
      <c r="C75" s="17" t="s">
        <v>13</v>
      </c>
      <c r="D75" s="17" t="s">
        <v>49</v>
      </c>
      <c r="E75" s="17" t="s">
        <v>122</v>
      </c>
      <c r="F75" s="17">
        <v>23.3</v>
      </c>
      <c r="J75" s="3"/>
    </row>
    <row r="76" spans="1:10">
      <c r="A76" s="16" t="s">
        <v>106</v>
      </c>
      <c r="B76" s="15" t="s">
        <v>16</v>
      </c>
      <c r="C76" s="17" t="s">
        <v>13</v>
      </c>
      <c r="D76" s="17" t="s">
        <v>49</v>
      </c>
      <c r="E76" s="17" t="s">
        <v>122</v>
      </c>
      <c r="F76" s="17">
        <v>13.4</v>
      </c>
    </row>
    <row r="77" spans="1:10">
      <c r="A77" s="16" t="s">
        <v>97</v>
      </c>
      <c r="B77" s="15" t="s">
        <v>3</v>
      </c>
      <c r="C77" s="17" t="s">
        <v>4</v>
      </c>
      <c r="D77" s="17" t="s">
        <v>49</v>
      </c>
      <c r="E77" s="17" t="s">
        <v>122</v>
      </c>
      <c r="F77" s="17">
        <v>405</v>
      </c>
      <c r="J77" s="3"/>
    </row>
    <row r="78" spans="1:10">
      <c r="A78" s="16" t="s">
        <v>97</v>
      </c>
      <c r="B78" s="15" t="s">
        <v>3</v>
      </c>
      <c r="C78" s="17" t="s">
        <v>4</v>
      </c>
      <c r="D78" s="17" t="s">
        <v>49</v>
      </c>
      <c r="E78" s="17" t="s">
        <v>122</v>
      </c>
      <c r="F78" s="17">
        <v>192.2</v>
      </c>
      <c r="J78" s="3"/>
    </row>
    <row r="79" spans="1:10">
      <c r="A79" s="16" t="s">
        <v>99</v>
      </c>
      <c r="B79" s="15" t="s">
        <v>6</v>
      </c>
      <c r="C79" s="17" t="s">
        <v>4</v>
      </c>
      <c r="D79" s="17" t="s">
        <v>49</v>
      </c>
      <c r="E79" s="17" t="s">
        <v>122</v>
      </c>
      <c r="F79" s="17">
        <v>0</v>
      </c>
      <c r="J79" s="3"/>
    </row>
    <row r="80" spans="1:10">
      <c r="A80" s="16" t="s">
        <v>99</v>
      </c>
      <c r="B80" s="15" t="s">
        <v>6</v>
      </c>
      <c r="C80" s="17" t="s">
        <v>4</v>
      </c>
      <c r="D80" s="17" t="s">
        <v>49</v>
      </c>
      <c r="E80" s="17" t="s">
        <v>122</v>
      </c>
      <c r="F80" s="17">
        <v>0</v>
      </c>
      <c r="J80" s="3"/>
    </row>
    <row r="81" spans="1:10">
      <c r="A81" s="16" t="s">
        <v>100</v>
      </c>
      <c r="B81" s="15" t="s">
        <v>7</v>
      </c>
      <c r="C81" s="17" t="s">
        <v>4</v>
      </c>
      <c r="D81" s="17" t="s">
        <v>49</v>
      </c>
      <c r="E81" s="17" t="s">
        <v>122</v>
      </c>
      <c r="F81" s="17">
        <v>0</v>
      </c>
      <c r="J81" s="3"/>
    </row>
    <row r="82" spans="1:10">
      <c r="A82" s="16" t="s">
        <v>100</v>
      </c>
      <c r="B82" s="15" t="s">
        <v>7</v>
      </c>
      <c r="C82" s="17" t="s">
        <v>4</v>
      </c>
      <c r="D82" s="17" t="s">
        <v>49</v>
      </c>
      <c r="E82" s="17" t="s">
        <v>122</v>
      </c>
      <c r="F82" s="17">
        <v>0</v>
      </c>
    </row>
    <row r="83" spans="1:10">
      <c r="A83" s="16" t="s">
        <v>101</v>
      </c>
      <c r="B83" s="15" t="s">
        <v>8</v>
      </c>
      <c r="C83" s="17" t="s">
        <v>4</v>
      </c>
      <c r="D83" s="17" t="s">
        <v>49</v>
      </c>
      <c r="E83" s="17" t="s">
        <v>122</v>
      </c>
      <c r="F83" s="17">
        <v>0</v>
      </c>
      <c r="J83" s="3"/>
    </row>
    <row r="84" spans="1:10">
      <c r="A84" s="16" t="s">
        <v>101</v>
      </c>
      <c r="B84" s="15" t="s">
        <v>8</v>
      </c>
      <c r="C84" s="17" t="s">
        <v>4</v>
      </c>
      <c r="D84" s="17" t="s">
        <v>49</v>
      </c>
      <c r="E84" s="17" t="s">
        <v>122</v>
      </c>
      <c r="F84" s="17">
        <v>0</v>
      </c>
      <c r="J84" s="3"/>
    </row>
    <row r="85" spans="1:10">
      <c r="A85" s="16" t="s">
        <v>102</v>
      </c>
      <c r="B85" s="15" t="s">
        <v>35</v>
      </c>
      <c r="C85" s="17" t="s">
        <v>4</v>
      </c>
      <c r="D85" s="17" t="s">
        <v>49</v>
      </c>
      <c r="E85" s="17" t="s">
        <v>122</v>
      </c>
      <c r="F85" s="17">
        <v>0</v>
      </c>
    </row>
    <row r="86" spans="1:10">
      <c r="A86" s="16" t="s">
        <v>102</v>
      </c>
      <c r="B86" s="15" t="s">
        <v>35</v>
      </c>
      <c r="C86" s="17" t="s">
        <v>4</v>
      </c>
      <c r="D86" s="17" t="s">
        <v>49</v>
      </c>
      <c r="E86" s="17" t="s">
        <v>122</v>
      </c>
      <c r="F86" s="17">
        <v>0</v>
      </c>
      <c r="J86" s="3"/>
    </row>
    <row r="87" spans="1:10">
      <c r="A87" s="16" t="s">
        <v>107</v>
      </c>
      <c r="B87" s="15" t="s">
        <v>18</v>
      </c>
      <c r="C87" s="17" t="s">
        <v>19</v>
      </c>
      <c r="D87" s="17" t="s">
        <v>49</v>
      </c>
      <c r="E87" s="17" t="s">
        <v>113</v>
      </c>
      <c r="F87" s="17">
        <v>1.42</v>
      </c>
      <c r="J87" s="3"/>
    </row>
    <row r="88" spans="1:10">
      <c r="A88" s="16" t="s">
        <v>107</v>
      </c>
      <c r="B88" s="15" t="s">
        <v>18</v>
      </c>
      <c r="C88" s="17" t="s">
        <v>19</v>
      </c>
      <c r="D88" s="17" t="s">
        <v>49</v>
      </c>
      <c r="E88" s="17" t="s">
        <v>113</v>
      </c>
      <c r="F88" s="17">
        <v>8.76</v>
      </c>
      <c r="J88" s="3"/>
    </row>
    <row r="89" spans="1:10">
      <c r="A89" s="16" t="s">
        <v>108</v>
      </c>
      <c r="B89" s="15" t="s">
        <v>20</v>
      </c>
      <c r="C89" s="17" t="s">
        <v>19</v>
      </c>
      <c r="D89" s="17" t="s">
        <v>49</v>
      </c>
      <c r="E89" s="17" t="s">
        <v>113</v>
      </c>
      <c r="F89" s="17">
        <v>5.72</v>
      </c>
      <c r="J89" s="3"/>
    </row>
    <row r="90" spans="1:10">
      <c r="A90" s="16" t="s">
        <v>108</v>
      </c>
      <c r="B90" s="15" t="s">
        <v>20</v>
      </c>
      <c r="C90" s="17" t="s">
        <v>19</v>
      </c>
      <c r="D90" s="17" t="s">
        <v>49</v>
      </c>
      <c r="E90" s="17" t="s">
        <v>113</v>
      </c>
      <c r="F90" s="17">
        <v>1.55</v>
      </c>
      <c r="J90" s="3"/>
    </row>
    <row r="91" spans="1:10">
      <c r="A91" s="16" t="s">
        <v>109</v>
      </c>
      <c r="B91" s="15" t="s">
        <v>22</v>
      </c>
      <c r="C91" s="17" t="s">
        <v>19</v>
      </c>
      <c r="D91" s="17" t="s">
        <v>49</v>
      </c>
      <c r="E91" s="17" t="s">
        <v>113</v>
      </c>
      <c r="F91" s="17">
        <v>4.99</v>
      </c>
      <c r="J91" s="3"/>
    </row>
    <row r="92" spans="1:10">
      <c r="A92" s="16" t="s">
        <v>109</v>
      </c>
      <c r="B92" s="15" t="s">
        <v>22</v>
      </c>
      <c r="C92" s="17" t="s">
        <v>19</v>
      </c>
      <c r="D92" s="17" t="s">
        <v>49</v>
      </c>
      <c r="E92" s="17" t="s">
        <v>113</v>
      </c>
      <c r="F92" s="17">
        <v>2.0099999999999998</v>
      </c>
    </row>
    <row r="93" spans="1:10">
      <c r="A93" s="16" t="s">
        <v>110</v>
      </c>
      <c r="B93" s="15" t="s">
        <v>24</v>
      </c>
      <c r="C93" s="17" t="s">
        <v>19</v>
      </c>
      <c r="D93" s="17" t="s">
        <v>49</v>
      </c>
      <c r="E93" s="17" t="s">
        <v>113</v>
      </c>
      <c r="F93" s="17">
        <v>1.42</v>
      </c>
      <c r="J93" s="3"/>
    </row>
    <row r="94" spans="1:10">
      <c r="A94" s="16" t="s">
        <v>110</v>
      </c>
      <c r="B94" s="15" t="s">
        <v>24</v>
      </c>
      <c r="C94" s="17" t="s">
        <v>19</v>
      </c>
      <c r="D94" s="17" t="s">
        <v>49</v>
      </c>
      <c r="E94" s="17" t="s">
        <v>113</v>
      </c>
      <c r="F94" s="17">
        <v>1.93</v>
      </c>
      <c r="J94" s="3"/>
    </row>
    <row r="95" spans="1:10">
      <c r="A95" s="16" t="s">
        <v>111</v>
      </c>
      <c r="B95" s="15" t="s">
        <v>25</v>
      </c>
      <c r="C95" s="17" t="s">
        <v>19</v>
      </c>
      <c r="D95" s="17" t="s">
        <v>49</v>
      </c>
      <c r="E95" s="17" t="s">
        <v>113</v>
      </c>
      <c r="F95" s="17">
        <v>3.6</v>
      </c>
      <c r="J95" s="3"/>
    </row>
    <row r="96" spans="1:10">
      <c r="A96" s="16" t="s">
        <v>111</v>
      </c>
      <c r="B96" s="15" t="s">
        <v>25</v>
      </c>
      <c r="C96" s="17" t="s">
        <v>19</v>
      </c>
      <c r="D96" s="17" t="s">
        <v>49</v>
      </c>
      <c r="E96" s="17" t="s">
        <v>113</v>
      </c>
      <c r="F96" s="17">
        <v>3.95</v>
      </c>
      <c r="J96" s="3"/>
    </row>
    <row r="97" spans="1:10">
      <c r="A97" s="16" t="s">
        <v>103</v>
      </c>
      <c r="B97" s="17" t="s">
        <v>12</v>
      </c>
      <c r="C97" s="17" t="s">
        <v>13</v>
      </c>
      <c r="D97" s="17" t="s">
        <v>49</v>
      </c>
      <c r="E97" s="17" t="s">
        <v>113</v>
      </c>
      <c r="F97" s="17">
        <v>2.0099999999999998</v>
      </c>
      <c r="J97" s="3"/>
    </row>
    <row r="98" spans="1:10">
      <c r="A98" s="16" t="s">
        <v>103</v>
      </c>
      <c r="B98" s="17" t="s">
        <v>12</v>
      </c>
      <c r="C98" s="17" t="s">
        <v>13</v>
      </c>
      <c r="D98" s="17" t="s">
        <v>49</v>
      </c>
      <c r="E98" s="17" t="s">
        <v>113</v>
      </c>
      <c r="F98" s="17">
        <v>5.42</v>
      </c>
    </row>
    <row r="99" spans="1:10">
      <c r="A99" s="16" t="s">
        <v>104</v>
      </c>
      <c r="B99" s="17" t="s">
        <v>14</v>
      </c>
      <c r="C99" s="17" t="s">
        <v>13</v>
      </c>
      <c r="D99" s="17" t="s">
        <v>49</v>
      </c>
      <c r="E99" s="17" t="s">
        <v>113</v>
      </c>
      <c r="F99" s="17">
        <v>2.1800000000000002</v>
      </c>
      <c r="J99" s="3"/>
    </row>
    <row r="100" spans="1:10">
      <c r="A100" s="16" t="s">
        <v>104</v>
      </c>
      <c r="B100" s="17" t="s">
        <v>14</v>
      </c>
      <c r="C100" s="17" t="s">
        <v>13</v>
      </c>
      <c r="D100" s="17" t="s">
        <v>49</v>
      </c>
      <c r="E100" s="17" t="s">
        <v>113</v>
      </c>
      <c r="F100" s="17">
        <v>6.65</v>
      </c>
      <c r="J100" s="3"/>
    </row>
    <row r="101" spans="1:10">
      <c r="A101" s="16" t="s">
        <v>105</v>
      </c>
      <c r="B101" s="15" t="s">
        <v>15</v>
      </c>
      <c r="C101" s="17" t="s">
        <v>13</v>
      </c>
      <c r="D101" s="17" t="s">
        <v>49</v>
      </c>
      <c r="E101" s="17" t="s">
        <v>113</v>
      </c>
      <c r="F101" s="17">
        <v>21.78</v>
      </c>
      <c r="J101" s="3"/>
    </row>
    <row r="102" spans="1:10">
      <c r="A102" s="16" t="s">
        <v>105</v>
      </c>
      <c r="B102" s="15" t="s">
        <v>15</v>
      </c>
      <c r="C102" s="17" t="s">
        <v>13</v>
      </c>
      <c r="D102" s="17" t="s">
        <v>49</v>
      </c>
      <c r="E102" s="17" t="s">
        <v>113</v>
      </c>
      <c r="F102" s="17">
        <v>14.4</v>
      </c>
      <c r="J102" s="3"/>
    </row>
    <row r="103" spans="1:10">
      <c r="A103" s="16" t="s">
        <v>106</v>
      </c>
      <c r="B103" s="15" t="s">
        <v>16</v>
      </c>
      <c r="C103" s="17" t="s">
        <v>13</v>
      </c>
      <c r="D103" s="17" t="s">
        <v>49</v>
      </c>
      <c r="E103" s="17" t="s">
        <v>113</v>
      </c>
      <c r="F103" s="17">
        <v>15.9</v>
      </c>
      <c r="J103" s="3"/>
    </row>
    <row r="104" spans="1:10">
      <c r="A104" s="16" t="s">
        <v>106</v>
      </c>
      <c r="B104" s="15" t="s">
        <v>16</v>
      </c>
      <c r="C104" s="17" t="s">
        <v>13</v>
      </c>
      <c r="D104" s="17" t="s">
        <v>49</v>
      </c>
      <c r="E104" s="17" t="s">
        <v>113</v>
      </c>
      <c r="F104" s="17">
        <v>7.32</v>
      </c>
    </row>
    <row r="105" spans="1:10">
      <c r="A105" s="16" t="s">
        <v>97</v>
      </c>
      <c r="B105" s="15" t="s">
        <v>3</v>
      </c>
      <c r="C105" s="17" t="s">
        <v>4</v>
      </c>
      <c r="D105" s="17" t="s">
        <v>49</v>
      </c>
      <c r="E105" s="17" t="s">
        <v>113</v>
      </c>
      <c r="F105" s="17">
        <v>8.66</v>
      </c>
      <c r="J105" s="3"/>
    </row>
    <row r="106" spans="1:10">
      <c r="A106" s="16" t="s">
        <v>97</v>
      </c>
      <c r="B106" s="15" t="s">
        <v>3</v>
      </c>
      <c r="C106" s="17" t="s">
        <v>4</v>
      </c>
      <c r="D106" s="17" t="s">
        <v>49</v>
      </c>
      <c r="E106" s="17" t="s">
        <v>113</v>
      </c>
      <c r="F106" s="17">
        <v>4.72</v>
      </c>
      <c r="J106" s="3"/>
    </row>
    <row r="107" spans="1:10">
      <c r="A107" s="16" t="s">
        <v>99</v>
      </c>
      <c r="B107" s="15" t="s">
        <v>6</v>
      </c>
      <c r="C107" s="17" t="s">
        <v>4</v>
      </c>
      <c r="D107" s="17" t="s">
        <v>49</v>
      </c>
      <c r="E107" s="17" t="s">
        <v>113</v>
      </c>
      <c r="F107" s="17">
        <v>9.44</v>
      </c>
      <c r="J107" s="3"/>
    </row>
    <row r="108" spans="1:10">
      <c r="A108" s="16" t="s">
        <v>99</v>
      </c>
      <c r="B108" s="15" t="s">
        <v>6</v>
      </c>
      <c r="C108" s="17" t="s">
        <v>4</v>
      </c>
      <c r="D108" s="17" t="s">
        <v>49</v>
      </c>
      <c r="E108" s="17" t="s">
        <v>113</v>
      </c>
      <c r="F108" s="17">
        <v>10.56</v>
      </c>
      <c r="J108" s="3"/>
    </row>
    <row r="109" spans="1:10">
      <c r="A109" s="16" t="s">
        <v>100</v>
      </c>
      <c r="B109" s="15" t="s">
        <v>7</v>
      </c>
      <c r="C109" s="17" t="s">
        <v>4</v>
      </c>
      <c r="D109" s="17" t="s">
        <v>49</v>
      </c>
      <c r="E109" s="17" t="s">
        <v>113</v>
      </c>
      <c r="F109" s="17">
        <v>13.3</v>
      </c>
      <c r="J109" s="3"/>
    </row>
    <row r="110" spans="1:10">
      <c r="A110" s="16" t="s">
        <v>100</v>
      </c>
      <c r="B110" s="15" t="s">
        <v>7</v>
      </c>
      <c r="C110" s="17" t="s">
        <v>4</v>
      </c>
      <c r="D110" s="17" t="s">
        <v>49</v>
      </c>
      <c r="E110" s="17" t="s">
        <v>113</v>
      </c>
      <c r="F110" s="17">
        <v>19.059999999999999</v>
      </c>
    </row>
    <row r="111" spans="1:10">
      <c r="A111" s="16" t="s">
        <v>101</v>
      </c>
      <c r="B111" s="15" t="s">
        <v>8</v>
      </c>
      <c r="C111" s="17" t="s">
        <v>4</v>
      </c>
      <c r="D111" s="17" t="s">
        <v>49</v>
      </c>
      <c r="E111" s="17" t="s">
        <v>113</v>
      </c>
      <c r="F111" s="17">
        <v>14.64</v>
      </c>
      <c r="J111" s="3"/>
    </row>
    <row r="112" spans="1:10">
      <c r="A112" s="16" t="s">
        <v>101</v>
      </c>
      <c r="B112" s="15" t="s">
        <v>8</v>
      </c>
      <c r="C112" s="17" t="s">
        <v>4</v>
      </c>
      <c r="D112" s="17" t="s">
        <v>49</v>
      </c>
      <c r="E112" s="17" t="s">
        <v>113</v>
      </c>
      <c r="F112" s="17">
        <v>1.48</v>
      </c>
      <c r="J112" s="3"/>
    </row>
    <row r="113" spans="1:10">
      <c r="A113" s="16" t="s">
        <v>102</v>
      </c>
      <c r="B113" s="15" t="s">
        <v>35</v>
      </c>
      <c r="C113" s="17" t="s">
        <v>4</v>
      </c>
      <c r="D113" s="17" t="s">
        <v>49</v>
      </c>
      <c r="E113" s="17" t="s">
        <v>113</v>
      </c>
      <c r="F113" s="17">
        <v>3.8519999999999999</v>
      </c>
      <c r="J113" s="3"/>
    </row>
    <row r="114" spans="1:10">
      <c r="A114" s="16" t="s">
        <v>102</v>
      </c>
      <c r="B114" s="15" t="s">
        <v>35</v>
      </c>
      <c r="C114" s="17" t="s">
        <v>4</v>
      </c>
      <c r="D114" s="17" t="s">
        <v>49</v>
      </c>
      <c r="E114" s="17" t="s">
        <v>113</v>
      </c>
      <c r="F114" s="17">
        <v>4.3548999999999998</v>
      </c>
      <c r="J114" s="3"/>
    </row>
    <row r="115" spans="1:10">
      <c r="A115" s="16" t="s">
        <v>107</v>
      </c>
      <c r="B115" s="15" t="s">
        <v>18</v>
      </c>
      <c r="C115" s="17" t="s">
        <v>19</v>
      </c>
      <c r="D115" s="17" t="s">
        <v>49</v>
      </c>
      <c r="E115" s="17" t="s">
        <v>118</v>
      </c>
      <c r="F115" s="17">
        <v>0</v>
      </c>
      <c r="J115" s="3"/>
    </row>
    <row r="116" spans="1:10">
      <c r="A116" s="16" t="s">
        <v>107</v>
      </c>
      <c r="B116" s="15" t="s">
        <v>18</v>
      </c>
      <c r="C116" s="17" t="s">
        <v>19</v>
      </c>
      <c r="D116" s="17" t="s">
        <v>49</v>
      </c>
      <c r="E116" s="17" t="s">
        <v>118</v>
      </c>
      <c r="F116" s="17">
        <v>0</v>
      </c>
    </row>
    <row r="117" spans="1:10">
      <c r="A117" s="16" t="s">
        <v>108</v>
      </c>
      <c r="B117" s="15" t="s">
        <v>20</v>
      </c>
      <c r="C117" s="17" t="s">
        <v>19</v>
      </c>
      <c r="D117" s="17" t="s">
        <v>49</v>
      </c>
      <c r="E117" s="17" t="s">
        <v>118</v>
      </c>
      <c r="F117" s="17">
        <v>0</v>
      </c>
      <c r="J117" s="3"/>
    </row>
    <row r="118" spans="1:10">
      <c r="A118" s="16" t="s">
        <v>108</v>
      </c>
      <c r="B118" s="15" t="s">
        <v>20</v>
      </c>
      <c r="C118" s="17" t="s">
        <v>19</v>
      </c>
      <c r="D118" s="17" t="s">
        <v>49</v>
      </c>
      <c r="E118" s="17" t="s">
        <v>118</v>
      </c>
      <c r="F118" s="17">
        <v>0</v>
      </c>
      <c r="J118" s="3"/>
    </row>
    <row r="119" spans="1:10">
      <c r="A119" s="16" t="s">
        <v>109</v>
      </c>
      <c r="B119" s="15" t="s">
        <v>22</v>
      </c>
      <c r="C119" s="17" t="s">
        <v>19</v>
      </c>
      <c r="D119" s="17" t="s">
        <v>49</v>
      </c>
      <c r="E119" s="17" t="s">
        <v>118</v>
      </c>
      <c r="F119" s="17">
        <v>0</v>
      </c>
      <c r="J119" s="3"/>
    </row>
    <row r="120" spans="1:10">
      <c r="A120" s="16" t="s">
        <v>109</v>
      </c>
      <c r="B120" s="15" t="s">
        <v>22</v>
      </c>
      <c r="C120" s="17" t="s">
        <v>19</v>
      </c>
      <c r="D120" s="17" t="s">
        <v>49</v>
      </c>
      <c r="E120" s="17" t="s">
        <v>118</v>
      </c>
      <c r="F120" s="17">
        <v>0</v>
      </c>
      <c r="J120" s="3"/>
    </row>
    <row r="121" spans="1:10">
      <c r="A121" s="16" t="s">
        <v>110</v>
      </c>
      <c r="B121" s="15" t="s">
        <v>24</v>
      </c>
      <c r="C121" s="17" t="s">
        <v>19</v>
      </c>
      <c r="D121" s="17" t="s">
        <v>49</v>
      </c>
      <c r="E121" s="17" t="s">
        <v>118</v>
      </c>
      <c r="F121" s="17">
        <v>0</v>
      </c>
      <c r="J121" s="3"/>
    </row>
    <row r="122" spans="1:10">
      <c r="A122" s="16" t="s">
        <v>110</v>
      </c>
      <c r="B122" s="15" t="s">
        <v>24</v>
      </c>
      <c r="C122" s="17" t="s">
        <v>19</v>
      </c>
      <c r="D122" s="17" t="s">
        <v>49</v>
      </c>
      <c r="E122" s="17" t="s">
        <v>118</v>
      </c>
      <c r="F122" s="17">
        <v>0</v>
      </c>
    </row>
    <row r="123" spans="1:10">
      <c r="A123" s="16" t="s">
        <v>111</v>
      </c>
      <c r="B123" s="15" t="s">
        <v>25</v>
      </c>
      <c r="C123" s="17" t="s">
        <v>19</v>
      </c>
      <c r="D123" s="17" t="s">
        <v>49</v>
      </c>
      <c r="E123" s="17" t="s">
        <v>118</v>
      </c>
      <c r="F123" s="17">
        <v>0</v>
      </c>
      <c r="J123" s="3"/>
    </row>
    <row r="124" spans="1:10">
      <c r="A124" s="16" t="s">
        <v>111</v>
      </c>
      <c r="B124" s="15" t="s">
        <v>25</v>
      </c>
      <c r="C124" s="17" t="s">
        <v>19</v>
      </c>
      <c r="D124" s="17" t="s">
        <v>49</v>
      </c>
      <c r="E124" s="17" t="s">
        <v>118</v>
      </c>
      <c r="F124" s="17">
        <v>0</v>
      </c>
      <c r="J124" s="3"/>
    </row>
    <row r="125" spans="1:10">
      <c r="A125" s="16" t="s">
        <v>103</v>
      </c>
      <c r="B125" s="17" t="s">
        <v>12</v>
      </c>
      <c r="C125" s="17" t="s">
        <v>13</v>
      </c>
      <c r="D125" s="17" t="s">
        <v>49</v>
      </c>
      <c r="E125" s="17" t="s">
        <v>118</v>
      </c>
      <c r="F125" s="17">
        <v>0</v>
      </c>
      <c r="J125" s="3"/>
    </row>
    <row r="126" spans="1:10">
      <c r="A126" s="16" t="s">
        <v>103</v>
      </c>
      <c r="B126" s="17" t="s">
        <v>12</v>
      </c>
      <c r="C126" s="17" t="s">
        <v>13</v>
      </c>
      <c r="D126" s="17" t="s">
        <v>49</v>
      </c>
      <c r="E126" s="17" t="s">
        <v>118</v>
      </c>
      <c r="F126" s="17">
        <v>0</v>
      </c>
      <c r="J126" s="3"/>
    </row>
    <row r="127" spans="1:10">
      <c r="A127" s="16" t="s">
        <v>104</v>
      </c>
      <c r="B127" s="17" t="s">
        <v>14</v>
      </c>
      <c r="C127" s="17" t="s">
        <v>13</v>
      </c>
      <c r="D127" s="17" t="s">
        <v>49</v>
      </c>
      <c r="E127" s="17" t="s">
        <v>118</v>
      </c>
      <c r="F127" s="17">
        <v>0</v>
      </c>
      <c r="J127" s="3"/>
    </row>
    <row r="128" spans="1:10">
      <c r="A128" s="16" t="s">
        <v>104</v>
      </c>
      <c r="B128" s="17" t="s">
        <v>14</v>
      </c>
      <c r="C128" s="17" t="s">
        <v>13</v>
      </c>
      <c r="D128" s="17" t="s">
        <v>49</v>
      </c>
      <c r="E128" s="17" t="s">
        <v>118</v>
      </c>
      <c r="F128" s="17">
        <v>0</v>
      </c>
    </row>
    <row r="129" spans="1:10">
      <c r="A129" s="16" t="s">
        <v>105</v>
      </c>
      <c r="B129" s="15" t="s">
        <v>15</v>
      </c>
      <c r="C129" s="17" t="s">
        <v>13</v>
      </c>
      <c r="D129" s="17" t="s">
        <v>49</v>
      </c>
      <c r="E129" s="17" t="s">
        <v>118</v>
      </c>
      <c r="F129" s="17">
        <v>0</v>
      </c>
      <c r="J129" s="3"/>
    </row>
    <row r="130" spans="1:10">
      <c r="A130" s="16" t="s">
        <v>105</v>
      </c>
      <c r="B130" s="15" t="s">
        <v>15</v>
      </c>
      <c r="C130" s="17" t="s">
        <v>13</v>
      </c>
      <c r="D130" s="17" t="s">
        <v>49</v>
      </c>
      <c r="E130" s="17" t="s">
        <v>118</v>
      </c>
      <c r="F130" s="17">
        <v>0</v>
      </c>
      <c r="J130" s="3"/>
    </row>
    <row r="131" spans="1:10">
      <c r="A131" s="16" t="s">
        <v>106</v>
      </c>
      <c r="B131" s="15" t="s">
        <v>16</v>
      </c>
      <c r="C131" s="17" t="s">
        <v>13</v>
      </c>
      <c r="D131" s="17" t="s">
        <v>49</v>
      </c>
      <c r="E131" s="17" t="s">
        <v>118</v>
      </c>
      <c r="F131" s="17">
        <v>0</v>
      </c>
      <c r="J131" s="3"/>
    </row>
    <row r="132" spans="1:10">
      <c r="A132" s="16" t="s">
        <v>106</v>
      </c>
      <c r="B132" s="15" t="s">
        <v>16</v>
      </c>
      <c r="C132" s="17" t="s">
        <v>13</v>
      </c>
      <c r="D132" s="17" t="s">
        <v>49</v>
      </c>
      <c r="E132" s="17" t="s">
        <v>118</v>
      </c>
      <c r="F132" s="17">
        <v>0</v>
      </c>
      <c r="J132" s="3"/>
    </row>
    <row r="133" spans="1:10">
      <c r="A133" s="16" t="s">
        <v>97</v>
      </c>
      <c r="B133" s="15" t="s">
        <v>3</v>
      </c>
      <c r="C133" s="17" t="s">
        <v>4</v>
      </c>
      <c r="D133" s="17" t="s">
        <v>49</v>
      </c>
      <c r="E133" s="17" t="s">
        <v>118</v>
      </c>
      <c r="F133" s="17">
        <v>0</v>
      </c>
      <c r="J133" s="3"/>
    </row>
    <row r="134" spans="1:10">
      <c r="A134" s="16" t="s">
        <v>97</v>
      </c>
      <c r="B134" s="15" t="s">
        <v>3</v>
      </c>
      <c r="C134" s="17" t="s">
        <v>4</v>
      </c>
      <c r="D134" s="17" t="s">
        <v>49</v>
      </c>
      <c r="E134" s="17" t="s">
        <v>118</v>
      </c>
      <c r="F134" s="17">
        <v>0</v>
      </c>
    </row>
    <row r="135" spans="1:10">
      <c r="A135" s="16" t="s">
        <v>99</v>
      </c>
      <c r="B135" s="15" t="s">
        <v>6</v>
      </c>
      <c r="C135" s="17" t="s">
        <v>4</v>
      </c>
      <c r="D135" s="17" t="s">
        <v>49</v>
      </c>
      <c r="E135" s="17" t="s">
        <v>118</v>
      </c>
      <c r="F135" s="17">
        <v>0</v>
      </c>
      <c r="J135" s="3"/>
    </row>
    <row r="136" spans="1:10">
      <c r="A136" s="16" t="s">
        <v>99</v>
      </c>
      <c r="B136" s="15" t="s">
        <v>6</v>
      </c>
      <c r="C136" s="17" t="s">
        <v>4</v>
      </c>
      <c r="D136" s="17" t="s">
        <v>49</v>
      </c>
      <c r="E136" s="17" t="s">
        <v>118</v>
      </c>
      <c r="F136" s="17">
        <v>0</v>
      </c>
      <c r="J136" s="3"/>
    </row>
    <row r="137" spans="1:10">
      <c r="A137" s="16" t="s">
        <v>100</v>
      </c>
      <c r="B137" s="15" t="s">
        <v>7</v>
      </c>
      <c r="C137" s="17" t="s">
        <v>4</v>
      </c>
      <c r="D137" s="17" t="s">
        <v>49</v>
      </c>
      <c r="E137" s="17" t="s">
        <v>118</v>
      </c>
      <c r="F137" s="17">
        <v>0</v>
      </c>
      <c r="J137" s="3"/>
    </row>
    <row r="138" spans="1:10">
      <c r="A138" s="16" t="s">
        <v>100</v>
      </c>
      <c r="B138" s="15" t="s">
        <v>7</v>
      </c>
      <c r="C138" s="17" t="s">
        <v>4</v>
      </c>
      <c r="D138" s="17" t="s">
        <v>49</v>
      </c>
      <c r="E138" s="17" t="s">
        <v>118</v>
      </c>
      <c r="F138" s="17">
        <v>0</v>
      </c>
      <c r="J138" s="3"/>
    </row>
    <row r="139" spans="1:10">
      <c r="A139" s="16" t="s">
        <v>101</v>
      </c>
      <c r="B139" s="15" t="s">
        <v>8</v>
      </c>
      <c r="C139" s="17" t="s">
        <v>4</v>
      </c>
      <c r="D139" s="17" t="s">
        <v>49</v>
      </c>
      <c r="E139" s="17" t="s">
        <v>118</v>
      </c>
      <c r="F139" s="17">
        <v>0</v>
      </c>
      <c r="J139" s="3"/>
    </row>
    <row r="140" spans="1:10">
      <c r="A140" s="16" t="s">
        <v>101</v>
      </c>
      <c r="B140" s="15" t="s">
        <v>8</v>
      </c>
      <c r="C140" s="17" t="s">
        <v>4</v>
      </c>
      <c r="D140" s="17" t="s">
        <v>49</v>
      </c>
      <c r="E140" s="17" t="s">
        <v>118</v>
      </c>
      <c r="F140" s="17">
        <v>0</v>
      </c>
    </row>
    <row r="141" spans="1:10">
      <c r="A141" s="16" t="s">
        <v>102</v>
      </c>
      <c r="B141" s="15" t="s">
        <v>35</v>
      </c>
      <c r="C141" s="17" t="s">
        <v>4</v>
      </c>
      <c r="D141" s="17" t="s">
        <v>49</v>
      </c>
      <c r="E141" s="17" t="s">
        <v>118</v>
      </c>
      <c r="F141" s="17">
        <v>0</v>
      </c>
      <c r="J141" s="3"/>
    </row>
    <row r="142" spans="1:10">
      <c r="A142" s="16" t="s">
        <v>102</v>
      </c>
      <c r="B142" s="15" t="s">
        <v>35</v>
      </c>
      <c r="C142" s="17" t="s">
        <v>4</v>
      </c>
      <c r="D142" s="17" t="s">
        <v>49</v>
      </c>
      <c r="E142" s="17" t="s">
        <v>118</v>
      </c>
      <c r="F142" s="17">
        <v>0</v>
      </c>
      <c r="J142" s="3"/>
    </row>
    <row r="143" spans="1:10">
      <c r="A143" s="16" t="s">
        <v>107</v>
      </c>
      <c r="B143" s="15" t="s">
        <v>18</v>
      </c>
      <c r="C143" s="17" t="s">
        <v>19</v>
      </c>
      <c r="D143" s="17" t="s">
        <v>49</v>
      </c>
      <c r="E143" s="17" t="s">
        <v>116</v>
      </c>
      <c r="F143" s="17">
        <v>0</v>
      </c>
      <c r="J143" s="3"/>
    </row>
    <row r="144" spans="1:10">
      <c r="A144" s="16" t="s">
        <v>107</v>
      </c>
      <c r="B144" s="15" t="s">
        <v>18</v>
      </c>
      <c r="C144" s="17" t="s">
        <v>19</v>
      </c>
      <c r="D144" s="17" t="s">
        <v>49</v>
      </c>
      <c r="E144" s="17" t="s">
        <v>116</v>
      </c>
      <c r="F144" s="17">
        <v>0</v>
      </c>
      <c r="J144" s="3"/>
    </row>
    <row r="145" spans="1:10">
      <c r="A145" s="16" t="s">
        <v>108</v>
      </c>
      <c r="B145" s="15" t="s">
        <v>20</v>
      </c>
      <c r="C145" s="17" t="s">
        <v>19</v>
      </c>
      <c r="D145" s="17" t="s">
        <v>49</v>
      </c>
      <c r="E145" s="17" t="s">
        <v>116</v>
      </c>
      <c r="F145" s="17">
        <v>0</v>
      </c>
      <c r="J145" s="3"/>
    </row>
    <row r="146" spans="1:10">
      <c r="A146" s="16" t="s">
        <v>108</v>
      </c>
      <c r="B146" s="15" t="s">
        <v>20</v>
      </c>
      <c r="C146" s="17" t="s">
        <v>19</v>
      </c>
      <c r="D146" s="17" t="s">
        <v>49</v>
      </c>
      <c r="E146" s="17" t="s">
        <v>116</v>
      </c>
      <c r="F146" s="17">
        <v>0</v>
      </c>
    </row>
    <row r="147" spans="1:10">
      <c r="A147" s="16" t="s">
        <v>109</v>
      </c>
      <c r="B147" s="15" t="s">
        <v>22</v>
      </c>
      <c r="C147" s="17" t="s">
        <v>19</v>
      </c>
      <c r="D147" s="17" t="s">
        <v>49</v>
      </c>
      <c r="E147" s="17" t="s">
        <v>116</v>
      </c>
      <c r="F147" s="17">
        <v>0</v>
      </c>
      <c r="J147" s="3"/>
    </row>
    <row r="148" spans="1:10">
      <c r="A148" s="16" t="s">
        <v>109</v>
      </c>
      <c r="B148" s="15" t="s">
        <v>22</v>
      </c>
      <c r="C148" s="17" t="s">
        <v>19</v>
      </c>
      <c r="D148" s="17" t="s">
        <v>49</v>
      </c>
      <c r="E148" s="17" t="s">
        <v>116</v>
      </c>
      <c r="F148" s="17">
        <v>0</v>
      </c>
      <c r="J148" s="3"/>
    </row>
    <row r="149" spans="1:10">
      <c r="A149" s="16" t="s">
        <v>110</v>
      </c>
      <c r="B149" s="15" t="s">
        <v>24</v>
      </c>
      <c r="C149" s="17" t="s">
        <v>19</v>
      </c>
      <c r="D149" s="17" t="s">
        <v>49</v>
      </c>
      <c r="E149" s="17" t="s">
        <v>116</v>
      </c>
      <c r="F149" s="17">
        <v>0</v>
      </c>
      <c r="J149" s="3"/>
    </row>
    <row r="150" spans="1:10">
      <c r="A150" s="16" t="s">
        <v>110</v>
      </c>
      <c r="B150" s="15" t="s">
        <v>24</v>
      </c>
      <c r="C150" s="17" t="s">
        <v>19</v>
      </c>
      <c r="D150" s="17" t="s">
        <v>49</v>
      </c>
      <c r="E150" s="17" t="s">
        <v>116</v>
      </c>
      <c r="F150" s="17">
        <v>0.17</v>
      </c>
      <c r="J150" s="3"/>
    </row>
    <row r="151" spans="1:10">
      <c r="A151" s="16" t="s">
        <v>111</v>
      </c>
      <c r="B151" s="15" t="s">
        <v>25</v>
      </c>
      <c r="C151" s="17" t="s">
        <v>19</v>
      </c>
      <c r="D151" s="17" t="s">
        <v>49</v>
      </c>
      <c r="E151" s="17" t="s">
        <v>116</v>
      </c>
      <c r="F151" s="17">
        <v>0</v>
      </c>
      <c r="J151" s="3"/>
    </row>
    <row r="152" spans="1:10">
      <c r="A152" s="16" t="s">
        <v>111</v>
      </c>
      <c r="B152" s="15" t="s">
        <v>25</v>
      </c>
      <c r="C152" s="17" t="s">
        <v>19</v>
      </c>
      <c r="D152" s="17" t="s">
        <v>49</v>
      </c>
      <c r="E152" s="17" t="s">
        <v>116</v>
      </c>
      <c r="F152" s="17">
        <v>0</v>
      </c>
    </row>
    <row r="153" spans="1:10">
      <c r="A153" s="16" t="s">
        <v>103</v>
      </c>
      <c r="B153" s="17" t="s">
        <v>12</v>
      </c>
      <c r="C153" s="17" t="s">
        <v>13</v>
      </c>
      <c r="D153" s="17" t="s">
        <v>49</v>
      </c>
      <c r="E153" s="17" t="s">
        <v>116</v>
      </c>
      <c r="F153" s="17">
        <v>32.93</v>
      </c>
      <c r="J153" s="3"/>
    </row>
    <row r="154" spans="1:10">
      <c r="A154" s="16" t="s">
        <v>103</v>
      </c>
      <c r="B154" s="17" t="s">
        <v>12</v>
      </c>
      <c r="C154" s="17" t="s">
        <v>13</v>
      </c>
      <c r="D154" s="17" t="s">
        <v>49</v>
      </c>
      <c r="E154" s="17" t="s">
        <v>116</v>
      </c>
      <c r="F154" s="17">
        <v>15.98</v>
      </c>
      <c r="J154" s="3"/>
    </row>
    <row r="155" spans="1:10">
      <c r="A155" s="16" t="s">
        <v>104</v>
      </c>
      <c r="B155" s="17" t="s">
        <v>14</v>
      </c>
      <c r="C155" s="17" t="s">
        <v>13</v>
      </c>
      <c r="D155" s="17" t="s">
        <v>49</v>
      </c>
      <c r="E155" s="17" t="s">
        <v>116</v>
      </c>
      <c r="F155" s="17">
        <v>0.62</v>
      </c>
      <c r="J155" s="3"/>
    </row>
    <row r="156" spans="1:10">
      <c r="A156" s="16" t="s">
        <v>104</v>
      </c>
      <c r="B156" s="17" t="s">
        <v>14</v>
      </c>
      <c r="C156" s="17" t="s">
        <v>13</v>
      </c>
      <c r="D156" s="17" t="s">
        <v>49</v>
      </c>
      <c r="E156" s="17" t="s">
        <v>116</v>
      </c>
      <c r="F156" s="17">
        <v>0.06</v>
      </c>
      <c r="J156" s="3"/>
    </row>
    <row r="157" spans="1:10">
      <c r="A157" s="16" t="s">
        <v>105</v>
      </c>
      <c r="B157" s="15" t="s">
        <v>15</v>
      </c>
      <c r="C157" s="17" t="s">
        <v>13</v>
      </c>
      <c r="D157" s="17" t="s">
        <v>49</v>
      </c>
      <c r="E157" s="17" t="s">
        <v>116</v>
      </c>
      <c r="F157" s="17">
        <v>0</v>
      </c>
      <c r="J157" s="3"/>
    </row>
    <row r="158" spans="1:10">
      <c r="A158" s="16" t="s">
        <v>105</v>
      </c>
      <c r="B158" s="15" t="s">
        <v>15</v>
      </c>
      <c r="C158" s="17" t="s">
        <v>13</v>
      </c>
      <c r="D158" s="17" t="s">
        <v>49</v>
      </c>
      <c r="E158" s="17" t="s">
        <v>116</v>
      </c>
      <c r="F158" s="17">
        <v>0</v>
      </c>
    </row>
    <row r="159" spans="1:10">
      <c r="A159" s="16" t="s">
        <v>106</v>
      </c>
      <c r="B159" s="15" t="s">
        <v>16</v>
      </c>
      <c r="C159" s="17" t="s">
        <v>13</v>
      </c>
      <c r="D159" s="17" t="s">
        <v>49</v>
      </c>
      <c r="E159" s="17" t="s">
        <v>116</v>
      </c>
      <c r="F159" s="17">
        <v>0.71</v>
      </c>
      <c r="J159" s="3"/>
    </row>
    <row r="160" spans="1:10">
      <c r="A160" s="16" t="s">
        <v>106</v>
      </c>
      <c r="B160" s="15" t="s">
        <v>16</v>
      </c>
      <c r="C160" s="17" t="s">
        <v>13</v>
      </c>
      <c r="D160" s="17" t="s">
        <v>49</v>
      </c>
      <c r="E160" s="17" t="s">
        <v>116</v>
      </c>
      <c r="F160" s="17">
        <v>3</v>
      </c>
      <c r="J160" s="3"/>
    </row>
    <row r="161" spans="1:10">
      <c r="A161" s="16" t="s">
        <v>97</v>
      </c>
      <c r="B161" s="15" t="s">
        <v>3</v>
      </c>
      <c r="C161" s="17" t="s">
        <v>4</v>
      </c>
      <c r="D161" s="17" t="s">
        <v>49</v>
      </c>
      <c r="E161" s="17" t="s">
        <v>116</v>
      </c>
      <c r="F161" s="17">
        <v>0</v>
      </c>
      <c r="J161" s="3"/>
    </row>
    <row r="162" spans="1:10">
      <c r="A162" s="16" t="s">
        <v>97</v>
      </c>
      <c r="B162" s="15" t="s">
        <v>3</v>
      </c>
      <c r="C162" s="17" t="s">
        <v>4</v>
      </c>
      <c r="D162" s="17" t="s">
        <v>49</v>
      </c>
      <c r="E162" s="17" t="s">
        <v>116</v>
      </c>
      <c r="F162" s="17">
        <v>0</v>
      </c>
      <c r="J162" s="3"/>
    </row>
    <row r="163" spans="1:10">
      <c r="A163" s="16" t="s">
        <v>99</v>
      </c>
      <c r="B163" s="15" t="s">
        <v>6</v>
      </c>
      <c r="C163" s="17" t="s">
        <v>4</v>
      </c>
      <c r="D163" s="17" t="s">
        <v>49</v>
      </c>
      <c r="E163" s="17" t="s">
        <v>116</v>
      </c>
      <c r="F163" s="17">
        <v>0</v>
      </c>
      <c r="J163" s="3"/>
    </row>
    <row r="164" spans="1:10">
      <c r="A164" s="16" t="s">
        <v>99</v>
      </c>
      <c r="B164" s="15" t="s">
        <v>6</v>
      </c>
      <c r="C164" s="17" t="s">
        <v>4</v>
      </c>
      <c r="D164" s="17" t="s">
        <v>49</v>
      </c>
      <c r="E164" s="17" t="s">
        <v>116</v>
      </c>
      <c r="F164" s="17">
        <v>0</v>
      </c>
    </row>
    <row r="165" spans="1:10">
      <c r="A165" s="16" t="s">
        <v>100</v>
      </c>
      <c r="B165" s="15" t="s">
        <v>7</v>
      </c>
      <c r="C165" s="17" t="s">
        <v>4</v>
      </c>
      <c r="D165" s="17" t="s">
        <v>49</v>
      </c>
      <c r="E165" s="17" t="s">
        <v>116</v>
      </c>
      <c r="F165" s="17">
        <v>0.92</v>
      </c>
    </row>
    <row r="166" spans="1:10">
      <c r="A166" s="16" t="s">
        <v>100</v>
      </c>
      <c r="B166" s="15" t="s">
        <v>7</v>
      </c>
      <c r="C166" s="17" t="s">
        <v>4</v>
      </c>
      <c r="D166" s="17" t="s">
        <v>49</v>
      </c>
      <c r="E166" s="17" t="s">
        <v>116</v>
      </c>
      <c r="F166" s="17">
        <v>0.2</v>
      </c>
    </row>
    <row r="167" spans="1:10">
      <c r="A167" s="16" t="s">
        <v>101</v>
      </c>
      <c r="B167" s="15" t="s">
        <v>8</v>
      </c>
      <c r="C167" s="17" t="s">
        <v>4</v>
      </c>
      <c r="D167" s="17" t="s">
        <v>49</v>
      </c>
      <c r="E167" s="17" t="s">
        <v>116</v>
      </c>
      <c r="F167" s="17">
        <v>0</v>
      </c>
    </row>
    <row r="168" spans="1:10">
      <c r="A168" s="16" t="s">
        <v>101</v>
      </c>
      <c r="B168" s="15" t="s">
        <v>8</v>
      </c>
      <c r="C168" s="17" t="s">
        <v>4</v>
      </c>
      <c r="D168" s="17" t="s">
        <v>49</v>
      </c>
      <c r="E168" s="17" t="s">
        <v>116</v>
      </c>
      <c r="F168" s="17">
        <v>0</v>
      </c>
    </row>
    <row r="169" spans="1:10">
      <c r="A169" s="16" t="s">
        <v>102</v>
      </c>
      <c r="B169" s="15" t="s">
        <v>35</v>
      </c>
      <c r="C169" s="17" t="s">
        <v>4</v>
      </c>
      <c r="D169" s="17" t="s">
        <v>49</v>
      </c>
      <c r="E169" s="17" t="s">
        <v>116</v>
      </c>
      <c r="F169" s="17">
        <v>0</v>
      </c>
    </row>
    <row r="170" spans="1:10">
      <c r="A170" s="16" t="s">
        <v>102</v>
      </c>
      <c r="B170" s="15" t="s">
        <v>35</v>
      </c>
      <c r="C170" s="17" t="s">
        <v>4</v>
      </c>
      <c r="D170" s="17" t="s">
        <v>49</v>
      </c>
      <c r="E170" s="17" t="s">
        <v>116</v>
      </c>
      <c r="F170" s="17">
        <v>0</v>
      </c>
    </row>
    <row r="171" spans="1:10">
      <c r="A171" s="16" t="s">
        <v>107</v>
      </c>
      <c r="B171" s="15" t="s">
        <v>18</v>
      </c>
      <c r="C171" s="17" t="s">
        <v>19</v>
      </c>
      <c r="D171" s="17" t="s">
        <v>49</v>
      </c>
      <c r="E171" s="17" t="s">
        <v>121</v>
      </c>
      <c r="F171" s="17">
        <v>0.6</v>
      </c>
    </row>
    <row r="172" spans="1:10">
      <c r="A172" s="16" t="s">
        <v>107</v>
      </c>
      <c r="B172" s="15" t="s">
        <v>18</v>
      </c>
      <c r="C172" s="17" t="s">
        <v>19</v>
      </c>
      <c r="D172" s="17" t="s">
        <v>49</v>
      </c>
      <c r="E172" s="17" t="s">
        <v>121</v>
      </c>
      <c r="F172" s="17">
        <v>2.29</v>
      </c>
    </row>
    <row r="173" spans="1:10">
      <c r="A173" s="16" t="s">
        <v>108</v>
      </c>
      <c r="B173" s="15" t="s">
        <v>20</v>
      </c>
      <c r="C173" s="17" t="s">
        <v>19</v>
      </c>
      <c r="D173" s="17" t="s">
        <v>49</v>
      </c>
      <c r="E173" s="17" t="s">
        <v>121</v>
      </c>
      <c r="F173" s="17">
        <v>4.01</v>
      </c>
    </row>
    <row r="174" spans="1:10">
      <c r="A174" s="16" t="s">
        <v>108</v>
      </c>
      <c r="B174" s="15" t="s">
        <v>20</v>
      </c>
      <c r="C174" s="17" t="s">
        <v>19</v>
      </c>
      <c r="D174" s="17" t="s">
        <v>49</v>
      </c>
      <c r="E174" s="17" t="s">
        <v>121</v>
      </c>
      <c r="F174" s="17">
        <v>3.51</v>
      </c>
    </row>
    <row r="175" spans="1:10">
      <c r="A175" s="16" t="s">
        <v>109</v>
      </c>
      <c r="B175" s="15" t="s">
        <v>22</v>
      </c>
      <c r="C175" s="17" t="s">
        <v>19</v>
      </c>
      <c r="D175" s="17" t="s">
        <v>49</v>
      </c>
      <c r="E175" s="17" t="s">
        <v>121</v>
      </c>
      <c r="F175" s="17">
        <v>2.16</v>
      </c>
    </row>
    <row r="176" spans="1:10">
      <c r="A176" s="16" t="s">
        <v>109</v>
      </c>
      <c r="B176" s="15" t="s">
        <v>22</v>
      </c>
      <c r="C176" s="17" t="s">
        <v>19</v>
      </c>
      <c r="D176" s="17" t="s">
        <v>49</v>
      </c>
      <c r="E176" s="17" t="s">
        <v>121</v>
      </c>
      <c r="F176" s="17">
        <v>3.14</v>
      </c>
    </row>
    <row r="177" spans="1:6">
      <c r="A177" s="16" t="s">
        <v>110</v>
      </c>
      <c r="B177" s="15" t="s">
        <v>24</v>
      </c>
      <c r="C177" s="17" t="s">
        <v>19</v>
      </c>
      <c r="D177" s="17" t="s">
        <v>49</v>
      </c>
      <c r="E177" s="17" t="s">
        <v>121</v>
      </c>
      <c r="F177" s="17">
        <v>0</v>
      </c>
    </row>
    <row r="178" spans="1:6">
      <c r="A178" s="16" t="s">
        <v>110</v>
      </c>
      <c r="B178" s="15" t="s">
        <v>24</v>
      </c>
      <c r="C178" s="17" t="s">
        <v>19</v>
      </c>
      <c r="D178" s="17" t="s">
        <v>49</v>
      </c>
      <c r="E178" s="17" t="s">
        <v>121</v>
      </c>
      <c r="F178" s="17">
        <v>1.45</v>
      </c>
    </row>
    <row r="179" spans="1:6">
      <c r="A179" s="16" t="s">
        <v>111</v>
      </c>
      <c r="B179" s="15" t="s">
        <v>25</v>
      </c>
      <c r="C179" s="17" t="s">
        <v>19</v>
      </c>
      <c r="D179" s="17" t="s">
        <v>49</v>
      </c>
      <c r="E179" s="17" t="s">
        <v>121</v>
      </c>
      <c r="F179" s="17">
        <v>0</v>
      </c>
    </row>
    <row r="180" spans="1:6">
      <c r="A180" s="16" t="s">
        <v>111</v>
      </c>
      <c r="B180" s="15" t="s">
        <v>25</v>
      </c>
      <c r="C180" s="17" t="s">
        <v>19</v>
      </c>
      <c r="D180" s="17" t="s">
        <v>49</v>
      </c>
      <c r="E180" s="17" t="s">
        <v>121</v>
      </c>
      <c r="F180" s="17">
        <v>0</v>
      </c>
    </row>
    <row r="181" spans="1:6">
      <c r="A181" s="16" t="s">
        <v>103</v>
      </c>
      <c r="B181" s="17" t="s">
        <v>12</v>
      </c>
      <c r="C181" s="17" t="s">
        <v>13</v>
      </c>
      <c r="D181" s="17" t="s">
        <v>49</v>
      </c>
      <c r="E181" s="17" t="s">
        <v>121</v>
      </c>
      <c r="F181" s="17">
        <v>30.66</v>
      </c>
    </row>
    <row r="182" spans="1:6">
      <c r="A182" s="16" t="s">
        <v>103</v>
      </c>
      <c r="B182" s="17" t="s">
        <v>12</v>
      </c>
      <c r="C182" s="17" t="s">
        <v>13</v>
      </c>
      <c r="D182" s="17" t="s">
        <v>49</v>
      </c>
      <c r="E182" s="17" t="s">
        <v>121</v>
      </c>
      <c r="F182" s="17">
        <v>24.1</v>
      </c>
    </row>
    <row r="183" spans="1:6">
      <c r="A183" s="16" t="s">
        <v>104</v>
      </c>
      <c r="B183" s="17" t="s">
        <v>14</v>
      </c>
      <c r="C183" s="17" t="s">
        <v>13</v>
      </c>
      <c r="D183" s="17" t="s">
        <v>49</v>
      </c>
      <c r="E183" s="17" t="s">
        <v>121</v>
      </c>
      <c r="F183" s="17">
        <v>44.66</v>
      </c>
    </row>
    <row r="184" spans="1:6">
      <c r="A184" s="16" t="s">
        <v>104</v>
      </c>
      <c r="B184" s="17" t="s">
        <v>14</v>
      </c>
      <c r="C184" s="17" t="s">
        <v>13</v>
      </c>
      <c r="D184" s="17" t="s">
        <v>49</v>
      </c>
      <c r="E184" s="17" t="s">
        <v>121</v>
      </c>
      <c r="F184" s="17">
        <v>39.83</v>
      </c>
    </row>
    <row r="185" spans="1:6">
      <c r="A185" s="16" t="s">
        <v>105</v>
      </c>
      <c r="B185" s="15" t="s">
        <v>15</v>
      </c>
      <c r="C185" s="17" t="s">
        <v>13</v>
      </c>
      <c r="D185" s="17" t="s">
        <v>49</v>
      </c>
      <c r="E185" s="17" t="s">
        <v>121</v>
      </c>
      <c r="F185" s="17">
        <v>43.08</v>
      </c>
    </row>
    <row r="186" spans="1:6">
      <c r="A186" s="16" t="s">
        <v>105</v>
      </c>
      <c r="B186" s="15" t="s">
        <v>15</v>
      </c>
      <c r="C186" s="17" t="s">
        <v>13</v>
      </c>
      <c r="D186" s="17" t="s">
        <v>49</v>
      </c>
      <c r="E186" s="17" t="s">
        <v>121</v>
      </c>
      <c r="F186" s="17">
        <v>37.56</v>
      </c>
    </row>
    <row r="187" spans="1:6">
      <c r="A187" s="16" t="s">
        <v>106</v>
      </c>
      <c r="B187" s="15" t="s">
        <v>16</v>
      </c>
      <c r="C187" s="17" t="s">
        <v>13</v>
      </c>
      <c r="D187" s="17" t="s">
        <v>49</v>
      </c>
      <c r="E187" s="17" t="s">
        <v>121</v>
      </c>
      <c r="F187" s="17">
        <v>29.4</v>
      </c>
    </row>
    <row r="188" spans="1:6">
      <c r="A188" s="16" t="s">
        <v>106</v>
      </c>
      <c r="B188" s="15" t="s">
        <v>16</v>
      </c>
      <c r="C188" s="17" t="s">
        <v>13</v>
      </c>
      <c r="D188" s="17" t="s">
        <v>49</v>
      </c>
      <c r="E188" s="17" t="s">
        <v>121</v>
      </c>
      <c r="F188" s="17">
        <v>33.32</v>
      </c>
    </row>
    <row r="189" spans="1:6">
      <c r="A189" s="16" t="s">
        <v>97</v>
      </c>
      <c r="B189" s="15" t="s">
        <v>3</v>
      </c>
      <c r="C189" s="17" t="s">
        <v>4</v>
      </c>
      <c r="D189" s="17" t="s">
        <v>49</v>
      </c>
      <c r="E189" s="17" t="s">
        <v>121</v>
      </c>
      <c r="F189" s="17">
        <v>26.96</v>
      </c>
    </row>
    <row r="190" spans="1:6">
      <c r="A190" s="16" t="s">
        <v>97</v>
      </c>
      <c r="B190" s="15" t="s">
        <v>3</v>
      </c>
      <c r="C190" s="17" t="s">
        <v>4</v>
      </c>
      <c r="D190" s="17" t="s">
        <v>49</v>
      </c>
      <c r="E190" s="17" t="s">
        <v>121</v>
      </c>
      <c r="F190" s="17">
        <v>22.16</v>
      </c>
    </row>
    <row r="191" spans="1:6">
      <c r="A191" s="16" t="s">
        <v>99</v>
      </c>
      <c r="B191" s="15" t="s">
        <v>6</v>
      </c>
      <c r="C191" s="17" t="s">
        <v>4</v>
      </c>
      <c r="D191" s="17" t="s">
        <v>49</v>
      </c>
      <c r="E191" s="17" t="s">
        <v>121</v>
      </c>
      <c r="F191" s="17">
        <v>1.1000000000000001</v>
      </c>
    </row>
    <row r="192" spans="1:6">
      <c r="A192" s="16" t="s">
        <v>99</v>
      </c>
      <c r="B192" s="15" t="s">
        <v>6</v>
      </c>
      <c r="C192" s="17" t="s">
        <v>4</v>
      </c>
      <c r="D192" s="17" t="s">
        <v>49</v>
      </c>
      <c r="E192" s="17" t="s">
        <v>121</v>
      </c>
      <c r="F192" s="17">
        <v>7.32</v>
      </c>
    </row>
    <row r="193" spans="1:6">
      <c r="A193" s="16" t="s">
        <v>100</v>
      </c>
      <c r="B193" s="15" t="s">
        <v>7</v>
      </c>
      <c r="C193" s="17" t="s">
        <v>4</v>
      </c>
      <c r="D193" s="17" t="s">
        <v>49</v>
      </c>
      <c r="E193" s="17" t="s">
        <v>121</v>
      </c>
      <c r="F193" s="17">
        <v>5.08</v>
      </c>
    </row>
    <row r="194" spans="1:6">
      <c r="A194" s="16" t="s">
        <v>100</v>
      </c>
      <c r="B194" s="15" t="s">
        <v>7</v>
      </c>
      <c r="C194" s="17" t="s">
        <v>4</v>
      </c>
      <c r="D194" s="17" t="s">
        <v>49</v>
      </c>
      <c r="E194" s="17" t="s">
        <v>121</v>
      </c>
      <c r="F194" s="17">
        <v>7.56</v>
      </c>
    </row>
    <row r="195" spans="1:6">
      <c r="A195" s="16" t="s">
        <v>101</v>
      </c>
      <c r="B195" s="15" t="s">
        <v>8</v>
      </c>
      <c r="C195" s="17" t="s">
        <v>4</v>
      </c>
      <c r="D195" s="17" t="s">
        <v>49</v>
      </c>
      <c r="E195" s="17" t="s">
        <v>121</v>
      </c>
      <c r="F195" s="17">
        <v>0</v>
      </c>
    </row>
    <row r="196" spans="1:6">
      <c r="A196" s="16" t="s">
        <v>101</v>
      </c>
      <c r="B196" s="15" t="s">
        <v>8</v>
      </c>
      <c r="C196" s="17" t="s">
        <v>4</v>
      </c>
      <c r="D196" s="17" t="s">
        <v>49</v>
      </c>
      <c r="E196" s="17" t="s">
        <v>121</v>
      </c>
      <c r="F196" s="17">
        <v>1</v>
      </c>
    </row>
    <row r="197" spans="1:6">
      <c r="A197" s="16" t="s">
        <v>102</v>
      </c>
      <c r="B197" s="15" t="s">
        <v>35</v>
      </c>
      <c r="C197" s="17" t="s">
        <v>4</v>
      </c>
      <c r="D197" s="17" t="s">
        <v>49</v>
      </c>
      <c r="E197" s="17" t="s">
        <v>121</v>
      </c>
      <c r="F197" s="17">
        <v>8.9558999999999997</v>
      </c>
    </row>
    <row r="198" spans="1:6">
      <c r="A198" s="16" t="s">
        <v>102</v>
      </c>
      <c r="B198" s="15" t="s">
        <v>35</v>
      </c>
      <c r="C198" s="17" t="s">
        <v>4</v>
      </c>
      <c r="D198" s="17" t="s">
        <v>49</v>
      </c>
      <c r="E198" s="17" t="s">
        <v>121</v>
      </c>
      <c r="F198" s="17">
        <v>12.2194</v>
      </c>
    </row>
    <row r="199" spans="1:6">
      <c r="A199" s="16" t="s">
        <v>107</v>
      </c>
      <c r="B199" s="15" t="s">
        <v>18</v>
      </c>
      <c r="C199" s="17" t="s">
        <v>19</v>
      </c>
      <c r="D199" s="17" t="s">
        <v>49</v>
      </c>
      <c r="E199" s="17" t="s">
        <v>112</v>
      </c>
      <c r="F199" s="17">
        <v>0.93</v>
      </c>
    </row>
    <row r="200" spans="1:6">
      <c r="A200" s="16" t="s">
        <v>107</v>
      </c>
      <c r="B200" s="15" t="s">
        <v>18</v>
      </c>
      <c r="C200" s="17" t="s">
        <v>19</v>
      </c>
      <c r="D200" s="17" t="s">
        <v>49</v>
      </c>
      <c r="E200" s="17" t="s">
        <v>112</v>
      </c>
      <c r="F200" s="17">
        <v>3.21</v>
      </c>
    </row>
    <row r="201" spans="1:6">
      <c r="A201" s="16" t="s">
        <v>108</v>
      </c>
      <c r="B201" s="15" t="s">
        <v>20</v>
      </c>
      <c r="C201" s="17" t="s">
        <v>19</v>
      </c>
      <c r="D201" s="17" t="s">
        <v>49</v>
      </c>
      <c r="E201" s="17" t="s">
        <v>112</v>
      </c>
      <c r="F201" s="17">
        <v>2.1800000000000002</v>
      </c>
    </row>
    <row r="202" spans="1:6">
      <c r="A202" s="16" t="s">
        <v>108</v>
      </c>
      <c r="B202" s="15" t="s">
        <v>20</v>
      </c>
      <c r="C202" s="17" t="s">
        <v>19</v>
      </c>
      <c r="D202" s="17" t="s">
        <v>49</v>
      </c>
      <c r="E202" s="17" t="s">
        <v>112</v>
      </c>
      <c r="F202" s="17">
        <v>1.27</v>
      </c>
    </row>
    <row r="203" spans="1:6">
      <c r="A203" s="16" t="s">
        <v>109</v>
      </c>
      <c r="B203" s="15" t="s">
        <v>22</v>
      </c>
      <c r="C203" s="17" t="s">
        <v>19</v>
      </c>
      <c r="D203" s="17" t="s">
        <v>49</v>
      </c>
      <c r="E203" s="17" t="s">
        <v>112</v>
      </c>
      <c r="F203" s="17">
        <v>1.58</v>
      </c>
    </row>
    <row r="204" spans="1:6">
      <c r="A204" s="16" t="s">
        <v>109</v>
      </c>
      <c r="B204" s="15" t="s">
        <v>22</v>
      </c>
      <c r="C204" s="17" t="s">
        <v>19</v>
      </c>
      <c r="D204" s="17" t="s">
        <v>49</v>
      </c>
      <c r="E204" s="17" t="s">
        <v>112</v>
      </c>
      <c r="F204" s="17">
        <v>1.49</v>
      </c>
    </row>
    <row r="205" spans="1:6">
      <c r="A205" s="16" t="s">
        <v>110</v>
      </c>
      <c r="B205" s="15" t="s">
        <v>24</v>
      </c>
      <c r="C205" s="17" t="s">
        <v>19</v>
      </c>
      <c r="D205" s="17" t="s">
        <v>49</v>
      </c>
      <c r="E205" s="17" t="s">
        <v>112</v>
      </c>
      <c r="F205" s="17">
        <v>3.19</v>
      </c>
    </row>
    <row r="206" spans="1:6">
      <c r="A206" s="16" t="s">
        <v>110</v>
      </c>
      <c r="B206" s="15" t="s">
        <v>24</v>
      </c>
      <c r="C206" s="17" t="s">
        <v>19</v>
      </c>
      <c r="D206" s="17" t="s">
        <v>49</v>
      </c>
      <c r="E206" s="17" t="s">
        <v>112</v>
      </c>
      <c r="F206" s="17">
        <v>2.5299999999999998</v>
      </c>
    </row>
    <row r="207" spans="1:6">
      <c r="A207" s="16" t="s">
        <v>111</v>
      </c>
      <c r="B207" s="15" t="s">
        <v>25</v>
      </c>
      <c r="C207" s="17" t="s">
        <v>19</v>
      </c>
      <c r="D207" s="17" t="s">
        <v>49</v>
      </c>
      <c r="E207" s="17" t="s">
        <v>112</v>
      </c>
      <c r="F207" s="17">
        <v>1.43</v>
      </c>
    </row>
    <row r="208" spans="1:6">
      <c r="A208" s="16" t="s">
        <v>111</v>
      </c>
      <c r="B208" s="15" t="s">
        <v>25</v>
      </c>
      <c r="C208" s="17" t="s">
        <v>19</v>
      </c>
      <c r="D208" s="17" t="s">
        <v>49</v>
      </c>
      <c r="E208" s="17" t="s">
        <v>112</v>
      </c>
      <c r="F208" s="17">
        <v>1.34</v>
      </c>
    </row>
    <row r="209" spans="1:6">
      <c r="A209" s="16" t="s">
        <v>103</v>
      </c>
      <c r="B209" s="17" t="s">
        <v>12</v>
      </c>
      <c r="C209" s="17" t="s">
        <v>13</v>
      </c>
      <c r="D209" s="17" t="s">
        <v>49</v>
      </c>
      <c r="E209" s="17" t="s">
        <v>112</v>
      </c>
      <c r="F209" s="17">
        <v>14.64</v>
      </c>
    </row>
    <row r="210" spans="1:6">
      <c r="A210" s="16" t="s">
        <v>103</v>
      </c>
      <c r="B210" s="17" t="s">
        <v>12</v>
      </c>
      <c r="C210" s="17" t="s">
        <v>13</v>
      </c>
      <c r="D210" s="17" t="s">
        <v>49</v>
      </c>
      <c r="E210" s="17" t="s">
        <v>112</v>
      </c>
      <c r="F210" s="17">
        <v>11.91</v>
      </c>
    </row>
    <row r="211" spans="1:6">
      <c r="A211" s="16" t="s">
        <v>104</v>
      </c>
      <c r="B211" s="17" t="s">
        <v>14</v>
      </c>
      <c r="C211" s="17" t="s">
        <v>13</v>
      </c>
      <c r="D211" s="17" t="s">
        <v>49</v>
      </c>
      <c r="E211" s="17" t="s">
        <v>112</v>
      </c>
      <c r="F211" s="17">
        <v>4.2699999999999996</v>
      </c>
    </row>
    <row r="212" spans="1:6">
      <c r="A212" s="16" t="s">
        <v>104</v>
      </c>
      <c r="B212" s="17" t="s">
        <v>14</v>
      </c>
      <c r="C212" s="17" t="s">
        <v>13</v>
      </c>
      <c r="D212" s="17" t="s">
        <v>49</v>
      </c>
      <c r="E212" s="17" t="s">
        <v>112</v>
      </c>
      <c r="F212" s="17">
        <v>4.33</v>
      </c>
    </row>
    <row r="213" spans="1:6">
      <c r="A213" s="16" t="s">
        <v>105</v>
      </c>
      <c r="B213" s="15" t="s">
        <v>15</v>
      </c>
      <c r="C213" s="17" t="s">
        <v>13</v>
      </c>
      <c r="D213" s="17" t="s">
        <v>49</v>
      </c>
      <c r="E213" s="17" t="s">
        <v>112</v>
      </c>
      <c r="F213" s="17">
        <v>15.04</v>
      </c>
    </row>
    <row r="214" spans="1:6">
      <c r="A214" s="16" t="s">
        <v>105</v>
      </c>
      <c r="B214" s="15" t="s">
        <v>15</v>
      </c>
      <c r="C214" s="17" t="s">
        <v>13</v>
      </c>
      <c r="D214" s="17" t="s">
        <v>49</v>
      </c>
      <c r="E214" s="17" t="s">
        <v>112</v>
      </c>
      <c r="F214" s="17">
        <v>15.88</v>
      </c>
    </row>
    <row r="215" spans="1:6">
      <c r="A215" s="16" t="s">
        <v>106</v>
      </c>
      <c r="B215" s="15" t="s">
        <v>16</v>
      </c>
      <c r="C215" s="17" t="s">
        <v>13</v>
      </c>
      <c r="D215" s="17" t="s">
        <v>49</v>
      </c>
      <c r="E215" s="17" t="s">
        <v>112</v>
      </c>
      <c r="F215" s="17">
        <v>3.22</v>
      </c>
    </row>
    <row r="216" spans="1:6">
      <c r="A216" s="16" t="s">
        <v>106</v>
      </c>
      <c r="B216" s="15" t="s">
        <v>16</v>
      </c>
      <c r="C216" s="17" t="s">
        <v>13</v>
      </c>
      <c r="D216" s="17" t="s">
        <v>49</v>
      </c>
      <c r="E216" s="17" t="s">
        <v>112</v>
      </c>
      <c r="F216" s="17">
        <v>3.55</v>
      </c>
    </row>
    <row r="217" spans="1:6">
      <c r="A217" s="16" t="s">
        <v>97</v>
      </c>
      <c r="B217" s="15" t="s">
        <v>3</v>
      </c>
      <c r="C217" s="17" t="s">
        <v>4</v>
      </c>
      <c r="D217" s="17" t="s">
        <v>49</v>
      </c>
      <c r="E217" s="17" t="s">
        <v>112</v>
      </c>
      <c r="F217" s="17">
        <v>10.7</v>
      </c>
    </row>
    <row r="218" spans="1:6">
      <c r="A218" s="16" t="s">
        <v>97</v>
      </c>
      <c r="B218" s="15" t="s">
        <v>3</v>
      </c>
      <c r="C218" s="17" t="s">
        <v>4</v>
      </c>
      <c r="D218" s="17" t="s">
        <v>49</v>
      </c>
      <c r="E218" s="17" t="s">
        <v>112</v>
      </c>
      <c r="F218" s="17">
        <v>8.5</v>
      </c>
    </row>
    <row r="219" spans="1:6">
      <c r="A219" s="16" t="s">
        <v>99</v>
      </c>
      <c r="B219" s="15" t="s">
        <v>6</v>
      </c>
      <c r="C219" s="17" t="s">
        <v>4</v>
      </c>
      <c r="D219" s="17" t="s">
        <v>49</v>
      </c>
      <c r="E219" s="17" t="s">
        <v>112</v>
      </c>
      <c r="F219" s="17">
        <v>3.5</v>
      </c>
    </row>
    <row r="220" spans="1:6">
      <c r="A220" s="16" t="s">
        <v>99</v>
      </c>
      <c r="B220" s="15" t="s">
        <v>6</v>
      </c>
      <c r="C220" s="17" t="s">
        <v>4</v>
      </c>
      <c r="D220" s="17" t="s">
        <v>49</v>
      </c>
      <c r="E220" s="17" t="s">
        <v>112</v>
      </c>
      <c r="F220" s="17">
        <v>5.88</v>
      </c>
    </row>
    <row r="221" spans="1:6">
      <c r="A221" s="16" t="s">
        <v>100</v>
      </c>
      <c r="B221" s="15" t="s">
        <v>7</v>
      </c>
      <c r="C221" s="17" t="s">
        <v>4</v>
      </c>
      <c r="D221" s="17" t="s">
        <v>49</v>
      </c>
      <c r="E221" s="17" t="s">
        <v>112</v>
      </c>
      <c r="F221" s="17">
        <v>5</v>
      </c>
    </row>
    <row r="222" spans="1:6">
      <c r="A222" s="16" t="s">
        <v>100</v>
      </c>
      <c r="B222" s="15" t="s">
        <v>7</v>
      </c>
      <c r="C222" s="17" t="s">
        <v>4</v>
      </c>
      <c r="D222" s="17" t="s">
        <v>49</v>
      </c>
      <c r="E222" s="17" t="s">
        <v>112</v>
      </c>
      <c r="F222" s="17">
        <v>4.92</v>
      </c>
    </row>
    <row r="223" spans="1:6">
      <c r="A223" s="16" t="s">
        <v>101</v>
      </c>
      <c r="B223" s="15" t="s">
        <v>8</v>
      </c>
      <c r="C223" s="17" t="s">
        <v>4</v>
      </c>
      <c r="D223" s="17" t="s">
        <v>49</v>
      </c>
      <c r="E223" s="17" t="s">
        <v>112</v>
      </c>
      <c r="F223" s="17">
        <v>6.36</v>
      </c>
    </row>
    <row r="224" spans="1:6">
      <c r="A224" s="16" t="s">
        <v>101</v>
      </c>
      <c r="B224" s="15" t="s">
        <v>8</v>
      </c>
      <c r="C224" s="17" t="s">
        <v>4</v>
      </c>
      <c r="D224" s="17" t="s">
        <v>49</v>
      </c>
      <c r="E224" s="17" t="s">
        <v>112</v>
      </c>
      <c r="F224" s="17">
        <v>7.22</v>
      </c>
    </row>
    <row r="225" spans="1:6">
      <c r="A225" s="16" t="s">
        <v>102</v>
      </c>
      <c r="B225" s="15" t="s">
        <v>35</v>
      </c>
      <c r="C225" s="17" t="s">
        <v>4</v>
      </c>
      <c r="D225" s="17" t="s">
        <v>49</v>
      </c>
      <c r="E225" s="17" t="s">
        <v>112</v>
      </c>
      <c r="F225" s="17">
        <v>1.9153</v>
      </c>
    </row>
    <row r="226" spans="1:6">
      <c r="A226" s="16" t="s">
        <v>102</v>
      </c>
      <c r="B226" s="15" t="s">
        <v>35</v>
      </c>
      <c r="C226" s="17" t="s">
        <v>4</v>
      </c>
      <c r="D226" s="17" t="s">
        <v>49</v>
      </c>
      <c r="E226" s="17" t="s">
        <v>112</v>
      </c>
      <c r="F226" s="17">
        <v>2.6857000000000002</v>
      </c>
    </row>
    <row r="227" spans="1:6">
      <c r="A227" s="16" t="s">
        <v>107</v>
      </c>
      <c r="B227" s="15" t="s">
        <v>18</v>
      </c>
      <c r="C227" s="17" t="s">
        <v>19</v>
      </c>
      <c r="D227" s="17" t="s">
        <v>49</v>
      </c>
      <c r="E227" s="17" t="s">
        <v>117</v>
      </c>
      <c r="F227" s="17">
        <v>0.17</v>
      </c>
    </row>
    <row r="228" spans="1:6">
      <c r="A228" s="16" t="s">
        <v>107</v>
      </c>
      <c r="B228" s="15" t="s">
        <v>18</v>
      </c>
      <c r="C228" s="17" t="s">
        <v>19</v>
      </c>
      <c r="D228" s="17" t="s">
        <v>49</v>
      </c>
      <c r="E228" s="17" t="s">
        <v>117</v>
      </c>
      <c r="F228" s="17">
        <v>1.49</v>
      </c>
    </row>
    <row r="229" spans="1:6">
      <c r="A229" s="16" t="s">
        <v>108</v>
      </c>
      <c r="B229" s="15" t="s">
        <v>20</v>
      </c>
      <c r="C229" s="17" t="s">
        <v>19</v>
      </c>
      <c r="D229" s="17" t="s">
        <v>49</v>
      </c>
      <c r="E229" s="17" t="s">
        <v>117</v>
      </c>
      <c r="F229" s="17">
        <v>3.02</v>
      </c>
    </row>
    <row r="230" spans="1:6">
      <c r="A230" s="16" t="s">
        <v>108</v>
      </c>
      <c r="B230" s="15" t="s">
        <v>20</v>
      </c>
      <c r="C230" s="17" t="s">
        <v>19</v>
      </c>
      <c r="D230" s="17" t="s">
        <v>49</v>
      </c>
      <c r="E230" s="17" t="s">
        <v>117</v>
      </c>
      <c r="F230" s="17">
        <v>5.12</v>
      </c>
    </row>
    <row r="231" spans="1:6">
      <c r="A231" s="16" t="s">
        <v>109</v>
      </c>
      <c r="B231" s="15" t="s">
        <v>22</v>
      </c>
      <c r="C231" s="17" t="s">
        <v>19</v>
      </c>
      <c r="D231" s="17" t="s">
        <v>49</v>
      </c>
      <c r="E231" s="17" t="s">
        <v>117</v>
      </c>
      <c r="F231" s="17">
        <v>8.3000000000000007</v>
      </c>
    </row>
    <row r="232" spans="1:6">
      <c r="A232" s="16" t="s">
        <v>109</v>
      </c>
      <c r="B232" s="15" t="s">
        <v>22</v>
      </c>
      <c r="C232" s="17" t="s">
        <v>19</v>
      </c>
      <c r="D232" s="17" t="s">
        <v>49</v>
      </c>
      <c r="E232" s="17" t="s">
        <v>117</v>
      </c>
      <c r="F232" s="17">
        <v>8.1199999999999992</v>
      </c>
    </row>
    <row r="233" spans="1:6">
      <c r="A233" s="16" t="s">
        <v>110</v>
      </c>
      <c r="B233" s="15" t="s">
        <v>24</v>
      </c>
      <c r="C233" s="17" t="s">
        <v>19</v>
      </c>
      <c r="D233" s="17" t="s">
        <v>49</v>
      </c>
      <c r="E233" s="17" t="s">
        <v>117</v>
      </c>
      <c r="F233" s="17">
        <v>4.67</v>
      </c>
    </row>
    <row r="234" spans="1:6">
      <c r="A234" s="16" t="s">
        <v>110</v>
      </c>
      <c r="B234" s="15" t="s">
        <v>24</v>
      </c>
      <c r="C234" s="17" t="s">
        <v>19</v>
      </c>
      <c r="D234" s="17" t="s">
        <v>49</v>
      </c>
      <c r="E234" s="17" t="s">
        <v>117</v>
      </c>
      <c r="F234" s="17">
        <v>4.5199999999999996</v>
      </c>
    </row>
    <row r="235" spans="1:6">
      <c r="A235" s="16" t="s">
        <v>111</v>
      </c>
      <c r="B235" s="15" t="s">
        <v>25</v>
      </c>
      <c r="C235" s="17" t="s">
        <v>19</v>
      </c>
      <c r="D235" s="17" t="s">
        <v>49</v>
      </c>
      <c r="E235" s="17" t="s">
        <v>117</v>
      </c>
      <c r="F235" s="17">
        <v>5.43</v>
      </c>
    </row>
    <row r="236" spans="1:6">
      <c r="A236" s="16" t="s">
        <v>111</v>
      </c>
      <c r="B236" s="15" t="s">
        <v>25</v>
      </c>
      <c r="C236" s="17" t="s">
        <v>19</v>
      </c>
      <c r="D236" s="17" t="s">
        <v>49</v>
      </c>
      <c r="E236" s="17" t="s">
        <v>117</v>
      </c>
      <c r="F236" s="17">
        <v>12.82</v>
      </c>
    </row>
    <row r="237" spans="1:6">
      <c r="A237" s="16" t="s">
        <v>103</v>
      </c>
      <c r="B237" s="17" t="s">
        <v>12</v>
      </c>
      <c r="C237" s="17" t="s">
        <v>13</v>
      </c>
      <c r="D237" s="17" t="s">
        <v>49</v>
      </c>
      <c r="E237" s="17" t="s">
        <v>117</v>
      </c>
      <c r="F237" s="17">
        <v>22.1</v>
      </c>
    </row>
    <row r="238" spans="1:6">
      <c r="A238" s="16" t="s">
        <v>103</v>
      </c>
      <c r="B238" s="17" t="s">
        <v>12</v>
      </c>
      <c r="C238" s="17" t="s">
        <v>13</v>
      </c>
      <c r="D238" s="17" t="s">
        <v>49</v>
      </c>
      <c r="E238" s="17" t="s">
        <v>117</v>
      </c>
      <c r="F238" s="17">
        <v>19.59</v>
      </c>
    </row>
    <row r="239" spans="1:6">
      <c r="A239" s="16" t="s">
        <v>104</v>
      </c>
      <c r="B239" s="17" t="s">
        <v>14</v>
      </c>
      <c r="C239" s="17" t="s">
        <v>13</v>
      </c>
      <c r="D239" s="17" t="s">
        <v>49</v>
      </c>
      <c r="E239" s="17" t="s">
        <v>117</v>
      </c>
      <c r="F239" s="17">
        <v>3.27</v>
      </c>
    </row>
    <row r="240" spans="1:6">
      <c r="A240" s="16" t="s">
        <v>104</v>
      </c>
      <c r="B240" s="17" t="s">
        <v>14</v>
      </c>
      <c r="C240" s="17" t="s">
        <v>13</v>
      </c>
      <c r="D240" s="17" t="s">
        <v>49</v>
      </c>
      <c r="E240" s="17" t="s">
        <v>117</v>
      </c>
      <c r="F240" s="17">
        <v>1.58</v>
      </c>
    </row>
    <row r="241" spans="1:6">
      <c r="A241" s="16" t="s">
        <v>105</v>
      </c>
      <c r="B241" s="15" t="s">
        <v>15</v>
      </c>
      <c r="C241" s="17" t="s">
        <v>13</v>
      </c>
      <c r="D241" s="17" t="s">
        <v>49</v>
      </c>
      <c r="E241" s="17" t="s">
        <v>117</v>
      </c>
      <c r="F241" s="17">
        <v>20.04</v>
      </c>
    </row>
    <row r="242" spans="1:6">
      <c r="A242" s="16" t="s">
        <v>105</v>
      </c>
      <c r="B242" s="15" t="s">
        <v>15</v>
      </c>
      <c r="C242" s="17" t="s">
        <v>13</v>
      </c>
      <c r="D242" s="17" t="s">
        <v>49</v>
      </c>
      <c r="E242" s="17" t="s">
        <v>117</v>
      </c>
      <c r="F242" s="17">
        <v>22.67</v>
      </c>
    </row>
    <row r="243" spans="1:6">
      <c r="A243" s="16" t="s">
        <v>106</v>
      </c>
      <c r="B243" s="15" t="s">
        <v>16</v>
      </c>
      <c r="C243" s="17" t="s">
        <v>13</v>
      </c>
      <c r="D243" s="17" t="s">
        <v>49</v>
      </c>
      <c r="E243" s="17" t="s">
        <v>117</v>
      </c>
      <c r="F243" s="17">
        <v>15.32</v>
      </c>
    </row>
    <row r="244" spans="1:6">
      <c r="A244" s="16" t="s">
        <v>106</v>
      </c>
      <c r="B244" s="15" t="s">
        <v>16</v>
      </c>
      <c r="C244" s="17" t="s">
        <v>13</v>
      </c>
      <c r="D244" s="17" t="s">
        <v>49</v>
      </c>
      <c r="E244" s="17" t="s">
        <v>117</v>
      </c>
      <c r="F244" s="17">
        <v>12.62</v>
      </c>
    </row>
    <row r="245" spans="1:6">
      <c r="A245" s="16" t="s">
        <v>97</v>
      </c>
      <c r="B245" s="15" t="s">
        <v>3</v>
      </c>
      <c r="C245" s="17" t="s">
        <v>4</v>
      </c>
      <c r="D245" s="17" t="s">
        <v>49</v>
      </c>
      <c r="E245" s="17" t="s">
        <v>117</v>
      </c>
      <c r="F245" s="17">
        <v>0.84</v>
      </c>
    </row>
    <row r="246" spans="1:6">
      <c r="A246" s="16" t="s">
        <v>97</v>
      </c>
      <c r="B246" s="15" t="s">
        <v>3</v>
      </c>
      <c r="C246" s="17" t="s">
        <v>4</v>
      </c>
      <c r="D246" s="17" t="s">
        <v>49</v>
      </c>
      <c r="E246" s="17" t="s">
        <v>117</v>
      </c>
      <c r="F246" s="17">
        <v>0.57999999999999996</v>
      </c>
    </row>
    <row r="247" spans="1:6">
      <c r="A247" s="16" t="s">
        <v>99</v>
      </c>
      <c r="B247" s="15" t="s">
        <v>6</v>
      </c>
      <c r="C247" s="17" t="s">
        <v>4</v>
      </c>
      <c r="D247" s="17" t="s">
        <v>49</v>
      </c>
      <c r="E247" s="17" t="s">
        <v>117</v>
      </c>
      <c r="F247" s="17">
        <v>8.4600000000000009</v>
      </c>
    </row>
    <row r="248" spans="1:6">
      <c r="A248" s="16" t="s">
        <v>99</v>
      </c>
      <c r="B248" s="15" t="s">
        <v>6</v>
      </c>
      <c r="C248" s="17" t="s">
        <v>4</v>
      </c>
      <c r="D248" s="17" t="s">
        <v>49</v>
      </c>
      <c r="E248" s="17" t="s">
        <v>117</v>
      </c>
      <c r="F248" s="17">
        <v>20.3</v>
      </c>
    </row>
    <row r="249" spans="1:6">
      <c r="A249" s="16" t="s">
        <v>100</v>
      </c>
      <c r="B249" s="15" t="s">
        <v>7</v>
      </c>
      <c r="C249" s="17" t="s">
        <v>4</v>
      </c>
      <c r="D249" s="17" t="s">
        <v>49</v>
      </c>
      <c r="E249" s="17" t="s">
        <v>117</v>
      </c>
      <c r="F249" s="17">
        <v>7.08</v>
      </c>
    </row>
    <row r="250" spans="1:6">
      <c r="A250" s="16" t="s">
        <v>100</v>
      </c>
      <c r="B250" s="15" t="s">
        <v>7</v>
      </c>
      <c r="C250" s="17" t="s">
        <v>4</v>
      </c>
      <c r="D250" s="17" t="s">
        <v>49</v>
      </c>
      <c r="E250" s="17" t="s">
        <v>117</v>
      </c>
      <c r="F250" s="17">
        <v>7.9</v>
      </c>
    </row>
    <row r="251" spans="1:6">
      <c r="A251" s="16" t="s">
        <v>101</v>
      </c>
      <c r="B251" s="15" t="s">
        <v>8</v>
      </c>
      <c r="C251" s="17" t="s">
        <v>4</v>
      </c>
      <c r="D251" s="17" t="s">
        <v>49</v>
      </c>
      <c r="E251" s="17" t="s">
        <v>117</v>
      </c>
      <c r="F251" s="17">
        <v>31.28</v>
      </c>
    </row>
    <row r="252" spans="1:6">
      <c r="A252" s="16" t="s">
        <v>101</v>
      </c>
      <c r="B252" s="15" t="s">
        <v>8</v>
      </c>
      <c r="C252" s="17" t="s">
        <v>4</v>
      </c>
      <c r="D252" s="17" t="s">
        <v>49</v>
      </c>
      <c r="E252" s="17" t="s">
        <v>117</v>
      </c>
      <c r="F252" s="17">
        <v>31.28</v>
      </c>
    </row>
    <row r="253" spans="1:6">
      <c r="A253" s="16" t="s">
        <v>102</v>
      </c>
      <c r="B253" s="15" t="s">
        <v>35</v>
      </c>
      <c r="C253" s="17" t="s">
        <v>4</v>
      </c>
      <c r="D253" s="17" t="s">
        <v>49</v>
      </c>
      <c r="E253" s="17" t="s">
        <v>117</v>
      </c>
      <c r="F253" s="17">
        <v>0.1605</v>
      </c>
    </row>
    <row r="254" spans="1:6">
      <c r="A254" s="16" t="s">
        <v>102</v>
      </c>
      <c r="B254" s="15" t="s">
        <v>35</v>
      </c>
      <c r="C254" s="17" t="s">
        <v>4</v>
      </c>
      <c r="D254" s="17" t="s">
        <v>49</v>
      </c>
      <c r="E254" s="17" t="s">
        <v>117</v>
      </c>
      <c r="F254" s="17">
        <v>0.35310000000000002</v>
      </c>
    </row>
    <row r="255" spans="1:6">
      <c r="A255" s="16" t="s">
        <v>107</v>
      </c>
      <c r="B255" s="15" t="s">
        <v>18</v>
      </c>
      <c r="C255" s="17" t="s">
        <v>19</v>
      </c>
      <c r="D255" s="17" t="s">
        <v>49</v>
      </c>
      <c r="E255" s="17" t="s">
        <v>98</v>
      </c>
      <c r="F255" s="17">
        <v>0</v>
      </c>
    </row>
    <row r="256" spans="1:6">
      <c r="A256" s="16" t="s">
        <v>107</v>
      </c>
      <c r="B256" s="15" t="s">
        <v>18</v>
      </c>
      <c r="C256" s="17" t="s">
        <v>19</v>
      </c>
      <c r="D256" s="17" t="s">
        <v>49</v>
      </c>
      <c r="E256" s="17" t="s">
        <v>98</v>
      </c>
      <c r="F256" s="17">
        <v>0</v>
      </c>
    </row>
    <row r="257" spans="1:6">
      <c r="A257" s="16" t="s">
        <v>108</v>
      </c>
      <c r="B257" s="15" t="s">
        <v>20</v>
      </c>
      <c r="C257" s="17" t="s">
        <v>19</v>
      </c>
      <c r="D257" s="17" t="s">
        <v>49</v>
      </c>
      <c r="E257" s="17" t="s">
        <v>98</v>
      </c>
      <c r="F257" s="17">
        <v>2.02</v>
      </c>
    </row>
    <row r="258" spans="1:6">
      <c r="A258" s="16" t="s">
        <v>108</v>
      </c>
      <c r="B258" s="15" t="s">
        <v>20</v>
      </c>
      <c r="C258" s="17" t="s">
        <v>19</v>
      </c>
      <c r="D258" s="17" t="s">
        <v>49</v>
      </c>
      <c r="E258" s="17" t="s">
        <v>98</v>
      </c>
      <c r="F258" s="17">
        <v>5.57</v>
      </c>
    </row>
    <row r="259" spans="1:6">
      <c r="A259" s="16" t="s">
        <v>109</v>
      </c>
      <c r="B259" s="15" t="s">
        <v>22</v>
      </c>
      <c r="C259" s="17" t="s">
        <v>19</v>
      </c>
      <c r="D259" s="17" t="s">
        <v>49</v>
      </c>
      <c r="E259" s="17" t="s">
        <v>98</v>
      </c>
      <c r="F259" s="17">
        <v>5.39</v>
      </c>
    </row>
    <row r="260" spans="1:6">
      <c r="A260" s="16" t="s">
        <v>109</v>
      </c>
      <c r="B260" s="15" t="s">
        <v>22</v>
      </c>
      <c r="C260" s="17" t="s">
        <v>19</v>
      </c>
      <c r="D260" s="17" t="s">
        <v>49</v>
      </c>
      <c r="E260" s="17" t="s">
        <v>98</v>
      </c>
      <c r="F260" s="17">
        <v>13.58</v>
      </c>
    </row>
    <row r="261" spans="1:6">
      <c r="A261" s="16" t="s">
        <v>110</v>
      </c>
      <c r="B261" s="15" t="s">
        <v>24</v>
      </c>
      <c r="C261" s="17" t="s">
        <v>19</v>
      </c>
      <c r="D261" s="17" t="s">
        <v>49</v>
      </c>
      <c r="E261" s="17" t="s">
        <v>98</v>
      </c>
      <c r="F261" s="17">
        <v>96.19</v>
      </c>
    </row>
    <row r="262" spans="1:6">
      <c r="A262" s="16" t="s">
        <v>110</v>
      </c>
      <c r="B262" s="15" t="s">
        <v>24</v>
      </c>
      <c r="C262" s="17" t="s">
        <v>19</v>
      </c>
      <c r="D262" s="17" t="s">
        <v>49</v>
      </c>
      <c r="E262" s="17" t="s">
        <v>98</v>
      </c>
      <c r="F262" s="17">
        <v>32.64</v>
      </c>
    </row>
    <row r="263" spans="1:6">
      <c r="A263" s="16" t="s">
        <v>111</v>
      </c>
      <c r="B263" s="15" t="s">
        <v>25</v>
      </c>
      <c r="C263" s="17" t="s">
        <v>19</v>
      </c>
      <c r="D263" s="17" t="s">
        <v>49</v>
      </c>
      <c r="E263" s="17" t="s">
        <v>98</v>
      </c>
      <c r="F263" s="17">
        <v>36.4</v>
      </c>
    </row>
    <row r="264" spans="1:6">
      <c r="A264" s="16" t="s">
        <v>111</v>
      </c>
      <c r="B264" s="15" t="s">
        <v>25</v>
      </c>
      <c r="C264" s="17" t="s">
        <v>19</v>
      </c>
      <c r="D264" s="17" t="s">
        <v>49</v>
      </c>
      <c r="E264" s="17" t="s">
        <v>98</v>
      </c>
      <c r="F264" s="17">
        <v>100.08</v>
      </c>
    </row>
    <row r="265" spans="1:6">
      <c r="A265" s="16" t="s">
        <v>103</v>
      </c>
      <c r="B265" s="17" t="s">
        <v>12</v>
      </c>
      <c r="C265" s="17" t="s">
        <v>13</v>
      </c>
      <c r="D265" s="17" t="s">
        <v>49</v>
      </c>
      <c r="E265" s="17" t="s">
        <v>98</v>
      </c>
      <c r="F265" s="17">
        <v>469.69</v>
      </c>
    </row>
    <row r="266" spans="1:6">
      <c r="A266" s="16" t="s">
        <v>103</v>
      </c>
      <c r="B266" s="17" t="s">
        <v>12</v>
      </c>
      <c r="C266" s="17" t="s">
        <v>13</v>
      </c>
      <c r="D266" s="17" t="s">
        <v>49</v>
      </c>
      <c r="E266" s="17" t="s">
        <v>98</v>
      </c>
      <c r="F266" s="17">
        <v>229.56</v>
      </c>
    </row>
    <row r="267" spans="1:6">
      <c r="A267" s="16" t="s">
        <v>104</v>
      </c>
      <c r="B267" s="17" t="s">
        <v>14</v>
      </c>
      <c r="C267" s="17" t="s">
        <v>13</v>
      </c>
      <c r="D267" s="17" t="s">
        <v>49</v>
      </c>
      <c r="E267" s="17" t="s">
        <v>98</v>
      </c>
      <c r="F267" s="17">
        <v>103.25</v>
      </c>
    </row>
    <row r="268" spans="1:6">
      <c r="A268" s="16" t="s">
        <v>104</v>
      </c>
      <c r="B268" s="17" t="s">
        <v>14</v>
      </c>
      <c r="C268" s="17" t="s">
        <v>13</v>
      </c>
      <c r="D268" s="17" t="s">
        <v>49</v>
      </c>
      <c r="E268" s="17" t="s">
        <v>98</v>
      </c>
      <c r="F268" s="17">
        <v>60.67</v>
      </c>
    </row>
    <row r="269" spans="1:6">
      <c r="A269" s="16" t="s">
        <v>105</v>
      </c>
      <c r="B269" s="15" t="s">
        <v>15</v>
      </c>
      <c r="C269" s="17" t="s">
        <v>13</v>
      </c>
      <c r="D269" s="17" t="s">
        <v>49</v>
      </c>
      <c r="E269" s="17" t="s">
        <v>98</v>
      </c>
      <c r="F269" s="17">
        <v>0.01</v>
      </c>
    </row>
    <row r="270" spans="1:6">
      <c r="A270" s="16" t="s">
        <v>105</v>
      </c>
      <c r="B270" s="15" t="s">
        <v>15</v>
      </c>
      <c r="C270" s="17" t="s">
        <v>13</v>
      </c>
      <c r="D270" s="17" t="s">
        <v>49</v>
      </c>
      <c r="E270" s="17" t="s">
        <v>98</v>
      </c>
      <c r="F270" s="17">
        <v>2.57</v>
      </c>
    </row>
    <row r="271" spans="1:6">
      <c r="A271" s="16" t="s">
        <v>106</v>
      </c>
      <c r="B271" s="15" t="s">
        <v>16</v>
      </c>
      <c r="C271" s="17" t="s">
        <v>13</v>
      </c>
      <c r="D271" s="17" t="s">
        <v>49</v>
      </c>
      <c r="E271" s="17" t="s">
        <v>98</v>
      </c>
      <c r="F271" s="17">
        <v>135.56</v>
      </c>
    </row>
    <row r="272" spans="1:6">
      <c r="A272" s="16" t="s">
        <v>106</v>
      </c>
      <c r="B272" s="15" t="s">
        <v>16</v>
      </c>
      <c r="C272" s="17" t="s">
        <v>13</v>
      </c>
      <c r="D272" s="17" t="s">
        <v>49</v>
      </c>
      <c r="E272" s="17" t="s">
        <v>98</v>
      </c>
      <c r="F272" s="17">
        <v>105.65</v>
      </c>
    </row>
    <row r="273" spans="1:6">
      <c r="A273" s="16" t="s">
        <v>97</v>
      </c>
      <c r="B273" s="15" t="s">
        <v>3</v>
      </c>
      <c r="C273" s="17" t="s">
        <v>4</v>
      </c>
      <c r="D273" s="17" t="s">
        <v>49</v>
      </c>
      <c r="E273" s="17" t="s">
        <v>98</v>
      </c>
      <c r="F273" s="17">
        <v>0</v>
      </c>
    </row>
    <row r="274" spans="1:6">
      <c r="A274" s="16" t="s">
        <v>97</v>
      </c>
      <c r="B274" s="15" t="s">
        <v>3</v>
      </c>
      <c r="C274" s="17" t="s">
        <v>4</v>
      </c>
      <c r="D274" s="17" t="s">
        <v>49</v>
      </c>
      <c r="E274" s="17" t="s">
        <v>98</v>
      </c>
      <c r="F274" s="17">
        <v>0</v>
      </c>
    </row>
    <row r="275" spans="1:6">
      <c r="A275" s="16" t="s">
        <v>99</v>
      </c>
      <c r="B275" s="15" t="s">
        <v>6</v>
      </c>
      <c r="C275" s="17" t="s">
        <v>4</v>
      </c>
      <c r="D275" s="17" t="s">
        <v>49</v>
      </c>
      <c r="E275" s="17" t="s">
        <v>98</v>
      </c>
      <c r="F275" s="17">
        <v>0</v>
      </c>
    </row>
    <row r="276" spans="1:6">
      <c r="A276" s="16" t="s">
        <v>99</v>
      </c>
      <c r="B276" s="15" t="s">
        <v>6</v>
      </c>
      <c r="C276" s="17" t="s">
        <v>4</v>
      </c>
      <c r="D276" s="17" t="s">
        <v>49</v>
      </c>
      <c r="E276" s="17" t="s">
        <v>98</v>
      </c>
      <c r="F276" s="17">
        <v>0</v>
      </c>
    </row>
    <row r="277" spans="1:6">
      <c r="A277" s="16" t="s">
        <v>100</v>
      </c>
      <c r="B277" s="15" t="s">
        <v>7</v>
      </c>
      <c r="C277" s="17" t="s">
        <v>4</v>
      </c>
      <c r="D277" s="17" t="s">
        <v>49</v>
      </c>
      <c r="E277" s="17" t="s">
        <v>98</v>
      </c>
      <c r="F277" s="17">
        <v>206.5</v>
      </c>
    </row>
    <row r="278" spans="1:6">
      <c r="A278" s="16" t="s">
        <v>100</v>
      </c>
      <c r="B278" s="15" t="s">
        <v>7</v>
      </c>
      <c r="C278" s="17" t="s">
        <v>4</v>
      </c>
      <c r="D278" s="17" t="s">
        <v>49</v>
      </c>
      <c r="E278" s="17" t="s">
        <v>98</v>
      </c>
      <c r="F278" s="17">
        <v>249.86</v>
      </c>
    </row>
    <row r="279" spans="1:6">
      <c r="A279" s="16" t="s">
        <v>101</v>
      </c>
      <c r="B279" s="15" t="s">
        <v>8</v>
      </c>
      <c r="C279" s="17" t="s">
        <v>4</v>
      </c>
      <c r="D279" s="17" t="s">
        <v>49</v>
      </c>
      <c r="E279" s="17" t="s">
        <v>98</v>
      </c>
      <c r="F279" s="17">
        <v>0</v>
      </c>
    </row>
    <row r="280" spans="1:6">
      <c r="A280" s="16" t="s">
        <v>101</v>
      </c>
      <c r="B280" s="15" t="s">
        <v>8</v>
      </c>
      <c r="C280" s="17" t="s">
        <v>4</v>
      </c>
      <c r="D280" s="17" t="s">
        <v>49</v>
      </c>
      <c r="E280" s="17" t="s">
        <v>98</v>
      </c>
      <c r="F280" s="17">
        <v>0</v>
      </c>
    </row>
    <row r="281" spans="1:6">
      <c r="A281" s="16" t="s">
        <v>102</v>
      </c>
      <c r="B281" s="15" t="s">
        <v>35</v>
      </c>
      <c r="C281" s="17" t="s">
        <v>4</v>
      </c>
      <c r="D281" s="17" t="s">
        <v>49</v>
      </c>
      <c r="E281" s="17" t="s">
        <v>98</v>
      </c>
      <c r="F281" s="17">
        <v>0</v>
      </c>
    </row>
    <row r="282" spans="1:6">
      <c r="A282" s="16" t="s">
        <v>102</v>
      </c>
      <c r="B282" s="15" t="s">
        <v>35</v>
      </c>
      <c r="C282" s="17" t="s">
        <v>4</v>
      </c>
      <c r="D282" s="17" t="s">
        <v>49</v>
      </c>
      <c r="E282" s="17" t="s">
        <v>98</v>
      </c>
      <c r="F282" s="17">
        <v>0</v>
      </c>
    </row>
    <row r="283" spans="1:6">
      <c r="A283" s="16" t="s">
        <v>107</v>
      </c>
      <c r="B283" s="15" t="s">
        <v>18</v>
      </c>
      <c r="C283" s="17" t="s">
        <v>19</v>
      </c>
      <c r="D283" s="17" t="s">
        <v>49</v>
      </c>
      <c r="E283" s="17" t="s">
        <v>119</v>
      </c>
      <c r="F283" s="17">
        <v>0</v>
      </c>
    </row>
    <row r="284" spans="1:6">
      <c r="A284" s="16" t="s">
        <v>107</v>
      </c>
      <c r="B284" s="15" t="s">
        <v>18</v>
      </c>
      <c r="C284" s="17" t="s">
        <v>19</v>
      </c>
      <c r="D284" s="17" t="s">
        <v>49</v>
      </c>
      <c r="E284" s="17" t="s">
        <v>119</v>
      </c>
      <c r="F284" s="17">
        <v>0</v>
      </c>
    </row>
    <row r="285" spans="1:6">
      <c r="A285" s="16" t="s">
        <v>108</v>
      </c>
      <c r="B285" s="15" t="s">
        <v>20</v>
      </c>
      <c r="C285" s="17" t="s">
        <v>19</v>
      </c>
      <c r="D285" s="17" t="s">
        <v>49</v>
      </c>
      <c r="E285" s="17" t="s">
        <v>119</v>
      </c>
      <c r="F285" s="17">
        <v>0</v>
      </c>
    </row>
    <row r="286" spans="1:6">
      <c r="A286" s="16" t="s">
        <v>108</v>
      </c>
      <c r="B286" s="15" t="s">
        <v>20</v>
      </c>
      <c r="C286" s="17" t="s">
        <v>19</v>
      </c>
      <c r="D286" s="17" t="s">
        <v>49</v>
      </c>
      <c r="E286" s="17" t="s">
        <v>119</v>
      </c>
      <c r="F286" s="17">
        <v>0</v>
      </c>
    </row>
    <row r="287" spans="1:6">
      <c r="A287" s="16" t="s">
        <v>109</v>
      </c>
      <c r="B287" s="15" t="s">
        <v>22</v>
      </c>
      <c r="C287" s="17" t="s">
        <v>19</v>
      </c>
      <c r="D287" s="17" t="s">
        <v>49</v>
      </c>
      <c r="E287" s="17" t="s">
        <v>119</v>
      </c>
      <c r="F287" s="17">
        <v>0</v>
      </c>
    </row>
    <row r="288" spans="1:6">
      <c r="A288" s="16" t="s">
        <v>109</v>
      </c>
      <c r="B288" s="15" t="s">
        <v>22</v>
      </c>
      <c r="C288" s="17" t="s">
        <v>19</v>
      </c>
      <c r="D288" s="17" t="s">
        <v>49</v>
      </c>
      <c r="E288" s="17" t="s">
        <v>119</v>
      </c>
      <c r="F288" s="17">
        <v>0</v>
      </c>
    </row>
    <row r="289" spans="1:6">
      <c r="A289" s="16" t="s">
        <v>110</v>
      </c>
      <c r="B289" s="15" t="s">
        <v>24</v>
      </c>
      <c r="C289" s="17" t="s">
        <v>19</v>
      </c>
      <c r="D289" s="17" t="s">
        <v>49</v>
      </c>
      <c r="E289" s="17" t="s">
        <v>119</v>
      </c>
      <c r="F289" s="17">
        <v>0</v>
      </c>
    </row>
    <row r="290" spans="1:6">
      <c r="A290" s="16" t="s">
        <v>110</v>
      </c>
      <c r="B290" s="15" t="s">
        <v>24</v>
      </c>
      <c r="C290" s="17" t="s">
        <v>19</v>
      </c>
      <c r="D290" s="17" t="s">
        <v>49</v>
      </c>
      <c r="E290" s="17" t="s">
        <v>119</v>
      </c>
      <c r="F290" s="17">
        <v>0</v>
      </c>
    </row>
    <row r="291" spans="1:6">
      <c r="A291" s="16" t="s">
        <v>111</v>
      </c>
      <c r="B291" s="15" t="s">
        <v>25</v>
      </c>
      <c r="C291" s="17" t="s">
        <v>19</v>
      </c>
      <c r="D291" s="17" t="s">
        <v>49</v>
      </c>
      <c r="E291" s="17" t="s">
        <v>119</v>
      </c>
      <c r="F291" s="17">
        <v>0</v>
      </c>
    </row>
    <row r="292" spans="1:6">
      <c r="A292" s="16" t="s">
        <v>111</v>
      </c>
      <c r="B292" s="15" t="s">
        <v>25</v>
      </c>
      <c r="C292" s="17" t="s">
        <v>19</v>
      </c>
      <c r="D292" s="17" t="s">
        <v>49</v>
      </c>
      <c r="E292" s="17" t="s">
        <v>119</v>
      </c>
      <c r="F292" s="17">
        <v>0</v>
      </c>
    </row>
    <row r="293" spans="1:6">
      <c r="A293" s="16" t="s">
        <v>103</v>
      </c>
      <c r="B293" s="17" t="s">
        <v>12</v>
      </c>
      <c r="C293" s="17" t="s">
        <v>13</v>
      </c>
      <c r="D293" s="17" t="s">
        <v>49</v>
      </c>
      <c r="E293" s="17" t="s">
        <v>119</v>
      </c>
      <c r="F293" s="17">
        <v>0</v>
      </c>
    </row>
    <row r="294" spans="1:6">
      <c r="A294" s="16" t="s">
        <v>103</v>
      </c>
      <c r="B294" s="17" t="s">
        <v>12</v>
      </c>
      <c r="C294" s="17" t="s">
        <v>13</v>
      </c>
      <c r="D294" s="17" t="s">
        <v>49</v>
      </c>
      <c r="E294" s="17" t="s">
        <v>119</v>
      </c>
      <c r="F294" s="17">
        <v>0</v>
      </c>
    </row>
    <row r="295" spans="1:6">
      <c r="A295" s="16" t="s">
        <v>104</v>
      </c>
      <c r="B295" s="17" t="s">
        <v>14</v>
      </c>
      <c r="C295" s="17" t="s">
        <v>13</v>
      </c>
      <c r="D295" s="17" t="s">
        <v>49</v>
      </c>
      <c r="E295" s="17" t="s">
        <v>119</v>
      </c>
      <c r="F295" s="17">
        <v>0</v>
      </c>
    </row>
    <row r="296" spans="1:6">
      <c r="A296" s="16" t="s">
        <v>104</v>
      </c>
      <c r="B296" s="17" t="s">
        <v>14</v>
      </c>
      <c r="C296" s="17" t="s">
        <v>13</v>
      </c>
      <c r="D296" s="17" t="s">
        <v>49</v>
      </c>
      <c r="E296" s="17" t="s">
        <v>119</v>
      </c>
      <c r="F296" s="17">
        <v>0</v>
      </c>
    </row>
    <row r="297" spans="1:6">
      <c r="A297" s="16" t="s">
        <v>105</v>
      </c>
      <c r="B297" s="15" t="s">
        <v>15</v>
      </c>
      <c r="C297" s="17" t="s">
        <v>13</v>
      </c>
      <c r="D297" s="17" t="s">
        <v>49</v>
      </c>
      <c r="E297" s="17" t="s">
        <v>119</v>
      </c>
      <c r="F297" s="17">
        <v>2.67</v>
      </c>
    </row>
    <row r="298" spans="1:6">
      <c r="A298" s="16" t="s">
        <v>105</v>
      </c>
      <c r="B298" s="15" t="s">
        <v>15</v>
      </c>
      <c r="C298" s="17" t="s">
        <v>13</v>
      </c>
      <c r="D298" s="17" t="s">
        <v>49</v>
      </c>
      <c r="E298" s="17" t="s">
        <v>119</v>
      </c>
      <c r="F298" s="17">
        <v>2.27</v>
      </c>
    </row>
    <row r="299" spans="1:6">
      <c r="A299" s="16" t="s">
        <v>106</v>
      </c>
      <c r="B299" s="15" t="s">
        <v>16</v>
      </c>
      <c r="C299" s="17" t="s">
        <v>13</v>
      </c>
      <c r="D299" s="17" t="s">
        <v>49</v>
      </c>
      <c r="E299" s="17" t="s">
        <v>119</v>
      </c>
      <c r="F299" s="17">
        <v>0</v>
      </c>
    </row>
    <row r="300" spans="1:6">
      <c r="A300" s="16" t="s">
        <v>106</v>
      </c>
      <c r="B300" s="15" t="s">
        <v>16</v>
      </c>
      <c r="C300" s="17" t="s">
        <v>13</v>
      </c>
      <c r="D300" s="17" t="s">
        <v>49</v>
      </c>
      <c r="E300" s="17" t="s">
        <v>119</v>
      </c>
      <c r="F300" s="17">
        <v>0</v>
      </c>
    </row>
    <row r="301" spans="1:6">
      <c r="A301" s="16" t="s">
        <v>97</v>
      </c>
      <c r="B301" s="15" t="s">
        <v>3</v>
      </c>
      <c r="C301" s="17" t="s">
        <v>4</v>
      </c>
      <c r="D301" s="17" t="s">
        <v>49</v>
      </c>
      <c r="E301" s="17" t="s">
        <v>119</v>
      </c>
      <c r="F301" s="17">
        <v>0</v>
      </c>
    </row>
    <row r="302" spans="1:6">
      <c r="A302" s="16" t="s">
        <v>97</v>
      </c>
      <c r="B302" s="15" t="s">
        <v>3</v>
      </c>
      <c r="C302" s="17" t="s">
        <v>4</v>
      </c>
      <c r="D302" s="17" t="s">
        <v>49</v>
      </c>
      <c r="E302" s="17" t="s">
        <v>119</v>
      </c>
      <c r="F302" s="17">
        <v>0</v>
      </c>
    </row>
    <row r="303" spans="1:6">
      <c r="A303" s="16" t="s">
        <v>99</v>
      </c>
      <c r="B303" s="15" t="s">
        <v>6</v>
      </c>
      <c r="C303" s="17" t="s">
        <v>4</v>
      </c>
      <c r="D303" s="17" t="s">
        <v>49</v>
      </c>
      <c r="E303" s="17" t="s">
        <v>119</v>
      </c>
      <c r="F303" s="17">
        <v>0</v>
      </c>
    </row>
    <row r="304" spans="1:6">
      <c r="A304" s="16" t="s">
        <v>99</v>
      </c>
      <c r="B304" s="15" t="s">
        <v>6</v>
      </c>
      <c r="C304" s="17" t="s">
        <v>4</v>
      </c>
      <c r="D304" s="17" t="s">
        <v>49</v>
      </c>
      <c r="E304" s="17" t="s">
        <v>119</v>
      </c>
      <c r="F304" s="17">
        <v>0</v>
      </c>
    </row>
    <row r="305" spans="1:6">
      <c r="A305" s="16" t="s">
        <v>100</v>
      </c>
      <c r="B305" s="15" t="s">
        <v>7</v>
      </c>
      <c r="C305" s="17" t="s">
        <v>4</v>
      </c>
      <c r="D305" s="17" t="s">
        <v>49</v>
      </c>
      <c r="E305" s="17" t="s">
        <v>119</v>
      </c>
      <c r="F305" s="17">
        <v>0</v>
      </c>
    </row>
    <row r="306" spans="1:6">
      <c r="A306" s="16" t="s">
        <v>100</v>
      </c>
      <c r="B306" s="15" t="s">
        <v>7</v>
      </c>
      <c r="C306" s="17" t="s">
        <v>4</v>
      </c>
      <c r="D306" s="17" t="s">
        <v>49</v>
      </c>
      <c r="E306" s="17" t="s">
        <v>119</v>
      </c>
      <c r="F306" s="17">
        <v>0</v>
      </c>
    </row>
    <row r="307" spans="1:6">
      <c r="A307" s="16" t="s">
        <v>101</v>
      </c>
      <c r="B307" s="15" t="s">
        <v>8</v>
      </c>
      <c r="C307" s="17" t="s">
        <v>4</v>
      </c>
      <c r="D307" s="17" t="s">
        <v>49</v>
      </c>
      <c r="E307" s="17" t="s">
        <v>119</v>
      </c>
      <c r="F307" s="17">
        <v>0</v>
      </c>
    </row>
    <row r="308" spans="1:6">
      <c r="A308" s="16" t="s">
        <v>101</v>
      </c>
      <c r="B308" s="15" t="s">
        <v>8</v>
      </c>
      <c r="C308" s="17" t="s">
        <v>4</v>
      </c>
      <c r="D308" s="17" t="s">
        <v>49</v>
      </c>
      <c r="E308" s="17" t="s">
        <v>119</v>
      </c>
      <c r="F308" s="17">
        <v>0</v>
      </c>
    </row>
    <row r="309" spans="1:6">
      <c r="A309" s="16" t="s">
        <v>102</v>
      </c>
      <c r="B309" s="15" t="s">
        <v>35</v>
      </c>
      <c r="C309" s="17" t="s">
        <v>4</v>
      </c>
      <c r="D309" s="17" t="s">
        <v>49</v>
      </c>
      <c r="E309" s="17" t="s">
        <v>119</v>
      </c>
      <c r="F309" s="17">
        <v>0</v>
      </c>
    </row>
    <row r="310" spans="1:6">
      <c r="A310" s="16" t="s">
        <v>102</v>
      </c>
      <c r="B310" s="15" t="s">
        <v>35</v>
      </c>
      <c r="C310" s="17" t="s">
        <v>4</v>
      </c>
      <c r="D310" s="17" t="s">
        <v>49</v>
      </c>
      <c r="E310" s="17" t="s">
        <v>119</v>
      </c>
      <c r="F310" s="17">
        <v>0</v>
      </c>
    </row>
    <row r="311" spans="1:6">
      <c r="A311" s="16" t="s">
        <v>107</v>
      </c>
      <c r="B311" s="15" t="s">
        <v>18</v>
      </c>
      <c r="C311" s="17" t="s">
        <v>19</v>
      </c>
      <c r="D311" s="17" t="s">
        <v>49</v>
      </c>
      <c r="E311" s="17" t="s">
        <v>115</v>
      </c>
      <c r="F311" s="17">
        <v>0</v>
      </c>
    </row>
    <row r="312" spans="1:6">
      <c r="A312" s="16" t="s">
        <v>107</v>
      </c>
      <c r="B312" s="15" t="s">
        <v>18</v>
      </c>
      <c r="C312" s="17" t="s">
        <v>19</v>
      </c>
      <c r="D312" s="17" t="s">
        <v>49</v>
      </c>
      <c r="E312" s="17" t="s">
        <v>115</v>
      </c>
      <c r="F312" s="17">
        <v>0</v>
      </c>
    </row>
    <row r="313" spans="1:6">
      <c r="A313" s="16" t="s">
        <v>108</v>
      </c>
      <c r="B313" s="15" t="s">
        <v>20</v>
      </c>
      <c r="C313" s="17" t="s">
        <v>19</v>
      </c>
      <c r="D313" s="17" t="s">
        <v>49</v>
      </c>
      <c r="E313" s="17" t="s">
        <v>115</v>
      </c>
      <c r="F313" s="17">
        <v>0</v>
      </c>
    </row>
    <row r="314" spans="1:6">
      <c r="A314" s="16" t="s">
        <v>108</v>
      </c>
      <c r="B314" s="15" t="s">
        <v>20</v>
      </c>
      <c r="C314" s="17" t="s">
        <v>19</v>
      </c>
      <c r="D314" s="17" t="s">
        <v>49</v>
      </c>
      <c r="E314" s="17" t="s">
        <v>115</v>
      </c>
      <c r="F314" s="17">
        <v>0</v>
      </c>
    </row>
    <row r="315" spans="1:6">
      <c r="A315" s="16" t="s">
        <v>109</v>
      </c>
      <c r="B315" s="15" t="s">
        <v>22</v>
      </c>
      <c r="C315" s="17" t="s">
        <v>19</v>
      </c>
      <c r="D315" s="17" t="s">
        <v>49</v>
      </c>
      <c r="E315" s="17" t="s">
        <v>115</v>
      </c>
      <c r="F315" s="17">
        <v>0</v>
      </c>
    </row>
    <row r="316" spans="1:6">
      <c r="A316" s="16" t="s">
        <v>109</v>
      </c>
      <c r="B316" s="15" t="s">
        <v>22</v>
      </c>
      <c r="C316" s="17" t="s">
        <v>19</v>
      </c>
      <c r="D316" s="17" t="s">
        <v>49</v>
      </c>
      <c r="E316" s="17" t="s">
        <v>115</v>
      </c>
      <c r="F316" s="17">
        <v>0</v>
      </c>
    </row>
    <row r="317" spans="1:6">
      <c r="A317" s="16" t="s">
        <v>110</v>
      </c>
      <c r="B317" s="15" t="s">
        <v>24</v>
      </c>
      <c r="C317" s="17" t="s">
        <v>19</v>
      </c>
      <c r="D317" s="17" t="s">
        <v>49</v>
      </c>
      <c r="E317" s="17" t="s">
        <v>115</v>
      </c>
      <c r="F317" s="17">
        <v>0</v>
      </c>
    </row>
    <row r="318" spans="1:6">
      <c r="A318" s="16" t="s">
        <v>110</v>
      </c>
      <c r="B318" s="15" t="s">
        <v>24</v>
      </c>
      <c r="C318" s="17" t="s">
        <v>19</v>
      </c>
      <c r="D318" s="17" t="s">
        <v>49</v>
      </c>
      <c r="E318" s="17" t="s">
        <v>115</v>
      </c>
      <c r="F318" s="17">
        <v>0</v>
      </c>
    </row>
    <row r="319" spans="1:6">
      <c r="A319" s="16" t="s">
        <v>111</v>
      </c>
      <c r="B319" s="15" t="s">
        <v>25</v>
      </c>
      <c r="C319" s="17" t="s">
        <v>19</v>
      </c>
      <c r="D319" s="17" t="s">
        <v>49</v>
      </c>
      <c r="E319" s="17" t="s">
        <v>115</v>
      </c>
      <c r="F319" s="17">
        <v>0</v>
      </c>
    </row>
    <row r="320" spans="1:6">
      <c r="A320" s="16" t="s">
        <v>111</v>
      </c>
      <c r="B320" s="15" t="s">
        <v>25</v>
      </c>
      <c r="C320" s="17" t="s">
        <v>19</v>
      </c>
      <c r="D320" s="17" t="s">
        <v>49</v>
      </c>
      <c r="E320" s="17" t="s">
        <v>115</v>
      </c>
      <c r="F320" s="17">
        <v>0</v>
      </c>
    </row>
    <row r="321" spans="1:6">
      <c r="A321" s="16" t="s">
        <v>103</v>
      </c>
      <c r="B321" s="17" t="s">
        <v>12</v>
      </c>
      <c r="C321" s="17" t="s">
        <v>13</v>
      </c>
      <c r="D321" s="17" t="s">
        <v>49</v>
      </c>
      <c r="E321" s="17" t="s">
        <v>115</v>
      </c>
      <c r="F321" s="17">
        <v>0</v>
      </c>
    </row>
    <row r="322" spans="1:6">
      <c r="A322" s="16" t="s">
        <v>103</v>
      </c>
      <c r="B322" s="17" t="s">
        <v>12</v>
      </c>
      <c r="C322" s="17" t="s">
        <v>13</v>
      </c>
      <c r="D322" s="17" t="s">
        <v>49</v>
      </c>
      <c r="E322" s="17" t="s">
        <v>115</v>
      </c>
      <c r="F322" s="17">
        <v>0</v>
      </c>
    </row>
    <row r="323" spans="1:6">
      <c r="A323" s="16" t="s">
        <v>104</v>
      </c>
      <c r="B323" s="17" t="s">
        <v>14</v>
      </c>
      <c r="C323" s="17" t="s">
        <v>13</v>
      </c>
      <c r="D323" s="17" t="s">
        <v>49</v>
      </c>
      <c r="E323" s="17" t="s">
        <v>115</v>
      </c>
      <c r="F323" s="17">
        <v>0</v>
      </c>
    </row>
    <row r="324" spans="1:6">
      <c r="A324" s="16" t="s">
        <v>104</v>
      </c>
      <c r="B324" s="17" t="s">
        <v>14</v>
      </c>
      <c r="C324" s="17" t="s">
        <v>13</v>
      </c>
      <c r="D324" s="17" t="s">
        <v>49</v>
      </c>
      <c r="E324" s="17" t="s">
        <v>115</v>
      </c>
      <c r="F324" s="17">
        <v>0</v>
      </c>
    </row>
    <row r="325" spans="1:6">
      <c r="A325" s="16" t="s">
        <v>105</v>
      </c>
      <c r="B325" s="15" t="s">
        <v>15</v>
      </c>
      <c r="C325" s="17" t="s">
        <v>13</v>
      </c>
      <c r="D325" s="17" t="s">
        <v>49</v>
      </c>
      <c r="E325" s="17" t="s">
        <v>115</v>
      </c>
      <c r="F325" s="17">
        <v>0</v>
      </c>
    </row>
    <row r="326" spans="1:6">
      <c r="A326" s="16" t="s">
        <v>105</v>
      </c>
      <c r="B326" s="15" t="s">
        <v>15</v>
      </c>
      <c r="C326" s="17" t="s">
        <v>13</v>
      </c>
      <c r="D326" s="17" t="s">
        <v>49</v>
      </c>
      <c r="E326" s="17" t="s">
        <v>115</v>
      </c>
      <c r="F326" s="17">
        <v>0</v>
      </c>
    </row>
    <row r="327" spans="1:6">
      <c r="A327" s="16" t="s">
        <v>106</v>
      </c>
      <c r="B327" s="15" t="s">
        <v>16</v>
      </c>
      <c r="C327" s="17" t="s">
        <v>13</v>
      </c>
      <c r="D327" s="17" t="s">
        <v>49</v>
      </c>
      <c r="E327" s="17" t="s">
        <v>115</v>
      </c>
      <c r="F327" s="17">
        <v>0</v>
      </c>
    </row>
    <row r="328" spans="1:6">
      <c r="A328" s="16" t="s">
        <v>106</v>
      </c>
      <c r="B328" s="15" t="s">
        <v>16</v>
      </c>
      <c r="C328" s="17" t="s">
        <v>13</v>
      </c>
      <c r="D328" s="17" t="s">
        <v>49</v>
      </c>
      <c r="E328" s="17" t="s">
        <v>115</v>
      </c>
      <c r="F328" s="17">
        <v>0</v>
      </c>
    </row>
    <row r="329" spans="1:6">
      <c r="A329" s="16" t="s">
        <v>97</v>
      </c>
      <c r="B329" s="15" t="s">
        <v>3</v>
      </c>
      <c r="C329" s="17" t="s">
        <v>4</v>
      </c>
      <c r="D329" s="17" t="s">
        <v>49</v>
      </c>
      <c r="E329" s="17" t="s">
        <v>115</v>
      </c>
      <c r="F329" s="17">
        <v>0</v>
      </c>
    </row>
    <row r="330" spans="1:6">
      <c r="A330" s="16" t="s">
        <v>97</v>
      </c>
      <c r="B330" s="15" t="s">
        <v>3</v>
      </c>
      <c r="C330" s="17" t="s">
        <v>4</v>
      </c>
      <c r="D330" s="17" t="s">
        <v>49</v>
      </c>
      <c r="E330" s="17" t="s">
        <v>115</v>
      </c>
      <c r="F330" s="17">
        <v>0</v>
      </c>
    </row>
    <row r="331" spans="1:6">
      <c r="A331" s="16" t="s">
        <v>99</v>
      </c>
      <c r="B331" s="15" t="s">
        <v>6</v>
      </c>
      <c r="C331" s="17" t="s">
        <v>4</v>
      </c>
      <c r="D331" s="17" t="s">
        <v>49</v>
      </c>
      <c r="E331" s="17" t="s">
        <v>115</v>
      </c>
      <c r="F331" s="17">
        <v>0</v>
      </c>
    </row>
    <row r="332" spans="1:6">
      <c r="A332" s="16" t="s">
        <v>99</v>
      </c>
      <c r="B332" s="15" t="s">
        <v>6</v>
      </c>
      <c r="C332" s="17" t="s">
        <v>4</v>
      </c>
      <c r="D332" s="17" t="s">
        <v>49</v>
      </c>
      <c r="E332" s="17" t="s">
        <v>115</v>
      </c>
      <c r="F332" s="17">
        <v>0</v>
      </c>
    </row>
    <row r="333" spans="1:6">
      <c r="A333" s="16" t="s">
        <v>100</v>
      </c>
      <c r="B333" s="15" t="s">
        <v>7</v>
      </c>
      <c r="C333" s="17" t="s">
        <v>4</v>
      </c>
      <c r="D333" s="17" t="s">
        <v>49</v>
      </c>
      <c r="E333" s="17" t="s">
        <v>115</v>
      </c>
      <c r="F333" s="17">
        <v>0</v>
      </c>
    </row>
    <row r="334" spans="1:6">
      <c r="A334" s="16" t="s">
        <v>100</v>
      </c>
      <c r="B334" s="15" t="s">
        <v>7</v>
      </c>
      <c r="C334" s="17" t="s">
        <v>4</v>
      </c>
      <c r="D334" s="17" t="s">
        <v>49</v>
      </c>
      <c r="E334" s="17" t="s">
        <v>115</v>
      </c>
      <c r="F334" s="17">
        <v>0</v>
      </c>
    </row>
    <row r="335" spans="1:6">
      <c r="A335" s="16" t="s">
        <v>101</v>
      </c>
      <c r="B335" s="15" t="s">
        <v>8</v>
      </c>
      <c r="C335" s="17" t="s">
        <v>4</v>
      </c>
      <c r="D335" s="17" t="s">
        <v>49</v>
      </c>
      <c r="E335" s="17" t="s">
        <v>115</v>
      </c>
      <c r="F335" s="17">
        <v>0</v>
      </c>
    </row>
    <row r="336" spans="1:6">
      <c r="A336" s="16" t="s">
        <v>101</v>
      </c>
      <c r="B336" s="15" t="s">
        <v>8</v>
      </c>
      <c r="C336" s="17" t="s">
        <v>4</v>
      </c>
      <c r="D336" s="17" t="s">
        <v>49</v>
      </c>
      <c r="E336" s="17" t="s">
        <v>115</v>
      </c>
      <c r="F336" s="17">
        <v>0</v>
      </c>
    </row>
    <row r="337" spans="1:6">
      <c r="A337" s="16" t="s">
        <v>102</v>
      </c>
      <c r="B337" s="15" t="s">
        <v>35</v>
      </c>
      <c r="C337" s="17" t="s">
        <v>4</v>
      </c>
      <c r="D337" s="17" t="s">
        <v>49</v>
      </c>
      <c r="E337" s="17" t="s">
        <v>115</v>
      </c>
      <c r="F337" s="17">
        <v>0</v>
      </c>
    </row>
    <row r="338" spans="1:6">
      <c r="A338" s="16" t="s">
        <v>102</v>
      </c>
      <c r="B338" s="15" t="s">
        <v>35</v>
      </c>
      <c r="C338" s="17" t="s">
        <v>4</v>
      </c>
      <c r="D338" s="17" t="s">
        <v>49</v>
      </c>
      <c r="E338" s="17" t="s">
        <v>115</v>
      </c>
      <c r="F338" s="17">
        <v>0</v>
      </c>
    </row>
    <row r="339" spans="1:6">
      <c r="A339" s="16" t="s">
        <v>107</v>
      </c>
      <c r="B339" s="15" t="s">
        <v>18</v>
      </c>
      <c r="C339" s="17" t="s">
        <v>19</v>
      </c>
      <c r="D339" s="17" t="s">
        <v>49</v>
      </c>
      <c r="E339" s="17" t="s">
        <v>114</v>
      </c>
      <c r="F339" s="17">
        <v>12.1</v>
      </c>
    </row>
    <row r="340" spans="1:6">
      <c r="A340" s="16" t="s">
        <v>107</v>
      </c>
      <c r="B340" s="15" t="s">
        <v>18</v>
      </c>
      <c r="C340" s="17" t="s">
        <v>19</v>
      </c>
      <c r="D340" s="17" t="s">
        <v>49</v>
      </c>
      <c r="E340" s="17" t="s">
        <v>114</v>
      </c>
      <c r="F340" s="17">
        <v>9.7200000000000006</v>
      </c>
    </row>
    <row r="341" spans="1:6">
      <c r="A341" s="16" t="s">
        <v>108</v>
      </c>
      <c r="B341" s="15" t="s">
        <v>20</v>
      </c>
      <c r="C341" s="17" t="s">
        <v>19</v>
      </c>
      <c r="D341" s="17" t="s">
        <v>49</v>
      </c>
      <c r="E341" s="17" t="s">
        <v>114</v>
      </c>
      <c r="F341" s="17">
        <v>4.84</v>
      </c>
    </row>
    <row r="342" spans="1:6">
      <c r="A342" s="16" t="s">
        <v>108</v>
      </c>
      <c r="B342" s="15" t="s">
        <v>20</v>
      </c>
      <c r="C342" s="17" t="s">
        <v>19</v>
      </c>
      <c r="D342" s="17" t="s">
        <v>49</v>
      </c>
      <c r="E342" s="17" t="s">
        <v>114</v>
      </c>
      <c r="F342" s="17">
        <v>4.84</v>
      </c>
    </row>
    <row r="343" spans="1:6">
      <c r="A343" s="16" t="s">
        <v>109</v>
      </c>
      <c r="B343" s="15" t="s">
        <v>22</v>
      </c>
      <c r="C343" s="17" t="s">
        <v>19</v>
      </c>
      <c r="D343" s="17" t="s">
        <v>49</v>
      </c>
      <c r="E343" s="17" t="s">
        <v>114</v>
      </c>
      <c r="F343" s="17">
        <v>10.88</v>
      </c>
    </row>
    <row r="344" spans="1:6">
      <c r="A344" s="16" t="s">
        <v>109</v>
      </c>
      <c r="B344" s="15" t="s">
        <v>22</v>
      </c>
      <c r="C344" s="17" t="s">
        <v>19</v>
      </c>
      <c r="D344" s="17" t="s">
        <v>49</v>
      </c>
      <c r="E344" s="17" t="s">
        <v>114</v>
      </c>
      <c r="F344" s="17">
        <v>3.69</v>
      </c>
    </row>
    <row r="345" spans="1:6">
      <c r="A345" s="16" t="s">
        <v>110</v>
      </c>
      <c r="B345" s="15" t="s">
        <v>24</v>
      </c>
      <c r="C345" s="17" t="s">
        <v>19</v>
      </c>
      <c r="D345" s="17" t="s">
        <v>49</v>
      </c>
      <c r="E345" s="17" t="s">
        <v>114</v>
      </c>
      <c r="F345" s="17">
        <v>10.88</v>
      </c>
    </row>
    <row r="346" spans="1:6">
      <c r="A346" s="16" t="s">
        <v>110</v>
      </c>
      <c r="B346" s="15" t="s">
        <v>24</v>
      </c>
      <c r="C346" s="17" t="s">
        <v>19</v>
      </c>
      <c r="D346" s="17" t="s">
        <v>49</v>
      </c>
      <c r="E346" s="17" t="s">
        <v>114</v>
      </c>
      <c r="F346" s="17">
        <v>15.37</v>
      </c>
    </row>
    <row r="347" spans="1:6">
      <c r="A347" s="16" t="s">
        <v>111</v>
      </c>
      <c r="B347" s="15" t="s">
        <v>25</v>
      </c>
      <c r="C347" s="17" t="s">
        <v>19</v>
      </c>
      <c r="D347" s="17" t="s">
        <v>49</v>
      </c>
      <c r="E347" s="17" t="s">
        <v>114</v>
      </c>
      <c r="F347" s="17">
        <v>4.05</v>
      </c>
    </row>
    <row r="348" spans="1:6">
      <c r="A348" s="16" t="s">
        <v>111</v>
      </c>
      <c r="B348" s="15" t="s">
        <v>25</v>
      </c>
      <c r="C348" s="17" t="s">
        <v>19</v>
      </c>
      <c r="D348" s="17" t="s">
        <v>49</v>
      </c>
      <c r="E348" s="17" t="s">
        <v>114</v>
      </c>
      <c r="F348" s="17">
        <v>5.47</v>
      </c>
    </row>
    <row r="349" spans="1:6">
      <c r="A349" s="16" t="s">
        <v>103</v>
      </c>
      <c r="B349" s="17" t="s">
        <v>12</v>
      </c>
      <c r="C349" s="17" t="s">
        <v>13</v>
      </c>
      <c r="D349" s="17" t="s">
        <v>49</v>
      </c>
      <c r="E349" s="17" t="s">
        <v>114</v>
      </c>
      <c r="F349" s="17">
        <v>14.02</v>
      </c>
    </row>
    <row r="350" spans="1:6">
      <c r="A350" s="16" t="s">
        <v>103</v>
      </c>
      <c r="B350" s="17" t="s">
        <v>12</v>
      </c>
      <c r="C350" s="17" t="s">
        <v>13</v>
      </c>
      <c r="D350" s="17" t="s">
        <v>49</v>
      </c>
      <c r="E350" s="17" t="s">
        <v>114</v>
      </c>
      <c r="F350" s="17">
        <v>12.72</v>
      </c>
    </row>
    <row r="351" spans="1:6">
      <c r="A351" s="16" t="s">
        <v>104</v>
      </c>
      <c r="B351" s="17" t="s">
        <v>14</v>
      </c>
      <c r="C351" s="17" t="s">
        <v>13</v>
      </c>
      <c r="D351" s="17" t="s">
        <v>49</v>
      </c>
      <c r="E351" s="17" t="s">
        <v>114</v>
      </c>
      <c r="F351" s="17">
        <v>9.17</v>
      </c>
    </row>
    <row r="352" spans="1:6">
      <c r="A352" s="16" t="s">
        <v>104</v>
      </c>
      <c r="B352" s="17" t="s">
        <v>14</v>
      </c>
      <c r="C352" s="17" t="s">
        <v>13</v>
      </c>
      <c r="D352" s="17" t="s">
        <v>49</v>
      </c>
      <c r="E352" s="17" t="s">
        <v>114</v>
      </c>
      <c r="F352" s="17">
        <v>1.84</v>
      </c>
    </row>
    <row r="353" spans="1:6">
      <c r="A353" s="16" t="s">
        <v>105</v>
      </c>
      <c r="B353" s="15" t="s">
        <v>15</v>
      </c>
      <c r="C353" s="17" t="s">
        <v>13</v>
      </c>
      <c r="D353" s="17" t="s">
        <v>49</v>
      </c>
      <c r="E353" s="17" t="s">
        <v>114</v>
      </c>
      <c r="F353" s="17">
        <v>50.74</v>
      </c>
    </row>
    <row r="354" spans="1:6">
      <c r="A354" s="16" t="s">
        <v>105</v>
      </c>
      <c r="B354" s="15" t="s">
        <v>15</v>
      </c>
      <c r="C354" s="17" t="s">
        <v>13</v>
      </c>
      <c r="D354" s="17" t="s">
        <v>49</v>
      </c>
      <c r="E354" s="17" t="s">
        <v>114</v>
      </c>
      <c r="F354" s="17">
        <v>38.72</v>
      </c>
    </row>
    <row r="355" spans="1:6">
      <c r="A355" s="16" t="s">
        <v>106</v>
      </c>
      <c r="B355" s="15" t="s">
        <v>16</v>
      </c>
      <c r="C355" s="17" t="s">
        <v>13</v>
      </c>
      <c r="D355" s="17" t="s">
        <v>49</v>
      </c>
      <c r="E355" s="17" t="s">
        <v>114</v>
      </c>
      <c r="F355" s="17">
        <v>7.58</v>
      </c>
    </row>
    <row r="356" spans="1:6">
      <c r="A356" s="16" t="s">
        <v>106</v>
      </c>
      <c r="B356" s="15" t="s">
        <v>16</v>
      </c>
      <c r="C356" s="17" t="s">
        <v>13</v>
      </c>
      <c r="D356" s="17" t="s">
        <v>49</v>
      </c>
      <c r="E356" s="17" t="s">
        <v>114</v>
      </c>
      <c r="F356" s="17">
        <v>27.07</v>
      </c>
    </row>
    <row r="357" spans="1:6">
      <c r="A357" s="16" t="s">
        <v>97</v>
      </c>
      <c r="B357" s="15" t="s">
        <v>3</v>
      </c>
      <c r="C357" s="17" t="s">
        <v>4</v>
      </c>
      <c r="D357" s="17" t="s">
        <v>49</v>
      </c>
      <c r="E357" s="17" t="s">
        <v>114</v>
      </c>
      <c r="F357" s="17">
        <v>8.1</v>
      </c>
    </row>
    <row r="358" spans="1:6">
      <c r="A358" s="16" t="s">
        <v>97</v>
      </c>
      <c r="B358" s="15" t="s">
        <v>3</v>
      </c>
      <c r="C358" s="17" t="s">
        <v>4</v>
      </c>
      <c r="D358" s="17" t="s">
        <v>49</v>
      </c>
      <c r="E358" s="17" t="s">
        <v>114</v>
      </c>
      <c r="F358" s="17">
        <v>10.94</v>
      </c>
    </row>
    <row r="359" spans="1:6">
      <c r="A359" s="16" t="s">
        <v>99</v>
      </c>
      <c r="B359" s="15" t="s">
        <v>6</v>
      </c>
      <c r="C359" s="17" t="s">
        <v>4</v>
      </c>
      <c r="D359" s="17" t="s">
        <v>49</v>
      </c>
      <c r="E359" s="17" t="s">
        <v>114</v>
      </c>
      <c r="F359" s="17">
        <v>17.239999999999998</v>
      </c>
    </row>
    <row r="360" spans="1:6">
      <c r="A360" s="16" t="s">
        <v>99</v>
      </c>
      <c r="B360" s="15" t="s">
        <v>6</v>
      </c>
      <c r="C360" s="17" t="s">
        <v>4</v>
      </c>
      <c r="D360" s="17" t="s">
        <v>49</v>
      </c>
      <c r="E360" s="17" t="s">
        <v>114</v>
      </c>
      <c r="F360" s="17">
        <v>7.38</v>
      </c>
    </row>
    <row r="361" spans="1:6">
      <c r="A361" s="16" t="s">
        <v>100</v>
      </c>
      <c r="B361" s="15" t="s">
        <v>7</v>
      </c>
      <c r="C361" s="17" t="s">
        <v>4</v>
      </c>
      <c r="D361" s="17" t="s">
        <v>49</v>
      </c>
      <c r="E361" s="17" t="s">
        <v>114</v>
      </c>
      <c r="F361" s="17">
        <v>17.239999999999998</v>
      </c>
    </row>
    <row r="362" spans="1:6">
      <c r="A362" s="16" t="s">
        <v>100</v>
      </c>
      <c r="B362" s="15" t="s">
        <v>7</v>
      </c>
      <c r="C362" s="17" t="s">
        <v>4</v>
      </c>
      <c r="D362" s="17" t="s">
        <v>49</v>
      </c>
      <c r="E362" s="17" t="s">
        <v>114</v>
      </c>
      <c r="F362" s="17">
        <v>6.68</v>
      </c>
    </row>
    <row r="363" spans="1:6">
      <c r="A363" s="16" t="s">
        <v>101</v>
      </c>
      <c r="B363" s="15" t="s">
        <v>8</v>
      </c>
      <c r="C363" s="17" t="s">
        <v>4</v>
      </c>
      <c r="D363" s="17" t="s">
        <v>49</v>
      </c>
      <c r="E363" s="17" t="s">
        <v>114</v>
      </c>
      <c r="F363" s="17">
        <v>1.44</v>
      </c>
    </row>
    <row r="364" spans="1:6">
      <c r="A364" s="16" t="s">
        <v>101</v>
      </c>
      <c r="B364" s="15" t="s">
        <v>8</v>
      </c>
      <c r="C364" s="17" t="s">
        <v>4</v>
      </c>
      <c r="D364" s="17" t="s">
        <v>49</v>
      </c>
      <c r="E364" s="17" t="s">
        <v>114</v>
      </c>
      <c r="F364" s="17">
        <v>0</v>
      </c>
    </row>
    <row r="365" spans="1:6">
      <c r="A365" s="16" t="s">
        <v>102</v>
      </c>
      <c r="B365" s="15" t="s">
        <v>35</v>
      </c>
      <c r="C365" s="17" t="s">
        <v>4</v>
      </c>
      <c r="D365" s="17" t="s">
        <v>49</v>
      </c>
      <c r="E365" s="17" t="s">
        <v>114</v>
      </c>
      <c r="F365" s="17">
        <v>6.5697999999999999</v>
      </c>
    </row>
    <row r="366" spans="1:6">
      <c r="A366" s="16" t="s">
        <v>102</v>
      </c>
      <c r="B366" s="15" t="s">
        <v>35</v>
      </c>
      <c r="C366" s="17" t="s">
        <v>4</v>
      </c>
      <c r="D366" s="17" t="s">
        <v>49</v>
      </c>
      <c r="E366" s="17" t="s">
        <v>114</v>
      </c>
      <c r="F366" s="17">
        <v>4.3334999999999999</v>
      </c>
    </row>
  </sheetData>
  <autoFilter ref="A2:F2" xr:uid="{AD401767-A53A-D543-9DC0-2437AD123BC5}">
    <sortState xmlns:xlrd2="http://schemas.microsoft.com/office/spreadsheetml/2017/richdata2" ref="A3:F366">
      <sortCondition ref="E2:E366"/>
    </sortState>
  </autoFilter>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Fig1c-tpa</vt:lpstr>
      <vt:lpstr>Fig1d-metataxonomics</vt:lpstr>
      <vt:lpstr>FIG3C_H2S_tissues</vt:lpstr>
      <vt:lpstr>FIG3D_H2S_stool</vt:lpstr>
      <vt:lpstr>Fig4_InVitro</vt:lpstr>
      <vt:lpstr>Fig5a_weight</vt:lpstr>
      <vt:lpstr>Fig5b_FITC</vt:lpstr>
      <vt:lpstr>Fig5c-Liver_ethanol</vt:lpstr>
      <vt:lpstr>Fig5e-Macrophages</vt:lpstr>
      <vt:lpstr>Fig5f-cytokines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Lizbeth Sayavedra (QIB)</dc:creator>
  <cp:lastModifiedBy>Lizbeth Sayavedra (QIB)</cp:lastModifiedBy>
  <dcterms:created xsi:type="dcterms:W3CDTF">2024-09-18T08:32:34Z</dcterms:created>
  <dcterms:modified xsi:type="dcterms:W3CDTF">2025-05-09T15:22:51Z</dcterms:modified>
</cp:coreProperties>
</file>