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universityofyorkits-my.sharepoint.com/personal/ousmane_dao_york_ac_uk/Documents/Documents/Postdoc York/LCI20 paper Nature Com/2025.05 final revision/Last submission/"/>
    </mc:Choice>
  </mc:AlternateContent>
  <xr:revisionPtr revIDLastSave="0" documentId="8_{E5A2A146-78FF-4D07-88AB-6484450CAB5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24" i="1" l="1"/>
  <c r="AB5" i="1"/>
  <c r="AD97" i="1" l="1"/>
  <c r="AC97" i="1"/>
  <c r="AB97" i="1"/>
  <c r="AG97" i="1" s="1"/>
  <c r="AD96" i="1"/>
  <c r="AC96" i="1"/>
  <c r="AB96" i="1"/>
  <c r="AH96" i="1" s="1"/>
  <c r="AD95" i="1"/>
  <c r="AC95" i="1"/>
  <c r="AB95" i="1"/>
  <c r="AG95" i="1" s="1"/>
  <c r="AD94" i="1"/>
  <c r="AC94" i="1"/>
  <c r="AB94" i="1"/>
  <c r="AD93" i="1"/>
  <c r="AC93" i="1"/>
  <c r="AB93" i="1"/>
  <c r="AG93" i="1" s="1"/>
  <c r="AD92" i="1"/>
  <c r="AC92" i="1"/>
  <c r="AB92" i="1"/>
  <c r="AD91" i="1"/>
  <c r="AC91" i="1"/>
  <c r="AB91" i="1"/>
  <c r="AG91" i="1" s="1"/>
  <c r="AD90" i="1"/>
  <c r="AC90" i="1"/>
  <c r="AB90" i="1"/>
  <c r="AH90" i="1" s="1"/>
  <c r="AD89" i="1"/>
  <c r="AC89" i="1"/>
  <c r="AB89" i="1"/>
  <c r="AG89" i="1" s="1"/>
  <c r="AD88" i="1"/>
  <c r="AC88" i="1"/>
  <c r="AB88" i="1"/>
  <c r="AH88" i="1" s="1"/>
  <c r="AD87" i="1"/>
  <c r="AC87" i="1"/>
  <c r="AB87" i="1"/>
  <c r="AG87" i="1" s="1"/>
  <c r="AD86" i="1"/>
  <c r="AC86" i="1"/>
  <c r="AB86" i="1"/>
  <c r="AD85" i="1"/>
  <c r="AC85" i="1"/>
  <c r="AB85" i="1"/>
  <c r="AG85" i="1" s="1"/>
  <c r="AD84" i="1"/>
  <c r="AC84" i="1"/>
  <c r="AB84" i="1"/>
  <c r="AD83" i="1"/>
  <c r="AC83" i="1"/>
  <c r="AB83" i="1"/>
  <c r="AG83" i="1" s="1"/>
  <c r="AD82" i="1"/>
  <c r="AC82" i="1"/>
  <c r="AB82" i="1"/>
  <c r="AD81" i="1"/>
  <c r="AC81" i="1"/>
  <c r="AB81" i="1"/>
  <c r="AG81" i="1" s="1"/>
  <c r="AD80" i="1"/>
  <c r="AC80" i="1"/>
  <c r="AB80" i="1"/>
  <c r="AD79" i="1"/>
  <c r="AC79" i="1"/>
  <c r="AB79" i="1"/>
  <c r="AG79" i="1" s="1"/>
  <c r="AD78" i="1"/>
  <c r="AC78" i="1"/>
  <c r="AB78" i="1"/>
  <c r="AH78" i="1" s="1"/>
  <c r="AD77" i="1"/>
  <c r="AC77" i="1"/>
  <c r="AB77" i="1"/>
  <c r="AG77" i="1" s="1"/>
  <c r="AD73" i="1"/>
  <c r="AC73" i="1"/>
  <c r="AB73" i="1"/>
  <c r="AG73" i="1" s="1"/>
  <c r="AD72" i="1"/>
  <c r="AC72" i="1"/>
  <c r="AB72" i="1"/>
  <c r="AD71" i="1"/>
  <c r="AC71" i="1"/>
  <c r="AB71" i="1"/>
  <c r="AG71" i="1" s="1"/>
  <c r="AD70" i="1"/>
  <c r="AC70" i="1"/>
  <c r="AB70" i="1"/>
  <c r="AD69" i="1"/>
  <c r="AC69" i="1"/>
  <c r="AB69" i="1"/>
  <c r="AG69" i="1" s="1"/>
  <c r="AD68" i="1"/>
  <c r="AC68" i="1"/>
  <c r="AB68" i="1"/>
  <c r="AD67" i="1"/>
  <c r="AC67" i="1"/>
  <c r="AB67" i="1"/>
  <c r="AG67" i="1" s="1"/>
  <c r="AD66" i="1"/>
  <c r="AC66" i="1"/>
  <c r="AB66" i="1"/>
  <c r="AD65" i="1"/>
  <c r="AC65" i="1"/>
  <c r="AB65" i="1"/>
  <c r="AG65" i="1" s="1"/>
  <c r="AD64" i="1"/>
  <c r="AC64" i="1"/>
  <c r="AB64" i="1"/>
  <c r="AD63" i="1"/>
  <c r="AC63" i="1"/>
  <c r="AB63" i="1"/>
  <c r="AG63" i="1" s="1"/>
  <c r="AD62" i="1"/>
  <c r="AC62" i="1"/>
  <c r="AB62" i="1"/>
  <c r="AD61" i="1"/>
  <c r="AC61" i="1"/>
  <c r="AB61" i="1"/>
  <c r="AG61" i="1" s="1"/>
  <c r="AD60" i="1"/>
  <c r="AC60" i="1"/>
  <c r="AB60" i="1"/>
  <c r="AD59" i="1"/>
  <c r="AC59" i="1"/>
  <c r="AB59" i="1"/>
  <c r="AG59" i="1" s="1"/>
  <c r="AD58" i="1"/>
  <c r="AC58" i="1"/>
  <c r="AB58" i="1"/>
  <c r="AD57" i="1"/>
  <c r="AC57" i="1"/>
  <c r="AB57" i="1"/>
  <c r="AG57" i="1" s="1"/>
  <c r="AD56" i="1"/>
  <c r="AC56" i="1"/>
  <c r="AB56" i="1"/>
  <c r="AD55" i="1"/>
  <c r="AC55" i="1"/>
  <c r="AB55" i="1"/>
  <c r="AG55" i="1" s="1"/>
  <c r="AD54" i="1"/>
  <c r="AC54" i="1"/>
  <c r="AB54" i="1"/>
  <c r="AD53" i="1"/>
  <c r="AC53" i="1"/>
  <c r="AB53" i="1"/>
  <c r="AG53" i="1" s="1"/>
  <c r="AD48" i="1"/>
  <c r="AC48" i="1"/>
  <c r="AB48" i="1"/>
  <c r="AG48" i="1" s="1"/>
  <c r="AD47" i="1"/>
  <c r="AC47" i="1"/>
  <c r="AB47" i="1"/>
  <c r="AI47" i="1" s="1"/>
  <c r="AD46" i="1"/>
  <c r="AC46" i="1"/>
  <c r="AB46" i="1"/>
  <c r="AG46" i="1" s="1"/>
  <c r="AD45" i="1"/>
  <c r="AC45" i="1"/>
  <c r="AB45" i="1"/>
  <c r="AD44" i="1"/>
  <c r="AC44" i="1"/>
  <c r="AB44" i="1"/>
  <c r="AG44" i="1" s="1"/>
  <c r="AD43" i="1"/>
  <c r="AC43" i="1"/>
  <c r="AB43" i="1"/>
  <c r="AD42" i="1"/>
  <c r="AC42" i="1"/>
  <c r="AB42" i="1"/>
  <c r="AG42" i="1" s="1"/>
  <c r="AD41" i="1"/>
  <c r="AC41" i="1"/>
  <c r="AB41" i="1"/>
  <c r="AD40" i="1"/>
  <c r="AC40" i="1"/>
  <c r="AB40" i="1"/>
  <c r="AG40" i="1" s="1"/>
  <c r="AD39" i="1"/>
  <c r="AC39" i="1"/>
  <c r="AB39" i="1"/>
  <c r="AD38" i="1"/>
  <c r="AC38" i="1"/>
  <c r="AB38" i="1"/>
  <c r="AG38" i="1" s="1"/>
  <c r="AD37" i="1"/>
  <c r="AC37" i="1"/>
  <c r="AB37" i="1"/>
  <c r="AH37" i="1" s="1"/>
  <c r="AD36" i="1"/>
  <c r="AC36" i="1"/>
  <c r="AB36" i="1"/>
  <c r="AG36" i="1" s="1"/>
  <c r="AD35" i="1"/>
  <c r="AC35" i="1"/>
  <c r="AB35" i="1"/>
  <c r="AD34" i="1"/>
  <c r="AC34" i="1"/>
  <c r="AB34" i="1"/>
  <c r="AG34" i="1" s="1"/>
  <c r="AD33" i="1"/>
  <c r="AC33" i="1"/>
  <c r="AB33" i="1"/>
  <c r="AH33" i="1" s="1"/>
  <c r="AD32" i="1"/>
  <c r="AC32" i="1"/>
  <c r="AB32" i="1"/>
  <c r="AG32" i="1" s="1"/>
  <c r="AD31" i="1"/>
  <c r="AC31" i="1"/>
  <c r="AB31" i="1"/>
  <c r="AD30" i="1"/>
  <c r="AC30" i="1"/>
  <c r="AB30" i="1"/>
  <c r="AG30" i="1" s="1"/>
  <c r="AD29" i="1"/>
  <c r="AC29" i="1"/>
  <c r="AB29" i="1"/>
  <c r="AD28" i="1"/>
  <c r="AC28" i="1"/>
  <c r="AB28" i="1"/>
  <c r="AG28" i="1" s="1"/>
  <c r="AC24" i="1"/>
  <c r="AB24" i="1"/>
  <c r="AD23" i="1"/>
  <c r="AC23" i="1"/>
  <c r="AB23" i="1"/>
  <c r="AD22" i="1"/>
  <c r="AC22" i="1"/>
  <c r="AB22" i="1"/>
  <c r="AG22" i="1" s="1"/>
  <c r="AD21" i="1"/>
  <c r="AC21" i="1"/>
  <c r="AB21" i="1"/>
  <c r="AD20" i="1"/>
  <c r="AC20" i="1"/>
  <c r="AB20" i="1"/>
  <c r="AG20" i="1" s="1"/>
  <c r="AD19" i="1"/>
  <c r="AC19" i="1"/>
  <c r="AB19" i="1"/>
  <c r="AD18" i="1"/>
  <c r="AC18" i="1"/>
  <c r="AB18" i="1"/>
  <c r="AG18" i="1" s="1"/>
  <c r="AD17" i="1"/>
  <c r="AC17" i="1"/>
  <c r="AB17" i="1"/>
  <c r="AD16" i="1"/>
  <c r="AC16" i="1"/>
  <c r="AB16" i="1"/>
  <c r="AG16" i="1" s="1"/>
  <c r="AD15" i="1"/>
  <c r="AC15" i="1"/>
  <c r="AB15" i="1"/>
  <c r="AD14" i="1"/>
  <c r="AC14" i="1"/>
  <c r="AB14" i="1"/>
  <c r="AG14" i="1" s="1"/>
  <c r="AD13" i="1"/>
  <c r="AC13" i="1"/>
  <c r="AB13" i="1"/>
  <c r="AD12" i="1"/>
  <c r="AC12" i="1"/>
  <c r="AB12" i="1"/>
  <c r="AG12" i="1" s="1"/>
  <c r="AD11" i="1"/>
  <c r="AC11" i="1"/>
  <c r="AB11" i="1"/>
  <c r="AD10" i="1"/>
  <c r="AC10" i="1"/>
  <c r="AB10" i="1"/>
  <c r="AG10" i="1" s="1"/>
  <c r="AD9" i="1"/>
  <c r="AC9" i="1"/>
  <c r="AB9" i="1"/>
  <c r="AD8" i="1"/>
  <c r="AC8" i="1"/>
  <c r="AB8" i="1"/>
  <c r="AG8" i="1" s="1"/>
  <c r="AD7" i="1"/>
  <c r="AC7" i="1"/>
  <c r="AB7" i="1"/>
  <c r="AD6" i="1"/>
  <c r="AC6" i="1"/>
  <c r="AB6" i="1"/>
  <c r="AG6" i="1" s="1"/>
  <c r="AD5" i="1"/>
  <c r="AC5" i="1"/>
  <c r="AH5" i="1" s="1"/>
  <c r="AD4" i="1"/>
  <c r="AC4" i="1"/>
  <c r="AB4" i="1"/>
  <c r="AG4" i="1" s="1"/>
  <c r="AI95" i="1" l="1"/>
  <c r="AH94" i="1"/>
  <c r="AH21" i="1"/>
  <c r="AG24" i="1"/>
  <c r="AI24" i="1"/>
  <c r="AI56" i="1"/>
  <c r="AI68" i="1"/>
  <c r="AI72" i="1"/>
  <c r="AI64" i="1"/>
  <c r="AI58" i="1"/>
  <c r="AI70" i="1"/>
  <c r="AH20" i="1"/>
  <c r="AI13" i="1"/>
  <c r="AI97" i="1"/>
  <c r="AI54" i="1"/>
  <c r="AI66" i="1"/>
  <c r="AH4" i="1"/>
  <c r="AI62" i="1"/>
  <c r="AI28" i="1"/>
  <c r="AH61" i="1"/>
  <c r="AH38" i="1"/>
  <c r="AI38" i="1"/>
  <c r="AI4" i="1"/>
  <c r="AI31" i="1"/>
  <c r="AH87" i="1"/>
  <c r="AI57" i="1"/>
  <c r="AI17" i="1"/>
  <c r="AI65" i="1"/>
  <c r="AH28" i="1"/>
  <c r="AH69" i="1"/>
  <c r="AI61" i="1"/>
  <c r="AI69" i="1"/>
  <c r="AH7" i="1"/>
  <c r="AI29" i="1"/>
  <c r="AH97" i="1"/>
  <c r="AI21" i="1"/>
  <c r="AH65" i="1"/>
  <c r="AH30" i="1"/>
  <c r="AI30" i="1"/>
  <c r="AH57" i="1"/>
  <c r="AH34" i="1"/>
  <c r="AH31" i="1"/>
  <c r="AI55" i="1"/>
  <c r="AI67" i="1"/>
  <c r="AI71" i="1"/>
  <c r="AI35" i="1"/>
  <c r="AI39" i="1"/>
  <c r="AH56" i="1"/>
  <c r="AH60" i="1"/>
  <c r="AI83" i="1"/>
  <c r="AI87" i="1"/>
  <c r="AH95" i="1"/>
  <c r="AH40" i="1"/>
  <c r="AH29" i="1"/>
  <c r="AI40" i="1"/>
  <c r="AI44" i="1"/>
  <c r="AI80" i="1"/>
  <c r="AI84" i="1"/>
  <c r="AH44" i="1"/>
  <c r="AI88" i="1"/>
  <c r="AI92" i="1"/>
  <c r="AI96" i="1"/>
  <c r="AH15" i="1"/>
  <c r="AH19" i="1"/>
  <c r="AH77" i="1"/>
  <c r="AH81" i="1"/>
  <c r="AH85" i="1"/>
  <c r="AH23" i="1"/>
  <c r="AI33" i="1"/>
  <c r="AI37" i="1"/>
  <c r="AI45" i="1"/>
  <c r="AH58" i="1"/>
  <c r="AH66" i="1"/>
  <c r="AH70" i="1"/>
  <c r="AI81" i="1"/>
  <c r="AI85" i="1"/>
  <c r="AH82" i="1"/>
  <c r="AH86" i="1"/>
  <c r="AI78" i="1"/>
  <c r="AI82" i="1"/>
  <c r="AI86" i="1"/>
  <c r="AH9" i="1"/>
  <c r="AH39" i="1"/>
  <c r="AH43" i="1"/>
  <c r="AH55" i="1"/>
  <c r="AH71" i="1"/>
  <c r="AI90" i="1"/>
  <c r="AI94" i="1"/>
  <c r="AH18" i="1"/>
  <c r="AI14" i="1"/>
  <c r="AH10" i="1"/>
  <c r="AI18" i="1"/>
  <c r="AH6" i="1"/>
  <c r="AI11" i="1"/>
  <c r="AI6" i="1"/>
  <c r="AI15" i="1"/>
  <c r="AI19" i="1"/>
  <c r="AI10" i="1"/>
  <c r="AI23" i="1"/>
  <c r="AI16" i="1"/>
  <c r="AI20" i="1"/>
  <c r="AI5" i="1"/>
  <c r="AH8" i="1"/>
  <c r="AH42" i="1"/>
  <c r="AI59" i="1"/>
  <c r="AH73" i="1"/>
  <c r="AH12" i="1"/>
  <c r="AI22" i="1"/>
  <c r="AI32" i="1"/>
  <c r="AH46" i="1"/>
  <c r="AH63" i="1"/>
  <c r="AI73" i="1"/>
  <c r="AH79" i="1"/>
  <c r="AI89" i="1"/>
  <c r="AI12" i="1"/>
  <c r="AH36" i="1"/>
  <c r="AI46" i="1"/>
  <c r="AH53" i="1"/>
  <c r="AI63" i="1"/>
  <c r="AI79" i="1"/>
  <c r="AH93" i="1"/>
  <c r="AH13" i="1"/>
  <c r="AH16" i="1"/>
  <c r="AI36" i="1"/>
  <c r="AH47" i="1"/>
  <c r="AI53" i="1"/>
  <c r="AH64" i="1"/>
  <c r="AH67" i="1"/>
  <c r="AH80" i="1"/>
  <c r="AH83" i="1"/>
  <c r="AI93" i="1"/>
  <c r="AI9" i="1"/>
  <c r="AI43" i="1"/>
  <c r="AH54" i="1"/>
  <c r="AI60" i="1"/>
  <c r="AH32" i="1"/>
  <c r="AH17" i="1"/>
  <c r="AH68" i="1"/>
  <c r="AH84" i="1"/>
  <c r="AH22" i="1"/>
  <c r="AH41" i="1"/>
  <c r="AH24" i="1"/>
  <c r="AH72" i="1"/>
  <c r="AI77" i="1"/>
  <c r="AH91" i="1"/>
  <c r="AI8" i="1"/>
  <c r="AH89" i="1"/>
  <c r="AH11" i="1"/>
  <c r="AH14" i="1"/>
  <c r="AI34" i="1"/>
  <c r="AH45" i="1"/>
  <c r="AH48" i="1"/>
  <c r="AH62" i="1"/>
  <c r="AI91" i="1"/>
  <c r="AH59" i="1"/>
  <c r="AI42" i="1"/>
  <c r="AI7" i="1"/>
  <c r="AH35" i="1"/>
  <c r="AI41" i="1"/>
  <c r="AI48" i="1"/>
  <c r="AH92" i="1"/>
  <c r="AG5" i="1"/>
  <c r="AG7" i="1"/>
  <c r="AG9" i="1"/>
  <c r="AG11" i="1"/>
  <c r="AG13" i="1"/>
  <c r="AG15" i="1"/>
  <c r="AG17" i="1"/>
  <c r="AG19" i="1"/>
  <c r="AG21" i="1"/>
  <c r="AG23" i="1"/>
  <c r="AG29" i="1"/>
  <c r="AG31" i="1"/>
  <c r="AG33" i="1"/>
  <c r="AG35" i="1"/>
  <c r="AG37" i="1"/>
  <c r="AG39" i="1"/>
  <c r="AG41" i="1"/>
  <c r="AG43" i="1"/>
  <c r="AG45" i="1"/>
  <c r="AG47" i="1"/>
  <c r="AG54" i="1"/>
  <c r="AG56" i="1"/>
  <c r="AG58" i="1"/>
  <c r="AG60" i="1"/>
  <c r="AG62" i="1"/>
  <c r="AG64" i="1"/>
  <c r="AG66" i="1"/>
  <c r="AG68" i="1"/>
  <c r="AG70" i="1"/>
  <c r="AG72" i="1"/>
  <c r="AG78" i="1"/>
  <c r="AG80" i="1"/>
  <c r="AG82" i="1"/>
  <c r="AG84" i="1"/>
  <c r="AG86" i="1"/>
  <c r="AG88" i="1"/>
  <c r="AG90" i="1"/>
  <c r="AG92" i="1"/>
  <c r="AG94" i="1"/>
  <c r="AG96" i="1"/>
</calcChain>
</file>

<file path=xl/sharedStrings.xml><?xml version="1.0" encoding="utf-8"?>
<sst xmlns="http://schemas.openxmlformats.org/spreadsheetml/2006/main" count="389" uniqueCount="77">
  <si>
    <t>alanine</t>
  </si>
  <si>
    <t>asparagine</t>
  </si>
  <si>
    <t>glycine</t>
  </si>
  <si>
    <t>isolucine</t>
  </si>
  <si>
    <t>leucine</t>
  </si>
  <si>
    <t>lysine</t>
  </si>
  <si>
    <t>ornithine</t>
  </si>
  <si>
    <t>phenylalanine</t>
  </si>
  <si>
    <t>proline</t>
  </si>
  <si>
    <t>serine</t>
  </si>
  <si>
    <t>threonine</t>
  </si>
  <si>
    <t>tyrosine</t>
  </si>
  <si>
    <t>valine</t>
  </si>
  <si>
    <t>aspartic acid</t>
  </si>
  <si>
    <t>citric acid</t>
  </si>
  <si>
    <t>glutamic acid</t>
  </si>
  <si>
    <t>malic acid</t>
  </si>
  <si>
    <t>pyroglutamic acid</t>
  </si>
  <si>
    <t>pyruvic acid</t>
  </si>
  <si>
    <t>glycerol</t>
  </si>
  <si>
    <t>sucrose</t>
  </si>
  <si>
    <t>Alanine</t>
  </si>
  <si>
    <t>WT1</t>
  </si>
  <si>
    <t>WT2</t>
  </si>
  <si>
    <t>WT3</t>
  </si>
  <si>
    <t>WT4</t>
  </si>
  <si>
    <t>WT5</t>
  </si>
  <si>
    <t>WT6</t>
  </si>
  <si>
    <t>WT7</t>
  </si>
  <si>
    <t>WT8</t>
  </si>
  <si>
    <t>LCI20.1</t>
  </si>
  <si>
    <t>LCI20.2</t>
  </si>
  <si>
    <t>LCI20.3</t>
  </si>
  <si>
    <t>LCI20.4</t>
  </si>
  <si>
    <t>LCI20.5</t>
  </si>
  <si>
    <t>LCI20.6</t>
  </si>
  <si>
    <t>LCI20.7</t>
  </si>
  <si>
    <t>LCI20.8</t>
  </si>
  <si>
    <t>C1.1</t>
  </si>
  <si>
    <t>C1.2</t>
  </si>
  <si>
    <t>C1.3</t>
  </si>
  <si>
    <t>C1.4</t>
  </si>
  <si>
    <t>C1.5</t>
  </si>
  <si>
    <t>C1.6</t>
  </si>
  <si>
    <t>C1.7</t>
  </si>
  <si>
    <t>C1.8</t>
  </si>
  <si>
    <t>H-CO2</t>
  </si>
  <si>
    <t>VL-CO2 2% O2</t>
  </si>
  <si>
    <t>VL-CO2 21% O2</t>
  </si>
  <si>
    <t>L-CO2</t>
  </si>
  <si>
    <t>WT</t>
  </si>
  <si>
    <t>lci20</t>
  </si>
  <si>
    <t>C1</t>
  </si>
  <si>
    <t>Fold-change</t>
  </si>
  <si>
    <t>Mean</t>
  </si>
  <si>
    <t>Metabolites data normalized by cell number</t>
  </si>
  <si>
    <t>Asparagine</t>
  </si>
  <si>
    <t>Glycine</t>
  </si>
  <si>
    <t>Isolucine</t>
  </si>
  <si>
    <t>Leucine</t>
  </si>
  <si>
    <t>Lysine</t>
  </si>
  <si>
    <t>Ornithine</t>
  </si>
  <si>
    <t>Phenylalanine</t>
  </si>
  <si>
    <t>Proline</t>
  </si>
  <si>
    <t>Serine</t>
  </si>
  <si>
    <t>Threonine</t>
  </si>
  <si>
    <t>Tyrosine</t>
  </si>
  <si>
    <t>Valine</t>
  </si>
  <si>
    <t>Aspartic acid</t>
  </si>
  <si>
    <t>Citric acid</t>
  </si>
  <si>
    <t>Glutamic acid</t>
  </si>
  <si>
    <t>Malic acid</t>
  </si>
  <si>
    <t>Pyroglutamic acid</t>
  </si>
  <si>
    <t>Pyruvic acid</t>
  </si>
  <si>
    <t>Glyceric acid</t>
  </si>
  <si>
    <t>Sucrose</t>
  </si>
  <si>
    <t>Supplementary Data 1: list of metabolites analyzed by GC-MS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</si>
</sst>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7"/>
  <sheetViews>
    <sheetView tabSelected="1" workbookViewId="0">
      <selection activeCell="G16" sqref="G16"/>
    </sheetView>
  </sheetViews>
  <sheetFormatPr defaultRowHeight="14.5" x14ac:dyDescent="0.35"/>
  <cols>
    <col min="1" max="1" width="19.54296875" customWidth="1"/>
  </cols>
  <sheetData>
    <row r="1" spans="1:35" ht="18.5" x14ac:dyDescent="0.45">
      <c r="A1" s="3" t="s">
        <v>76</v>
      </c>
    </row>
    <row r="2" spans="1:35" x14ac:dyDescent="0.35">
      <c r="B2" s="4" t="s">
        <v>55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AB2" s="4" t="s">
        <v>54</v>
      </c>
      <c r="AC2" s="4"/>
      <c r="AD2" s="4"/>
      <c r="AG2" s="4" t="s">
        <v>53</v>
      </c>
      <c r="AH2" s="4"/>
      <c r="AI2" s="4"/>
    </row>
    <row r="3" spans="1:35" ht="15.5" x14ac:dyDescent="0.35">
      <c r="A3" s="1" t="s">
        <v>46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35</v>
      </c>
      <c r="P3" t="s">
        <v>36</v>
      </c>
      <c r="Q3" t="s">
        <v>37</v>
      </c>
      <c r="R3" t="s">
        <v>38</v>
      </c>
      <c r="S3" t="s">
        <v>39</v>
      </c>
      <c r="T3" t="s">
        <v>40</v>
      </c>
      <c r="U3" t="s">
        <v>41</v>
      </c>
      <c r="V3" t="s">
        <v>42</v>
      </c>
      <c r="W3" t="s">
        <v>43</v>
      </c>
      <c r="X3" t="s">
        <v>44</v>
      </c>
      <c r="Y3" t="s">
        <v>45</v>
      </c>
      <c r="AB3" t="s">
        <v>50</v>
      </c>
      <c r="AC3" t="s">
        <v>51</v>
      </c>
      <c r="AD3" t="s">
        <v>52</v>
      </c>
      <c r="AG3" t="s">
        <v>50</v>
      </c>
      <c r="AH3" t="s">
        <v>51</v>
      </c>
      <c r="AI3" t="s">
        <v>52</v>
      </c>
    </row>
    <row r="4" spans="1:35" x14ac:dyDescent="0.35">
      <c r="A4" s="2" t="s">
        <v>21</v>
      </c>
      <c r="B4">
        <v>584.33820840950636</v>
      </c>
      <c r="C4">
        <v>447.43874891398787</v>
      </c>
      <c r="D4">
        <v>440.5136612021858</v>
      </c>
      <c r="E4">
        <v>366.09263784128336</v>
      </c>
      <c r="F4">
        <v>462.45775301764161</v>
      </c>
      <c r="G4">
        <v>571.58226691042046</v>
      </c>
      <c r="H4">
        <v>425.8271068635969</v>
      </c>
      <c r="I4">
        <v>389.17213114754094</v>
      </c>
      <c r="J4">
        <v>567.77155963302755</v>
      </c>
      <c r="K4">
        <v>528.739800543971</v>
      </c>
      <c r="L4">
        <v>623.63366336633669</v>
      </c>
      <c r="M4">
        <v>676.26021684737282</v>
      </c>
      <c r="N4">
        <v>389.81111111111113</v>
      </c>
      <c r="O4">
        <v>567.28899082568807</v>
      </c>
      <c r="P4">
        <v>613.15956482320939</v>
      </c>
      <c r="Q4">
        <v>530.39768976897699</v>
      </c>
      <c r="R4">
        <v>579.92779426310585</v>
      </c>
      <c r="S4">
        <v>595.81671415004746</v>
      </c>
      <c r="T4">
        <v>637.35387177352209</v>
      </c>
      <c r="U4">
        <v>459.3796025421164</v>
      </c>
      <c r="V4">
        <v>567.91394658753711</v>
      </c>
      <c r="W4">
        <v>669.83760683760693</v>
      </c>
      <c r="X4">
        <v>695.53705245628646</v>
      </c>
      <c r="Y4">
        <v>759.21955896452539</v>
      </c>
      <c r="AA4" t="s">
        <v>0</v>
      </c>
      <c r="AB4">
        <f>AVERAGE(B4:I4)</f>
        <v>460.92781428827038</v>
      </c>
      <c r="AC4">
        <f>AVERAGE(J4:Q4)</f>
        <v>562.13282461496169</v>
      </c>
      <c r="AD4">
        <f>AVERAGE(R4:Y4)</f>
        <v>620.62326844684344</v>
      </c>
      <c r="AF4" t="s">
        <v>0</v>
      </c>
      <c r="AG4">
        <f>(AB4-$AB4)/$AB4</f>
        <v>0</v>
      </c>
      <c r="AH4">
        <f>(AC4-$AB4)/$AB4</f>
        <v>0.21956802603237208</v>
      </c>
      <c r="AI4">
        <f>(AD4-$AB4)/$AB4</f>
        <v>0.34646521474335978</v>
      </c>
    </row>
    <row r="5" spans="1:35" x14ac:dyDescent="0.35">
      <c r="A5" s="2" t="s">
        <v>56</v>
      </c>
      <c r="B5">
        <v>10.813768192924679</v>
      </c>
      <c r="C5">
        <v>7.1371115173674591</v>
      </c>
      <c r="D5">
        <v>7.0017376194613385</v>
      </c>
      <c r="E5">
        <v>2.7486338797814205</v>
      </c>
      <c r="F5">
        <v>18.776160628917456</v>
      </c>
      <c r="G5">
        <v>4.2497678737233056</v>
      </c>
      <c r="H5">
        <v>22.223948811700183</v>
      </c>
      <c r="I5">
        <v>2.8834244080145717</v>
      </c>
      <c r="J5">
        <v>17.336697247706422</v>
      </c>
      <c r="K5">
        <v>8.9945602901178603</v>
      </c>
      <c r="L5">
        <v>14.778052805280531</v>
      </c>
      <c r="M5">
        <v>13.199332777314428</v>
      </c>
      <c r="N5">
        <v>12.891452991452994</v>
      </c>
      <c r="O5">
        <v>16.431192660550458</v>
      </c>
      <c r="P5">
        <v>8.4061650045330918</v>
      </c>
      <c r="Q5">
        <v>11.349834983498351</v>
      </c>
      <c r="R5">
        <v>13.051434223541047</v>
      </c>
      <c r="S5">
        <v>11.354226020892689</v>
      </c>
      <c r="T5">
        <v>1.7368859283930058</v>
      </c>
      <c r="U5">
        <v>7.646524765459497</v>
      </c>
      <c r="V5">
        <v>11.637982195845698</v>
      </c>
      <c r="W5">
        <v>10.757834757834759</v>
      </c>
      <c r="X5">
        <v>12.320566194837635</v>
      </c>
      <c r="Y5">
        <v>7.73346116970278</v>
      </c>
      <c r="AA5" t="s">
        <v>1</v>
      </c>
      <c r="AB5">
        <f>AVERAGE(B5:I5)</f>
        <v>9.4793191164863018</v>
      </c>
      <c r="AC5">
        <f t="shared" ref="AC5:AC24" si="0">AVERAGE(J5:Q5)</f>
        <v>12.923411095056768</v>
      </c>
      <c r="AD5">
        <f t="shared" ref="AD5:AD24" si="1">AVERAGE(R5:Y5)</f>
        <v>9.5298644070633891</v>
      </c>
      <c r="AF5" t="s">
        <v>1</v>
      </c>
      <c r="AG5">
        <f t="shared" ref="AG5:AI20" si="2">(AB5-$AB5)/$AB5</f>
        <v>0</v>
      </c>
      <c r="AH5">
        <f t="shared" si="2"/>
        <v>0.36332693690842716</v>
      </c>
      <c r="AI5">
        <f t="shared" si="2"/>
        <v>5.3321646793364798E-3</v>
      </c>
    </row>
    <row r="6" spans="1:35" x14ac:dyDescent="0.35">
      <c r="A6" s="2" t="s">
        <v>57</v>
      </c>
      <c r="B6">
        <v>183.05758683729434</v>
      </c>
      <c r="C6">
        <v>184.63075586446567</v>
      </c>
      <c r="D6">
        <v>106.41165755919855</v>
      </c>
      <c r="E6">
        <v>108.82396685435036</v>
      </c>
      <c r="F6">
        <v>146.29155060352832</v>
      </c>
      <c r="G6">
        <v>222.50182815356493</v>
      </c>
      <c r="H6">
        <v>165.83753258036489</v>
      </c>
      <c r="I6">
        <v>155.39799635701274</v>
      </c>
      <c r="J6">
        <v>175.17798165137614</v>
      </c>
      <c r="K6">
        <v>140.15865820489574</v>
      </c>
      <c r="L6">
        <v>169.18316831683168</v>
      </c>
      <c r="M6">
        <v>159.9949958298582</v>
      </c>
      <c r="N6">
        <v>149.02820512820514</v>
      </c>
      <c r="O6">
        <v>173.79633027522937</v>
      </c>
      <c r="P6">
        <v>217.59202175883954</v>
      </c>
      <c r="Q6">
        <v>168.42574257425744</v>
      </c>
      <c r="R6">
        <v>176.68150346191891</v>
      </c>
      <c r="S6">
        <v>153.75213675213675</v>
      </c>
      <c r="T6">
        <v>176.30058284762697</v>
      </c>
      <c r="U6">
        <v>159.56017350953294</v>
      </c>
      <c r="V6">
        <v>170.7903066271019</v>
      </c>
      <c r="W6">
        <v>219.16809116809119</v>
      </c>
      <c r="X6">
        <v>250.02414654454623</v>
      </c>
      <c r="Y6">
        <v>202.24736337488017</v>
      </c>
      <c r="AA6" t="s">
        <v>2</v>
      </c>
      <c r="AB6">
        <f t="shared" ref="AB6:AB24" si="3">AVERAGE(B6:I6)</f>
        <v>159.11910935122248</v>
      </c>
      <c r="AC6">
        <f t="shared" si="0"/>
        <v>169.16963796743664</v>
      </c>
      <c r="AD6">
        <f t="shared" si="1"/>
        <v>188.56553803572942</v>
      </c>
      <c r="AF6" t="s">
        <v>2</v>
      </c>
      <c r="AG6">
        <f t="shared" si="2"/>
        <v>0</v>
      </c>
      <c r="AH6">
        <f t="shared" si="2"/>
        <v>6.3163555007272609E-2</v>
      </c>
      <c r="AI6">
        <f t="shared" si="2"/>
        <v>0.18505903410702262</v>
      </c>
    </row>
    <row r="7" spans="1:35" x14ac:dyDescent="0.35">
      <c r="A7" s="2" t="s">
        <v>58</v>
      </c>
      <c r="B7">
        <v>59.162705667276057</v>
      </c>
      <c r="C7">
        <v>37.985230234578623</v>
      </c>
      <c r="D7">
        <v>32.244080145719494</v>
      </c>
      <c r="E7">
        <v>23.196642940614044</v>
      </c>
      <c r="F7">
        <v>26.886722376973072</v>
      </c>
      <c r="G7">
        <v>59.270566727605114</v>
      </c>
      <c r="H7">
        <v>40.969591659426584</v>
      </c>
      <c r="I7">
        <v>33.985428051001826</v>
      </c>
      <c r="J7">
        <v>75.398165137614683</v>
      </c>
      <c r="K7">
        <v>48.786038077969181</v>
      </c>
      <c r="L7">
        <v>35.091584158415841</v>
      </c>
      <c r="M7">
        <v>38.902418682235194</v>
      </c>
      <c r="N7">
        <v>32.991452991452995</v>
      </c>
      <c r="O7">
        <v>58.544954128440367</v>
      </c>
      <c r="P7">
        <v>47.392565729827744</v>
      </c>
      <c r="Q7">
        <v>39.679867986798683</v>
      </c>
      <c r="R7">
        <v>78.17903066271019</v>
      </c>
      <c r="S7">
        <v>70.871794871794876</v>
      </c>
      <c r="T7">
        <v>51.165695253955036</v>
      </c>
      <c r="U7">
        <v>48.377887622314134</v>
      </c>
      <c r="V7">
        <v>52.687438180019782</v>
      </c>
      <c r="W7">
        <v>67.822412155745482</v>
      </c>
      <c r="X7">
        <v>67.801831806827636</v>
      </c>
      <c r="Y7">
        <v>65.720997123681698</v>
      </c>
      <c r="AA7" t="s">
        <v>3</v>
      </c>
      <c r="AB7">
        <f t="shared" si="3"/>
        <v>39.212620975399346</v>
      </c>
      <c r="AC7">
        <f t="shared" si="0"/>
        <v>47.098380861594343</v>
      </c>
      <c r="AD7">
        <f t="shared" si="1"/>
        <v>62.828385959631106</v>
      </c>
      <c r="AF7" t="s">
        <v>3</v>
      </c>
      <c r="AG7">
        <f t="shared" si="2"/>
        <v>0</v>
      </c>
      <c r="AH7">
        <f t="shared" si="2"/>
        <v>0.20110259630801655</v>
      </c>
      <c r="AI7">
        <f t="shared" si="2"/>
        <v>0.60224908197407867</v>
      </c>
    </row>
    <row r="8" spans="1:35" x14ac:dyDescent="0.35">
      <c r="A8" s="2" t="s">
        <v>59</v>
      </c>
      <c r="B8">
        <v>208.61060329067641</v>
      </c>
      <c r="C8">
        <v>182.28323197219808</v>
      </c>
      <c r="D8">
        <v>159.43442622950818</v>
      </c>
      <c r="E8">
        <v>152.8683735259747</v>
      </c>
      <c r="F8">
        <v>167.636025998143</v>
      </c>
      <c r="G8">
        <v>212.9076782449726</v>
      </c>
      <c r="H8">
        <v>176.26933101650738</v>
      </c>
      <c r="I8">
        <v>173.92622950819671</v>
      </c>
      <c r="J8">
        <v>214.98899082568806</v>
      </c>
      <c r="K8">
        <v>189.15140525838623</v>
      </c>
      <c r="L8">
        <v>187.06600660066005</v>
      </c>
      <c r="M8">
        <v>223.06171809841535</v>
      </c>
      <c r="N8">
        <v>136.91623931623934</v>
      </c>
      <c r="O8">
        <v>218.91926605504585</v>
      </c>
      <c r="P8">
        <v>222.81323662737989</v>
      </c>
      <c r="Q8">
        <v>203.30363036303632</v>
      </c>
      <c r="R8">
        <v>310.82690405539074</v>
      </c>
      <c r="S8">
        <v>289.73979107312442</v>
      </c>
      <c r="T8">
        <v>282.30557868442963</v>
      </c>
      <c r="U8">
        <v>228.94481993342077</v>
      </c>
      <c r="V8">
        <v>251.21167161226509</v>
      </c>
      <c r="W8">
        <v>278.7549857549858</v>
      </c>
      <c r="X8">
        <v>292.19233971690261</v>
      </c>
      <c r="Y8">
        <v>364.99712368168747</v>
      </c>
      <c r="AA8" t="s">
        <v>4</v>
      </c>
      <c r="AB8">
        <f t="shared" si="3"/>
        <v>179.24198747327213</v>
      </c>
      <c r="AC8">
        <f t="shared" si="0"/>
        <v>199.52756164310637</v>
      </c>
      <c r="AD8">
        <f t="shared" si="1"/>
        <v>287.37165181402577</v>
      </c>
      <c r="AF8" t="s">
        <v>4</v>
      </c>
      <c r="AG8">
        <f t="shared" si="2"/>
        <v>0</v>
      </c>
      <c r="AH8">
        <f t="shared" si="2"/>
        <v>0.11317423141639255</v>
      </c>
      <c r="AI8">
        <f t="shared" si="2"/>
        <v>0.6032607976793245</v>
      </c>
    </row>
    <row r="9" spans="1:35" x14ac:dyDescent="0.35">
      <c r="A9" s="2" t="s">
        <v>60</v>
      </c>
      <c r="B9">
        <v>18.73308957952468</v>
      </c>
      <c r="C9">
        <v>7.397046046915726</v>
      </c>
      <c r="D9">
        <v>6.4362477231329693</v>
      </c>
      <c r="E9">
        <v>12.466801232338256</v>
      </c>
      <c r="F9">
        <v>16.349117920148561</v>
      </c>
      <c r="G9">
        <v>12.595978062157222</v>
      </c>
      <c r="H9">
        <v>12.146828844483059</v>
      </c>
      <c r="I9">
        <v>10.620218579234972</v>
      </c>
      <c r="J9">
        <v>12.099999999999998</v>
      </c>
      <c r="K9">
        <v>7.8939256572982774</v>
      </c>
      <c r="L9">
        <v>11.616336633663366</v>
      </c>
      <c r="M9">
        <v>20.677231025854876</v>
      </c>
      <c r="N9">
        <v>7.7495726495726505</v>
      </c>
      <c r="O9">
        <v>7.4779816513761475</v>
      </c>
      <c r="P9">
        <v>9.811423390752493</v>
      </c>
      <c r="Q9">
        <v>14.417491749174919</v>
      </c>
      <c r="R9">
        <v>18.18991097922849</v>
      </c>
      <c r="S9">
        <v>15.519468186134853</v>
      </c>
      <c r="T9">
        <v>16.961698584512906</v>
      </c>
      <c r="U9">
        <v>21.170180570967418</v>
      </c>
      <c r="V9">
        <v>13.75568743818002</v>
      </c>
      <c r="W9">
        <v>13.275403608736942</v>
      </c>
      <c r="X9">
        <v>21.144879267277268</v>
      </c>
      <c r="Y9">
        <v>25.294343240651965</v>
      </c>
      <c r="AA9" t="s">
        <v>5</v>
      </c>
      <c r="AB9">
        <f t="shared" si="3"/>
        <v>12.09316599849193</v>
      </c>
      <c r="AC9">
        <f t="shared" si="0"/>
        <v>11.467995344711591</v>
      </c>
      <c r="AD9">
        <f t="shared" si="1"/>
        <v>18.163946484461231</v>
      </c>
      <c r="AF9" t="s">
        <v>5</v>
      </c>
      <c r="AG9">
        <f t="shared" si="2"/>
        <v>0</v>
      </c>
      <c r="AH9">
        <f t="shared" si="2"/>
        <v>-5.1696193855132765E-2</v>
      </c>
      <c r="AI9">
        <f t="shared" si="2"/>
        <v>0.50200092239917604</v>
      </c>
    </row>
    <row r="10" spans="1:35" x14ac:dyDescent="0.35">
      <c r="A10" s="2" t="s">
        <v>61</v>
      </c>
      <c r="B10">
        <v>31.879341864716636</v>
      </c>
      <c r="C10">
        <v>33.708079930495224</v>
      </c>
      <c r="D10">
        <v>20.929872495446265</v>
      </c>
      <c r="E10">
        <v>21.592478487198555</v>
      </c>
      <c r="F10">
        <v>33.540389972144851</v>
      </c>
      <c r="G10">
        <v>30.990859232175506</v>
      </c>
      <c r="H10">
        <v>22.9748045178106</v>
      </c>
      <c r="I10">
        <v>17.464480874316937</v>
      </c>
      <c r="J10">
        <v>42.209174311926603</v>
      </c>
      <c r="K10">
        <v>22.125113327289213</v>
      </c>
      <c r="L10">
        <v>26.162541254125411</v>
      </c>
      <c r="M10">
        <v>27.159299416180147</v>
      </c>
      <c r="N10">
        <v>25.462393162393166</v>
      </c>
      <c r="O10">
        <v>40.19816513761468</v>
      </c>
      <c r="P10">
        <v>27.894832275611968</v>
      </c>
      <c r="Q10">
        <v>34.037953795379543</v>
      </c>
      <c r="R10">
        <v>38.2650840751731</v>
      </c>
      <c r="S10">
        <v>18.379867046533715</v>
      </c>
      <c r="T10">
        <v>43.020815986677768</v>
      </c>
      <c r="U10">
        <v>20.267325733884796</v>
      </c>
      <c r="V10">
        <v>22.799208704253218</v>
      </c>
      <c r="W10">
        <v>27.923076923076923</v>
      </c>
      <c r="X10">
        <v>39.204829308909247</v>
      </c>
      <c r="Y10">
        <v>28.809204218600193</v>
      </c>
      <c r="AA10" t="s">
        <v>6</v>
      </c>
      <c r="AB10">
        <f t="shared" si="3"/>
        <v>26.635038421788071</v>
      </c>
      <c r="AC10">
        <f t="shared" si="0"/>
        <v>30.656184085065089</v>
      </c>
      <c r="AD10">
        <f t="shared" si="1"/>
        <v>29.833676499638621</v>
      </c>
      <c r="AF10" t="s">
        <v>6</v>
      </c>
      <c r="AG10">
        <f t="shared" si="2"/>
        <v>0</v>
      </c>
      <c r="AH10">
        <f t="shared" si="2"/>
        <v>0.15097202412847391</v>
      </c>
      <c r="AI10">
        <f t="shared" si="2"/>
        <v>0.12009136338372955</v>
      </c>
    </row>
    <row r="11" spans="1:35" x14ac:dyDescent="0.35">
      <c r="A11" s="2" t="s">
        <v>62</v>
      </c>
      <c r="B11">
        <v>29.159963436928702</v>
      </c>
      <c r="C11">
        <v>10.7871416159861</v>
      </c>
      <c r="D11">
        <v>18.909836065573771</v>
      </c>
      <c r="E11">
        <v>11.986614256878784</v>
      </c>
      <c r="F11">
        <v>23.246982358402974</v>
      </c>
      <c r="G11">
        <v>24.160877513711153</v>
      </c>
      <c r="H11">
        <v>33.314509122502173</v>
      </c>
      <c r="I11">
        <v>16.521857923497265</v>
      </c>
      <c r="J11">
        <v>23.163302752293575</v>
      </c>
      <c r="K11">
        <v>22.280145058930191</v>
      </c>
      <c r="L11">
        <v>17.976897689768979</v>
      </c>
      <c r="M11">
        <v>27.311926605504588</v>
      </c>
      <c r="N11">
        <v>13.179487179487179</v>
      </c>
      <c r="O11">
        <v>27.005504587155965</v>
      </c>
      <c r="P11">
        <v>29.972801450589305</v>
      </c>
      <c r="Q11">
        <v>23.087458745874589</v>
      </c>
      <c r="R11">
        <v>28.491592482690407</v>
      </c>
      <c r="S11">
        <v>40.360873694207029</v>
      </c>
      <c r="T11">
        <v>28.270607826810988</v>
      </c>
      <c r="U11">
        <v>20.486230202764048</v>
      </c>
      <c r="V11">
        <v>13.360039564787339</v>
      </c>
      <c r="W11">
        <v>26.714150047483383</v>
      </c>
      <c r="X11">
        <v>34.375520399666947</v>
      </c>
      <c r="Y11">
        <v>31.878235858101633</v>
      </c>
      <c r="AA11" t="s">
        <v>7</v>
      </c>
      <c r="AB11">
        <f t="shared" si="3"/>
        <v>21.010972786685116</v>
      </c>
      <c r="AC11">
        <f t="shared" si="0"/>
        <v>22.997190508700548</v>
      </c>
      <c r="AD11">
        <f t="shared" si="1"/>
        <v>27.99215625956397</v>
      </c>
      <c r="AF11" t="s">
        <v>7</v>
      </c>
      <c r="AG11">
        <f t="shared" si="2"/>
        <v>0</v>
      </c>
      <c r="AH11">
        <f t="shared" si="2"/>
        <v>9.4532401815974942E-2</v>
      </c>
      <c r="AI11">
        <f t="shared" si="2"/>
        <v>0.33226369591525562</v>
      </c>
    </row>
    <row r="12" spans="1:35" x14ac:dyDescent="0.35">
      <c r="A12" s="2" t="s">
        <v>63</v>
      </c>
      <c r="B12">
        <v>68.37934186471665</v>
      </c>
      <c r="C12">
        <v>57.397914856646395</v>
      </c>
      <c r="D12">
        <v>49.572859744990886</v>
      </c>
      <c r="E12">
        <v>41.474556464464037</v>
      </c>
      <c r="F12">
        <v>66.277623026926648</v>
      </c>
      <c r="G12">
        <v>72.883912248628889</v>
      </c>
      <c r="H12">
        <v>49.594265855777586</v>
      </c>
      <c r="I12">
        <v>80.426229508196727</v>
      </c>
      <c r="J12">
        <v>65.086238532110102</v>
      </c>
      <c r="K12">
        <v>64.14596554850408</v>
      </c>
      <c r="L12">
        <v>56.440594059405939</v>
      </c>
      <c r="M12">
        <v>55.503753127606338</v>
      </c>
      <c r="N12">
        <v>60.552136752136761</v>
      </c>
      <c r="O12">
        <v>72.765137614678892</v>
      </c>
      <c r="P12">
        <v>75.839528558476886</v>
      </c>
      <c r="Q12">
        <v>71.613861386138623</v>
      </c>
      <c r="R12">
        <v>80.52423343224531</v>
      </c>
      <c r="S12">
        <v>65.972459639126313</v>
      </c>
      <c r="T12">
        <v>64.701082431307242</v>
      </c>
      <c r="U12">
        <v>55.497831130838293</v>
      </c>
      <c r="V12">
        <v>65.150346191889213</v>
      </c>
      <c r="W12">
        <v>84.07692307692308</v>
      </c>
      <c r="X12">
        <v>97.012489592006659</v>
      </c>
      <c r="Y12">
        <v>65.305848513902205</v>
      </c>
      <c r="AA12" t="s">
        <v>8</v>
      </c>
      <c r="AB12">
        <f t="shared" si="3"/>
        <v>60.750837946293473</v>
      </c>
      <c r="AC12">
        <f t="shared" si="0"/>
        <v>65.24340194738221</v>
      </c>
      <c r="AD12">
        <f t="shared" si="1"/>
        <v>72.280151751029791</v>
      </c>
      <c r="AF12" t="s">
        <v>8</v>
      </c>
      <c r="AG12">
        <f t="shared" si="2"/>
        <v>0</v>
      </c>
      <c r="AH12">
        <f t="shared" si="2"/>
        <v>7.395065077226376E-2</v>
      </c>
      <c r="AI12">
        <f t="shared" si="2"/>
        <v>0.18978032558050906</v>
      </c>
    </row>
    <row r="13" spans="1:35" x14ac:dyDescent="0.35">
      <c r="A13" s="2" t="s">
        <v>64</v>
      </c>
      <c r="B13">
        <v>120.63254113345522</v>
      </c>
      <c r="C13">
        <v>140.73501303214596</v>
      </c>
      <c r="D13">
        <v>76.564663023679415</v>
      </c>
      <c r="E13">
        <v>87.147561882502927</v>
      </c>
      <c r="F13">
        <v>118.56174558960076</v>
      </c>
      <c r="G13">
        <v>148.08500914076782</v>
      </c>
      <c r="H13">
        <v>102.35794960903563</v>
      </c>
      <c r="I13">
        <v>145.70036429872493</v>
      </c>
      <c r="J13">
        <v>141.51376146788991</v>
      </c>
      <c r="K13">
        <v>112.71713508612875</v>
      </c>
      <c r="L13">
        <v>133.06600660066007</v>
      </c>
      <c r="M13">
        <v>111.41451209341116</v>
      </c>
      <c r="N13">
        <v>99.992307692307705</v>
      </c>
      <c r="O13">
        <v>129.83577981651376</v>
      </c>
      <c r="P13">
        <v>159.91659111514053</v>
      </c>
      <c r="Q13">
        <v>159.15346534653466</v>
      </c>
      <c r="R13">
        <v>105.94164193867458</v>
      </c>
      <c r="S13">
        <v>108.95821462488129</v>
      </c>
      <c r="T13">
        <v>109.77352206494589</v>
      </c>
      <c r="U13">
        <v>102.791284172299</v>
      </c>
      <c r="V13">
        <v>103.87339268051436</v>
      </c>
      <c r="W13">
        <v>132.40740740740742</v>
      </c>
      <c r="X13">
        <v>192.95836802664445</v>
      </c>
      <c r="Y13">
        <v>158.0824544582934</v>
      </c>
      <c r="AA13" t="s">
        <v>9</v>
      </c>
      <c r="AB13">
        <f t="shared" si="3"/>
        <v>117.47310596373909</v>
      </c>
      <c r="AC13">
        <f t="shared" si="0"/>
        <v>130.95119490232332</v>
      </c>
      <c r="AD13">
        <f t="shared" si="1"/>
        <v>126.84828567170754</v>
      </c>
      <c r="AF13" t="s">
        <v>9</v>
      </c>
      <c r="AG13">
        <f t="shared" si="2"/>
        <v>0</v>
      </c>
      <c r="AH13">
        <f t="shared" si="2"/>
        <v>0.11473340070487771</v>
      </c>
      <c r="AI13">
        <f t="shared" si="2"/>
        <v>7.9807030137283783E-2</v>
      </c>
    </row>
    <row r="14" spans="1:35" x14ac:dyDescent="0.35">
      <c r="A14" s="2" t="s">
        <v>65</v>
      </c>
      <c r="B14">
        <v>18.187385740402195</v>
      </c>
      <c r="C14">
        <v>25.099044309296264</v>
      </c>
      <c r="D14">
        <v>17.96903460837887</v>
      </c>
      <c r="E14">
        <v>14.886858599808773</v>
      </c>
      <c r="F14">
        <v>12.61652739090065</v>
      </c>
      <c r="G14">
        <v>29.495429616087755</v>
      </c>
      <c r="H14">
        <v>24.267593397046046</v>
      </c>
      <c r="I14">
        <v>13.513661202185791</v>
      </c>
      <c r="J14">
        <v>29.559633027522935</v>
      </c>
      <c r="K14">
        <v>18.871260199456032</v>
      </c>
      <c r="L14">
        <v>10.386138613861386</v>
      </c>
      <c r="M14">
        <v>19.033361134278564</v>
      </c>
      <c r="N14">
        <v>8.5316239316239315</v>
      </c>
      <c r="O14">
        <v>21.427522935779816</v>
      </c>
      <c r="P14">
        <v>30.490480507706259</v>
      </c>
      <c r="Q14">
        <v>21.693894389438945</v>
      </c>
      <c r="R14">
        <v>29.692383778437193</v>
      </c>
      <c r="S14">
        <v>21.066476733143404</v>
      </c>
      <c r="T14">
        <v>19.2947543713572</v>
      </c>
      <c r="U14">
        <v>23.767779683244225</v>
      </c>
      <c r="V14">
        <v>21.574678536102869</v>
      </c>
      <c r="W14">
        <v>24.656220322886991</v>
      </c>
      <c r="X14">
        <v>22.979184013322232</v>
      </c>
      <c r="Y14">
        <v>21.628954937679772</v>
      </c>
      <c r="AA14" t="s">
        <v>10</v>
      </c>
      <c r="AB14">
        <f t="shared" si="3"/>
        <v>19.504441858013298</v>
      </c>
      <c r="AC14">
        <f t="shared" si="0"/>
        <v>19.999239342458484</v>
      </c>
      <c r="AD14">
        <f t="shared" si="1"/>
        <v>23.082554047021734</v>
      </c>
      <c r="AF14" t="s">
        <v>10</v>
      </c>
      <c r="AG14">
        <f t="shared" si="2"/>
        <v>0</v>
      </c>
      <c r="AH14">
        <f t="shared" si="2"/>
        <v>2.5368451353141457E-2</v>
      </c>
      <c r="AI14">
        <f t="shared" si="2"/>
        <v>0.18345114487541142</v>
      </c>
    </row>
    <row r="15" spans="1:35" x14ac:dyDescent="0.35">
      <c r="A15" s="2" t="s">
        <v>66</v>
      </c>
      <c r="B15">
        <v>13.481718464351006</v>
      </c>
      <c r="C15">
        <v>9.8175499565595139</v>
      </c>
      <c r="D15">
        <v>4.3451730418943537</v>
      </c>
      <c r="E15">
        <v>5.0100924253691694</v>
      </c>
      <c r="F15">
        <v>5.159702878365831</v>
      </c>
      <c r="G15">
        <v>18.334552102376602</v>
      </c>
      <c r="H15">
        <v>10.927019982623806</v>
      </c>
      <c r="I15">
        <v>10.76775956284153</v>
      </c>
      <c r="J15">
        <v>15.620183486238531</v>
      </c>
      <c r="K15">
        <v>9.6545784224841338</v>
      </c>
      <c r="L15">
        <v>5.6237623762376234</v>
      </c>
      <c r="M15">
        <v>9.992493744787323</v>
      </c>
      <c r="N15">
        <v>19.512820512820515</v>
      </c>
      <c r="O15">
        <v>32.244954128440369</v>
      </c>
      <c r="P15">
        <v>7.4786944696282864</v>
      </c>
      <c r="Q15">
        <v>12.401815181518153</v>
      </c>
      <c r="R15">
        <v>14.916913946587538</v>
      </c>
      <c r="S15">
        <v>18.822412155745489</v>
      </c>
      <c r="T15">
        <v>12.308909242298085</v>
      </c>
      <c r="U15">
        <v>9.3160496317966306</v>
      </c>
      <c r="V15">
        <v>7.903066271018794</v>
      </c>
      <c r="W15">
        <v>17.451092117758783</v>
      </c>
      <c r="X15">
        <v>14.706910907577019</v>
      </c>
      <c r="Y15">
        <v>29.354745925215727</v>
      </c>
      <c r="AA15" t="s">
        <v>11</v>
      </c>
      <c r="AB15">
        <f t="shared" si="3"/>
        <v>9.7304460517977276</v>
      </c>
      <c r="AC15">
        <f t="shared" si="0"/>
        <v>14.066162790269367</v>
      </c>
      <c r="AD15">
        <f t="shared" si="1"/>
        <v>15.597512524749757</v>
      </c>
      <c r="AF15" t="s">
        <v>11</v>
      </c>
      <c r="AG15">
        <f t="shared" si="2"/>
        <v>0</v>
      </c>
      <c r="AH15">
        <f t="shared" si="2"/>
        <v>0.44558252678155519</v>
      </c>
      <c r="AI15">
        <f t="shared" si="2"/>
        <v>0.6029596630740347</v>
      </c>
    </row>
    <row r="16" spans="1:35" x14ac:dyDescent="0.35">
      <c r="A16" s="2" t="s">
        <v>67</v>
      </c>
      <c r="B16">
        <v>131.71480804387571</v>
      </c>
      <c r="C16">
        <v>86.418766290182447</v>
      </c>
      <c r="D16">
        <v>79.069216757741344</v>
      </c>
      <c r="E16">
        <v>74.544778497822165</v>
      </c>
      <c r="F16">
        <v>83.740947075208922</v>
      </c>
      <c r="G16">
        <v>120.61517367458868</v>
      </c>
      <c r="H16">
        <v>93.426585577758459</v>
      </c>
      <c r="I16">
        <v>90.399817850637518</v>
      </c>
      <c r="J16">
        <v>143.89541284403668</v>
      </c>
      <c r="K16">
        <v>107.06074342701724</v>
      </c>
      <c r="L16">
        <v>104.55693069306932</v>
      </c>
      <c r="M16">
        <v>113.18515429524604</v>
      </c>
      <c r="N16">
        <v>71.728205128205133</v>
      </c>
      <c r="O16">
        <v>107.12935779816513</v>
      </c>
      <c r="P16">
        <v>115.94650951949231</v>
      </c>
      <c r="Q16">
        <v>119.45544554455446</v>
      </c>
      <c r="R16">
        <v>176.80712166172108</v>
      </c>
      <c r="S16">
        <v>154.27825261158594</v>
      </c>
      <c r="T16">
        <v>137.54121565362198</v>
      </c>
      <c r="U16">
        <v>126.05366690204781</v>
      </c>
      <c r="V16">
        <v>140.13649851632047</v>
      </c>
      <c r="W16">
        <v>161.42830009496677</v>
      </c>
      <c r="X16">
        <v>163.06328059950042</v>
      </c>
      <c r="Y16">
        <v>142.39980824544583</v>
      </c>
      <c r="AA16" t="s">
        <v>12</v>
      </c>
      <c r="AB16">
        <f t="shared" si="3"/>
        <v>94.991261720976908</v>
      </c>
      <c r="AC16">
        <f t="shared" si="0"/>
        <v>110.3697199062233</v>
      </c>
      <c r="AD16">
        <f t="shared" si="1"/>
        <v>150.21351803565128</v>
      </c>
      <c r="AF16" t="s">
        <v>12</v>
      </c>
      <c r="AG16">
        <f t="shared" si="2"/>
        <v>0</v>
      </c>
      <c r="AH16">
        <f t="shared" si="2"/>
        <v>0.161893398472992</v>
      </c>
      <c r="AI16">
        <f t="shared" si="2"/>
        <v>0.5813403813593061</v>
      </c>
    </row>
    <row r="17" spans="1:35" x14ac:dyDescent="0.35">
      <c r="A17" s="2" t="s">
        <v>68</v>
      </c>
      <c r="B17">
        <v>71.691042047531994</v>
      </c>
      <c r="C17">
        <v>52.158992180712424</v>
      </c>
      <c r="D17">
        <v>51.451730418943534</v>
      </c>
      <c r="E17">
        <v>43.228513757569317</v>
      </c>
      <c r="F17">
        <v>50.132776230269265</v>
      </c>
      <c r="G17">
        <v>64.658135283363805</v>
      </c>
      <c r="H17">
        <v>38.749782797567335</v>
      </c>
      <c r="I17">
        <v>47.941712204007281</v>
      </c>
      <c r="J17">
        <v>57.490825688073393</v>
      </c>
      <c r="K17">
        <v>65.025385312783328</v>
      </c>
      <c r="L17">
        <v>53.694719471947195</v>
      </c>
      <c r="M17">
        <v>57.160967472894079</v>
      </c>
      <c r="N17">
        <v>47.957264957264961</v>
      </c>
      <c r="O17">
        <v>56.428440366972481</v>
      </c>
      <c r="P17">
        <v>71.221214868540358</v>
      </c>
      <c r="Q17">
        <v>56.231848184818482</v>
      </c>
      <c r="R17">
        <v>64.111770524233435</v>
      </c>
      <c r="S17">
        <v>65.033238366571695</v>
      </c>
      <c r="T17">
        <v>78.457951706910904</v>
      </c>
      <c r="U17">
        <v>49.931403207908808</v>
      </c>
      <c r="V17">
        <v>71.676557863501486</v>
      </c>
      <c r="W17">
        <v>67.979107312440661</v>
      </c>
      <c r="X17">
        <v>80.303080766028316</v>
      </c>
      <c r="Y17">
        <v>76.212847555129429</v>
      </c>
      <c r="AA17" t="s">
        <v>13</v>
      </c>
      <c r="AB17">
        <f t="shared" si="3"/>
        <v>52.501585614995619</v>
      </c>
      <c r="AC17">
        <f t="shared" si="0"/>
        <v>58.151333290411785</v>
      </c>
      <c r="AD17">
        <f t="shared" si="1"/>
        <v>69.213244662840594</v>
      </c>
      <c r="AF17" t="s">
        <v>13</v>
      </c>
      <c r="AG17">
        <f t="shared" si="2"/>
        <v>0</v>
      </c>
      <c r="AH17">
        <f t="shared" si="2"/>
        <v>0.10761099134884931</v>
      </c>
      <c r="AI17">
        <f t="shared" si="2"/>
        <v>0.3183077016072397</v>
      </c>
    </row>
    <row r="18" spans="1:35" x14ac:dyDescent="0.35">
      <c r="A18" s="2" t="s">
        <v>69</v>
      </c>
      <c r="B18">
        <v>56.370201096892146</v>
      </c>
      <c r="C18">
        <v>47.931364031277155</v>
      </c>
      <c r="D18">
        <v>40.717668488160285</v>
      </c>
      <c r="E18">
        <v>61.267396154254754</v>
      </c>
      <c r="F18">
        <v>53.57195914577531</v>
      </c>
      <c r="G18">
        <v>57.699268738574041</v>
      </c>
      <c r="H18">
        <v>47.701998262380535</v>
      </c>
      <c r="I18">
        <v>54.280510018214933</v>
      </c>
      <c r="J18">
        <v>46.952293577981649</v>
      </c>
      <c r="K18">
        <v>55.983680870353581</v>
      </c>
      <c r="L18">
        <v>47.263201320132019</v>
      </c>
      <c r="M18">
        <v>54.222685571309427</v>
      </c>
      <c r="N18">
        <v>51.847863247863252</v>
      </c>
      <c r="O18">
        <v>65.149541284403668</v>
      </c>
      <c r="P18">
        <v>53.567543064369907</v>
      </c>
      <c r="Q18">
        <v>55.919966996699671</v>
      </c>
      <c r="R18">
        <v>74.134520276953509</v>
      </c>
      <c r="S18">
        <v>65.74928774928776</v>
      </c>
      <c r="T18">
        <v>85.487926727726901</v>
      </c>
      <c r="U18">
        <v>43.774841117724201</v>
      </c>
      <c r="V18">
        <v>87.506429277942644</v>
      </c>
      <c r="W18">
        <v>78.365622032288712</v>
      </c>
      <c r="X18">
        <v>55.453788509575354</v>
      </c>
      <c r="Y18">
        <v>60.697027804410361</v>
      </c>
      <c r="AA18" t="s">
        <v>14</v>
      </c>
      <c r="AB18">
        <f t="shared" si="3"/>
        <v>52.442545741941146</v>
      </c>
      <c r="AC18">
        <f t="shared" si="0"/>
        <v>53.863346991639141</v>
      </c>
      <c r="AD18">
        <f t="shared" si="1"/>
        <v>68.896180436988672</v>
      </c>
      <c r="AF18" t="s">
        <v>14</v>
      </c>
      <c r="AG18">
        <f t="shared" si="2"/>
        <v>0</v>
      </c>
      <c r="AH18">
        <f t="shared" si="2"/>
        <v>2.7092530112658185E-2</v>
      </c>
      <c r="AI18">
        <f t="shared" si="2"/>
        <v>0.31374591874338897</v>
      </c>
    </row>
    <row r="19" spans="1:35" x14ac:dyDescent="0.35">
      <c r="A19" s="2" t="s">
        <v>70</v>
      </c>
      <c r="B19">
        <v>87.366544789762344</v>
      </c>
      <c r="C19">
        <v>60.356211989574291</v>
      </c>
      <c r="D19">
        <v>89.591985428051004</v>
      </c>
      <c r="E19">
        <v>58.389461383193456</v>
      </c>
      <c r="F19">
        <v>68.995357474466118</v>
      </c>
      <c r="G19">
        <v>85.658135283363805</v>
      </c>
      <c r="H19">
        <v>57.894874022589057</v>
      </c>
      <c r="I19">
        <v>55.183060109289613</v>
      </c>
      <c r="J19">
        <v>96.999082568807339</v>
      </c>
      <c r="K19">
        <v>88.171350861287394</v>
      </c>
      <c r="L19">
        <v>96.530528052805295</v>
      </c>
      <c r="M19">
        <v>99.099249374478731</v>
      </c>
      <c r="N19">
        <v>67.176923076923089</v>
      </c>
      <c r="O19">
        <v>91.47798165137614</v>
      </c>
      <c r="P19">
        <v>109.55847688123302</v>
      </c>
      <c r="Q19">
        <v>91.594884488448855</v>
      </c>
      <c r="R19">
        <v>84.736894164193885</v>
      </c>
      <c r="S19">
        <v>76.143399810066484</v>
      </c>
      <c r="T19">
        <v>88.071606994171532</v>
      </c>
      <c r="U19">
        <v>71.038030868556447</v>
      </c>
      <c r="V19">
        <v>100.05637982195847</v>
      </c>
      <c r="W19">
        <v>106.38366571699906</v>
      </c>
      <c r="X19">
        <v>106.24313072439634</v>
      </c>
      <c r="Y19">
        <v>109.0249280920422</v>
      </c>
      <c r="AA19" t="s">
        <v>15</v>
      </c>
      <c r="AB19">
        <f t="shared" si="3"/>
        <v>70.429453810036208</v>
      </c>
      <c r="AC19">
        <f t="shared" si="0"/>
        <v>92.576059619419979</v>
      </c>
      <c r="AD19">
        <f t="shared" si="1"/>
        <v>92.712254524048049</v>
      </c>
      <c r="AF19" t="s">
        <v>15</v>
      </c>
      <c r="AG19">
        <f t="shared" si="2"/>
        <v>0</v>
      </c>
      <c r="AH19">
        <f t="shared" si="2"/>
        <v>0.31445090954585647</v>
      </c>
      <c r="AI19">
        <f t="shared" si="2"/>
        <v>0.31638468720932406</v>
      </c>
    </row>
    <row r="20" spans="1:35" x14ac:dyDescent="0.35">
      <c r="A20" s="2" t="s">
        <v>71</v>
      </c>
      <c r="B20">
        <v>5.0877513711151732</v>
      </c>
      <c r="C20">
        <v>16.408340573414424</v>
      </c>
      <c r="D20">
        <v>9.4535519125683045</v>
      </c>
      <c r="E20">
        <v>15.625199192605971</v>
      </c>
      <c r="F20">
        <v>13.972144846796658</v>
      </c>
      <c r="G20">
        <v>19.410420475319928</v>
      </c>
      <c r="H20">
        <v>12.130321459600347</v>
      </c>
      <c r="I20">
        <v>10.653005464480874</v>
      </c>
      <c r="J20">
        <v>16.376146788990827</v>
      </c>
      <c r="K20">
        <v>7.486854034451496</v>
      </c>
      <c r="L20">
        <v>7.6072607260726084</v>
      </c>
      <c r="M20">
        <v>6.0950792326939114</v>
      </c>
      <c r="N20">
        <v>17.358974358974361</v>
      </c>
      <c r="O20">
        <v>15.517431192660549</v>
      </c>
      <c r="P20">
        <v>11.464188576609249</v>
      </c>
      <c r="Q20">
        <v>8.7557755775577562</v>
      </c>
      <c r="R20">
        <v>16.855588526211672</v>
      </c>
      <c r="S20">
        <v>17.607787274453941</v>
      </c>
      <c r="T20">
        <v>15.598667776852624</v>
      </c>
      <c r="U20">
        <v>17.429637849288813</v>
      </c>
      <c r="V20">
        <v>10.436201780415431</v>
      </c>
      <c r="W20">
        <v>26.70655270655271</v>
      </c>
      <c r="X20">
        <v>15.482930890924228</v>
      </c>
      <c r="Y20">
        <v>2.7152444870565677</v>
      </c>
      <c r="AA20" t="s">
        <v>16</v>
      </c>
      <c r="AB20">
        <f t="shared" si="3"/>
        <v>12.842591911987711</v>
      </c>
      <c r="AC20">
        <f t="shared" si="0"/>
        <v>11.332713811001344</v>
      </c>
      <c r="AD20">
        <f t="shared" si="1"/>
        <v>15.354076411469498</v>
      </c>
      <c r="AF20" t="s">
        <v>16</v>
      </c>
      <c r="AG20">
        <f t="shared" si="2"/>
        <v>0</v>
      </c>
      <c r="AH20">
        <f t="shared" si="2"/>
        <v>-0.11756801986186255</v>
      </c>
      <c r="AI20">
        <f t="shared" si="2"/>
        <v>0.19555900527661257</v>
      </c>
    </row>
    <row r="21" spans="1:35" x14ac:dyDescent="0.35">
      <c r="A21" s="2" t="s">
        <v>72</v>
      </c>
      <c r="B21">
        <v>244.83089579524679</v>
      </c>
      <c r="C21">
        <v>197.51259774109468</v>
      </c>
      <c r="D21">
        <v>136.33879781420765</v>
      </c>
      <c r="E21">
        <v>163.5631573355997</v>
      </c>
      <c r="F21">
        <v>211.69730733519035</v>
      </c>
      <c r="G21">
        <v>247.89579524680073</v>
      </c>
      <c r="H21">
        <v>177.82884448305822</v>
      </c>
      <c r="I21">
        <v>199.13661202185793</v>
      </c>
      <c r="J21">
        <v>266.07798165137615</v>
      </c>
      <c r="K21">
        <v>205.56663644605624</v>
      </c>
      <c r="L21">
        <v>217.90924092409242</v>
      </c>
      <c r="M21">
        <v>181.25104253544617</v>
      </c>
      <c r="N21">
        <v>183.1863247863248</v>
      </c>
      <c r="O21">
        <v>236.46330275229354</v>
      </c>
      <c r="P21">
        <v>266.41160471441526</v>
      </c>
      <c r="Q21">
        <v>219.16584158415841</v>
      </c>
      <c r="R21">
        <v>262.79030662710187</v>
      </c>
      <c r="S21">
        <v>224.24216524216524</v>
      </c>
      <c r="T21">
        <v>188.72273105745211</v>
      </c>
      <c r="U21">
        <v>161.55351558559468</v>
      </c>
      <c r="V21">
        <v>241.81305637982197</v>
      </c>
      <c r="W21">
        <v>303.40645773979111</v>
      </c>
      <c r="X21">
        <v>314.0757701915071</v>
      </c>
      <c r="Y21">
        <v>231.39884947267495</v>
      </c>
      <c r="AA21" t="s">
        <v>17</v>
      </c>
      <c r="AB21">
        <f t="shared" si="3"/>
        <v>197.35050097163199</v>
      </c>
      <c r="AC21">
        <f t="shared" si="0"/>
        <v>222.00399692427038</v>
      </c>
      <c r="AD21">
        <f t="shared" si="1"/>
        <v>241.00035653701366</v>
      </c>
      <c r="AF21" t="s">
        <v>17</v>
      </c>
      <c r="AG21">
        <f t="shared" ref="AG21:AI24" si="4">(AB21-$AB21)/$AB21</f>
        <v>0</v>
      </c>
      <c r="AH21">
        <f t="shared" si="4"/>
        <v>0.12492238849792529</v>
      </c>
      <c r="AI21">
        <f t="shared" si="4"/>
        <v>0.22117935019407978</v>
      </c>
    </row>
    <row r="22" spans="1:35" x14ac:dyDescent="0.35">
      <c r="A22" s="2" t="s">
        <v>73</v>
      </c>
      <c r="B22">
        <v>46.831809872029254</v>
      </c>
      <c r="C22">
        <v>52.307558644656815</v>
      </c>
      <c r="D22">
        <v>34.596539162112933</v>
      </c>
      <c r="E22">
        <v>36.884096462339315</v>
      </c>
      <c r="F22">
        <v>36.636025998142991</v>
      </c>
      <c r="G22">
        <v>38.774223034734916</v>
      </c>
      <c r="H22">
        <v>36.158123370981755</v>
      </c>
      <c r="I22">
        <v>29.718579234972676</v>
      </c>
      <c r="J22">
        <v>36.808256880733943</v>
      </c>
      <c r="K22">
        <v>39.497733454215776</v>
      </c>
      <c r="L22">
        <v>41.416666666666671</v>
      </c>
      <c r="M22">
        <v>50.18181818181818</v>
      </c>
      <c r="N22">
        <v>43.736752136752145</v>
      </c>
      <c r="O22">
        <v>55.058715596330273</v>
      </c>
      <c r="P22">
        <v>36.830462375339984</v>
      </c>
      <c r="Q22">
        <v>42.729372937293732</v>
      </c>
      <c r="R22">
        <v>37.456973293768549</v>
      </c>
      <c r="S22">
        <v>35.637226970560306</v>
      </c>
      <c r="T22">
        <v>27.055786844296421</v>
      </c>
      <c r="U22">
        <v>33.559971754262079</v>
      </c>
      <c r="V22">
        <v>41.32937685459941</v>
      </c>
      <c r="W22">
        <v>28.522317188983855</v>
      </c>
      <c r="X22">
        <v>42.413821815154037</v>
      </c>
      <c r="Y22">
        <v>45.691275167785236</v>
      </c>
      <c r="AA22" t="s">
        <v>18</v>
      </c>
      <c r="AB22">
        <f t="shared" si="3"/>
        <v>38.988369472496323</v>
      </c>
      <c r="AC22">
        <f t="shared" si="0"/>
        <v>43.282472278643837</v>
      </c>
      <c r="AD22">
        <f t="shared" si="1"/>
        <v>36.458343736176239</v>
      </c>
      <c r="AF22" t="s">
        <v>18</v>
      </c>
      <c r="AG22">
        <f t="shared" si="4"/>
        <v>0</v>
      </c>
      <c r="AH22">
        <f t="shared" si="4"/>
        <v>0.1101380453772686</v>
      </c>
      <c r="AI22">
        <f t="shared" si="4"/>
        <v>-6.4891806724691262E-2</v>
      </c>
    </row>
    <row r="23" spans="1:35" x14ac:dyDescent="0.35">
      <c r="A23" s="2" t="s">
        <v>74</v>
      </c>
      <c r="B23">
        <v>2541.040219378428</v>
      </c>
      <c r="C23">
        <v>2043.9834926151173</v>
      </c>
      <c r="D23">
        <v>2344.4836065573768</v>
      </c>
      <c r="E23">
        <v>2518.1419313715073</v>
      </c>
      <c r="F23">
        <v>2507.1012070566389</v>
      </c>
      <c r="G23">
        <v>3037.1188299817186</v>
      </c>
      <c r="H23">
        <v>2582.4283231972199</v>
      </c>
      <c r="I23">
        <v>2471.5728597449906</v>
      </c>
      <c r="J23">
        <v>2314.5779816513764</v>
      </c>
      <c r="K23">
        <v>2331.5856754306437</v>
      </c>
      <c r="L23">
        <v>2048.5932343234326</v>
      </c>
      <c r="M23">
        <v>2125.4186822351958</v>
      </c>
      <c r="N23">
        <v>2319.0991452991452</v>
      </c>
      <c r="O23">
        <v>3483.8862385321099</v>
      </c>
      <c r="P23">
        <v>2950.0199456029013</v>
      </c>
      <c r="Q23">
        <v>2012.1427392739274</v>
      </c>
      <c r="R23">
        <v>1956.9258160237391</v>
      </c>
      <c r="S23">
        <v>2483.3399810066476</v>
      </c>
      <c r="T23">
        <v>2129.4546211490424</v>
      </c>
      <c r="U23">
        <v>1786.2695450418641</v>
      </c>
      <c r="V23">
        <v>1763.0365974282888</v>
      </c>
      <c r="W23">
        <v>1952.9914529914531</v>
      </c>
      <c r="X23">
        <v>1767.1373855120733</v>
      </c>
      <c r="Y23">
        <v>1768.0335570469799</v>
      </c>
      <c r="AA23" t="s">
        <v>19</v>
      </c>
      <c r="AB23">
        <f t="shared" si="3"/>
        <v>2505.7338087378748</v>
      </c>
      <c r="AC23">
        <f t="shared" si="0"/>
        <v>2448.1654552935915</v>
      </c>
      <c r="AD23">
        <f t="shared" si="1"/>
        <v>1950.8986195250109</v>
      </c>
      <c r="AF23" t="s">
        <v>19</v>
      </c>
      <c r="AG23">
        <f t="shared" si="4"/>
        <v>0</v>
      </c>
      <c r="AH23">
        <f t="shared" si="4"/>
        <v>-2.2974648481627887E-2</v>
      </c>
      <c r="AI23">
        <f t="shared" si="4"/>
        <v>-0.22142622942551571</v>
      </c>
    </row>
    <row r="24" spans="1:35" x14ac:dyDescent="0.35">
      <c r="A24" s="2" t="s">
        <v>75</v>
      </c>
      <c r="B24">
        <v>128.58226691042049</v>
      </c>
      <c r="C24">
        <v>62.523023457862728</v>
      </c>
      <c r="D24">
        <v>10.54280510018215</v>
      </c>
      <c r="E24">
        <v>19.254222883246573</v>
      </c>
      <c r="F24">
        <v>87.181058495821731</v>
      </c>
      <c r="G24">
        <v>91.968007312614262</v>
      </c>
      <c r="H24">
        <v>49.947871416159863</v>
      </c>
      <c r="I24">
        <v>88.069216757741344</v>
      </c>
      <c r="J24">
        <v>26.37155963302752</v>
      </c>
      <c r="K24">
        <v>30.974614687216683</v>
      </c>
      <c r="L24">
        <v>48.391089108910897</v>
      </c>
      <c r="M24">
        <v>84.52627189324437</v>
      </c>
      <c r="N24">
        <v>46.555555555555564</v>
      </c>
      <c r="O24">
        <v>67.411926605504576</v>
      </c>
      <c r="P24">
        <v>65.811423390752495</v>
      </c>
      <c r="Q24">
        <v>46.669966996699671</v>
      </c>
      <c r="R24">
        <v>96.363996043521269</v>
      </c>
      <c r="S24">
        <v>29.523266856600191</v>
      </c>
      <c r="T24">
        <v>43.755203996669444</v>
      </c>
      <c r="U24">
        <v>79.203259827420908</v>
      </c>
      <c r="V24">
        <v>50.964390194693834</v>
      </c>
      <c r="W24">
        <v>40.775469831849655</v>
      </c>
      <c r="X24">
        <v>95.325982742090133</v>
      </c>
      <c r="Y24">
        <v>34.736204983355186</v>
      </c>
      <c r="AA24" t="s">
        <v>20</v>
      </c>
      <c r="AB24">
        <f t="shared" si="3"/>
        <v>67.258559041756143</v>
      </c>
      <c r="AC24">
        <f t="shared" si="0"/>
        <v>52.08905098386397</v>
      </c>
      <c r="AD24">
        <f t="shared" si="1"/>
        <v>58.830971809525074</v>
      </c>
      <c r="AF24" t="s">
        <v>20</v>
      </c>
      <c r="AG24">
        <f t="shared" si="4"/>
        <v>0</v>
      </c>
      <c r="AH24">
        <f t="shared" si="4"/>
        <v>-0.22554018810415616</v>
      </c>
      <c r="AI24">
        <f t="shared" si="4"/>
        <v>-0.12530133491261639</v>
      </c>
    </row>
    <row r="26" spans="1:35" x14ac:dyDescent="0.35">
      <c r="B26" s="4" t="s">
        <v>55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AB26" s="4" t="s">
        <v>54</v>
      </c>
      <c r="AC26" s="4"/>
      <c r="AD26" s="4"/>
      <c r="AG26" s="4" t="s">
        <v>53</v>
      </c>
      <c r="AH26" s="4"/>
      <c r="AI26" s="4"/>
    </row>
    <row r="27" spans="1:35" ht="15.5" x14ac:dyDescent="0.35">
      <c r="A27" s="1" t="s">
        <v>49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30</v>
      </c>
      <c r="K27" t="s">
        <v>31</v>
      </c>
      <c r="L27" t="s">
        <v>32</v>
      </c>
      <c r="M27" t="s">
        <v>33</v>
      </c>
      <c r="N27" t="s">
        <v>34</v>
      </c>
      <c r="O27" t="s">
        <v>35</v>
      </c>
      <c r="P27" t="s">
        <v>36</v>
      </c>
      <c r="Q27" t="s">
        <v>37</v>
      </c>
      <c r="R27" t="s">
        <v>38</v>
      </c>
      <c r="S27" t="s">
        <v>39</v>
      </c>
      <c r="T27" t="s">
        <v>40</v>
      </c>
      <c r="U27" t="s">
        <v>41</v>
      </c>
      <c r="V27" t="s">
        <v>42</v>
      </c>
      <c r="W27" t="s">
        <v>43</v>
      </c>
      <c r="X27" t="s">
        <v>44</v>
      </c>
      <c r="Y27" t="s">
        <v>45</v>
      </c>
      <c r="AB27" t="s">
        <v>50</v>
      </c>
      <c r="AC27" t="s">
        <v>51</v>
      </c>
      <c r="AD27" t="s">
        <v>52</v>
      </c>
      <c r="AG27" t="s">
        <v>50</v>
      </c>
      <c r="AH27" t="s">
        <v>51</v>
      </c>
      <c r="AI27" t="s">
        <v>52</v>
      </c>
    </row>
    <row r="28" spans="1:35" x14ac:dyDescent="0.35">
      <c r="A28" s="2" t="s">
        <v>21</v>
      </c>
      <c r="B28">
        <v>1929.081546868432</v>
      </c>
      <c r="C28">
        <v>1541.1740003651635</v>
      </c>
      <c r="D28">
        <v>1747.2901234567901</v>
      </c>
      <c r="E28">
        <v>1147.5418583256671</v>
      </c>
      <c r="F28">
        <v>1885.4035308953341</v>
      </c>
      <c r="G28">
        <v>1903.1404053313856</v>
      </c>
      <c r="H28">
        <v>2501.7818930041149</v>
      </c>
      <c r="I28">
        <v>2289.8325666973324</v>
      </c>
      <c r="J28">
        <v>2246.1390374331554</v>
      </c>
      <c r="K28">
        <v>2994.5053611167309</v>
      </c>
      <c r="L28">
        <v>2950.6267698697375</v>
      </c>
      <c r="M28">
        <v>2708.948967193196</v>
      </c>
      <c r="N28">
        <v>3692.9540106951877</v>
      </c>
      <c r="O28">
        <v>4226.0145660530043</v>
      </c>
      <c r="P28">
        <v>3299.6373839844591</v>
      </c>
      <c r="Q28">
        <v>3594.0891070417219</v>
      </c>
      <c r="R28">
        <v>1390.8994974874372</v>
      </c>
      <c r="S28">
        <v>1263.527381139181</v>
      </c>
      <c r="T28">
        <v>1930.3664325042716</v>
      </c>
      <c r="U28">
        <v>1362.6585014409222</v>
      </c>
      <c r="V28">
        <v>2530.1431564245809</v>
      </c>
      <c r="W28">
        <v>2042.1691792294807</v>
      </c>
      <c r="X28">
        <v>2025.444845441707</v>
      </c>
      <c r="Y28">
        <v>2376.7742547940002</v>
      </c>
      <c r="AA28" t="s">
        <v>0</v>
      </c>
      <c r="AB28">
        <f>AVERAGE(B28:I28)</f>
        <v>1868.1557406180273</v>
      </c>
      <c r="AC28">
        <f>AVERAGE(J28:Q28)</f>
        <v>3214.1144004233993</v>
      </c>
      <c r="AD28">
        <f>AVERAGE(R28:Y28)</f>
        <v>1865.2479060576975</v>
      </c>
      <c r="AF28" t="s">
        <v>0</v>
      </c>
      <c r="AG28">
        <f>(AB28-$AB28)/$AB28</f>
        <v>0</v>
      </c>
      <c r="AH28">
        <f>(AC28-$AB28)/$AB28</f>
        <v>0.72047454638878183</v>
      </c>
      <c r="AI28">
        <f>(AD28-$AB28)/$AB28</f>
        <v>-1.5565268446879053E-3</v>
      </c>
    </row>
    <row r="29" spans="1:35" ht="15.5" customHeight="1" x14ac:dyDescent="0.35">
      <c r="A29" s="2" t="s">
        <v>56</v>
      </c>
      <c r="B29">
        <v>25.058848255569568</v>
      </c>
      <c r="C29">
        <v>18.632463027204672</v>
      </c>
      <c r="D29">
        <v>30.421810699588473</v>
      </c>
      <c r="E29">
        <v>22.358785648574059</v>
      </c>
      <c r="F29">
        <v>28.560319461958802</v>
      </c>
      <c r="G29">
        <v>31.208690889172903</v>
      </c>
      <c r="H29">
        <v>16.193415637860081</v>
      </c>
      <c r="I29">
        <v>14.938362465501381</v>
      </c>
      <c r="J29">
        <v>37.90802139037433</v>
      </c>
      <c r="K29">
        <v>34.323285454177629</v>
      </c>
      <c r="L29">
        <v>44.840475740985468</v>
      </c>
      <c r="M29">
        <v>48.811259619279063</v>
      </c>
      <c r="N29">
        <v>85.167914438502677</v>
      </c>
      <c r="O29">
        <v>67.052397329556953</v>
      </c>
      <c r="P29">
        <v>52.169220807252316</v>
      </c>
      <c r="Q29">
        <v>40.824995280347366</v>
      </c>
      <c r="R29">
        <v>11.978224455611391</v>
      </c>
      <c r="S29">
        <v>24.776400439353523</v>
      </c>
      <c r="T29">
        <v>45.756597683690906</v>
      </c>
      <c r="U29">
        <v>17.422550432276658</v>
      </c>
      <c r="V29">
        <v>35.417248603351958</v>
      </c>
      <c r="W29">
        <v>30.815745393634842</v>
      </c>
      <c r="X29">
        <v>25.78848266122705</v>
      </c>
      <c r="Y29">
        <v>48.790582874501617</v>
      </c>
      <c r="AA29" t="s">
        <v>1</v>
      </c>
      <c r="AB29">
        <f t="shared" ref="AB29:AB48" si="5">AVERAGE(B29:I29)</f>
        <v>23.421587010678742</v>
      </c>
      <c r="AC29">
        <f t="shared" ref="AC29:AC48" si="6">AVERAGE(J29:Q29)</f>
        <v>51.387196257559474</v>
      </c>
      <c r="AD29">
        <f t="shared" ref="AD29:AD48" si="7">AVERAGE(R29:Y29)</f>
        <v>30.093229067955992</v>
      </c>
      <c r="AF29" t="s">
        <v>1</v>
      </c>
      <c r="AG29">
        <f t="shared" ref="AG29:AI44" si="8">(AB29-$AB29)/$AB29</f>
        <v>0</v>
      </c>
      <c r="AH29">
        <f t="shared" si="8"/>
        <v>1.1940100059885015</v>
      </c>
      <c r="AI29">
        <f t="shared" si="8"/>
        <v>0.28485012797106402</v>
      </c>
    </row>
    <row r="30" spans="1:35" x14ac:dyDescent="0.35">
      <c r="A30" s="2" t="s">
        <v>57</v>
      </c>
      <c r="B30">
        <v>740.58007566204287</v>
      </c>
      <c r="C30">
        <v>854.84389264195715</v>
      </c>
      <c r="D30">
        <v>726.39094650205766</v>
      </c>
      <c r="E30">
        <v>458.82796688132476</v>
      </c>
      <c r="F30">
        <v>752.03656998738973</v>
      </c>
      <c r="G30">
        <v>741.25251049844803</v>
      </c>
      <c r="H30">
        <v>961.69753086419757</v>
      </c>
      <c r="I30">
        <v>808.1011959521619</v>
      </c>
      <c r="J30">
        <v>647.06951871657759</v>
      </c>
      <c r="K30">
        <v>1102.6299817924339</v>
      </c>
      <c r="L30">
        <v>806.59618652067206</v>
      </c>
      <c r="M30">
        <v>743.39206156338605</v>
      </c>
      <c r="N30">
        <v>950.9860962566845</v>
      </c>
      <c r="O30">
        <v>983.06089419380965</v>
      </c>
      <c r="P30">
        <v>824.77228577595508</v>
      </c>
      <c r="Q30">
        <v>808.94657353218804</v>
      </c>
      <c r="R30">
        <v>603.57286432160811</v>
      </c>
      <c r="S30">
        <v>612.22815000784556</v>
      </c>
      <c r="T30">
        <v>674.48642490981581</v>
      </c>
      <c r="U30">
        <v>697.59185878962546</v>
      </c>
      <c r="V30">
        <v>907.56110335195535</v>
      </c>
      <c r="W30">
        <v>612.40368509212738</v>
      </c>
      <c r="X30">
        <v>615.50133375176529</v>
      </c>
      <c r="Y30">
        <v>609.79684830074041</v>
      </c>
      <c r="AA30" t="s">
        <v>2</v>
      </c>
      <c r="AB30">
        <f t="shared" si="5"/>
        <v>755.46633612369749</v>
      </c>
      <c r="AC30">
        <f t="shared" si="6"/>
        <v>858.4316997939635</v>
      </c>
      <c r="AD30">
        <f t="shared" si="7"/>
        <v>666.64278356568548</v>
      </c>
      <c r="AF30" t="s">
        <v>2</v>
      </c>
      <c r="AG30">
        <f t="shared" si="8"/>
        <v>0</v>
      </c>
      <c r="AH30">
        <f t="shared" si="8"/>
        <v>0.13629378139942269</v>
      </c>
      <c r="AI30">
        <f t="shared" si="8"/>
        <v>-0.11757446799518059</v>
      </c>
    </row>
    <row r="31" spans="1:35" x14ac:dyDescent="0.35">
      <c r="A31" s="2" t="s">
        <v>58</v>
      </c>
      <c r="B31">
        <v>174.04371584699453</v>
      </c>
      <c r="C31">
        <v>190.17527843710059</v>
      </c>
      <c r="D31">
        <v>191.04526748971193</v>
      </c>
      <c r="E31">
        <v>127.72953081876726</v>
      </c>
      <c r="F31">
        <v>196.61622530474989</v>
      </c>
      <c r="G31">
        <v>216.16578418842431</v>
      </c>
      <c r="H31">
        <v>258.70781893004113</v>
      </c>
      <c r="I31">
        <v>204.07543698252073</v>
      </c>
      <c r="J31">
        <v>162.37219251336899</v>
      </c>
      <c r="K31">
        <v>265.69289904916042</v>
      </c>
      <c r="L31">
        <v>214.13819142911083</v>
      </c>
      <c r="M31">
        <v>195.35236938031593</v>
      </c>
      <c r="N31">
        <v>284.02994652406414</v>
      </c>
      <c r="O31">
        <v>291.65486546631604</v>
      </c>
      <c r="P31">
        <v>297.53723289445281</v>
      </c>
      <c r="Q31">
        <v>249.21464980177458</v>
      </c>
      <c r="R31">
        <v>131.11892797319933</v>
      </c>
      <c r="S31">
        <v>145.6158794916052</v>
      </c>
      <c r="T31">
        <v>184.56426808429845</v>
      </c>
      <c r="U31">
        <v>127.81340057636889</v>
      </c>
      <c r="V31">
        <v>208.64699720670393</v>
      </c>
      <c r="W31">
        <v>168.37855946398662</v>
      </c>
      <c r="X31">
        <v>178.04644594382552</v>
      </c>
      <c r="Y31">
        <v>199.84621226504649</v>
      </c>
      <c r="AA31" t="s">
        <v>3</v>
      </c>
      <c r="AB31">
        <f t="shared" si="5"/>
        <v>194.8198822497888</v>
      </c>
      <c r="AC31">
        <f t="shared" si="6"/>
        <v>244.99904338232045</v>
      </c>
      <c r="AD31">
        <f t="shared" si="7"/>
        <v>168.00383637562931</v>
      </c>
      <c r="AF31" t="s">
        <v>3</v>
      </c>
      <c r="AG31">
        <f t="shared" si="8"/>
        <v>0</v>
      </c>
      <c r="AH31">
        <f t="shared" si="8"/>
        <v>0.25756694107942385</v>
      </c>
      <c r="AI31">
        <f t="shared" si="8"/>
        <v>-0.13764532430923676</v>
      </c>
    </row>
    <row r="32" spans="1:35" x14ac:dyDescent="0.35">
      <c r="A32" s="2" t="s">
        <v>59</v>
      </c>
      <c r="B32">
        <v>1075.0252206809585</v>
      </c>
      <c r="C32">
        <v>849.180208143144</v>
      </c>
      <c r="D32">
        <v>982.91152263374477</v>
      </c>
      <c r="E32">
        <v>640.00367985280593</v>
      </c>
      <c r="F32">
        <v>1241.490121899958</v>
      </c>
      <c r="G32">
        <v>1198.1814862150811</v>
      </c>
      <c r="H32">
        <v>1407.3024691358023</v>
      </c>
      <c r="I32">
        <v>1203.0763569457224</v>
      </c>
      <c r="J32">
        <v>787.30481283422466</v>
      </c>
      <c r="K32">
        <v>1230.3216670038439</v>
      </c>
      <c r="L32">
        <v>979.32792146498025</v>
      </c>
      <c r="M32">
        <v>891.21101660591341</v>
      </c>
      <c r="N32">
        <v>1253.7967914438502</v>
      </c>
      <c r="O32">
        <v>1474.3131701395914</v>
      </c>
      <c r="P32">
        <v>1157.3839844593135</v>
      </c>
      <c r="Q32">
        <v>926.90202001132729</v>
      </c>
      <c r="R32">
        <v>765.90787269681755</v>
      </c>
      <c r="S32">
        <v>697.19127569433545</v>
      </c>
      <c r="T32">
        <v>1110.7632428327322</v>
      </c>
      <c r="U32">
        <v>664.17867435158507</v>
      </c>
      <c r="V32">
        <v>1324.022346368715</v>
      </c>
      <c r="W32">
        <v>1061.3199329983249</v>
      </c>
      <c r="X32">
        <v>1130.4848579946649</v>
      </c>
      <c r="Y32">
        <v>1279.774064932599</v>
      </c>
      <c r="AA32" t="s">
        <v>4</v>
      </c>
      <c r="AB32">
        <f t="shared" si="5"/>
        <v>1074.6463831884021</v>
      </c>
      <c r="AC32">
        <f t="shared" si="6"/>
        <v>1087.5701729953807</v>
      </c>
      <c r="AD32">
        <f t="shared" si="7"/>
        <v>1004.2052834837218</v>
      </c>
      <c r="AF32" t="s">
        <v>4</v>
      </c>
      <c r="AG32">
        <f t="shared" si="8"/>
        <v>0</v>
      </c>
      <c r="AH32">
        <f t="shared" si="8"/>
        <v>1.202608598433531E-2</v>
      </c>
      <c r="AI32">
        <f t="shared" si="8"/>
        <v>-6.5548166175078304E-2</v>
      </c>
    </row>
    <row r="33" spans="1:35" x14ac:dyDescent="0.35">
      <c r="A33" s="2" t="s">
        <v>60</v>
      </c>
      <c r="B33">
        <v>62.049180327868854</v>
      </c>
      <c r="C33">
        <v>44.612013876209602</v>
      </c>
      <c r="D33">
        <v>71.753086419753089</v>
      </c>
      <c r="E33">
        <v>29.889604415823367</v>
      </c>
      <c r="F33">
        <v>51.31988230348886</v>
      </c>
      <c r="G33">
        <v>83.016249771772863</v>
      </c>
      <c r="H33">
        <v>117.04526748971193</v>
      </c>
      <c r="I33">
        <v>66.257589696412154</v>
      </c>
      <c r="J33">
        <v>44.226737967914438</v>
      </c>
      <c r="K33">
        <v>71.768156989682382</v>
      </c>
      <c r="L33">
        <v>73.838021521616014</v>
      </c>
      <c r="M33">
        <v>88.50749291211018</v>
      </c>
      <c r="N33">
        <v>86.173262032085574</v>
      </c>
      <c r="O33">
        <v>107.51567873760875</v>
      </c>
      <c r="P33">
        <v>111.32527519965464</v>
      </c>
      <c r="Q33">
        <v>96.681140268076277</v>
      </c>
      <c r="R33">
        <v>24.269681742043549</v>
      </c>
      <c r="S33">
        <v>19.985877922485486</v>
      </c>
      <c r="T33">
        <v>41.938484906018601</v>
      </c>
      <c r="U33">
        <v>60.891570605187326</v>
      </c>
      <c r="V33">
        <v>51.332053072625698</v>
      </c>
      <c r="W33">
        <v>62.423785594639874</v>
      </c>
      <c r="X33">
        <v>58.344578691354144</v>
      </c>
      <c r="Y33">
        <v>44.600341750522112</v>
      </c>
      <c r="AA33" t="s">
        <v>5</v>
      </c>
      <c r="AB33">
        <f t="shared" si="5"/>
        <v>65.742859287630097</v>
      </c>
      <c r="AC33">
        <f t="shared" si="6"/>
        <v>85.00447070359354</v>
      </c>
      <c r="AD33">
        <f t="shared" si="7"/>
        <v>45.473296785609598</v>
      </c>
      <c r="AF33" t="s">
        <v>5</v>
      </c>
      <c r="AG33">
        <f t="shared" si="8"/>
        <v>0</v>
      </c>
      <c r="AH33">
        <f t="shared" si="8"/>
        <v>0.29298408412223759</v>
      </c>
      <c r="AI33">
        <f t="shared" si="8"/>
        <v>-0.30831580374896067</v>
      </c>
    </row>
    <row r="34" spans="1:35" x14ac:dyDescent="0.35">
      <c r="A34" s="2" t="s">
        <v>61</v>
      </c>
      <c r="B34">
        <v>127.37915090374108</v>
      </c>
      <c r="C34">
        <v>163.09841153916375</v>
      </c>
      <c r="D34">
        <v>150.40534979423867</v>
      </c>
      <c r="E34">
        <v>68.086476540938364</v>
      </c>
      <c r="F34">
        <v>84.638503572929793</v>
      </c>
      <c r="G34">
        <v>170.05294869454079</v>
      </c>
      <c r="H34">
        <v>233.02057613168722</v>
      </c>
      <c r="I34">
        <v>136.3808647654094</v>
      </c>
      <c r="J34">
        <v>74.718716577540107</v>
      </c>
      <c r="K34">
        <v>154.79465911389846</v>
      </c>
      <c r="L34">
        <v>216.46969983009254</v>
      </c>
      <c r="M34">
        <v>170.0708788983394</v>
      </c>
      <c r="N34">
        <v>139.24705882352941</v>
      </c>
      <c r="O34">
        <v>217.98098320857781</v>
      </c>
      <c r="P34">
        <v>229.07835096050073</v>
      </c>
      <c r="Q34">
        <v>191.4763073437795</v>
      </c>
      <c r="R34">
        <v>58.676716917922953</v>
      </c>
      <c r="S34">
        <v>91.103091165855957</v>
      </c>
      <c r="T34">
        <v>107.48053920637933</v>
      </c>
      <c r="U34">
        <v>101.01765129682998</v>
      </c>
      <c r="V34">
        <v>138.02548882681566</v>
      </c>
      <c r="W34">
        <v>102.54438860971526</v>
      </c>
      <c r="X34">
        <v>130.84732465087086</v>
      </c>
      <c r="Y34">
        <v>91.72204290867667</v>
      </c>
      <c r="AA34" t="s">
        <v>6</v>
      </c>
      <c r="AB34">
        <f t="shared" si="5"/>
        <v>141.63278524283112</v>
      </c>
      <c r="AC34">
        <f t="shared" si="6"/>
        <v>174.22958184453225</v>
      </c>
      <c r="AD34">
        <f t="shared" si="7"/>
        <v>102.67715544788334</v>
      </c>
      <c r="AF34" t="s">
        <v>6</v>
      </c>
      <c r="AG34">
        <f t="shared" si="8"/>
        <v>0</v>
      </c>
      <c r="AH34">
        <f t="shared" si="8"/>
        <v>0.2301500782168022</v>
      </c>
      <c r="AI34">
        <f t="shared" si="8"/>
        <v>-0.27504669719061081</v>
      </c>
    </row>
    <row r="35" spans="1:35" x14ac:dyDescent="0.35">
      <c r="A35" s="2" t="s">
        <v>62</v>
      </c>
      <c r="B35">
        <v>120.19546027742749</v>
      </c>
      <c r="C35">
        <v>79.466861420485671</v>
      </c>
      <c r="D35">
        <v>138.05349794238683</v>
      </c>
      <c r="E35">
        <v>60.266789328426867</v>
      </c>
      <c r="F35">
        <v>150.84489281210594</v>
      </c>
      <c r="G35">
        <v>152.01387620960381</v>
      </c>
      <c r="H35">
        <v>232.75514403292181</v>
      </c>
      <c r="I35">
        <v>163.77368905243793</v>
      </c>
      <c r="J35">
        <v>96.588235294117652</v>
      </c>
      <c r="K35">
        <v>135.73336030750556</v>
      </c>
      <c r="L35">
        <v>138.88427411742495</v>
      </c>
      <c r="M35">
        <v>116.06115836371001</v>
      </c>
      <c r="N35">
        <v>173.19786096256686</v>
      </c>
      <c r="O35">
        <v>179.01072223346148</v>
      </c>
      <c r="P35">
        <v>166.15799697819986</v>
      </c>
      <c r="Q35">
        <v>169.00887294695113</v>
      </c>
      <c r="R35">
        <v>67.368509212730316</v>
      </c>
      <c r="S35">
        <v>87.360740624509646</v>
      </c>
      <c r="T35">
        <v>125.20220239225365</v>
      </c>
      <c r="U35">
        <v>86.480547550432277</v>
      </c>
      <c r="V35">
        <v>171.48044692737432</v>
      </c>
      <c r="W35">
        <v>133.46063651591291</v>
      </c>
      <c r="X35">
        <v>132.12458810607248</v>
      </c>
      <c r="Y35">
        <v>164.84146573001709</v>
      </c>
      <c r="AA35" t="s">
        <v>7</v>
      </c>
      <c r="AB35">
        <f t="shared" si="5"/>
        <v>137.17127638447454</v>
      </c>
      <c r="AC35">
        <f t="shared" si="6"/>
        <v>146.83031015049221</v>
      </c>
      <c r="AD35">
        <f t="shared" si="7"/>
        <v>121.03989213241283</v>
      </c>
      <c r="AF35" t="s">
        <v>7</v>
      </c>
      <c r="AG35">
        <f t="shared" si="8"/>
        <v>0</v>
      </c>
      <c r="AH35">
        <f t="shared" si="8"/>
        <v>7.0415862712719574E-2</v>
      </c>
      <c r="AI35">
        <f t="shared" si="8"/>
        <v>-0.11760030727458848</v>
      </c>
    </row>
    <row r="36" spans="1:35" x14ac:dyDescent="0.35">
      <c r="A36" s="2" t="s">
        <v>63</v>
      </c>
      <c r="B36">
        <v>312.14165615804961</v>
      </c>
      <c r="C36">
        <v>288.90816140222745</v>
      </c>
      <c r="D36">
        <v>386.29835390946499</v>
      </c>
      <c r="E36">
        <v>289.73137074517024</v>
      </c>
      <c r="F36">
        <v>282.49894913829343</v>
      </c>
      <c r="G36">
        <v>368.72923133102063</v>
      </c>
      <c r="H36">
        <v>457.78395061728389</v>
      </c>
      <c r="I36">
        <v>456.76724931002769</v>
      </c>
      <c r="J36">
        <v>331.82459893048127</v>
      </c>
      <c r="K36">
        <v>373.0770786971475</v>
      </c>
      <c r="L36">
        <v>394.17028506701911</v>
      </c>
      <c r="M36">
        <v>383.79100850546786</v>
      </c>
      <c r="N36">
        <v>419.6</v>
      </c>
      <c r="O36">
        <v>521.84098725470369</v>
      </c>
      <c r="P36">
        <v>475.33779408590539</v>
      </c>
      <c r="Q36">
        <v>395.07457051161037</v>
      </c>
      <c r="R36">
        <v>211.93132328308209</v>
      </c>
      <c r="S36">
        <v>193.00015691197237</v>
      </c>
      <c r="T36">
        <v>261.22650465160433</v>
      </c>
      <c r="U36">
        <v>244.11923631123921</v>
      </c>
      <c r="V36">
        <v>461.9640363128492</v>
      </c>
      <c r="W36">
        <v>323.43383584589617</v>
      </c>
      <c r="X36">
        <v>319.95920288718025</v>
      </c>
      <c r="Y36">
        <v>356.62236567305865</v>
      </c>
      <c r="AA36" t="s">
        <v>8</v>
      </c>
      <c r="AB36">
        <f t="shared" si="5"/>
        <v>355.35736532644222</v>
      </c>
      <c r="AC36">
        <f t="shared" si="6"/>
        <v>411.83954038154189</v>
      </c>
      <c r="AD36">
        <f t="shared" si="7"/>
        <v>296.5320827346103</v>
      </c>
      <c r="AF36" t="s">
        <v>8</v>
      </c>
      <c r="AG36">
        <f t="shared" si="8"/>
        <v>0</v>
      </c>
      <c r="AH36">
        <f t="shared" si="8"/>
        <v>0.15894471471897989</v>
      </c>
      <c r="AI36">
        <f t="shared" si="8"/>
        <v>-0.16553838004115437</v>
      </c>
    </row>
    <row r="37" spans="1:35" x14ac:dyDescent="0.35">
      <c r="A37" s="2" t="s">
        <v>64</v>
      </c>
      <c r="B37">
        <v>278.17990752416978</v>
      </c>
      <c r="C37">
        <v>304.84389264195727</v>
      </c>
      <c r="D37">
        <v>342.83744855967075</v>
      </c>
      <c r="E37">
        <v>184.18215271389144</v>
      </c>
      <c r="F37">
        <v>226.70870113493066</v>
      </c>
      <c r="G37">
        <v>332.99799160124155</v>
      </c>
      <c r="H37">
        <v>358.30658436213986</v>
      </c>
      <c r="I37">
        <v>370.29990800367989</v>
      </c>
      <c r="J37">
        <v>328.68235294117648</v>
      </c>
      <c r="K37">
        <v>409.27372041270485</v>
      </c>
      <c r="L37">
        <v>504.05701340381347</v>
      </c>
      <c r="M37">
        <v>496.99878493317129</v>
      </c>
      <c r="N37">
        <v>574.46631016042784</v>
      </c>
      <c r="O37">
        <v>647.72607728100354</v>
      </c>
      <c r="P37">
        <v>664.5283833369308</v>
      </c>
      <c r="Q37">
        <v>662.21068529356239</v>
      </c>
      <c r="R37">
        <v>266.56951423785597</v>
      </c>
      <c r="S37">
        <v>204.85642554526908</v>
      </c>
      <c r="T37">
        <v>299.6981203721283</v>
      </c>
      <c r="U37">
        <v>223.7049711815562</v>
      </c>
      <c r="V37">
        <v>411.96578212290501</v>
      </c>
      <c r="W37">
        <v>244.38023450586266</v>
      </c>
      <c r="X37">
        <v>288.29436686019142</v>
      </c>
      <c r="Y37">
        <v>312.43592177710269</v>
      </c>
      <c r="AA37" t="s">
        <v>9</v>
      </c>
      <c r="AB37">
        <f t="shared" si="5"/>
        <v>299.7945733177101</v>
      </c>
      <c r="AC37">
        <f t="shared" si="6"/>
        <v>535.9929159703488</v>
      </c>
      <c r="AD37">
        <f t="shared" si="7"/>
        <v>281.48816707535889</v>
      </c>
      <c r="AF37" t="s">
        <v>9</v>
      </c>
      <c r="AG37">
        <f t="shared" si="8"/>
        <v>0</v>
      </c>
      <c r="AH37">
        <f t="shared" si="8"/>
        <v>0.78786730539757066</v>
      </c>
      <c r="AI37">
        <f t="shared" si="8"/>
        <v>-6.1063167487527638E-2</v>
      </c>
    </row>
    <row r="38" spans="1:35" x14ac:dyDescent="0.35">
      <c r="A38" s="2" t="s">
        <v>65</v>
      </c>
      <c r="B38">
        <v>79.329550231189572</v>
      </c>
      <c r="C38">
        <v>71.568376848639772</v>
      </c>
      <c r="D38">
        <v>72.032921810699577</v>
      </c>
      <c r="E38">
        <v>43.97424103035879</v>
      </c>
      <c r="F38">
        <v>83.148381672971837</v>
      </c>
      <c r="G38">
        <v>63.899945225488409</v>
      </c>
      <c r="H38">
        <v>114.46707818930039</v>
      </c>
      <c r="I38">
        <v>98.715731370745175</v>
      </c>
      <c r="J38">
        <v>60.104812834224603</v>
      </c>
      <c r="K38">
        <v>95.421808618248036</v>
      </c>
      <c r="L38">
        <v>109.78289597885596</v>
      </c>
      <c r="M38">
        <v>136.32239773187524</v>
      </c>
      <c r="N38">
        <v>125.28342245989306</v>
      </c>
      <c r="O38">
        <v>111.6973497875784</v>
      </c>
      <c r="P38">
        <v>117.24368659615801</v>
      </c>
      <c r="Q38">
        <v>147.24183500094395</v>
      </c>
      <c r="R38">
        <v>67.298157453936355</v>
      </c>
      <c r="S38">
        <v>35.84654009100894</v>
      </c>
      <c r="T38">
        <v>97.936206569204487</v>
      </c>
      <c r="U38">
        <v>44.661383285302598</v>
      </c>
      <c r="V38">
        <v>100.96019553072625</v>
      </c>
      <c r="W38">
        <v>68.809045226130664</v>
      </c>
      <c r="X38">
        <v>92.093205711595786</v>
      </c>
      <c r="Y38">
        <v>95.659768369090557</v>
      </c>
      <c r="AA38" t="s">
        <v>10</v>
      </c>
      <c r="AB38">
        <f t="shared" si="5"/>
        <v>78.39202829742419</v>
      </c>
      <c r="AC38">
        <f t="shared" si="6"/>
        <v>112.88727612597216</v>
      </c>
      <c r="AD38">
        <f t="shared" si="7"/>
        <v>75.408062779624458</v>
      </c>
      <c r="AF38" t="s">
        <v>10</v>
      </c>
      <c r="AG38">
        <f t="shared" si="8"/>
        <v>0</v>
      </c>
      <c r="AH38">
        <f t="shared" si="8"/>
        <v>0.44003514869740168</v>
      </c>
      <c r="AI38">
        <f t="shared" si="8"/>
        <v>-3.8064655075365349E-2</v>
      </c>
    </row>
    <row r="39" spans="1:35" x14ac:dyDescent="0.35">
      <c r="A39" s="2" t="s">
        <v>66</v>
      </c>
      <c r="B39">
        <v>131.97351828499367</v>
      </c>
      <c r="C39">
        <v>119.930618951981</v>
      </c>
      <c r="D39">
        <v>137.11934156378601</v>
      </c>
      <c r="E39">
        <v>89.705611775528993</v>
      </c>
      <c r="F39">
        <v>113.05800756620428</v>
      </c>
      <c r="G39">
        <v>198.69088917290486</v>
      </c>
      <c r="H39">
        <v>224.33950617283949</v>
      </c>
      <c r="I39">
        <v>178.09751609935606</v>
      </c>
      <c r="J39">
        <v>105.82673796791444</v>
      </c>
      <c r="K39">
        <v>187.22233461460655</v>
      </c>
      <c r="L39">
        <v>171.32339059845197</v>
      </c>
      <c r="M39">
        <v>131.61603888213853</v>
      </c>
      <c r="N39">
        <v>206.82139037433154</v>
      </c>
      <c r="O39">
        <v>223.58689055229621</v>
      </c>
      <c r="P39">
        <v>172.4454996762357</v>
      </c>
      <c r="Q39">
        <v>149.69227864829148</v>
      </c>
      <c r="R39">
        <v>115.60804020100502</v>
      </c>
      <c r="S39">
        <v>106.43652910717088</v>
      </c>
      <c r="T39">
        <v>166.30909436111639</v>
      </c>
      <c r="U39">
        <v>91.487752161383298</v>
      </c>
      <c r="V39">
        <v>219.30865921787711</v>
      </c>
      <c r="W39">
        <v>155.38023450586266</v>
      </c>
      <c r="X39">
        <v>172.66279617134788</v>
      </c>
      <c r="Y39">
        <v>169.92215682551736</v>
      </c>
      <c r="AA39" t="s">
        <v>11</v>
      </c>
      <c r="AB39">
        <f t="shared" si="5"/>
        <v>149.11437619844929</v>
      </c>
      <c r="AC39">
        <f t="shared" si="6"/>
        <v>168.56682016428329</v>
      </c>
      <c r="AD39">
        <f t="shared" si="7"/>
        <v>149.63940781891006</v>
      </c>
      <c r="AF39" t="s">
        <v>11</v>
      </c>
      <c r="AG39">
        <f t="shared" si="8"/>
        <v>0</v>
      </c>
      <c r="AH39">
        <f t="shared" si="8"/>
        <v>0.13045317602338793</v>
      </c>
      <c r="AI39">
        <f t="shared" si="8"/>
        <v>3.5209993418879068E-3</v>
      </c>
    </row>
    <row r="40" spans="1:35" x14ac:dyDescent="0.35">
      <c r="A40" s="2" t="s">
        <v>67</v>
      </c>
      <c r="B40">
        <v>488.30811265237492</v>
      </c>
      <c r="C40">
        <v>414.39109001278069</v>
      </c>
      <c r="D40">
        <v>483.62551440329219</v>
      </c>
      <c r="E40">
        <v>323.5179392824287</v>
      </c>
      <c r="F40">
        <v>459.19083648591845</v>
      </c>
      <c r="G40">
        <v>518.05550483841512</v>
      </c>
      <c r="H40">
        <v>625.34156378600812</v>
      </c>
      <c r="I40">
        <v>581.51425942962294</v>
      </c>
      <c r="J40">
        <v>427.69411764705882</v>
      </c>
      <c r="K40">
        <v>582.82217276957317</v>
      </c>
      <c r="L40">
        <v>544.78761563148953</v>
      </c>
      <c r="M40">
        <v>538.76873228027546</v>
      </c>
      <c r="N40">
        <v>664</v>
      </c>
      <c r="O40">
        <v>757.59862431721626</v>
      </c>
      <c r="P40">
        <v>683.59378372544791</v>
      </c>
      <c r="Q40">
        <v>655.09722484425151</v>
      </c>
      <c r="R40">
        <v>363.713567839196</v>
      </c>
      <c r="S40">
        <v>301.65855954809354</v>
      </c>
      <c r="T40">
        <v>458.64438959559516</v>
      </c>
      <c r="U40">
        <v>303.64913544668588</v>
      </c>
      <c r="V40">
        <v>657.25733240223462</v>
      </c>
      <c r="W40">
        <v>504.4321608040201</v>
      </c>
      <c r="X40">
        <v>449.64224070296564</v>
      </c>
      <c r="Y40">
        <v>578.23618758306441</v>
      </c>
      <c r="AA40" t="s">
        <v>12</v>
      </c>
      <c r="AB40">
        <f t="shared" si="5"/>
        <v>486.74310261135508</v>
      </c>
      <c r="AC40">
        <f t="shared" si="6"/>
        <v>606.79528390191399</v>
      </c>
      <c r="AD40">
        <f t="shared" si="7"/>
        <v>452.15419674023195</v>
      </c>
      <c r="AF40" t="s">
        <v>12</v>
      </c>
      <c r="AG40">
        <f t="shared" si="8"/>
        <v>0</v>
      </c>
      <c r="AH40">
        <f t="shared" si="8"/>
        <v>0.24664382637675664</v>
      </c>
      <c r="AI40">
        <f t="shared" si="8"/>
        <v>-7.1061933257102541E-2</v>
      </c>
    </row>
    <row r="41" spans="1:35" x14ac:dyDescent="0.35">
      <c r="A41" s="2" t="s">
        <v>68</v>
      </c>
      <c r="B41">
        <v>102.08911307271963</v>
      </c>
      <c r="C41">
        <v>79.459558152273132</v>
      </c>
      <c r="D41">
        <v>75.543209876543202</v>
      </c>
      <c r="E41">
        <v>71.676172953081888</v>
      </c>
      <c r="F41">
        <v>176.23791509037409</v>
      </c>
      <c r="G41">
        <v>134.51341975534052</v>
      </c>
      <c r="H41">
        <v>172.59053497942384</v>
      </c>
      <c r="I41">
        <v>171.28794848206073</v>
      </c>
      <c r="J41">
        <v>207.91229946524066</v>
      </c>
      <c r="K41">
        <v>282.31843010317624</v>
      </c>
      <c r="L41">
        <v>274.18538795544646</v>
      </c>
      <c r="M41">
        <v>276.43580396921834</v>
      </c>
      <c r="N41">
        <v>378.24598930481284</v>
      </c>
      <c r="O41">
        <v>329.41533481691283</v>
      </c>
      <c r="P41">
        <v>10.818044463630477</v>
      </c>
      <c r="Q41">
        <v>352.29941476307346</v>
      </c>
      <c r="R41">
        <v>99.118927973199334</v>
      </c>
      <c r="S41">
        <v>93.359485328730585</v>
      </c>
      <c r="T41">
        <v>84.771217011581541</v>
      </c>
      <c r="U41">
        <v>120.08105187319886</v>
      </c>
      <c r="V41">
        <v>128.31354748603354</v>
      </c>
      <c r="W41">
        <v>141.40871021775547</v>
      </c>
      <c r="X41">
        <v>154.85485642554525</v>
      </c>
      <c r="Y41">
        <v>132.39415226884375</v>
      </c>
      <c r="AA41" t="s">
        <v>13</v>
      </c>
      <c r="AB41">
        <f t="shared" si="5"/>
        <v>122.92473404522713</v>
      </c>
      <c r="AC41">
        <f t="shared" si="6"/>
        <v>263.95383810518888</v>
      </c>
      <c r="AD41">
        <f t="shared" si="7"/>
        <v>119.28774357311104</v>
      </c>
      <c r="AF41" t="s">
        <v>13</v>
      </c>
      <c r="AG41">
        <f t="shared" si="8"/>
        <v>0</v>
      </c>
      <c r="AH41">
        <f t="shared" si="8"/>
        <v>1.1472801235272436</v>
      </c>
      <c r="AI41">
        <f t="shared" si="8"/>
        <v>-2.9587133137729149E-2</v>
      </c>
    </row>
    <row r="42" spans="1:35" x14ac:dyDescent="0.35">
      <c r="A42" s="2" t="s">
        <v>69</v>
      </c>
      <c r="B42">
        <v>66.351408154686837</v>
      </c>
      <c r="C42">
        <v>32.552492240277523</v>
      </c>
      <c r="D42">
        <v>50.91769547325103</v>
      </c>
      <c r="E42">
        <v>38.347746090156392</v>
      </c>
      <c r="F42">
        <v>59.35477091214797</v>
      </c>
      <c r="G42">
        <v>47.184590104071567</v>
      </c>
      <c r="H42">
        <v>45.781893004115226</v>
      </c>
      <c r="I42">
        <v>57.773689052437909</v>
      </c>
      <c r="J42">
        <v>173.99572192513369</v>
      </c>
      <c r="K42">
        <v>118.14485130487559</v>
      </c>
      <c r="L42">
        <v>102.08986218614311</v>
      </c>
      <c r="M42">
        <v>83.592547590117462</v>
      </c>
      <c r="N42">
        <v>243.09518716577543</v>
      </c>
      <c r="O42">
        <v>221.49302043293545</v>
      </c>
      <c r="P42">
        <v>130.19210015108999</v>
      </c>
      <c r="Q42">
        <v>166.10911836888806</v>
      </c>
      <c r="R42">
        <v>96.47068676716917</v>
      </c>
      <c r="S42">
        <v>32.825984622626706</v>
      </c>
      <c r="T42">
        <v>59.098158344408574</v>
      </c>
      <c r="U42">
        <v>34.981988472622483</v>
      </c>
      <c r="V42">
        <v>59.345321229050285</v>
      </c>
      <c r="W42">
        <v>69.603015075376888</v>
      </c>
      <c r="X42">
        <v>48.123332810293427</v>
      </c>
      <c r="Y42">
        <v>49.669641161951773</v>
      </c>
      <c r="AA42" t="s">
        <v>14</v>
      </c>
      <c r="AB42">
        <f t="shared" si="5"/>
        <v>49.783035628893053</v>
      </c>
      <c r="AC42">
        <f t="shared" si="6"/>
        <v>154.83905114061986</v>
      </c>
      <c r="AD42">
        <f t="shared" si="7"/>
        <v>56.264766060437424</v>
      </c>
      <c r="AF42" t="s">
        <v>14</v>
      </c>
      <c r="AG42">
        <f t="shared" si="8"/>
        <v>0</v>
      </c>
      <c r="AH42">
        <f t="shared" si="8"/>
        <v>2.1102774104589646</v>
      </c>
      <c r="AI42">
        <f t="shared" si="8"/>
        <v>0.13019958203959958</v>
      </c>
    </row>
    <row r="43" spans="1:35" x14ac:dyDescent="0.35">
      <c r="A43" s="2" t="s">
        <v>70</v>
      </c>
      <c r="B43">
        <v>129.59646910466583</v>
      </c>
      <c r="C43">
        <v>107.75059339054226</v>
      </c>
      <c r="D43">
        <v>155.91769547325103</v>
      </c>
      <c r="E43">
        <v>80.198712051517944</v>
      </c>
      <c r="F43">
        <v>148.44472467423287</v>
      </c>
      <c r="G43">
        <v>233.40332298703666</v>
      </c>
      <c r="H43">
        <v>351.65020576131684</v>
      </c>
      <c r="I43">
        <v>268.7838086476541</v>
      </c>
      <c r="J43">
        <v>395.17433155080215</v>
      </c>
      <c r="K43">
        <v>623.48776046935063</v>
      </c>
      <c r="L43">
        <v>588.93713422692088</v>
      </c>
      <c r="M43">
        <v>635.55083029566629</v>
      </c>
      <c r="N43">
        <v>764.11122994652408</v>
      </c>
      <c r="O43">
        <v>814.16346348371439</v>
      </c>
      <c r="P43">
        <v>758.53874379451759</v>
      </c>
      <c r="Q43">
        <v>806.78119690390804</v>
      </c>
      <c r="R43">
        <v>103.40536013400336</v>
      </c>
      <c r="S43">
        <v>113.57288561117213</v>
      </c>
      <c r="T43">
        <v>135.02183406113537</v>
      </c>
      <c r="U43">
        <v>134.81268011527379</v>
      </c>
      <c r="V43">
        <v>205.50104748603351</v>
      </c>
      <c r="W43">
        <v>170.83584589614742</v>
      </c>
      <c r="X43">
        <v>209.45237721638159</v>
      </c>
      <c r="Y43">
        <v>292.44161761913801</v>
      </c>
      <c r="AA43" t="s">
        <v>15</v>
      </c>
      <c r="AB43">
        <f t="shared" si="5"/>
        <v>184.46819151127718</v>
      </c>
      <c r="AC43">
        <f t="shared" si="6"/>
        <v>673.34308633392538</v>
      </c>
      <c r="AD43">
        <f t="shared" si="7"/>
        <v>170.63045601741064</v>
      </c>
      <c r="AF43" t="s">
        <v>15</v>
      </c>
      <c r="AG43">
        <f t="shared" si="8"/>
        <v>0</v>
      </c>
      <c r="AH43">
        <f t="shared" si="8"/>
        <v>2.6501853290666735</v>
      </c>
      <c r="AI43">
        <f t="shared" si="8"/>
        <v>-7.5014209119194389E-2</v>
      </c>
    </row>
    <row r="44" spans="1:35" x14ac:dyDescent="0.35">
      <c r="A44" s="2" t="s">
        <v>71</v>
      </c>
      <c r="B44">
        <v>21.984026902059689</v>
      </c>
      <c r="C44">
        <v>49.216724484206679</v>
      </c>
      <c r="D44">
        <v>33.041152263374485</v>
      </c>
      <c r="E44">
        <v>29.032198712051517</v>
      </c>
      <c r="F44">
        <v>23.524590163934427</v>
      </c>
      <c r="G44">
        <v>54.633923680847182</v>
      </c>
      <c r="H44">
        <v>57.174897119341558</v>
      </c>
      <c r="I44">
        <v>73.700091996320154</v>
      </c>
      <c r="J44">
        <v>93.775401069518722</v>
      </c>
      <c r="K44">
        <v>126.31600242767551</v>
      </c>
      <c r="L44">
        <v>104.71210118935247</v>
      </c>
      <c r="M44">
        <v>105.02025111381127</v>
      </c>
      <c r="N44">
        <v>239.09090909090909</v>
      </c>
      <c r="O44">
        <v>180.9832085777868</v>
      </c>
      <c r="P44">
        <v>175.43708180444636</v>
      </c>
      <c r="Q44">
        <v>183.84179724372285</v>
      </c>
      <c r="R44">
        <v>46.906197654941373</v>
      </c>
      <c r="S44">
        <v>31.496940216538519</v>
      </c>
      <c r="T44">
        <v>50.854376305297137</v>
      </c>
      <c r="U44">
        <v>31.592219020172912</v>
      </c>
      <c r="V44">
        <v>57.421438547486041</v>
      </c>
      <c r="W44">
        <v>64.649916247906191</v>
      </c>
      <c r="X44">
        <v>69.033422250117681</v>
      </c>
      <c r="Y44">
        <v>61.932789063983286</v>
      </c>
      <c r="AA44" t="s">
        <v>16</v>
      </c>
      <c r="AB44">
        <f t="shared" si="5"/>
        <v>42.788450665266964</v>
      </c>
      <c r="AC44">
        <f t="shared" si="6"/>
        <v>151.14709406465286</v>
      </c>
      <c r="AD44">
        <f t="shared" si="7"/>
        <v>51.735912413305392</v>
      </c>
      <c r="AF44" t="s">
        <v>16</v>
      </c>
      <c r="AG44">
        <f t="shared" si="8"/>
        <v>0</v>
      </c>
      <c r="AH44">
        <f t="shared" si="8"/>
        <v>2.5324273656710079</v>
      </c>
      <c r="AI44">
        <f t="shared" si="8"/>
        <v>0.20910927151894818</v>
      </c>
    </row>
    <row r="45" spans="1:35" x14ac:dyDescent="0.35">
      <c r="A45" s="2" t="s">
        <v>72</v>
      </c>
      <c r="B45">
        <v>649.92643968053801</v>
      </c>
      <c r="C45">
        <v>770.2556143874383</v>
      </c>
      <c r="D45">
        <v>608.39300411522629</v>
      </c>
      <c r="E45">
        <v>308.67893284268632</v>
      </c>
      <c r="F45">
        <v>715.54434636401845</v>
      </c>
      <c r="G45">
        <v>774.18112105167052</v>
      </c>
      <c r="H45">
        <v>1015.6008230452674</v>
      </c>
      <c r="I45">
        <v>855.41490340386395</v>
      </c>
      <c r="J45">
        <v>1443.0096256684492</v>
      </c>
      <c r="K45">
        <v>1484.9302043293549</v>
      </c>
      <c r="L45">
        <v>1482.8808759675287</v>
      </c>
      <c r="M45">
        <v>1429.5402997164845</v>
      </c>
      <c r="N45">
        <v>2071.3390374331552</v>
      </c>
      <c r="O45">
        <v>1841.8409872547036</v>
      </c>
      <c r="P45">
        <v>1914.5715519102091</v>
      </c>
      <c r="Q45">
        <v>1898.7936567868605</v>
      </c>
      <c r="R45">
        <v>778.3969849246231</v>
      </c>
      <c r="S45">
        <v>607.68084104817194</v>
      </c>
      <c r="T45">
        <v>574.06493259920251</v>
      </c>
      <c r="U45">
        <v>495.58357348703174</v>
      </c>
      <c r="V45">
        <v>704.1515363128492</v>
      </c>
      <c r="W45">
        <v>640.4723618090452</v>
      </c>
      <c r="X45">
        <v>664.23819237407804</v>
      </c>
      <c r="Y45">
        <v>800.72527055249668</v>
      </c>
      <c r="AA45" t="s">
        <v>17</v>
      </c>
      <c r="AB45">
        <f t="shared" si="5"/>
        <v>712.24939811133856</v>
      </c>
      <c r="AC45">
        <f t="shared" si="6"/>
        <v>1695.863279883343</v>
      </c>
      <c r="AD45">
        <f t="shared" si="7"/>
        <v>658.16421163843734</v>
      </c>
      <c r="AF45" t="s">
        <v>17</v>
      </c>
      <c r="AG45">
        <f t="shared" ref="AG45:AI48" si="9">(AB45-$AB45)/$AB45</f>
        <v>0</v>
      </c>
      <c r="AH45">
        <f t="shared" si="9"/>
        <v>1.3809964380176931</v>
      </c>
      <c r="AI45">
        <f t="shared" si="9"/>
        <v>-7.5935741913321558E-2</v>
      </c>
    </row>
    <row r="46" spans="1:35" x14ac:dyDescent="0.35">
      <c r="A46" s="2" t="s">
        <v>73</v>
      </c>
      <c r="B46">
        <v>172.73644388398486</v>
      </c>
      <c r="C46">
        <v>137.13164140953077</v>
      </c>
      <c r="D46">
        <v>123.51234567901233</v>
      </c>
      <c r="E46">
        <v>73.735050597976084</v>
      </c>
      <c r="F46">
        <v>177.43379571248425</v>
      </c>
      <c r="G46">
        <v>230.68650721197736</v>
      </c>
      <c r="H46">
        <v>358.54320987654319</v>
      </c>
      <c r="I46">
        <v>216.83900643974243</v>
      </c>
      <c r="J46">
        <v>209.15508021390374</v>
      </c>
      <c r="K46">
        <v>425.54926158203517</v>
      </c>
      <c r="L46">
        <v>369.58467056824622</v>
      </c>
      <c r="M46">
        <v>217.01701093560149</v>
      </c>
      <c r="N46">
        <v>352.79358288770055</v>
      </c>
      <c r="O46">
        <v>281.51729718794257</v>
      </c>
      <c r="P46">
        <v>298.09842434707531</v>
      </c>
      <c r="Q46">
        <v>280.52860109495941</v>
      </c>
      <c r="R46">
        <v>107.24958123953098</v>
      </c>
      <c r="S46">
        <v>148.20806527538051</v>
      </c>
      <c r="T46">
        <v>147.41598632997912</v>
      </c>
      <c r="U46">
        <v>158.57168587896254</v>
      </c>
      <c r="V46">
        <v>121.43331005586593</v>
      </c>
      <c r="W46">
        <v>225.18425460636516</v>
      </c>
      <c r="X46">
        <v>189.2311313353209</v>
      </c>
      <c r="Y46">
        <v>248.92348585532559</v>
      </c>
      <c r="AA46" t="s">
        <v>18</v>
      </c>
      <c r="AB46">
        <f t="shared" si="5"/>
        <v>186.32725010140641</v>
      </c>
      <c r="AC46">
        <f t="shared" si="6"/>
        <v>304.28049110218308</v>
      </c>
      <c r="AD46">
        <f t="shared" si="7"/>
        <v>168.27718757209135</v>
      </c>
      <c r="AF46" t="s">
        <v>18</v>
      </c>
      <c r="AG46">
        <f t="shared" si="9"/>
        <v>0</v>
      </c>
      <c r="AH46">
        <f t="shared" si="9"/>
        <v>0.63304342728496243</v>
      </c>
      <c r="AI46">
        <f t="shared" si="9"/>
        <v>-9.6872907851597245E-2</v>
      </c>
    </row>
    <row r="47" spans="1:35" x14ac:dyDescent="0.35">
      <c r="A47" s="2" t="s">
        <v>74</v>
      </c>
      <c r="B47">
        <v>34194.153005464483</v>
      </c>
      <c r="C47">
        <v>31816.266204126347</v>
      </c>
      <c r="D47">
        <v>32838.144032921809</v>
      </c>
      <c r="E47">
        <v>18981.644894204233</v>
      </c>
      <c r="F47">
        <v>39182.08490962589</v>
      </c>
      <c r="G47">
        <v>34186.660580609823</v>
      </c>
      <c r="H47">
        <v>44649.720164609054</v>
      </c>
      <c r="I47">
        <v>41781.221711131555</v>
      </c>
      <c r="J47">
        <v>36796.288770053477</v>
      </c>
      <c r="K47">
        <v>42971.517297187944</v>
      </c>
      <c r="L47">
        <v>37475.752312629789</v>
      </c>
      <c r="M47">
        <v>36671.844876468211</v>
      </c>
      <c r="N47">
        <v>42602.566844919791</v>
      </c>
      <c r="O47">
        <v>39628.09427473195</v>
      </c>
      <c r="P47">
        <v>37936.367364558602</v>
      </c>
      <c r="Q47">
        <v>34053.841797243724</v>
      </c>
      <c r="R47">
        <v>22868.867671691794</v>
      </c>
      <c r="S47">
        <v>29293.676447512946</v>
      </c>
      <c r="T47">
        <v>29826.861591038538</v>
      </c>
      <c r="U47">
        <v>29495.610590778102</v>
      </c>
      <c r="V47">
        <v>37020.228701117318</v>
      </c>
      <c r="W47">
        <v>34201.020100502516</v>
      </c>
      <c r="X47">
        <v>33064.641456143101</v>
      </c>
      <c r="Y47">
        <v>39198.399468388074</v>
      </c>
      <c r="AA47" t="s">
        <v>19</v>
      </c>
      <c r="AB47">
        <f t="shared" si="5"/>
        <v>34703.736937836649</v>
      </c>
      <c r="AC47">
        <f t="shared" si="6"/>
        <v>38517.034192224193</v>
      </c>
      <c r="AD47">
        <f t="shared" si="7"/>
        <v>31871.163253396553</v>
      </c>
      <c r="AF47" t="s">
        <v>19</v>
      </c>
      <c r="AG47">
        <f t="shared" si="9"/>
        <v>0</v>
      </c>
      <c r="AH47">
        <f t="shared" si="9"/>
        <v>0.10988145919899472</v>
      </c>
      <c r="AI47">
        <f t="shared" si="9"/>
        <v>-8.1621575495283608E-2</v>
      </c>
    </row>
    <row r="48" spans="1:35" x14ac:dyDescent="0.35">
      <c r="A48" s="2" t="s">
        <v>75</v>
      </c>
      <c r="B48">
        <v>59.113072719630097</v>
      </c>
      <c r="C48">
        <v>88.208873470878217</v>
      </c>
      <c r="D48">
        <v>57.592592592592581</v>
      </c>
      <c r="E48">
        <v>29.834406623735052</v>
      </c>
      <c r="F48">
        <v>158.2051282051282</v>
      </c>
      <c r="G48">
        <v>136.75917473069197</v>
      </c>
      <c r="H48">
        <v>65.462962962962948</v>
      </c>
      <c r="I48">
        <v>104.82060717571299</v>
      </c>
      <c r="J48">
        <v>145.4909090909091</v>
      </c>
      <c r="K48">
        <v>249.93323892373056</v>
      </c>
      <c r="L48">
        <v>53.434019256182751</v>
      </c>
      <c r="M48">
        <v>89.584852166869183</v>
      </c>
      <c r="N48">
        <v>95.591443850267382</v>
      </c>
      <c r="O48">
        <v>111.37770584665184</v>
      </c>
      <c r="P48">
        <v>166.91344701057628</v>
      </c>
      <c r="Q48">
        <v>79.509156126109133</v>
      </c>
      <c r="R48">
        <v>108.77721943048576</v>
      </c>
      <c r="S48">
        <v>51.565981484387258</v>
      </c>
      <c r="T48">
        <v>74.499715207898234</v>
      </c>
      <c r="U48">
        <v>79.351585014409224</v>
      </c>
      <c r="V48">
        <v>28.804120111731848</v>
      </c>
      <c r="W48">
        <v>98.527638190954789</v>
      </c>
      <c r="X48">
        <v>20.224384120508393</v>
      </c>
      <c r="Y48">
        <v>42.191000569584197</v>
      </c>
      <c r="AA48" t="s">
        <v>20</v>
      </c>
      <c r="AB48">
        <f t="shared" si="5"/>
        <v>87.499602310166509</v>
      </c>
      <c r="AC48">
        <f t="shared" si="6"/>
        <v>123.97934653391202</v>
      </c>
      <c r="AD48">
        <f t="shared" si="7"/>
        <v>62.992705516244968</v>
      </c>
      <c r="AF48" t="s">
        <v>20</v>
      </c>
      <c r="AG48">
        <f t="shared" si="9"/>
        <v>0</v>
      </c>
      <c r="AH48">
        <f t="shared" si="9"/>
        <v>0.41691325743896507</v>
      </c>
      <c r="AI48">
        <f t="shared" si="9"/>
        <v>-0.28008009347345464</v>
      </c>
    </row>
    <row r="51" spans="1:35" x14ac:dyDescent="0.35">
      <c r="B51" s="4" t="s">
        <v>55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AB51" s="4" t="s">
        <v>54</v>
      </c>
      <c r="AC51" s="4"/>
      <c r="AD51" s="4"/>
      <c r="AG51" s="4" t="s">
        <v>53</v>
      </c>
      <c r="AH51" s="4"/>
      <c r="AI51" s="4"/>
    </row>
    <row r="52" spans="1:35" ht="15.5" x14ac:dyDescent="0.35">
      <c r="A52" s="1" t="s">
        <v>48</v>
      </c>
      <c r="B52" t="s">
        <v>22</v>
      </c>
      <c r="C52" t="s">
        <v>23</v>
      </c>
      <c r="D52" t="s">
        <v>24</v>
      </c>
      <c r="E52" t="s">
        <v>25</v>
      </c>
      <c r="F52" t="s">
        <v>26</v>
      </c>
      <c r="G52" t="s">
        <v>27</v>
      </c>
      <c r="H52" t="s">
        <v>28</v>
      </c>
      <c r="I52" t="s">
        <v>29</v>
      </c>
      <c r="J52" t="s">
        <v>30</v>
      </c>
      <c r="K52" t="s">
        <v>31</v>
      </c>
      <c r="L52" t="s">
        <v>32</v>
      </c>
      <c r="M52" t="s">
        <v>33</v>
      </c>
      <c r="N52" t="s">
        <v>34</v>
      </c>
      <c r="O52" t="s">
        <v>35</v>
      </c>
      <c r="P52" t="s">
        <v>36</v>
      </c>
      <c r="Q52" t="s">
        <v>37</v>
      </c>
      <c r="R52" t="s">
        <v>38</v>
      </c>
      <c r="S52" t="s">
        <v>39</v>
      </c>
      <c r="T52" t="s">
        <v>40</v>
      </c>
      <c r="U52" t="s">
        <v>41</v>
      </c>
      <c r="V52" t="s">
        <v>42</v>
      </c>
      <c r="W52" t="s">
        <v>43</v>
      </c>
      <c r="X52" t="s">
        <v>44</v>
      </c>
      <c r="Y52" t="s">
        <v>45</v>
      </c>
      <c r="AB52" t="s">
        <v>50</v>
      </c>
      <c r="AC52" t="s">
        <v>51</v>
      </c>
      <c r="AD52" t="s">
        <v>52</v>
      </c>
      <c r="AG52" t="s">
        <v>50</v>
      </c>
      <c r="AH52" t="s">
        <v>51</v>
      </c>
      <c r="AI52" t="s">
        <v>52</v>
      </c>
    </row>
    <row r="53" spans="1:35" x14ac:dyDescent="0.35">
      <c r="A53" s="2" t="s">
        <v>21</v>
      </c>
      <c r="B53">
        <v>321.03125</v>
      </c>
      <c r="C53">
        <v>387.53849826907003</v>
      </c>
      <c r="D53">
        <v>426.29131721756283</v>
      </c>
      <c r="E53">
        <v>410.93877062903613</v>
      </c>
      <c r="F53">
        <v>452.94350961538458</v>
      </c>
      <c r="G53">
        <v>514.45601851851848</v>
      </c>
      <c r="H53">
        <v>412.8542437626835</v>
      </c>
      <c r="I53">
        <v>543.8258510113468</v>
      </c>
      <c r="J53">
        <v>349.96747967479678</v>
      </c>
      <c r="K53">
        <v>523.31213084961382</v>
      </c>
      <c r="L53">
        <v>396.42092567465704</v>
      </c>
      <c r="M53">
        <v>517.10072342793546</v>
      </c>
      <c r="N53">
        <v>589.15872783233181</v>
      </c>
      <c r="O53">
        <v>567.07452574525746</v>
      </c>
      <c r="P53">
        <v>224.85233984552477</v>
      </c>
      <c r="Q53">
        <v>795.61435248002419</v>
      </c>
      <c r="R53">
        <v>306.83527212297463</v>
      </c>
      <c r="S53">
        <v>306.4063400576369</v>
      </c>
      <c r="T53">
        <v>413.55598831548201</v>
      </c>
      <c r="U53">
        <v>456.46660212971926</v>
      </c>
      <c r="V53">
        <v>502.11625794732066</v>
      </c>
      <c r="W53">
        <v>500.89218944744493</v>
      </c>
      <c r="X53">
        <v>464.2381413359148</v>
      </c>
      <c r="Y53">
        <v>368.93551316984559</v>
      </c>
      <c r="AA53" t="s">
        <v>0</v>
      </c>
      <c r="AB53">
        <f t="shared" ref="AB53:AB73" si="10">AVERAGE(B53:I53)</f>
        <v>433.73493237795026</v>
      </c>
      <c r="AC53">
        <f t="shared" ref="AC53:AC73" si="11">AVERAGE(J53:Q53)</f>
        <v>495.43765069126766</v>
      </c>
      <c r="AD53">
        <f t="shared" ref="AD53:AD73" si="12">AVERAGE(R53:Y53)</f>
        <v>414.93078806579234</v>
      </c>
      <c r="AF53" t="s">
        <v>0</v>
      </c>
      <c r="AG53">
        <f t="shared" ref="AG53:AI73" si="13">(AB53-$AB53)/$AB53</f>
        <v>0</v>
      </c>
      <c r="AH53">
        <f t="shared" si="13"/>
        <v>0.14225904742104231</v>
      </c>
      <c r="AI53">
        <f t="shared" si="13"/>
        <v>-4.3354000124140937E-2</v>
      </c>
    </row>
    <row r="54" spans="1:35" x14ac:dyDescent="0.35">
      <c r="A54" s="2" t="s">
        <v>56</v>
      </c>
      <c r="B54">
        <v>12.44675925925926</v>
      </c>
      <c r="C54">
        <v>17.094425211889696</v>
      </c>
      <c r="D54">
        <v>24.158855451406016</v>
      </c>
      <c r="E54">
        <v>6.9935422147811526</v>
      </c>
      <c r="F54">
        <v>9.2932692307692299</v>
      </c>
      <c r="G54">
        <v>26.993055555555554</v>
      </c>
      <c r="H54">
        <v>14.255700131311924</v>
      </c>
      <c r="I54">
        <v>22.466699555994079</v>
      </c>
      <c r="J54">
        <v>12.409214092140921</v>
      </c>
      <c r="K54">
        <v>9.9848553687717718</v>
      </c>
      <c r="L54">
        <v>21.04176089250716</v>
      </c>
      <c r="M54">
        <v>8.7075681691708411</v>
      </c>
      <c r="N54">
        <v>19.816796130734282</v>
      </c>
      <c r="O54">
        <v>11.517615176151761</v>
      </c>
      <c r="P54">
        <v>31.64622141450856</v>
      </c>
      <c r="Q54">
        <v>28.860244233378562</v>
      </c>
      <c r="R54">
        <v>13.176152887411716</v>
      </c>
      <c r="S54">
        <v>6.0835734870316998</v>
      </c>
      <c r="T54">
        <v>16.879259980525802</v>
      </c>
      <c r="U54">
        <v>21.328170377541142</v>
      </c>
      <c r="V54">
        <v>1.5576748410535874</v>
      </c>
      <c r="W54">
        <v>19.317615288741173</v>
      </c>
      <c r="X54">
        <v>13.202323330106486</v>
      </c>
      <c r="Y54">
        <v>7.9609445958219807</v>
      </c>
      <c r="AA54" t="s">
        <v>1</v>
      </c>
      <c r="AB54">
        <f t="shared" si="10"/>
        <v>16.712788326370863</v>
      </c>
      <c r="AC54">
        <f t="shared" si="11"/>
        <v>17.998034434670483</v>
      </c>
      <c r="AD54">
        <f t="shared" si="12"/>
        <v>12.438214348529199</v>
      </c>
      <c r="AF54" t="s">
        <v>1</v>
      </c>
      <c r="AG54">
        <f t="shared" si="13"/>
        <v>0</v>
      </c>
      <c r="AH54">
        <f t="shared" si="13"/>
        <v>7.6901955747961562E-2</v>
      </c>
      <c r="AI54">
        <f t="shared" si="13"/>
        <v>-0.25576665571099688</v>
      </c>
    </row>
    <row r="55" spans="1:35" x14ac:dyDescent="0.35">
      <c r="A55" s="2" t="s">
        <v>57</v>
      </c>
      <c r="B55">
        <v>145.59606481481481</v>
      </c>
      <c r="C55">
        <v>183.86773307866775</v>
      </c>
      <c r="D55">
        <v>231.12358164775529</v>
      </c>
      <c r="E55">
        <v>154.54197560392251</v>
      </c>
      <c r="F55">
        <v>171.45793269230768</v>
      </c>
      <c r="G55">
        <v>197.02777777777777</v>
      </c>
      <c r="H55">
        <v>170.75205920974096</v>
      </c>
      <c r="I55">
        <v>194.06388751850022</v>
      </c>
      <c r="J55">
        <v>176.12330623306232</v>
      </c>
      <c r="K55">
        <v>263.31061638649101</v>
      </c>
      <c r="L55">
        <v>152.06844565053521</v>
      </c>
      <c r="M55">
        <v>742.39705063995552</v>
      </c>
      <c r="N55">
        <v>311.73384141873078</v>
      </c>
      <c r="O55">
        <v>242.88346883468836</v>
      </c>
      <c r="P55">
        <v>91.285779191276688</v>
      </c>
      <c r="Q55">
        <v>401.62973013719284</v>
      </c>
      <c r="R55">
        <v>166.07810552555048</v>
      </c>
      <c r="S55">
        <v>146.23342939481267</v>
      </c>
      <c r="T55">
        <v>303.31937682570594</v>
      </c>
      <c r="U55">
        <v>154.07454017424976</v>
      </c>
      <c r="V55">
        <v>272.64759309718437</v>
      </c>
      <c r="W55">
        <v>242.7887411715829</v>
      </c>
      <c r="X55">
        <v>200.25943852855758</v>
      </c>
      <c r="Y55">
        <v>189.22797456857404</v>
      </c>
      <c r="AA55" t="s">
        <v>2</v>
      </c>
      <c r="AB55">
        <f t="shared" si="10"/>
        <v>181.05387654293588</v>
      </c>
      <c r="AC55">
        <f t="shared" si="11"/>
        <v>297.67902981149155</v>
      </c>
      <c r="AD55">
        <f t="shared" si="12"/>
        <v>209.32864991077724</v>
      </c>
      <c r="AF55" t="s">
        <v>2</v>
      </c>
      <c r="AG55">
        <f t="shared" si="13"/>
        <v>0</v>
      </c>
      <c r="AH55">
        <f t="shared" si="13"/>
        <v>0.644146126531009</v>
      </c>
      <c r="AI55">
        <f t="shared" si="13"/>
        <v>0.15616773254305971</v>
      </c>
    </row>
    <row r="56" spans="1:35" x14ac:dyDescent="0.35">
      <c r="A56" s="2" t="s">
        <v>58</v>
      </c>
      <c r="B56">
        <v>44.409722222222221</v>
      </c>
      <c r="C56">
        <v>85.928136564402536</v>
      </c>
      <c r="D56">
        <v>65.763443512580167</v>
      </c>
      <c r="E56">
        <v>79.714183209758431</v>
      </c>
      <c r="F56">
        <v>62.453125</v>
      </c>
      <c r="G56">
        <v>110.06018518518518</v>
      </c>
      <c r="H56">
        <v>56.170466754207951</v>
      </c>
      <c r="I56">
        <v>89.747163295510589</v>
      </c>
      <c r="J56">
        <v>54.514905149051494</v>
      </c>
      <c r="K56">
        <v>132.70634560048464</v>
      </c>
      <c r="L56">
        <v>77.002864465551028</v>
      </c>
      <c r="M56">
        <v>120.70812465219811</v>
      </c>
      <c r="N56">
        <v>120.89256925106258</v>
      </c>
      <c r="O56">
        <v>105.5</v>
      </c>
      <c r="P56">
        <v>0.13478721793124337</v>
      </c>
      <c r="Q56">
        <v>207.87878787878788</v>
      </c>
      <c r="R56">
        <v>81.858122143747408</v>
      </c>
      <c r="S56">
        <v>64</v>
      </c>
      <c r="T56">
        <v>106.65725413826679</v>
      </c>
      <c r="U56">
        <v>117.85963213939981</v>
      </c>
      <c r="V56">
        <v>101.84650317892824</v>
      </c>
      <c r="W56">
        <v>154.95949314499376</v>
      </c>
      <c r="X56">
        <v>117.93998063891577</v>
      </c>
      <c r="Y56">
        <v>83.146230699364224</v>
      </c>
      <c r="AA56" t="s">
        <v>3</v>
      </c>
      <c r="AB56">
        <f t="shared" si="10"/>
        <v>74.280803217983376</v>
      </c>
      <c r="AC56">
        <f t="shared" si="11"/>
        <v>102.41729802688337</v>
      </c>
      <c r="AD56">
        <f t="shared" si="12"/>
        <v>103.53340201045199</v>
      </c>
      <c r="AF56" t="s">
        <v>3</v>
      </c>
      <c r="AG56">
        <f t="shared" si="13"/>
        <v>0</v>
      </c>
      <c r="AH56">
        <f t="shared" si="13"/>
        <v>0.37878554875518838</v>
      </c>
      <c r="AI56">
        <f t="shared" si="13"/>
        <v>0.39381101879881891</v>
      </c>
    </row>
    <row r="57" spans="1:35" x14ac:dyDescent="0.35">
      <c r="A57" s="2" t="s">
        <v>59</v>
      </c>
      <c r="B57">
        <v>151.81134259259258</v>
      </c>
      <c r="C57">
        <v>232.380327086069</v>
      </c>
      <c r="D57">
        <v>237.48396645288602</v>
      </c>
      <c r="E57">
        <v>257.96938531451804</v>
      </c>
      <c r="F57">
        <v>236.51322115384613</v>
      </c>
      <c r="G57">
        <v>363.40972222222223</v>
      </c>
      <c r="H57">
        <v>265.5377820222036</v>
      </c>
      <c r="I57">
        <v>337.73803650715342</v>
      </c>
      <c r="J57">
        <v>183.74661246612465</v>
      </c>
      <c r="K57">
        <v>313.6347114947751</v>
      </c>
      <c r="L57">
        <v>229.70149253731341</v>
      </c>
      <c r="M57">
        <v>300.91541457985534</v>
      </c>
      <c r="N57">
        <v>336.20255019786015</v>
      </c>
      <c r="O57">
        <v>3.0121951219512195</v>
      </c>
      <c r="P57">
        <v>159.59715280932909</v>
      </c>
      <c r="Q57">
        <v>561.12166440524652</v>
      </c>
      <c r="R57">
        <v>280.26173660157872</v>
      </c>
      <c r="S57">
        <v>270.32564841498561</v>
      </c>
      <c r="T57">
        <v>373.07692307692309</v>
      </c>
      <c r="U57">
        <v>414.9080348499516</v>
      </c>
      <c r="V57">
        <v>380.57584014532245</v>
      </c>
      <c r="W57">
        <v>492.70565018695476</v>
      </c>
      <c r="X57">
        <v>459.59341723136498</v>
      </c>
      <c r="Y57">
        <v>308.20345140781109</v>
      </c>
      <c r="AA57" t="s">
        <v>4</v>
      </c>
      <c r="AB57">
        <f t="shared" si="10"/>
        <v>260.35547291893636</v>
      </c>
      <c r="AC57">
        <f t="shared" si="11"/>
        <v>260.99147420155691</v>
      </c>
      <c r="AD57">
        <f t="shared" si="12"/>
        <v>372.45633773936152</v>
      </c>
      <c r="AF57" t="s">
        <v>4</v>
      </c>
      <c r="AG57">
        <f t="shared" si="13"/>
        <v>0</v>
      </c>
      <c r="AH57">
        <f t="shared" si="13"/>
        <v>2.4428189486094599E-3</v>
      </c>
      <c r="AI57">
        <f t="shared" si="13"/>
        <v>0.43056849761452337</v>
      </c>
    </row>
    <row r="58" spans="1:35" x14ac:dyDescent="0.35">
      <c r="A58" s="2" t="s">
        <v>60</v>
      </c>
      <c r="B58">
        <v>18.989583333333332</v>
      </c>
      <c r="C58">
        <v>8.0673272054434761</v>
      </c>
      <c r="D58">
        <v>23.143808584114453</v>
      </c>
      <c r="E58">
        <v>28.453719205931595</v>
      </c>
      <c r="F58">
        <v>17.78605769230769</v>
      </c>
      <c r="G58">
        <v>37.129629629629626</v>
      </c>
      <c r="H58">
        <v>14.74155425570013</v>
      </c>
      <c r="I58">
        <v>32.576467686235816</v>
      </c>
      <c r="J58">
        <v>34.517615176151764</v>
      </c>
      <c r="K58">
        <v>55.223383310616384</v>
      </c>
      <c r="L58">
        <v>30.99502487562189</v>
      </c>
      <c r="M58">
        <v>47.203672787979968</v>
      </c>
      <c r="N58">
        <v>59.956031071376223</v>
      </c>
      <c r="O58">
        <v>33.868563685636857</v>
      </c>
      <c r="P58">
        <v>12.545812509465396</v>
      </c>
      <c r="Q58">
        <v>65.495251017639077</v>
      </c>
      <c r="R58">
        <v>18.43061902783548</v>
      </c>
      <c r="S58">
        <v>11.29490874159462</v>
      </c>
      <c r="T58">
        <v>23.618305744888026</v>
      </c>
      <c r="U58">
        <v>19.137463697967085</v>
      </c>
      <c r="V58">
        <v>14.077202543142599</v>
      </c>
      <c r="W58">
        <v>31.477980889073535</v>
      </c>
      <c r="X58">
        <v>29.575992255566309</v>
      </c>
      <c r="Y58">
        <v>16.031789282470481</v>
      </c>
      <c r="AA58" t="s">
        <v>5</v>
      </c>
      <c r="AB58">
        <f t="shared" si="10"/>
        <v>22.611018449087013</v>
      </c>
      <c r="AC58">
        <f t="shared" si="11"/>
        <v>42.475669304310948</v>
      </c>
      <c r="AD58">
        <f t="shared" si="12"/>
        <v>20.455532772817268</v>
      </c>
      <c r="AF58" t="s">
        <v>5</v>
      </c>
      <c r="AG58">
        <f t="shared" si="13"/>
        <v>0</v>
      </c>
      <c r="AH58">
        <f t="shared" si="13"/>
        <v>0.87853852757464046</v>
      </c>
      <c r="AI58">
        <f t="shared" si="13"/>
        <v>-9.5328995512662495E-2</v>
      </c>
    </row>
    <row r="59" spans="1:35" ht="12" customHeight="1" x14ac:dyDescent="0.35">
      <c r="A59" s="2" t="s">
        <v>61</v>
      </c>
      <c r="B59">
        <v>50.212962962962955</v>
      </c>
      <c r="C59">
        <v>67.862003103736413</v>
      </c>
      <c r="D59">
        <v>88.379378391711882</v>
      </c>
      <c r="E59">
        <v>83.379574264530021</v>
      </c>
      <c r="F59">
        <v>67.04567307692308</v>
      </c>
      <c r="G59">
        <v>55.287037037037031</v>
      </c>
      <c r="H59">
        <v>65.751462337352265</v>
      </c>
      <c r="I59">
        <v>66.438085841144542</v>
      </c>
      <c r="J59">
        <v>46.352303523035232</v>
      </c>
      <c r="K59">
        <v>90.548235650461919</v>
      </c>
      <c r="L59">
        <v>95.139454243931851</v>
      </c>
      <c r="M59">
        <v>87.765720645520318</v>
      </c>
      <c r="N59">
        <v>101.9639454785285</v>
      </c>
      <c r="O59">
        <v>96.535230352303515</v>
      </c>
      <c r="P59">
        <v>19.427532939572924</v>
      </c>
      <c r="Q59">
        <v>141.71114126338009</v>
      </c>
      <c r="R59">
        <v>53.771292064810972</v>
      </c>
      <c r="S59">
        <v>44.380403458213259</v>
      </c>
      <c r="T59">
        <v>77.718597857838361</v>
      </c>
      <c r="U59">
        <v>63.206195546950624</v>
      </c>
      <c r="V59">
        <v>46.125340599455036</v>
      </c>
      <c r="W59">
        <v>77.648525135022851</v>
      </c>
      <c r="X59">
        <v>56.03194578896418</v>
      </c>
      <c r="Y59">
        <v>58.040871934604901</v>
      </c>
      <c r="AA59" t="s">
        <v>6</v>
      </c>
      <c r="AB59">
        <f t="shared" si="10"/>
        <v>68.044522126924775</v>
      </c>
      <c r="AC59">
        <f t="shared" si="11"/>
        <v>84.930445512091794</v>
      </c>
      <c r="AD59">
        <f t="shared" si="12"/>
        <v>59.615396548232532</v>
      </c>
      <c r="AF59" t="s">
        <v>6</v>
      </c>
      <c r="AG59">
        <f t="shared" si="13"/>
        <v>0</v>
      </c>
      <c r="AH59">
        <f t="shared" si="13"/>
        <v>0.2481599231995395</v>
      </c>
      <c r="AI59">
        <f t="shared" si="13"/>
        <v>-0.12387662247034716</v>
      </c>
    </row>
    <row r="60" spans="1:35" ht="12" customHeight="1" x14ac:dyDescent="0.35">
      <c r="A60" s="2" t="s">
        <v>62</v>
      </c>
      <c r="B60">
        <v>26.954861111111107</v>
      </c>
      <c r="C60">
        <v>12.143965620150411</v>
      </c>
      <c r="D60">
        <v>42.735569807597429</v>
      </c>
      <c r="E60">
        <v>20.058598421430279</v>
      </c>
      <c r="F60">
        <v>26.888221153846153</v>
      </c>
      <c r="G60">
        <v>43.195601851851848</v>
      </c>
      <c r="H60">
        <v>32.424495642831559</v>
      </c>
      <c r="I60">
        <v>43.43364578194376</v>
      </c>
      <c r="J60">
        <v>28.344173441734419</v>
      </c>
      <c r="K60">
        <v>37.872179312433744</v>
      </c>
      <c r="L60">
        <v>17.954168551183479</v>
      </c>
      <c r="M60">
        <v>33.671396772398445</v>
      </c>
      <c r="N60">
        <v>38.636963212663048</v>
      </c>
      <c r="O60">
        <v>36.451219512195124</v>
      </c>
      <c r="P60">
        <v>16.344086021505376</v>
      </c>
      <c r="Q60">
        <v>53.381576963666511</v>
      </c>
      <c r="R60">
        <v>31.437474034067304</v>
      </c>
      <c r="S60">
        <v>37.049951969260327</v>
      </c>
      <c r="T60">
        <v>35.410905550146062</v>
      </c>
      <c r="U60">
        <v>39.002904162633108</v>
      </c>
      <c r="V60">
        <v>37.580381471389643</v>
      </c>
      <c r="W60">
        <v>39.977149979227249</v>
      </c>
      <c r="X60">
        <v>37.234269119070667</v>
      </c>
      <c r="Y60">
        <v>32.056312443233423</v>
      </c>
      <c r="AA60" t="s">
        <v>7</v>
      </c>
      <c r="AB60">
        <f t="shared" si="10"/>
        <v>30.979369923845319</v>
      </c>
      <c r="AC60">
        <f t="shared" si="11"/>
        <v>32.831970473472516</v>
      </c>
      <c r="AD60">
        <f t="shared" si="12"/>
        <v>36.218668591128477</v>
      </c>
      <c r="AF60" t="s">
        <v>7</v>
      </c>
      <c r="AG60">
        <f t="shared" si="13"/>
        <v>0</v>
      </c>
      <c r="AH60">
        <f t="shared" si="13"/>
        <v>5.9801104870154942E-2</v>
      </c>
      <c r="AI60">
        <f t="shared" si="13"/>
        <v>0.16912218292891704</v>
      </c>
    </row>
    <row r="61" spans="1:35" ht="12" customHeight="1" x14ac:dyDescent="0.35">
      <c r="A61" s="2" t="s">
        <v>63</v>
      </c>
      <c r="B61">
        <v>62.140046296296291</v>
      </c>
      <c r="C61">
        <v>76.54052763519158</v>
      </c>
      <c r="D61">
        <v>102.41736556487419</v>
      </c>
      <c r="E61">
        <v>75.650562066491275</v>
      </c>
      <c r="F61">
        <v>77.370192307692307</v>
      </c>
      <c r="G61">
        <v>101.35185185185183</v>
      </c>
      <c r="H61">
        <v>75.628506625283507</v>
      </c>
      <c r="I61">
        <v>96.304884065120859</v>
      </c>
      <c r="J61">
        <v>106.19512195121952</v>
      </c>
      <c r="K61">
        <v>102.64576707557171</v>
      </c>
      <c r="L61">
        <v>61.433740388964274</v>
      </c>
      <c r="M61">
        <v>116.13661658319421</v>
      </c>
      <c r="N61">
        <v>117.19038546094093</v>
      </c>
      <c r="O61">
        <v>114.27235772357724</v>
      </c>
      <c r="P61">
        <v>55.2900196880206</v>
      </c>
      <c r="Q61">
        <v>109.71204583144882</v>
      </c>
      <c r="R61">
        <v>58.673660157872867</v>
      </c>
      <c r="S61">
        <v>56.443804034582136</v>
      </c>
      <c r="T61">
        <v>98.427458617332036</v>
      </c>
      <c r="U61">
        <v>78.366892545982566</v>
      </c>
      <c r="V61">
        <v>122.00272479564033</v>
      </c>
      <c r="W61">
        <v>127.5737432488575</v>
      </c>
      <c r="X61">
        <v>92.242981606969991</v>
      </c>
      <c r="Y61">
        <v>69.278837420526798</v>
      </c>
      <c r="AA61" t="s">
        <v>8</v>
      </c>
      <c r="AB61">
        <f t="shared" si="10"/>
        <v>83.42549205160023</v>
      </c>
      <c r="AC61">
        <f t="shared" si="11"/>
        <v>97.859506837867158</v>
      </c>
      <c r="AD61">
        <f t="shared" si="12"/>
        <v>87.876262803470524</v>
      </c>
      <c r="AF61" t="s">
        <v>8</v>
      </c>
      <c r="AG61">
        <f t="shared" si="13"/>
        <v>0</v>
      </c>
      <c r="AH61">
        <f t="shared" si="13"/>
        <v>0.17301683731561596</v>
      </c>
      <c r="AI61">
        <f t="shared" si="13"/>
        <v>5.3350248735930847E-2</v>
      </c>
    </row>
    <row r="62" spans="1:35" x14ac:dyDescent="0.35">
      <c r="A62" s="2" t="s">
        <v>64</v>
      </c>
      <c r="B62">
        <v>83.774305555555543</v>
      </c>
      <c r="C62">
        <v>108.01241494568461</v>
      </c>
      <c r="D62">
        <v>143.14997533300445</v>
      </c>
      <c r="E62">
        <v>92.188471657498198</v>
      </c>
      <c r="F62">
        <v>86.471153846153854</v>
      </c>
      <c r="G62">
        <v>107.0960648148148</v>
      </c>
      <c r="H62">
        <v>96.478452906768524</v>
      </c>
      <c r="I62">
        <v>147.48396645288602</v>
      </c>
      <c r="J62">
        <v>90.47425474254743</v>
      </c>
      <c r="K62">
        <v>151.66439497198243</v>
      </c>
      <c r="L62">
        <v>108.24212271973467</v>
      </c>
      <c r="M62">
        <v>176.90317195325542</v>
      </c>
      <c r="N62">
        <v>175.5327568518247</v>
      </c>
      <c r="O62">
        <v>185.67073170731709</v>
      </c>
      <c r="P62">
        <v>77.2557928214448</v>
      </c>
      <c r="Q62">
        <v>216.96366651590532</v>
      </c>
      <c r="R62">
        <v>85.685500623182392</v>
      </c>
      <c r="S62">
        <v>99.029779058597512</v>
      </c>
      <c r="T62">
        <v>163.92210321324245</v>
      </c>
      <c r="U62">
        <v>99.001936108422072</v>
      </c>
      <c r="V62">
        <v>158.27247956403269</v>
      </c>
      <c r="W62">
        <v>162.29331117573741</v>
      </c>
      <c r="X62">
        <v>124.19554695062924</v>
      </c>
      <c r="Y62">
        <v>100.99182561307903</v>
      </c>
      <c r="AA62" t="s">
        <v>9</v>
      </c>
      <c r="AB62">
        <f t="shared" si="10"/>
        <v>108.08185068904575</v>
      </c>
      <c r="AC62">
        <f t="shared" si="11"/>
        <v>147.83836153550149</v>
      </c>
      <c r="AD62">
        <f t="shared" si="12"/>
        <v>124.17406028836535</v>
      </c>
      <c r="AF62" t="s">
        <v>9</v>
      </c>
      <c r="AG62">
        <f t="shared" si="13"/>
        <v>0</v>
      </c>
      <c r="AH62">
        <f t="shared" si="13"/>
        <v>0.367837066010613</v>
      </c>
      <c r="AI62">
        <f t="shared" si="13"/>
        <v>0.14888910114629053</v>
      </c>
    </row>
    <row r="63" spans="1:35" x14ac:dyDescent="0.35">
      <c r="A63" s="2" t="s">
        <v>65</v>
      </c>
      <c r="B63">
        <v>12.996527777777777</v>
      </c>
      <c r="C63">
        <v>10.137280649397159</v>
      </c>
      <c r="D63">
        <v>28.760483473112973</v>
      </c>
      <c r="E63">
        <v>18.609184405644584</v>
      </c>
      <c r="F63">
        <v>17.90264423076923</v>
      </c>
      <c r="G63">
        <v>31.61574074074074</v>
      </c>
      <c r="H63">
        <v>13.225498388444549</v>
      </c>
      <c r="I63">
        <v>20.563640848544644</v>
      </c>
      <c r="J63">
        <v>16.943089430894311</v>
      </c>
      <c r="K63">
        <v>50.012115704982591</v>
      </c>
      <c r="L63">
        <v>21.090004522840342</v>
      </c>
      <c r="M63">
        <v>56.542849193099613</v>
      </c>
      <c r="N63">
        <v>35.019786017880698</v>
      </c>
      <c r="O63">
        <v>23.506775067750677</v>
      </c>
      <c r="P63">
        <v>4.2208087233075879</v>
      </c>
      <c r="Q63">
        <v>72.137795869139154</v>
      </c>
      <c r="R63">
        <v>37.517656834233485</v>
      </c>
      <c r="S63">
        <v>16.606147934678194</v>
      </c>
      <c r="T63">
        <v>21.963972736124635</v>
      </c>
      <c r="U63">
        <v>32.1945788964182</v>
      </c>
      <c r="V63">
        <v>14.449591280653951</v>
      </c>
      <c r="W63">
        <v>49.871208973826342</v>
      </c>
      <c r="X63">
        <v>49.029041626331079</v>
      </c>
      <c r="Y63">
        <v>30.977293369663943</v>
      </c>
      <c r="AA63" t="s">
        <v>10</v>
      </c>
      <c r="AB63">
        <f t="shared" si="10"/>
        <v>19.226375064303959</v>
      </c>
      <c r="AC63">
        <f t="shared" si="11"/>
        <v>34.934153066236874</v>
      </c>
      <c r="AD63">
        <f t="shared" si="12"/>
        <v>31.576186456491232</v>
      </c>
      <c r="AF63" t="s">
        <v>10</v>
      </c>
      <c r="AG63">
        <f t="shared" si="13"/>
        <v>0</v>
      </c>
      <c r="AH63">
        <f t="shared" si="13"/>
        <v>0.81699113584319205</v>
      </c>
      <c r="AI63">
        <f t="shared" si="13"/>
        <v>0.64233696424221753</v>
      </c>
    </row>
    <row r="64" spans="1:35" x14ac:dyDescent="0.35">
      <c r="A64" s="2" t="s">
        <v>66</v>
      </c>
      <c r="B64">
        <v>16.770833333333332</v>
      </c>
      <c r="C64">
        <v>29.979706338784762</v>
      </c>
      <c r="D64">
        <v>46.694622594967932</v>
      </c>
      <c r="E64">
        <v>32.941879933030371</v>
      </c>
      <c r="F64">
        <v>28.50841346153846</v>
      </c>
      <c r="G64">
        <v>41.892361111111107</v>
      </c>
      <c r="H64">
        <v>18.581831204488477</v>
      </c>
      <c r="I64">
        <v>36.546620621608284</v>
      </c>
      <c r="J64">
        <v>15.926829268292684</v>
      </c>
      <c r="K64">
        <v>31.370589126154776</v>
      </c>
      <c r="L64">
        <v>21.32066938037087</v>
      </c>
      <c r="M64">
        <v>22.729549248747915</v>
      </c>
      <c r="N64">
        <v>35.049098636963208</v>
      </c>
      <c r="O64">
        <v>34.624661246612469</v>
      </c>
      <c r="P64">
        <v>3.557473875511131</v>
      </c>
      <c r="Q64">
        <v>46.099804010251766</v>
      </c>
      <c r="R64">
        <v>25.540091400083092</v>
      </c>
      <c r="S64">
        <v>28.737752161383288</v>
      </c>
      <c r="T64">
        <v>39.207400194741972</v>
      </c>
      <c r="U64">
        <v>30.367860600193609</v>
      </c>
      <c r="V64">
        <v>37.656675749318801</v>
      </c>
      <c r="W64">
        <v>48.074366431242211</v>
      </c>
      <c r="X64">
        <v>51.110358180058086</v>
      </c>
      <c r="Y64">
        <v>27.678474114441418</v>
      </c>
      <c r="AA64" t="s">
        <v>11</v>
      </c>
      <c r="AB64">
        <f t="shared" si="10"/>
        <v>31.489533574857845</v>
      </c>
      <c r="AC64">
        <f t="shared" si="11"/>
        <v>26.334834349113105</v>
      </c>
      <c r="AD64">
        <f t="shared" si="12"/>
        <v>36.046622353932811</v>
      </c>
      <c r="AF64" t="s">
        <v>11</v>
      </c>
      <c r="AG64">
        <f t="shared" si="13"/>
        <v>0</v>
      </c>
      <c r="AH64">
        <f t="shared" si="13"/>
        <v>-0.16369563599571385</v>
      </c>
      <c r="AI64">
        <f t="shared" si="13"/>
        <v>0.14471756999009594</v>
      </c>
    </row>
    <row r="65" spans="1:35" x14ac:dyDescent="0.35">
      <c r="A65" s="2" t="s">
        <v>67</v>
      </c>
      <c r="B65">
        <v>80.90856481481481</v>
      </c>
      <c r="C65">
        <v>112.46866419959412</v>
      </c>
      <c r="D65">
        <v>159.2464232856438</v>
      </c>
      <c r="E65">
        <v>112.89524037311648</v>
      </c>
      <c r="F65">
        <v>116.78966346153847</v>
      </c>
      <c r="G65">
        <v>172.03703703703704</v>
      </c>
      <c r="H65">
        <v>132.39942700250685</v>
      </c>
      <c r="I65">
        <v>196.52318697582635</v>
      </c>
      <c r="J65">
        <v>108.11653116531166</v>
      </c>
      <c r="K65">
        <v>162.64576707557171</v>
      </c>
      <c r="L65">
        <v>133.10869892959445</v>
      </c>
      <c r="M65">
        <v>174.88592097941012</v>
      </c>
      <c r="N65">
        <v>180.78704382236552</v>
      </c>
      <c r="O65">
        <v>186.35365853658536</v>
      </c>
      <c r="P65">
        <v>57.354232924428288</v>
      </c>
      <c r="Q65">
        <v>279.41052314186641</v>
      </c>
      <c r="R65">
        <v>127.19983381803075</v>
      </c>
      <c r="S65">
        <v>111.75408261287222</v>
      </c>
      <c r="T65">
        <v>163.05258033106134</v>
      </c>
      <c r="U65">
        <v>164.95450145208133</v>
      </c>
      <c r="V65">
        <v>176.23705722070844</v>
      </c>
      <c r="W65">
        <v>207.33277939343583</v>
      </c>
      <c r="X65">
        <v>178.61277831558567</v>
      </c>
      <c r="Y65">
        <v>141.44868301544051</v>
      </c>
      <c r="AA65" t="s">
        <v>12</v>
      </c>
      <c r="AB65">
        <f t="shared" si="10"/>
        <v>135.40852589375976</v>
      </c>
      <c r="AC65">
        <f t="shared" si="11"/>
        <v>160.33279707189169</v>
      </c>
      <c r="AD65">
        <f t="shared" si="12"/>
        <v>158.82403701990202</v>
      </c>
      <c r="AF65" t="s">
        <v>12</v>
      </c>
      <c r="AG65">
        <f t="shared" si="13"/>
        <v>0</v>
      </c>
      <c r="AH65">
        <f t="shared" si="13"/>
        <v>0.18406722186524116</v>
      </c>
      <c r="AI65">
        <f t="shared" si="13"/>
        <v>0.17292493933885558</v>
      </c>
    </row>
    <row r="66" spans="1:35" x14ac:dyDescent="0.35">
      <c r="A66" s="2" t="s">
        <v>68</v>
      </c>
      <c r="B66">
        <v>0.68402777777777779</v>
      </c>
      <c r="C66">
        <v>22.987943177748594</v>
      </c>
      <c r="D66">
        <v>22.789837197829304</v>
      </c>
      <c r="E66">
        <v>22.08801722076058</v>
      </c>
      <c r="F66">
        <v>26.252403846153843</v>
      </c>
      <c r="G66">
        <v>17.796296296296294</v>
      </c>
      <c r="H66">
        <v>22.336158529306434</v>
      </c>
      <c r="I66">
        <v>29.167488899851996</v>
      </c>
      <c r="J66">
        <v>20.10840108401084</v>
      </c>
      <c r="K66">
        <v>35.635317280024232</v>
      </c>
      <c r="L66">
        <v>21.878486356098296</v>
      </c>
      <c r="M66">
        <v>36.63745130773512</v>
      </c>
      <c r="N66">
        <v>35.10186135131174</v>
      </c>
      <c r="O66">
        <v>32.875338753387538</v>
      </c>
      <c r="P66">
        <v>15.41420566409208</v>
      </c>
      <c r="Q66">
        <v>56.79029096939545</v>
      </c>
      <c r="R66">
        <v>23.449314499376818</v>
      </c>
      <c r="S66">
        <v>26.695485110470699</v>
      </c>
      <c r="T66">
        <v>34.144109055501467</v>
      </c>
      <c r="U66">
        <v>20.59244917715392</v>
      </c>
      <c r="V66">
        <v>28.820163487738419</v>
      </c>
      <c r="W66">
        <v>31.504985459077687</v>
      </c>
      <c r="X66">
        <v>20.302032913843174</v>
      </c>
      <c r="Y66">
        <v>24.042688465031787</v>
      </c>
      <c r="AA66" t="s">
        <v>13</v>
      </c>
      <c r="AB66">
        <f t="shared" si="10"/>
        <v>20.512771618215602</v>
      </c>
      <c r="AC66">
        <f t="shared" si="11"/>
        <v>31.805169095756913</v>
      </c>
      <c r="AD66">
        <f t="shared" si="12"/>
        <v>26.193903521024247</v>
      </c>
      <c r="AF66" t="s">
        <v>13</v>
      </c>
      <c r="AG66">
        <f t="shared" si="13"/>
        <v>0</v>
      </c>
      <c r="AH66">
        <f t="shared" si="13"/>
        <v>0.55050568922209997</v>
      </c>
      <c r="AI66">
        <f t="shared" si="13"/>
        <v>0.27695584041718319</v>
      </c>
    </row>
    <row r="67" spans="1:35" x14ac:dyDescent="0.35">
      <c r="A67" s="2" t="s">
        <v>69</v>
      </c>
      <c r="B67">
        <v>33.5625</v>
      </c>
      <c r="C67">
        <v>19.171541124507577</v>
      </c>
      <c r="D67">
        <v>15.141835224469657</v>
      </c>
      <c r="E67">
        <v>8.2994498923702462</v>
      </c>
      <c r="F67">
        <v>17.79326923076923</v>
      </c>
      <c r="G67">
        <v>35.248842592592588</v>
      </c>
      <c r="H67">
        <v>24.763041661692728</v>
      </c>
      <c r="I67">
        <v>27.539467192895902</v>
      </c>
      <c r="J67">
        <v>14.760712298274903</v>
      </c>
      <c r="K67">
        <v>18.192877033562947</v>
      </c>
      <c r="L67">
        <v>15.73170731707317</v>
      </c>
      <c r="M67">
        <v>22.237061769616027</v>
      </c>
      <c r="N67">
        <v>40.772387512824267</v>
      </c>
      <c r="O67">
        <v>54.626016260162601</v>
      </c>
      <c r="P67">
        <v>19.70165076480388</v>
      </c>
      <c r="Q67">
        <v>44.818332579526604</v>
      </c>
      <c r="R67">
        <v>8.8626921479019529</v>
      </c>
      <c r="S67">
        <v>10.212295869356389</v>
      </c>
      <c r="T67">
        <v>37.523855890944503</v>
      </c>
      <c r="U67">
        <v>18.719264278799614</v>
      </c>
      <c r="V67">
        <v>33.110808356039968</v>
      </c>
      <c r="W67">
        <v>19.496260905691734</v>
      </c>
      <c r="X67">
        <v>4.205227492739593</v>
      </c>
      <c r="Y67">
        <v>25.839237057220711</v>
      </c>
      <c r="AA67" t="s">
        <v>14</v>
      </c>
      <c r="AB67">
        <f t="shared" si="10"/>
        <v>22.68999336491224</v>
      </c>
      <c r="AC67">
        <f>AVERAGE(J67:Q67)</f>
        <v>28.855093191980547</v>
      </c>
      <c r="AD67">
        <f t="shared" si="12"/>
        <v>19.746205249836809</v>
      </c>
      <c r="AF67" t="s">
        <v>14</v>
      </c>
      <c r="AG67">
        <f t="shared" si="13"/>
        <v>0</v>
      </c>
      <c r="AH67">
        <f t="shared" si="13"/>
        <v>0.27171007624012816</v>
      </c>
      <c r="AI67">
        <f t="shared" si="13"/>
        <v>-0.12973948769979365</v>
      </c>
    </row>
    <row r="68" spans="1:35" x14ac:dyDescent="0.35">
      <c r="A68" s="2" t="s">
        <v>70</v>
      </c>
      <c r="B68">
        <v>49.813657407407405</v>
      </c>
      <c r="C68">
        <v>43.442759937925267</v>
      </c>
      <c r="D68">
        <v>46.006413418845582</v>
      </c>
      <c r="E68">
        <v>31.194690265486727</v>
      </c>
      <c r="F68">
        <v>36.805288461538467</v>
      </c>
      <c r="G68">
        <v>49.438657407407405</v>
      </c>
      <c r="H68">
        <v>31.629461621105403</v>
      </c>
      <c r="I68">
        <v>67.697335964479521</v>
      </c>
      <c r="J68">
        <v>54.295392953929536</v>
      </c>
      <c r="K68">
        <v>77.749507799485087</v>
      </c>
      <c r="L68">
        <v>69.93969546208352</v>
      </c>
      <c r="M68">
        <v>95.68725653867557</v>
      </c>
      <c r="N68">
        <v>95.116517660852992</v>
      </c>
      <c r="O68">
        <v>72.646341463414629</v>
      </c>
      <c r="P68">
        <v>48.924731182795703</v>
      </c>
      <c r="Q68">
        <v>157.18076285240463</v>
      </c>
      <c r="R68">
        <v>21.068757789779809</v>
      </c>
      <c r="S68">
        <v>32.143131604226703</v>
      </c>
      <c r="T68">
        <v>46.540408958130485</v>
      </c>
      <c r="U68">
        <v>40.560503388189737</v>
      </c>
      <c r="V68">
        <v>38.580381471389643</v>
      </c>
      <c r="W68">
        <v>47.787702534275034</v>
      </c>
      <c r="X68">
        <v>46.8054211035818</v>
      </c>
      <c r="Y68">
        <v>29.972752043596731</v>
      </c>
      <c r="AA68" t="s">
        <v>15</v>
      </c>
      <c r="AB68">
        <f t="shared" si="10"/>
        <v>44.503533060524468</v>
      </c>
      <c r="AC68">
        <f t="shared" si="11"/>
        <v>83.942525739205209</v>
      </c>
      <c r="AD68">
        <f t="shared" si="12"/>
        <v>37.932382361646248</v>
      </c>
      <c r="AF68" t="s">
        <v>15</v>
      </c>
      <c r="AG68">
        <f t="shared" si="13"/>
        <v>0</v>
      </c>
      <c r="AH68">
        <f t="shared" si="13"/>
        <v>0.88619913895474345</v>
      </c>
      <c r="AI68">
        <f t="shared" si="13"/>
        <v>-0.14765458486052119</v>
      </c>
    </row>
    <row r="69" spans="1:35" x14ac:dyDescent="0.35">
      <c r="A69" s="2" t="s">
        <v>71</v>
      </c>
      <c r="B69">
        <v>8.4386574074074066</v>
      </c>
      <c r="C69">
        <v>8.8742986749432973</v>
      </c>
      <c r="D69">
        <v>10.712876171682288</v>
      </c>
      <c r="E69">
        <v>1.1528342501793829</v>
      </c>
      <c r="F69">
        <v>4.1069711538461542</v>
      </c>
      <c r="G69">
        <v>9.1678240740740726</v>
      </c>
      <c r="H69">
        <v>5.1295213083442759</v>
      </c>
      <c r="I69">
        <v>11.840468787371442</v>
      </c>
      <c r="J69">
        <v>11.781842818428185</v>
      </c>
      <c r="K69">
        <v>15.221868847493566</v>
      </c>
      <c r="L69">
        <v>25.991255842002111</v>
      </c>
      <c r="M69">
        <v>24.671675013912076</v>
      </c>
      <c r="N69">
        <v>14.311886267037959</v>
      </c>
      <c r="O69">
        <v>18.566395663956641</v>
      </c>
      <c r="P69">
        <v>18.971679539603212</v>
      </c>
      <c r="Q69">
        <v>42.237298356701345</v>
      </c>
      <c r="R69">
        <v>5.4756958869962604</v>
      </c>
      <c r="S69">
        <v>14.582132564841499</v>
      </c>
      <c r="T69">
        <v>13.945472249269718</v>
      </c>
      <c r="U69">
        <v>8.5895450145208141</v>
      </c>
      <c r="V69">
        <v>9.0345140781108082</v>
      </c>
      <c r="W69">
        <v>5.4673867885334442</v>
      </c>
      <c r="X69">
        <v>5.6950629235237171</v>
      </c>
      <c r="Y69">
        <v>2.4087193460490464</v>
      </c>
      <c r="AA69" t="s">
        <v>16</v>
      </c>
      <c r="AB69">
        <f>AVERAGE(B69:I69)</f>
        <v>7.4279314784810389</v>
      </c>
      <c r="AC69">
        <f t="shared" si="11"/>
        <v>21.469237793641888</v>
      </c>
      <c r="AD69">
        <f t="shared" si="12"/>
        <v>8.1498161064806638</v>
      </c>
      <c r="AF69" t="s">
        <v>16</v>
      </c>
      <c r="AG69">
        <f t="shared" si="13"/>
        <v>0</v>
      </c>
      <c r="AH69">
        <f t="shared" si="13"/>
        <v>1.890338697366686</v>
      </c>
      <c r="AI69">
        <f t="shared" si="13"/>
        <v>9.7185149067536281E-2</v>
      </c>
    </row>
    <row r="70" spans="1:35" ht="12" customHeight="1" x14ac:dyDescent="0.35">
      <c r="A70" s="2" t="s">
        <v>72</v>
      </c>
      <c r="B70">
        <v>155.94328703703701</v>
      </c>
      <c r="C70">
        <v>166.08451713023754</v>
      </c>
      <c r="D70">
        <v>207.00419338924519</v>
      </c>
      <c r="E70">
        <v>129.08753886629992</v>
      </c>
      <c r="F70">
        <v>145.13581730769229</v>
      </c>
      <c r="G70">
        <v>160.14236111111111</v>
      </c>
      <c r="H70">
        <v>120.57419123791333</v>
      </c>
      <c r="I70">
        <v>221.07671435619139</v>
      </c>
      <c r="J70">
        <v>163.61517615176152</v>
      </c>
      <c r="K70">
        <v>222.15508102377709</v>
      </c>
      <c r="L70">
        <v>169.1029699984924</v>
      </c>
      <c r="M70">
        <v>289.7648859209794</v>
      </c>
      <c r="N70">
        <v>278.92129561776341</v>
      </c>
      <c r="O70">
        <v>308.00813008130081</v>
      </c>
      <c r="P70">
        <v>114.72209601696198</v>
      </c>
      <c r="Q70">
        <v>335.24649479873364</v>
      </c>
      <c r="R70">
        <v>99.806813460739519</v>
      </c>
      <c r="S70">
        <v>105.3227665706052</v>
      </c>
      <c r="T70">
        <v>190.06134371957157</v>
      </c>
      <c r="U70">
        <v>128.7057115198451</v>
      </c>
      <c r="V70">
        <v>160.01453224341509</v>
      </c>
      <c r="W70">
        <v>193.5386373078521</v>
      </c>
      <c r="X70">
        <v>180.51500484027105</v>
      </c>
      <c r="Y70">
        <v>134.27429609445957</v>
      </c>
      <c r="AA70" t="s">
        <v>17</v>
      </c>
      <c r="AB70">
        <f t="shared" si="10"/>
        <v>163.13107755446597</v>
      </c>
      <c r="AC70">
        <f t="shared" si="11"/>
        <v>235.19201620122129</v>
      </c>
      <c r="AD70">
        <f t="shared" si="12"/>
        <v>149.02988821959488</v>
      </c>
      <c r="AF70" t="s">
        <v>17</v>
      </c>
      <c r="AG70">
        <f t="shared" si="13"/>
        <v>0</v>
      </c>
      <c r="AH70">
        <f t="shared" si="13"/>
        <v>0.4417364228020606</v>
      </c>
      <c r="AI70">
        <f t="shared" si="13"/>
        <v>-8.6440852020750053E-2</v>
      </c>
    </row>
    <row r="71" spans="1:35" ht="12" customHeight="1" x14ac:dyDescent="0.35">
      <c r="A71" s="2" t="s">
        <v>73</v>
      </c>
      <c r="B71">
        <v>17.631944444444443</v>
      </c>
      <c r="C71">
        <v>8.0947833353229068</v>
      </c>
      <c r="D71">
        <v>15.218302910705475</v>
      </c>
      <c r="E71">
        <v>24.36498445348003</v>
      </c>
      <c r="F71">
        <v>31.034855769230766</v>
      </c>
      <c r="G71">
        <v>16.744212962962962</v>
      </c>
      <c r="H71">
        <v>32.343320997970629</v>
      </c>
      <c r="I71">
        <v>42.94770596941293</v>
      </c>
      <c r="J71">
        <v>17.310298102981029</v>
      </c>
      <c r="K71">
        <v>38.199303346963504</v>
      </c>
      <c r="L71">
        <v>27.440072365445499</v>
      </c>
      <c r="M71">
        <v>29.36004451864218</v>
      </c>
      <c r="N71">
        <v>61.020079144071516</v>
      </c>
      <c r="O71">
        <v>33.615176151761517</v>
      </c>
      <c r="P71">
        <v>27.929728911101012</v>
      </c>
      <c r="Q71">
        <v>64.480627167194328</v>
      </c>
      <c r="R71">
        <v>26.056294142085584</v>
      </c>
      <c r="S71">
        <v>8.6474543707973091</v>
      </c>
      <c r="T71">
        <v>16.255111976630964</v>
      </c>
      <c r="U71">
        <v>23.491771539206194</v>
      </c>
      <c r="V71">
        <v>37.707538601271573</v>
      </c>
      <c r="W71">
        <v>19.308267552970502</v>
      </c>
      <c r="X71">
        <v>32.526621490803485</v>
      </c>
      <c r="Y71">
        <v>20.039963669391462</v>
      </c>
      <c r="AA71" t="s">
        <v>18</v>
      </c>
      <c r="AB71">
        <f t="shared" si="10"/>
        <v>23.54751385544127</v>
      </c>
      <c r="AC71">
        <f t="shared" si="11"/>
        <v>37.419416213520073</v>
      </c>
      <c r="AD71">
        <f t="shared" si="12"/>
        <v>23.004127917894632</v>
      </c>
      <c r="AF71" t="s">
        <v>18</v>
      </c>
      <c r="AG71">
        <f t="shared" si="13"/>
        <v>0</v>
      </c>
      <c r="AH71">
        <f t="shared" si="13"/>
        <v>0.58910263067424995</v>
      </c>
      <c r="AI71">
        <f t="shared" si="13"/>
        <v>-2.3076148967678588E-2</v>
      </c>
    </row>
    <row r="72" spans="1:35" ht="12" customHeight="1" x14ac:dyDescent="0.35">
      <c r="A72" s="2" t="s">
        <v>74</v>
      </c>
      <c r="B72">
        <v>12295.533564814814</v>
      </c>
      <c r="C72">
        <v>17512.078309657394</v>
      </c>
      <c r="D72">
        <v>20754.70892945239</v>
      </c>
      <c r="E72">
        <v>15217.476680220043</v>
      </c>
      <c r="F72">
        <v>22606.662259615383</v>
      </c>
      <c r="G72">
        <v>15711.976851851852</v>
      </c>
      <c r="H72">
        <v>18678.044646054674</v>
      </c>
      <c r="I72">
        <v>17431.965959546127</v>
      </c>
      <c r="J72">
        <v>12185.718157181573</v>
      </c>
      <c r="K72">
        <v>15364.964410116614</v>
      </c>
      <c r="L72">
        <v>14045.281169908036</v>
      </c>
      <c r="M72">
        <v>14401.52754590985</v>
      </c>
      <c r="N72">
        <v>17767.781034735453</v>
      </c>
      <c r="O72">
        <v>18210.739837398374</v>
      </c>
      <c r="P72">
        <v>5960.9995456610641</v>
      </c>
      <c r="Q72">
        <v>20793.823307703904</v>
      </c>
      <c r="R72">
        <v>12585.012463647694</v>
      </c>
      <c r="S72">
        <v>14177.226705091258</v>
      </c>
      <c r="T72">
        <v>18656.209347614411</v>
      </c>
      <c r="U72">
        <v>16529.135527589544</v>
      </c>
      <c r="V72">
        <v>18515.985467756585</v>
      </c>
      <c r="W72">
        <v>18250.236809306189</v>
      </c>
      <c r="X72">
        <v>13908.920619554694</v>
      </c>
      <c r="Y72">
        <v>13209.679382379656</v>
      </c>
      <c r="AA72" t="s">
        <v>19</v>
      </c>
      <c r="AB72">
        <f t="shared" si="10"/>
        <v>17526.055900151587</v>
      </c>
      <c r="AC72">
        <f t="shared" si="11"/>
        <v>14841.354376076857</v>
      </c>
      <c r="AD72">
        <f t="shared" si="12"/>
        <v>15729.050790367506</v>
      </c>
      <c r="AF72" t="s">
        <v>19</v>
      </c>
      <c r="AG72">
        <f t="shared" si="13"/>
        <v>0</v>
      </c>
      <c r="AH72">
        <f t="shared" si="13"/>
        <v>-0.15318343952397806</v>
      </c>
      <c r="AI72">
        <f t="shared" si="13"/>
        <v>-0.10253334349849574</v>
      </c>
    </row>
    <row r="73" spans="1:35" x14ac:dyDescent="0.35">
      <c r="A73" s="2" t="s">
        <v>75</v>
      </c>
      <c r="B73">
        <v>175.37037037037035</v>
      </c>
      <c r="C73">
        <v>175.23815208308463</v>
      </c>
      <c r="D73">
        <v>41.867291563887512</v>
      </c>
      <c r="E73">
        <v>34.127003109303992</v>
      </c>
      <c r="F73">
        <v>284.48918269230768</v>
      </c>
      <c r="G73">
        <v>84.450231481481467</v>
      </c>
      <c r="H73">
        <v>38.544825116390108</v>
      </c>
      <c r="I73">
        <v>86.287617168228905</v>
      </c>
      <c r="J73">
        <v>138.09078590785907</v>
      </c>
      <c r="K73">
        <v>199.37149780402848</v>
      </c>
      <c r="L73">
        <v>105.01884516809891</v>
      </c>
      <c r="M73">
        <v>149.90957150806901</v>
      </c>
      <c r="N73">
        <v>115.2938590063022</v>
      </c>
      <c r="O73">
        <v>139.33333333333334</v>
      </c>
      <c r="P73">
        <v>28.058458276540968</v>
      </c>
      <c r="Q73">
        <v>172.01869440675412</v>
      </c>
      <c r="R73">
        <v>47.566472787702537</v>
      </c>
      <c r="S73">
        <v>74.99135446685878</v>
      </c>
      <c r="T73">
        <v>31.98247322297955</v>
      </c>
      <c r="U73">
        <v>83.6650532429816</v>
      </c>
      <c r="V73">
        <v>38.303360581289738</v>
      </c>
      <c r="W73">
        <v>40.751973410884922</v>
      </c>
      <c r="X73">
        <v>21.681510164569215</v>
      </c>
      <c r="Y73">
        <v>60.560399636693916</v>
      </c>
      <c r="AA73" t="s">
        <v>20</v>
      </c>
      <c r="AB73">
        <f t="shared" si="10"/>
        <v>115.04683419813182</v>
      </c>
      <c r="AC73">
        <f t="shared" si="11"/>
        <v>130.88688067637327</v>
      </c>
      <c r="AD73">
        <f t="shared" si="12"/>
        <v>49.937824689245033</v>
      </c>
      <c r="AF73" t="s">
        <v>20</v>
      </c>
      <c r="AG73">
        <f t="shared" si="13"/>
        <v>0</v>
      </c>
      <c r="AH73">
        <f t="shared" si="13"/>
        <v>0.13768346246678959</v>
      </c>
      <c r="AI73">
        <f t="shared" si="13"/>
        <v>-0.56593482091612435</v>
      </c>
    </row>
    <row r="75" spans="1:35" x14ac:dyDescent="0.35">
      <c r="B75" s="4" t="s">
        <v>55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AB75" s="4" t="s">
        <v>54</v>
      </c>
      <c r="AC75" s="4"/>
      <c r="AD75" s="4"/>
      <c r="AG75" s="4" t="s">
        <v>53</v>
      </c>
      <c r="AH75" s="4"/>
      <c r="AI75" s="4"/>
    </row>
    <row r="76" spans="1:35" ht="15.5" x14ac:dyDescent="0.35">
      <c r="A76" s="1" t="s">
        <v>47</v>
      </c>
      <c r="B76" t="s">
        <v>22</v>
      </c>
      <c r="C76" t="s">
        <v>23</v>
      </c>
      <c r="D76" t="s">
        <v>24</v>
      </c>
      <c r="E76" t="s">
        <v>25</v>
      </c>
      <c r="F76" t="s">
        <v>26</v>
      </c>
      <c r="G76" t="s">
        <v>27</v>
      </c>
      <c r="H76" t="s">
        <v>28</v>
      </c>
      <c r="I76" t="s">
        <v>29</v>
      </c>
      <c r="J76" t="s">
        <v>30</v>
      </c>
      <c r="K76" t="s">
        <v>31</v>
      </c>
      <c r="L76" t="s">
        <v>32</v>
      </c>
      <c r="M76" t="s">
        <v>33</v>
      </c>
      <c r="N76" t="s">
        <v>34</v>
      </c>
      <c r="O76" t="s">
        <v>35</v>
      </c>
      <c r="P76" t="s">
        <v>36</v>
      </c>
      <c r="Q76" t="s">
        <v>37</v>
      </c>
      <c r="R76" t="s">
        <v>38</v>
      </c>
      <c r="S76" t="s">
        <v>39</v>
      </c>
      <c r="T76" t="s">
        <v>40</v>
      </c>
      <c r="U76" t="s">
        <v>41</v>
      </c>
      <c r="V76" t="s">
        <v>42</v>
      </c>
      <c r="W76" t="s">
        <v>43</v>
      </c>
      <c r="X76" t="s">
        <v>44</v>
      </c>
      <c r="Y76" t="s">
        <v>45</v>
      </c>
      <c r="AB76" t="s">
        <v>50</v>
      </c>
      <c r="AC76" t="s">
        <v>51</v>
      </c>
      <c r="AD76" t="s">
        <v>52</v>
      </c>
      <c r="AG76" t="s">
        <v>50</v>
      </c>
      <c r="AH76" t="s">
        <v>51</v>
      </c>
      <c r="AI76" t="s">
        <v>52</v>
      </c>
    </row>
    <row r="77" spans="1:35" x14ac:dyDescent="0.35">
      <c r="A77" s="2" t="s">
        <v>21</v>
      </c>
      <c r="B77">
        <v>2148.4082085413202</v>
      </c>
      <c r="C77">
        <v>2113.6230309614339</v>
      </c>
      <c r="D77">
        <v>2026.7780994998684</v>
      </c>
      <c r="E77">
        <v>2898.3449419568824</v>
      </c>
      <c r="F77">
        <v>1646.1952301719357</v>
      </c>
      <c r="G77">
        <v>1806.4502987506792</v>
      </c>
      <c r="H77">
        <v>2074.006317451961</v>
      </c>
      <c r="I77">
        <v>2271.4262023217248</v>
      </c>
      <c r="J77">
        <v>2617.9541734860886</v>
      </c>
      <c r="K77">
        <v>1638.2209469153515</v>
      </c>
      <c r="L77">
        <v>2725.6948304613675</v>
      </c>
      <c r="M77">
        <v>3255.3825857519787</v>
      </c>
      <c r="N77">
        <v>1648.4478996181124</v>
      </c>
      <c r="O77">
        <v>1293.1047345767577</v>
      </c>
      <c r="P77">
        <v>1933.0516953863257</v>
      </c>
      <c r="Q77">
        <v>3268.4168865435358</v>
      </c>
      <c r="R77">
        <v>8203.9163740823496</v>
      </c>
      <c r="S77">
        <v>3298.2980501392758</v>
      </c>
      <c r="T77">
        <v>8796.8421052631584</v>
      </c>
      <c r="U77">
        <v>4667.8874194642258</v>
      </c>
      <c r="V77">
        <v>9081.2480051069251</v>
      </c>
      <c r="W77">
        <v>3539.465181058496</v>
      </c>
      <c r="X77">
        <v>8258.1770067627185</v>
      </c>
      <c r="Y77">
        <v>5774.6049508307906</v>
      </c>
      <c r="AA77" t="s">
        <v>0</v>
      </c>
      <c r="AB77">
        <f t="shared" ref="AB77:AB97" si="14">AVERAGE(B77:I77)</f>
        <v>2123.1540412069753</v>
      </c>
      <c r="AC77">
        <f t="shared" ref="AC77:AC97" si="15">AVERAGE(J77:Q77)</f>
        <v>2297.5342190924398</v>
      </c>
      <c r="AD77">
        <f t="shared" ref="AD77:AD97" si="16">AVERAGE(R77:Y77)</f>
        <v>6452.5548865884921</v>
      </c>
      <c r="AF77" t="s">
        <v>0</v>
      </c>
      <c r="AG77">
        <f t="shared" ref="AG77:AI97" si="17">(AB77-$AB77)/$AB77</f>
        <v>0</v>
      </c>
      <c r="AH77">
        <f t="shared" si="17"/>
        <v>8.213260766813342E-2</v>
      </c>
      <c r="AI77">
        <f t="shared" si="17"/>
        <v>2.0391364740168969</v>
      </c>
    </row>
    <row r="78" spans="1:35" x14ac:dyDescent="0.35">
      <c r="A78" s="2" t="s">
        <v>56</v>
      </c>
      <c r="B78">
        <v>282.71491957848031</v>
      </c>
      <c r="C78">
        <v>263.73438348723522</v>
      </c>
      <c r="D78">
        <v>437.39931560937089</v>
      </c>
      <c r="E78">
        <v>586.55389718076287</v>
      </c>
      <c r="F78">
        <v>228.69384359400999</v>
      </c>
      <c r="G78">
        <v>149.75013579576319</v>
      </c>
      <c r="H78">
        <v>108.46801789944722</v>
      </c>
      <c r="I78">
        <v>209.52238805970148</v>
      </c>
      <c r="J78">
        <v>451.5166393889798</v>
      </c>
      <c r="K78">
        <v>202.59110473457676</v>
      </c>
      <c r="L78">
        <v>336.93996664813784</v>
      </c>
      <c r="M78">
        <v>481.97229551451181</v>
      </c>
      <c r="N78">
        <v>199.71903982542278</v>
      </c>
      <c r="O78">
        <v>57.890961262553802</v>
      </c>
      <c r="P78">
        <v>221.30072262367983</v>
      </c>
      <c r="Q78">
        <v>201.3687335092348</v>
      </c>
      <c r="R78">
        <v>617.73699329715919</v>
      </c>
      <c r="S78">
        <v>161.73259052924791</v>
      </c>
      <c r="T78">
        <v>804.41928844457516</v>
      </c>
      <c r="U78">
        <v>288.19599864360799</v>
      </c>
      <c r="V78">
        <v>447.9380785189914</v>
      </c>
      <c r="W78">
        <v>223.4791086350975</v>
      </c>
      <c r="X78">
        <v>409.96177594825053</v>
      </c>
      <c r="Y78">
        <v>327.13801288572398</v>
      </c>
      <c r="AA78" t="s">
        <v>1</v>
      </c>
      <c r="AB78">
        <f t="shared" si="14"/>
        <v>283.35461265059638</v>
      </c>
      <c r="AC78">
        <f t="shared" si="15"/>
        <v>269.16243293838721</v>
      </c>
      <c r="AD78">
        <f t="shared" si="16"/>
        <v>410.07523086283169</v>
      </c>
      <c r="AF78" t="s">
        <v>1</v>
      </c>
      <c r="AG78">
        <f t="shared" si="17"/>
        <v>0</v>
      </c>
      <c r="AH78">
        <f t="shared" si="17"/>
        <v>-5.0086284389199258E-2</v>
      </c>
      <c r="AI78">
        <f t="shared" si="17"/>
        <v>0.4472156533004602</v>
      </c>
    </row>
    <row r="79" spans="1:35" x14ac:dyDescent="0.35">
      <c r="A79" s="2" t="s">
        <v>57</v>
      </c>
      <c r="B79">
        <v>1673.5912368275099</v>
      </c>
      <c r="C79">
        <v>4398.3677349266709</v>
      </c>
      <c r="D79">
        <v>2369.3156093708872</v>
      </c>
      <c r="E79">
        <v>1936.9519071310115</v>
      </c>
      <c r="F79">
        <v>1475.3189129229063</v>
      </c>
      <c r="G79">
        <v>1253.7561108093428</v>
      </c>
      <c r="H79">
        <v>1454.5617267702028</v>
      </c>
      <c r="I79">
        <v>1367.0149253731342</v>
      </c>
      <c r="J79">
        <v>2250.4418985270054</v>
      </c>
      <c r="K79">
        <v>7106.7489239598281</v>
      </c>
      <c r="L79">
        <v>1786.9872151195109</v>
      </c>
      <c r="M79">
        <v>1518.2651715039578</v>
      </c>
      <c r="N79">
        <v>1189.17894162575</v>
      </c>
      <c r="O79">
        <v>1227.4519368723099</v>
      </c>
      <c r="P79">
        <v>1344.1356309060589</v>
      </c>
      <c r="Q79">
        <v>2023.4366754617415</v>
      </c>
      <c r="R79">
        <v>3172.9428662623682</v>
      </c>
      <c r="S79">
        <v>3178.7771587743732</v>
      </c>
      <c r="T79">
        <v>3068.5945310202887</v>
      </c>
      <c r="U79">
        <v>1771.3869108172262</v>
      </c>
      <c r="V79">
        <v>4265.0781998084904</v>
      </c>
      <c r="W79">
        <v>1909.3704735376045</v>
      </c>
      <c r="X79">
        <v>4344.4751543663633</v>
      </c>
      <c r="Y79">
        <v>2961.7124448965751</v>
      </c>
      <c r="AA79" t="s">
        <v>2</v>
      </c>
      <c r="AB79">
        <f t="shared" si="14"/>
        <v>1991.1097705164582</v>
      </c>
      <c r="AC79">
        <f t="shared" si="15"/>
        <v>2305.83079924702</v>
      </c>
      <c r="AD79">
        <f t="shared" si="16"/>
        <v>3084.0422174354107</v>
      </c>
      <c r="AF79" t="s">
        <v>2</v>
      </c>
      <c r="AG79">
        <f t="shared" si="17"/>
        <v>0</v>
      </c>
      <c r="AH79">
        <f t="shared" si="17"/>
        <v>0.15806312308383119</v>
      </c>
      <c r="AI79">
        <f t="shared" si="17"/>
        <v>0.54890617438709344</v>
      </c>
    </row>
    <row r="80" spans="1:35" x14ac:dyDescent="0.35">
      <c r="A80" s="2" t="s">
        <v>58</v>
      </c>
      <c r="B80">
        <v>229.04048807542983</v>
      </c>
      <c r="C80">
        <v>244.82074959261271</v>
      </c>
      <c r="D80">
        <v>250.1079231376678</v>
      </c>
      <c r="E80">
        <v>235.50912106135985</v>
      </c>
      <c r="F80">
        <v>129.65890183028287</v>
      </c>
      <c r="G80">
        <v>161.13796849538292</v>
      </c>
      <c r="H80">
        <v>203.55883127138722</v>
      </c>
      <c r="I80">
        <v>221.80431177446101</v>
      </c>
      <c r="J80">
        <v>295.75286415711946</v>
      </c>
      <c r="K80">
        <v>173.58967001434721</v>
      </c>
      <c r="L80">
        <v>256.08671484157867</v>
      </c>
      <c r="M80">
        <v>298.46306068601587</v>
      </c>
      <c r="N80">
        <v>164.42171303873431</v>
      </c>
      <c r="O80">
        <v>142.72883787661408</v>
      </c>
      <c r="P80">
        <v>199.00500277932184</v>
      </c>
      <c r="Q80">
        <v>340.11543535620052</v>
      </c>
      <c r="R80">
        <v>898.83817427385895</v>
      </c>
      <c r="S80">
        <v>270.10584958217271</v>
      </c>
      <c r="T80">
        <v>814.90738018229933</v>
      </c>
      <c r="U80">
        <v>263.35707019328589</v>
      </c>
      <c r="V80">
        <v>769.94254707947653</v>
      </c>
      <c r="W80">
        <v>329.41504178272982</v>
      </c>
      <c r="X80">
        <v>974.44575124963251</v>
      </c>
      <c r="Y80">
        <v>512.78399457443209</v>
      </c>
      <c r="AA80" t="s">
        <v>3</v>
      </c>
      <c r="AB80">
        <f t="shared" si="14"/>
        <v>209.45478690482301</v>
      </c>
      <c r="AC80">
        <f t="shared" si="15"/>
        <v>233.7704123437415</v>
      </c>
      <c r="AD80">
        <f t="shared" si="16"/>
        <v>604.22447611473592</v>
      </c>
      <c r="AF80" t="s">
        <v>3</v>
      </c>
      <c r="AG80">
        <f t="shared" si="17"/>
        <v>0</v>
      </c>
      <c r="AH80">
        <f t="shared" si="17"/>
        <v>0.11609009179612396</v>
      </c>
      <c r="AI80">
        <f t="shared" si="17"/>
        <v>1.884748947701528</v>
      </c>
    </row>
    <row r="81" spans="1:35" x14ac:dyDescent="0.35">
      <c r="A81" s="2" t="s">
        <v>59</v>
      </c>
      <c r="B81">
        <v>1072.2628951747088</v>
      </c>
      <c r="C81">
        <v>1594.0575774035849</v>
      </c>
      <c r="D81">
        <v>1907.659910502764</v>
      </c>
      <c r="E81">
        <v>1215.5223880597016</v>
      </c>
      <c r="F81">
        <v>650.0055463117028</v>
      </c>
      <c r="G81">
        <v>885.87452471482891</v>
      </c>
      <c r="H81">
        <v>1442.5296130560673</v>
      </c>
      <c r="I81">
        <v>1642.2587064676616</v>
      </c>
      <c r="J81">
        <v>1082.618657937807</v>
      </c>
      <c r="K81">
        <v>444.18077474892397</v>
      </c>
      <c r="L81">
        <v>938.2017787659812</v>
      </c>
      <c r="M81">
        <v>1360.7387862796834</v>
      </c>
      <c r="N81">
        <v>504.87997817785055</v>
      </c>
      <c r="O81">
        <v>428.22381635581058</v>
      </c>
      <c r="P81">
        <v>719.51639799888835</v>
      </c>
      <c r="Q81">
        <v>1552.2427440633244</v>
      </c>
      <c r="R81">
        <v>4438.2413022661985</v>
      </c>
      <c r="S81">
        <v>1903.2813370473539</v>
      </c>
      <c r="T81">
        <v>4285.2837400764483</v>
      </c>
      <c r="U81">
        <v>1363.3468972533065</v>
      </c>
      <c r="V81">
        <v>5515.6878391318232</v>
      </c>
      <c r="W81">
        <v>2134.9220055710307</v>
      </c>
      <c r="X81">
        <v>3898.0182299323728</v>
      </c>
      <c r="Y81">
        <v>1741.3326551373345</v>
      </c>
      <c r="AA81" t="s">
        <v>4</v>
      </c>
      <c r="AB81">
        <f t="shared" si="14"/>
        <v>1301.2713952113775</v>
      </c>
      <c r="AC81">
        <f t="shared" si="15"/>
        <v>878.82536679103373</v>
      </c>
      <c r="AD81">
        <f t="shared" si="16"/>
        <v>3160.0142508019835</v>
      </c>
      <c r="AF81" t="s">
        <v>4</v>
      </c>
      <c r="AG81">
        <f t="shared" si="17"/>
        <v>0</v>
      </c>
      <c r="AH81">
        <f t="shared" si="17"/>
        <v>-0.32464098571207117</v>
      </c>
      <c r="AI81">
        <f t="shared" si="17"/>
        <v>1.42840522156308</v>
      </c>
    </row>
    <row r="82" spans="1:35" x14ac:dyDescent="0.35">
      <c r="A82" s="2" t="s">
        <v>60</v>
      </c>
      <c r="B82">
        <v>106.43649473100389</v>
      </c>
      <c r="C82">
        <v>137.64530146659425</v>
      </c>
      <c r="D82">
        <v>191.98210055277707</v>
      </c>
      <c r="E82">
        <v>177.3067993366501</v>
      </c>
      <c r="F82">
        <v>86.555740432612311</v>
      </c>
      <c r="G82">
        <v>159.63606735469853</v>
      </c>
      <c r="H82">
        <v>166.45169781521454</v>
      </c>
      <c r="I82">
        <v>193.51243781094527</v>
      </c>
      <c r="J82">
        <v>232.64593562465905</v>
      </c>
      <c r="K82">
        <v>151.96843615494979</v>
      </c>
      <c r="L82">
        <v>246.18121178432463</v>
      </c>
      <c r="M82">
        <v>288.20250659630608</v>
      </c>
      <c r="N82">
        <v>129.87179487179489</v>
      </c>
      <c r="O82">
        <v>124.70588235294119</v>
      </c>
      <c r="P82">
        <v>163.49360755975542</v>
      </c>
      <c r="Q82">
        <v>293.3542216358839</v>
      </c>
      <c r="R82">
        <v>663.8812639642515</v>
      </c>
      <c r="S82">
        <v>300.16991643454037</v>
      </c>
      <c r="T82">
        <v>1352.74919141429</v>
      </c>
      <c r="U82">
        <v>415.23228212953546</v>
      </c>
      <c r="V82">
        <v>695.95914458984998</v>
      </c>
      <c r="W82">
        <v>328.83286908077997</v>
      </c>
      <c r="X82">
        <v>1130.8291678917965</v>
      </c>
      <c r="Y82">
        <v>384.58121397083761</v>
      </c>
      <c r="AA82" t="s">
        <v>5</v>
      </c>
      <c r="AB82">
        <f t="shared" si="14"/>
        <v>152.440829937562</v>
      </c>
      <c r="AC82">
        <f t="shared" si="15"/>
        <v>203.80294957257689</v>
      </c>
      <c r="AD82">
        <f t="shared" si="16"/>
        <v>659.02938118448515</v>
      </c>
      <c r="AF82" t="s">
        <v>5</v>
      </c>
      <c r="AG82">
        <f t="shared" si="17"/>
        <v>0</v>
      </c>
      <c r="AH82">
        <f t="shared" si="17"/>
        <v>0.33693151405730487</v>
      </c>
      <c r="AI82">
        <f t="shared" si="17"/>
        <v>3.3231815351203213</v>
      </c>
    </row>
    <row r="83" spans="1:35" x14ac:dyDescent="0.35">
      <c r="A83" s="2" t="s">
        <v>61</v>
      </c>
      <c r="B83">
        <v>166.8275097060455</v>
      </c>
      <c r="C83">
        <v>218.0825638240087</v>
      </c>
      <c r="D83">
        <v>172.51908396946564</v>
      </c>
      <c r="E83">
        <v>179.57877280265339</v>
      </c>
      <c r="F83">
        <v>132.59844703272324</v>
      </c>
      <c r="G83">
        <v>141.06735469853339</v>
      </c>
      <c r="H83">
        <v>224.68544353777312</v>
      </c>
      <c r="I83">
        <v>179.10779436152569</v>
      </c>
      <c r="J83">
        <v>271.42389525368247</v>
      </c>
      <c r="K83">
        <v>209.40889526542324</v>
      </c>
      <c r="L83">
        <v>524.57198443579773</v>
      </c>
      <c r="M83">
        <v>239.82189973614774</v>
      </c>
      <c r="N83">
        <v>154.95635570103656</v>
      </c>
      <c r="O83">
        <v>189.32568149210903</v>
      </c>
      <c r="P83">
        <v>124.29961089494165</v>
      </c>
      <c r="Q83">
        <v>364.03364116094986</v>
      </c>
      <c r="R83">
        <v>477.85509096712411</v>
      </c>
      <c r="S83">
        <v>263.94986072423399</v>
      </c>
      <c r="T83">
        <v>584.57512496324614</v>
      </c>
      <c r="U83">
        <v>304.45574771108852</v>
      </c>
      <c r="V83">
        <v>386.31343759974465</v>
      </c>
      <c r="W83">
        <v>403.34818941504182</v>
      </c>
      <c r="X83">
        <v>1052.2787415466041</v>
      </c>
      <c r="Y83">
        <v>791.02407595795194</v>
      </c>
      <c r="AA83" t="s">
        <v>6</v>
      </c>
      <c r="AB83">
        <f t="shared" si="14"/>
        <v>176.80837124159109</v>
      </c>
      <c r="AC83">
        <f t="shared" si="15"/>
        <v>259.73024549251102</v>
      </c>
      <c r="AD83">
        <f t="shared" si="16"/>
        <v>532.97503361062945</v>
      </c>
      <c r="AF83" t="s">
        <v>6</v>
      </c>
      <c r="AG83">
        <f t="shared" si="17"/>
        <v>0</v>
      </c>
      <c r="AH83">
        <f t="shared" si="17"/>
        <v>0.46899291967129442</v>
      </c>
      <c r="AI83">
        <f t="shared" si="17"/>
        <v>2.0144219409293238</v>
      </c>
    </row>
    <row r="84" spans="1:35" x14ac:dyDescent="0.35">
      <c r="A84" s="2" t="s">
        <v>62</v>
      </c>
      <c r="B84">
        <v>219.59511924570162</v>
      </c>
      <c r="C84">
        <v>270.79033134166212</v>
      </c>
      <c r="D84">
        <v>227.11766254277444</v>
      </c>
      <c r="E84">
        <v>235.71475953565502</v>
      </c>
      <c r="F84">
        <v>113.37493067110371</v>
      </c>
      <c r="G84">
        <v>178.05540467137428</v>
      </c>
      <c r="H84">
        <v>235.11713608844434</v>
      </c>
      <c r="I84">
        <v>238.30514096185738</v>
      </c>
      <c r="J84">
        <v>227.38134206219314</v>
      </c>
      <c r="K84">
        <v>113.13055954088952</v>
      </c>
      <c r="L84">
        <v>198.56031128404669</v>
      </c>
      <c r="M84">
        <v>301.75791556728228</v>
      </c>
      <c r="N84">
        <v>110.33006001091108</v>
      </c>
      <c r="O84">
        <v>105.52367288378767</v>
      </c>
      <c r="P84">
        <v>172.60978321289605</v>
      </c>
      <c r="Q84">
        <v>213.78298153034302</v>
      </c>
      <c r="R84">
        <v>736.3740823491861</v>
      </c>
      <c r="S84">
        <v>347.75208913649027</v>
      </c>
      <c r="T84">
        <v>829.96765657159654</v>
      </c>
      <c r="U84">
        <v>365.25601898948804</v>
      </c>
      <c r="V84">
        <v>881.10437280561757</v>
      </c>
      <c r="W84">
        <v>451.94707520891365</v>
      </c>
      <c r="X84">
        <v>721.94942663922382</v>
      </c>
      <c r="Y84">
        <v>614.66598847066814</v>
      </c>
      <c r="AA84" t="s">
        <v>7</v>
      </c>
      <c r="AB84">
        <f t="shared" si="14"/>
        <v>214.75881063232166</v>
      </c>
      <c r="AC84">
        <f t="shared" si="15"/>
        <v>180.38457826154368</v>
      </c>
      <c r="AD84">
        <f t="shared" si="16"/>
        <v>618.62708877139801</v>
      </c>
      <c r="AF84" t="s">
        <v>7</v>
      </c>
      <c r="AG84">
        <f t="shared" si="17"/>
        <v>0</v>
      </c>
      <c r="AH84">
        <f t="shared" si="17"/>
        <v>-0.16005970730406244</v>
      </c>
      <c r="AI84">
        <f t="shared" si="17"/>
        <v>1.8805667481113033</v>
      </c>
    </row>
    <row r="85" spans="1:35" x14ac:dyDescent="0.35">
      <c r="A85" s="2" t="s">
        <v>63</v>
      </c>
      <c r="B85">
        <v>341.37271214642266</v>
      </c>
      <c r="C85">
        <v>491.909288430201</v>
      </c>
      <c r="D85">
        <v>456.10423795735721</v>
      </c>
      <c r="E85">
        <v>567.82421227197347</v>
      </c>
      <c r="F85">
        <v>240.57681641708265</v>
      </c>
      <c r="G85">
        <v>276.54535578489953</v>
      </c>
      <c r="H85">
        <v>330.47380889707819</v>
      </c>
      <c r="I85">
        <v>367.75787728026529</v>
      </c>
      <c r="J85">
        <v>432.36770321876702</v>
      </c>
      <c r="K85">
        <v>364.66284074605448</v>
      </c>
      <c r="L85">
        <v>395.96720400222347</v>
      </c>
      <c r="M85">
        <v>463.4828496042216</v>
      </c>
      <c r="N85">
        <v>265.89198036006547</v>
      </c>
      <c r="O85">
        <v>235.95982783357249</v>
      </c>
      <c r="P85">
        <v>278.20455808782657</v>
      </c>
      <c r="Q85">
        <v>372.25263852242745</v>
      </c>
      <c r="R85">
        <v>843.17906160229802</v>
      </c>
      <c r="S85">
        <v>449.71309192200562</v>
      </c>
      <c r="T85">
        <v>1065.8541605410173</v>
      </c>
      <c r="U85">
        <v>514.84571041030858</v>
      </c>
      <c r="V85">
        <v>861.7778487073092</v>
      </c>
      <c r="W85">
        <v>434.1364902506964</v>
      </c>
      <c r="X85">
        <v>976.86268744486915</v>
      </c>
      <c r="Y85">
        <v>620.24075957951845</v>
      </c>
      <c r="AA85" t="s">
        <v>8</v>
      </c>
      <c r="AB85">
        <f t="shared" si="14"/>
        <v>384.07053864815998</v>
      </c>
      <c r="AC85">
        <f t="shared" si="15"/>
        <v>351.09870029689478</v>
      </c>
      <c r="AD85">
        <f t="shared" si="16"/>
        <v>720.8262263072528</v>
      </c>
      <c r="AF85" t="s">
        <v>8</v>
      </c>
      <c r="AG85">
        <f t="shared" si="17"/>
        <v>0</v>
      </c>
      <c r="AH85">
        <f t="shared" si="17"/>
        <v>-8.5848392504456333E-2</v>
      </c>
      <c r="AI85">
        <f t="shared" si="17"/>
        <v>0.87680687210322206</v>
      </c>
    </row>
    <row r="86" spans="1:35" x14ac:dyDescent="0.35">
      <c r="A86" s="2" t="s">
        <v>64</v>
      </c>
      <c r="B86">
        <v>686.47531891292283</v>
      </c>
      <c r="C86">
        <v>924.66865833785994</v>
      </c>
      <c r="D86">
        <v>648.83916820215848</v>
      </c>
      <c r="E86">
        <v>790.26202321724702</v>
      </c>
      <c r="F86">
        <v>425.38824181919028</v>
      </c>
      <c r="G86">
        <v>500.27159152634437</v>
      </c>
      <c r="H86">
        <v>618.47854698604897</v>
      </c>
      <c r="I86">
        <v>651.44941956882246</v>
      </c>
      <c r="J86">
        <v>918.69339879978179</v>
      </c>
      <c r="K86">
        <v>667.23959827833573</v>
      </c>
      <c r="L86">
        <v>1226.5480822679267</v>
      </c>
      <c r="M86">
        <v>754.24472295514511</v>
      </c>
      <c r="N86">
        <v>461.96126568466991</v>
      </c>
      <c r="O86">
        <v>477.45193687230994</v>
      </c>
      <c r="P86">
        <v>546.39799888827133</v>
      </c>
      <c r="Q86">
        <v>1129.9175461741424</v>
      </c>
      <c r="R86">
        <v>1963.8174273858922</v>
      </c>
      <c r="S86">
        <v>1041.5988857938719</v>
      </c>
      <c r="T86">
        <v>2761.3760658629817</v>
      </c>
      <c r="U86">
        <v>1192.7975584944049</v>
      </c>
      <c r="V86">
        <v>2032.6970954356846</v>
      </c>
      <c r="W86">
        <v>1224.9387186629526</v>
      </c>
      <c r="X86">
        <v>4005.0573360776248</v>
      </c>
      <c r="Y86">
        <v>2739.5286537809429</v>
      </c>
      <c r="AA86" t="s">
        <v>9</v>
      </c>
      <c r="AB86">
        <f t="shared" si="14"/>
        <v>655.72912107132424</v>
      </c>
      <c r="AC86">
        <f t="shared" si="15"/>
        <v>772.8068187400728</v>
      </c>
      <c r="AD86">
        <f t="shared" si="16"/>
        <v>2120.2264676867944</v>
      </c>
      <c r="AF86" t="s">
        <v>9</v>
      </c>
      <c r="AG86">
        <f t="shared" si="17"/>
        <v>0</v>
      </c>
      <c r="AH86">
        <f t="shared" si="17"/>
        <v>0.17854582617509512</v>
      </c>
      <c r="AI86">
        <f t="shared" si="17"/>
        <v>2.2333876894513818</v>
      </c>
    </row>
    <row r="87" spans="1:35" x14ac:dyDescent="0.35">
      <c r="A87" s="2" t="s">
        <v>65</v>
      </c>
      <c r="B87">
        <v>128.15585135884638</v>
      </c>
      <c r="C87">
        <v>155.52417164584466</v>
      </c>
      <c r="D87">
        <v>111.54514345880494</v>
      </c>
      <c r="E87">
        <v>204.3250414593698</v>
      </c>
      <c r="F87">
        <v>76.336661120354961</v>
      </c>
      <c r="G87">
        <v>88.278109722976652</v>
      </c>
      <c r="H87">
        <v>161.05027638852332</v>
      </c>
      <c r="I87">
        <v>147.65837479270314</v>
      </c>
      <c r="J87">
        <v>193.21603927986908</v>
      </c>
      <c r="K87">
        <v>125.34576757532281</v>
      </c>
      <c r="L87">
        <v>204.49694274596999</v>
      </c>
      <c r="M87">
        <v>150.11213720316621</v>
      </c>
      <c r="N87">
        <v>72.187670485542824</v>
      </c>
      <c r="O87">
        <v>98.898134863701586</v>
      </c>
      <c r="P87">
        <v>93.677042801556425</v>
      </c>
      <c r="Q87">
        <v>233.11015831134563</v>
      </c>
      <c r="R87">
        <v>488.66900734120651</v>
      </c>
      <c r="S87">
        <v>202.90807799442899</v>
      </c>
      <c r="T87">
        <v>757.54778006468689</v>
      </c>
      <c r="U87">
        <v>328.38928450322146</v>
      </c>
      <c r="V87">
        <v>548.30833067347589</v>
      </c>
      <c r="W87">
        <v>232.70752089136491</v>
      </c>
      <c r="X87">
        <v>801.14966186415768</v>
      </c>
      <c r="Y87">
        <v>422.04476093591046</v>
      </c>
      <c r="AA87" t="s">
        <v>10</v>
      </c>
      <c r="AB87">
        <f t="shared" si="14"/>
        <v>134.109203743428</v>
      </c>
      <c r="AC87">
        <f t="shared" si="15"/>
        <v>146.38048665830934</v>
      </c>
      <c r="AD87">
        <f t="shared" si="16"/>
        <v>472.71555303355655</v>
      </c>
      <c r="AF87" t="s">
        <v>10</v>
      </c>
      <c r="AG87">
        <f t="shared" si="17"/>
        <v>0</v>
      </c>
      <c r="AH87">
        <f t="shared" si="17"/>
        <v>9.1502168176005538E-2</v>
      </c>
      <c r="AI87">
        <f t="shared" si="17"/>
        <v>2.5248554151282248</v>
      </c>
    </row>
    <row r="88" spans="1:35" x14ac:dyDescent="0.35">
      <c r="A88" s="2" t="s">
        <v>66</v>
      </c>
      <c r="B88">
        <v>149.1236827509706</v>
      </c>
      <c r="C88">
        <v>178.69636067354699</v>
      </c>
      <c r="D88">
        <v>174.36430639642012</v>
      </c>
      <c r="E88">
        <v>166.86235489220562</v>
      </c>
      <c r="F88">
        <v>84.195784803105937</v>
      </c>
      <c r="G88">
        <v>133.4057577403585</v>
      </c>
      <c r="H88">
        <v>160.81863648328508</v>
      </c>
      <c r="I88">
        <v>176.31177446102819</v>
      </c>
      <c r="J88">
        <v>168.71522094926351</v>
      </c>
      <c r="K88">
        <v>93.750358680057403</v>
      </c>
      <c r="L88">
        <v>210.90883824346861</v>
      </c>
      <c r="M88">
        <v>255.0131926121372</v>
      </c>
      <c r="N88">
        <v>105.80196399345336</v>
      </c>
      <c r="O88">
        <v>57.624103299856529</v>
      </c>
      <c r="P88">
        <v>132.6070038910506</v>
      </c>
      <c r="Q88">
        <v>238.3872031662269</v>
      </c>
      <c r="R88">
        <v>564.29939355250565</v>
      </c>
      <c r="S88">
        <v>218.6016713091922</v>
      </c>
      <c r="T88">
        <v>667.84475154366373</v>
      </c>
      <c r="U88">
        <v>215.39844014920314</v>
      </c>
      <c r="V88">
        <v>636.93265240983078</v>
      </c>
      <c r="W88">
        <v>254.21169916434542</v>
      </c>
      <c r="X88">
        <v>605.23081446633341</v>
      </c>
      <c r="Y88">
        <v>363.84876229230252</v>
      </c>
      <c r="AA88" t="s">
        <v>11</v>
      </c>
      <c r="AB88">
        <f t="shared" si="14"/>
        <v>152.97233227511512</v>
      </c>
      <c r="AC88">
        <f t="shared" si="15"/>
        <v>157.85098560443927</v>
      </c>
      <c r="AD88">
        <f t="shared" si="16"/>
        <v>440.79602311092208</v>
      </c>
      <c r="AF88" t="s">
        <v>11</v>
      </c>
      <c r="AG88">
        <f t="shared" si="17"/>
        <v>0</v>
      </c>
      <c r="AH88">
        <f t="shared" si="17"/>
        <v>3.189239032160452E-2</v>
      </c>
      <c r="AI88">
        <f t="shared" si="17"/>
        <v>1.8815408417658599</v>
      </c>
    </row>
    <row r="89" spans="1:35" x14ac:dyDescent="0.35">
      <c r="A89" s="2" t="s">
        <v>67</v>
      </c>
      <c r="B89">
        <v>587.5596228508042</v>
      </c>
      <c r="C89">
        <v>685.73601303639327</v>
      </c>
      <c r="D89">
        <v>731.01342458541717</v>
      </c>
      <c r="E89">
        <v>674.05306799336643</v>
      </c>
      <c r="F89">
        <v>405.89572933998892</v>
      </c>
      <c r="G89">
        <v>489.75828354155351</v>
      </c>
      <c r="H89">
        <v>686.38325875230328</v>
      </c>
      <c r="I89">
        <v>788.83582089552237</v>
      </c>
      <c r="J89">
        <v>891.07201309328968</v>
      </c>
      <c r="K89">
        <v>462.88952654232429</v>
      </c>
      <c r="L89">
        <v>897.01222901612005</v>
      </c>
      <c r="M89">
        <v>999.50527704485489</v>
      </c>
      <c r="N89">
        <v>512.1358428805238</v>
      </c>
      <c r="O89">
        <v>359.12769010043041</v>
      </c>
      <c r="P89">
        <v>633.30183435241804</v>
      </c>
      <c r="Q89">
        <v>1142.0580474934036</v>
      </c>
      <c r="R89">
        <v>2567.7433769549953</v>
      </c>
      <c r="S89">
        <v>947.72423398328692</v>
      </c>
      <c r="T89">
        <v>2527.9329608938547</v>
      </c>
      <c r="U89">
        <v>950.20684977958626</v>
      </c>
      <c r="V89">
        <v>2998.9945738908395</v>
      </c>
      <c r="W89">
        <v>1029.3481894150418</v>
      </c>
      <c r="X89">
        <v>2508.7415466039402</v>
      </c>
      <c r="Y89">
        <v>1466.5818921668363</v>
      </c>
      <c r="AA89" t="s">
        <v>12</v>
      </c>
      <c r="AB89">
        <f t="shared" si="14"/>
        <v>631.15440262441859</v>
      </c>
      <c r="AC89">
        <f t="shared" si="15"/>
        <v>737.13780756542064</v>
      </c>
      <c r="AD89">
        <f t="shared" si="16"/>
        <v>1874.6592029610476</v>
      </c>
      <c r="AF89" t="s">
        <v>12</v>
      </c>
      <c r="AG89">
        <f t="shared" si="17"/>
        <v>0</v>
      </c>
      <c r="AH89">
        <f t="shared" si="17"/>
        <v>0.16791993290438895</v>
      </c>
      <c r="AI89">
        <f t="shared" si="17"/>
        <v>1.970206965468325</v>
      </c>
    </row>
    <row r="90" spans="1:35" x14ac:dyDescent="0.35">
      <c r="A90" s="2" t="s">
        <v>68</v>
      </c>
      <c r="B90">
        <v>1860.5990016638934</v>
      </c>
      <c r="C90">
        <v>1679.6849538294407</v>
      </c>
      <c r="D90">
        <v>1894.4327454593315</v>
      </c>
      <c r="E90">
        <v>1800.5970149253731</v>
      </c>
      <c r="F90">
        <v>1374.8197448696619</v>
      </c>
      <c r="G90">
        <v>1423.0961434003259</v>
      </c>
      <c r="H90">
        <v>1407.0623848381153</v>
      </c>
      <c r="I90">
        <v>1661.5920398009948</v>
      </c>
      <c r="J90">
        <v>1770.253682487725</v>
      </c>
      <c r="K90">
        <v>1399.2797704447632</v>
      </c>
      <c r="L90">
        <v>1666.1256253474153</v>
      </c>
      <c r="M90">
        <v>2272.0151715039578</v>
      </c>
      <c r="N90">
        <v>1398.9470812875068</v>
      </c>
      <c r="O90">
        <v>1265.113342898135</v>
      </c>
      <c r="P90">
        <v>1371.5036131183992</v>
      </c>
      <c r="Q90">
        <v>1989.6833773087071</v>
      </c>
      <c r="R90">
        <v>2956.2815193105653</v>
      </c>
      <c r="S90">
        <v>1891.0557103064068</v>
      </c>
      <c r="T90">
        <v>3578.6356953837112</v>
      </c>
      <c r="U90">
        <v>2546.9006442861992</v>
      </c>
      <c r="V90">
        <v>2757.1560804340888</v>
      </c>
      <c r="W90">
        <v>1803.7381615598886</v>
      </c>
      <c r="X90">
        <v>2967.3478388709209</v>
      </c>
      <c r="Y90">
        <v>2377.3923363852155</v>
      </c>
      <c r="AA90" t="s">
        <v>13</v>
      </c>
      <c r="AB90">
        <f t="shared" si="14"/>
        <v>1637.7355035983919</v>
      </c>
      <c r="AC90">
        <f t="shared" si="15"/>
        <v>1641.615208049576</v>
      </c>
      <c r="AD90">
        <f t="shared" si="16"/>
        <v>2609.8134983171244</v>
      </c>
      <c r="AF90" t="s">
        <v>13</v>
      </c>
      <c r="AG90">
        <f t="shared" si="17"/>
        <v>0</v>
      </c>
      <c r="AH90">
        <f t="shared" si="17"/>
        <v>2.368944461825328E-3</v>
      </c>
      <c r="AI90">
        <f t="shared" si="17"/>
        <v>0.59355005285218942</v>
      </c>
    </row>
    <row r="91" spans="1:35" x14ac:dyDescent="0.35">
      <c r="A91" s="2" t="s">
        <v>69</v>
      </c>
      <c r="B91">
        <v>989.01830282861908</v>
      </c>
      <c r="C91">
        <v>931.5317762085823</v>
      </c>
      <c r="D91">
        <v>1594.9802579626219</v>
      </c>
      <c r="E91">
        <v>2544.1061359867326</v>
      </c>
      <c r="F91">
        <v>2716.4032168607878</v>
      </c>
      <c r="G91">
        <v>3873.1803367734924</v>
      </c>
      <c r="H91">
        <v>3595.4724927612533</v>
      </c>
      <c r="I91">
        <v>4156.8092868988388</v>
      </c>
      <c r="J91">
        <v>2618.3169667212219</v>
      </c>
      <c r="K91">
        <v>2075.3572453371594</v>
      </c>
      <c r="L91">
        <v>3002.2762645914399</v>
      </c>
      <c r="M91">
        <v>4545.6662269129283</v>
      </c>
      <c r="N91">
        <v>2800.6710310965632</v>
      </c>
      <c r="O91">
        <v>3515.2596843615497</v>
      </c>
      <c r="P91">
        <v>2918.3740967204003</v>
      </c>
      <c r="Q91">
        <v>5036.8634564643799</v>
      </c>
      <c r="R91">
        <v>5430.4596233641878</v>
      </c>
      <c r="S91">
        <v>4342.5348189415045</v>
      </c>
      <c r="T91">
        <v>5631.7053807703624</v>
      </c>
      <c r="U91">
        <v>5587.1447948457117</v>
      </c>
      <c r="V91">
        <v>5953.7791254388758</v>
      </c>
      <c r="W91">
        <v>5084.8189415041788</v>
      </c>
      <c r="X91">
        <v>5473.8606292266977</v>
      </c>
      <c r="Y91">
        <v>4430.6646320786713</v>
      </c>
      <c r="AA91" t="s">
        <v>14</v>
      </c>
      <c r="AB91">
        <f t="shared" si="14"/>
        <v>2550.1877257851161</v>
      </c>
      <c r="AC91">
        <f t="shared" si="15"/>
        <v>3314.0981215257052</v>
      </c>
      <c r="AD91">
        <f t="shared" si="16"/>
        <v>5241.8709932712736</v>
      </c>
      <c r="AF91" t="s">
        <v>14</v>
      </c>
      <c r="AG91">
        <f t="shared" si="17"/>
        <v>0</v>
      </c>
      <c r="AH91">
        <f t="shared" si="17"/>
        <v>0.29955065190559926</v>
      </c>
      <c r="AI91">
        <f t="shared" si="17"/>
        <v>1.055484363080557</v>
      </c>
    </row>
    <row r="92" spans="1:35" x14ac:dyDescent="0.35">
      <c r="A92" s="2" t="s">
        <v>70</v>
      </c>
      <c r="B92">
        <v>1425.8153078202995</v>
      </c>
      <c r="C92">
        <v>1100.526887561108</v>
      </c>
      <c r="D92">
        <v>1272.5138194261647</v>
      </c>
      <c r="E92">
        <v>1340.401326699834</v>
      </c>
      <c r="F92">
        <v>1208.7409872434832</v>
      </c>
      <c r="G92">
        <v>1210.4019554589897</v>
      </c>
      <c r="H92">
        <v>1130.6712292708607</v>
      </c>
      <c r="I92">
        <v>1397.9071310116085</v>
      </c>
      <c r="J92">
        <v>1309.6917621385708</v>
      </c>
      <c r="K92">
        <v>1177.319942611191</v>
      </c>
      <c r="L92">
        <v>1336.9983324068928</v>
      </c>
      <c r="M92">
        <v>1856.0422163588391</v>
      </c>
      <c r="N92">
        <v>1170.3818876159301</v>
      </c>
      <c r="O92">
        <v>1036.2037302725969</v>
      </c>
      <c r="P92">
        <v>1225.3752084491384</v>
      </c>
      <c r="Q92">
        <v>1633.1497361477573</v>
      </c>
      <c r="R92">
        <v>2785.3016278327482</v>
      </c>
      <c r="S92">
        <v>1767.3454038997215</v>
      </c>
      <c r="T92">
        <v>3580.9291384886801</v>
      </c>
      <c r="U92">
        <v>2407.0498474059004</v>
      </c>
      <c r="V92">
        <v>2613.1599106287904</v>
      </c>
      <c r="W92">
        <v>1820.7381615598886</v>
      </c>
      <c r="X92">
        <v>2686.7685974713322</v>
      </c>
      <c r="Y92">
        <v>2225.8155306883691</v>
      </c>
      <c r="AA92" t="s">
        <v>15</v>
      </c>
      <c r="AB92">
        <f t="shared" si="14"/>
        <v>1260.8723305615435</v>
      </c>
      <c r="AC92">
        <f t="shared" si="15"/>
        <v>1343.1453520001146</v>
      </c>
      <c r="AD92">
        <f t="shared" si="16"/>
        <v>2485.8885272469288</v>
      </c>
      <c r="AF92" t="s">
        <v>15</v>
      </c>
      <c r="AG92">
        <f t="shared" si="17"/>
        <v>0</v>
      </c>
      <c r="AH92">
        <f t="shared" si="17"/>
        <v>6.5250873894528119E-2</v>
      </c>
      <c r="AI92">
        <f t="shared" si="17"/>
        <v>0.97156243895034999</v>
      </c>
    </row>
    <row r="93" spans="1:35" x14ac:dyDescent="0.35">
      <c r="A93" s="2" t="s">
        <v>71</v>
      </c>
      <c r="B93">
        <v>790.83471991125907</v>
      </c>
      <c r="C93">
        <v>615.37479630635528</v>
      </c>
      <c r="D93">
        <v>682.2005790997631</v>
      </c>
      <c r="E93">
        <v>657.14096185737969</v>
      </c>
      <c r="F93">
        <v>353.07820299500833</v>
      </c>
      <c r="G93">
        <v>388.86203150461705</v>
      </c>
      <c r="H93">
        <v>304.18267965254012</v>
      </c>
      <c r="I93">
        <v>362.39800995024876</v>
      </c>
      <c r="J93">
        <v>591.38025095471903</v>
      </c>
      <c r="K93">
        <v>451.3142037302726</v>
      </c>
      <c r="L93">
        <v>478.45747637576432</v>
      </c>
      <c r="M93">
        <v>621.62928759894453</v>
      </c>
      <c r="N93">
        <v>308.49154391707583</v>
      </c>
      <c r="O93">
        <v>265.4720229555237</v>
      </c>
      <c r="P93">
        <v>307.98499166203453</v>
      </c>
      <c r="Q93">
        <v>437.14379947229554</v>
      </c>
      <c r="R93">
        <v>733.97382700287267</v>
      </c>
      <c r="S93">
        <v>470.25626740947075</v>
      </c>
      <c r="T93">
        <v>770.10291090855628</v>
      </c>
      <c r="U93">
        <v>606.33435062733133</v>
      </c>
      <c r="V93">
        <v>538.7360357484838</v>
      </c>
      <c r="W93">
        <v>350.27298050139279</v>
      </c>
      <c r="X93">
        <v>467.03910614525142</v>
      </c>
      <c r="Y93">
        <v>384.22516107154968</v>
      </c>
      <c r="AA93" t="s">
        <v>16</v>
      </c>
      <c r="AB93">
        <f t="shared" si="14"/>
        <v>519.25899765964641</v>
      </c>
      <c r="AC93">
        <f t="shared" si="15"/>
        <v>432.73419708332875</v>
      </c>
      <c r="AD93">
        <f t="shared" si="16"/>
        <v>540.11757992686353</v>
      </c>
      <c r="AF93" t="s">
        <v>16</v>
      </c>
      <c r="AG93">
        <f t="shared" si="17"/>
        <v>0</v>
      </c>
      <c r="AH93">
        <f t="shared" si="17"/>
        <v>-0.16663129761119944</v>
      </c>
      <c r="AI93">
        <f t="shared" si="17"/>
        <v>4.0169900495184263E-2</v>
      </c>
    </row>
    <row r="94" spans="1:35" x14ac:dyDescent="0.35">
      <c r="A94" s="2" t="s">
        <v>72</v>
      </c>
      <c r="B94">
        <v>15020.230171935662</v>
      </c>
      <c r="C94">
        <v>11622.129277566541</v>
      </c>
      <c r="D94">
        <v>11236.754409055015</v>
      </c>
      <c r="E94">
        <v>10388.159203980098</v>
      </c>
      <c r="F94">
        <v>4500.4381586245145</v>
      </c>
      <c r="G94">
        <v>5103.7832699619776</v>
      </c>
      <c r="H94">
        <v>4920.9634114240598</v>
      </c>
      <c r="I94">
        <v>5758.4742951907128</v>
      </c>
      <c r="J94">
        <v>9231.8330605564661</v>
      </c>
      <c r="K94">
        <v>6397.7073170731701</v>
      </c>
      <c r="L94">
        <v>8140.6392440244581</v>
      </c>
      <c r="M94">
        <v>8803.3806068601571</v>
      </c>
      <c r="N94">
        <v>4743.464266230224</v>
      </c>
      <c r="O94">
        <v>4064.3500717360116</v>
      </c>
      <c r="P94">
        <v>4594.1912173429691</v>
      </c>
      <c r="Q94">
        <v>6835.1517150395775</v>
      </c>
      <c r="R94">
        <v>10062.729013724864</v>
      </c>
      <c r="S94">
        <v>6862.4289693593319</v>
      </c>
      <c r="T94">
        <v>10756.212878565128</v>
      </c>
      <c r="U94">
        <v>7906.5581553068832</v>
      </c>
      <c r="V94">
        <v>7915.7548675390999</v>
      </c>
      <c r="W94">
        <v>5694.150417827298</v>
      </c>
      <c r="X94">
        <v>9234.0782122905021</v>
      </c>
      <c r="Y94">
        <v>8439.8982706002025</v>
      </c>
      <c r="AA94" t="s">
        <v>17</v>
      </c>
      <c r="AB94">
        <f t="shared" si="14"/>
        <v>8568.866524717323</v>
      </c>
      <c r="AC94">
        <f t="shared" si="15"/>
        <v>6601.3396873578786</v>
      </c>
      <c r="AD94">
        <f t="shared" si="16"/>
        <v>8358.9763481516638</v>
      </c>
      <c r="AF94" t="s">
        <v>17</v>
      </c>
      <c r="AG94">
        <f t="shared" si="17"/>
        <v>0</v>
      </c>
      <c r="AH94">
        <f t="shared" si="17"/>
        <v>-0.22961343039759285</v>
      </c>
      <c r="AI94">
        <f t="shared" si="17"/>
        <v>-2.4494508808162726E-2</v>
      </c>
    </row>
    <row r="95" spans="1:35" x14ac:dyDescent="0.35">
      <c r="A95" s="2" t="s">
        <v>73</v>
      </c>
      <c r="B95">
        <v>84.617304492512474</v>
      </c>
      <c r="C95">
        <v>107.8652906029332</v>
      </c>
      <c r="D95">
        <v>85.301395103974727</v>
      </c>
      <c r="E95">
        <v>140.05306799336648</v>
      </c>
      <c r="F95">
        <v>62.656683305601774</v>
      </c>
      <c r="G95">
        <v>101.70831070070614</v>
      </c>
      <c r="H95">
        <v>74.756514872334833</v>
      </c>
      <c r="I95">
        <v>54.03648424543946</v>
      </c>
      <c r="J95">
        <v>135.44735406437536</v>
      </c>
      <c r="K95">
        <v>84.149210903873751</v>
      </c>
      <c r="L95">
        <v>106.17287381878822</v>
      </c>
      <c r="M95">
        <v>145.00659630606862</v>
      </c>
      <c r="N95">
        <v>120.96835788325151</v>
      </c>
      <c r="O95">
        <v>86.548063127690099</v>
      </c>
      <c r="P95">
        <v>117.05947748749306</v>
      </c>
      <c r="Q95">
        <v>144.84498680738787</v>
      </c>
      <c r="R95">
        <v>134.51324609000957</v>
      </c>
      <c r="S95">
        <v>79.097493036211702</v>
      </c>
      <c r="T95">
        <v>107.39194354601588</v>
      </c>
      <c r="U95">
        <v>96.300440827399129</v>
      </c>
      <c r="V95">
        <v>103.75039897861475</v>
      </c>
      <c r="W95">
        <v>75.259052924791092</v>
      </c>
      <c r="X95">
        <v>108.00352837400764</v>
      </c>
      <c r="Y95">
        <v>111.72939979654122</v>
      </c>
      <c r="AA95" t="s">
        <v>18</v>
      </c>
      <c r="AB95">
        <f t="shared" si="14"/>
        <v>88.874381414608649</v>
      </c>
      <c r="AC95">
        <f t="shared" si="15"/>
        <v>117.52461504986604</v>
      </c>
      <c r="AD95">
        <f t="shared" si="16"/>
        <v>102.00568794669886</v>
      </c>
      <c r="AF95" t="s">
        <v>18</v>
      </c>
      <c r="AG95">
        <f t="shared" si="17"/>
        <v>0</v>
      </c>
      <c r="AH95">
        <f t="shared" si="17"/>
        <v>0.32236774174101918</v>
      </c>
      <c r="AI95">
        <f t="shared" si="17"/>
        <v>0.14775131284268786</v>
      </c>
    </row>
    <row r="96" spans="1:35" x14ac:dyDescent="0.35">
      <c r="A96" s="2" t="s">
        <v>74</v>
      </c>
      <c r="B96">
        <v>25.751525235718248</v>
      </c>
      <c r="C96">
        <v>21.781640412819122</v>
      </c>
      <c r="D96">
        <v>11.481968939194525</v>
      </c>
      <c r="E96">
        <v>34.998341625207296</v>
      </c>
      <c r="F96">
        <v>15.282861896838602</v>
      </c>
      <c r="G96">
        <v>37.770233568712655</v>
      </c>
      <c r="H96">
        <v>24.764411687286128</v>
      </c>
      <c r="I96">
        <v>49.572139303482587</v>
      </c>
      <c r="J96">
        <v>20.796508456082922</v>
      </c>
      <c r="K96">
        <v>12.017216642754663</v>
      </c>
      <c r="L96">
        <v>40.250138966092273</v>
      </c>
      <c r="M96">
        <v>51.73812664907652</v>
      </c>
      <c r="N96">
        <v>24.964539007092199</v>
      </c>
      <c r="O96">
        <v>27.19655667144907</v>
      </c>
      <c r="P96">
        <v>15.964424680377988</v>
      </c>
      <c r="Q96">
        <v>50.075857519788919</v>
      </c>
      <c r="R96">
        <v>57.545483562081067</v>
      </c>
      <c r="S96">
        <v>23.253481894150418</v>
      </c>
      <c r="T96">
        <v>114.98970890914437</v>
      </c>
      <c r="U96">
        <v>73.424889793150228</v>
      </c>
      <c r="V96">
        <v>50.861793807851896</v>
      </c>
      <c r="W96">
        <v>39.025069637883007</v>
      </c>
      <c r="X96">
        <v>56.40693913554837</v>
      </c>
      <c r="Y96">
        <v>78.080705323838586</v>
      </c>
      <c r="AA96" t="s">
        <v>19</v>
      </c>
      <c r="AB96">
        <f t="shared" si="14"/>
        <v>27.675390333657397</v>
      </c>
      <c r="AC96">
        <f t="shared" si="15"/>
        <v>30.375421074089317</v>
      </c>
      <c r="AD96">
        <f t="shared" si="16"/>
        <v>61.698509007955991</v>
      </c>
      <c r="AF96" t="s">
        <v>19</v>
      </c>
      <c r="AG96">
        <f t="shared" si="17"/>
        <v>0</v>
      </c>
      <c r="AH96">
        <f t="shared" si="17"/>
        <v>9.7560710359639646E-2</v>
      </c>
      <c r="AI96">
        <f t="shared" si="17"/>
        <v>1.2293636427205659</v>
      </c>
    </row>
    <row r="97" spans="1:35" x14ac:dyDescent="0.35">
      <c r="A97" s="2" t="s">
        <v>75</v>
      </c>
      <c r="B97">
        <v>301.59179145868001</v>
      </c>
      <c r="C97">
        <v>275.21455730581209</v>
      </c>
      <c r="D97">
        <v>342.95867333508824</v>
      </c>
      <c r="E97">
        <v>264.8988391376451</v>
      </c>
      <c r="F97">
        <v>182.12701053799225</v>
      </c>
      <c r="G97">
        <v>436.36610537751221</v>
      </c>
      <c r="H97">
        <v>411.79520926559621</v>
      </c>
      <c r="I97">
        <v>358.09618573797678</v>
      </c>
      <c r="J97">
        <v>497.22585924713582</v>
      </c>
      <c r="K97">
        <v>479.32568149210908</v>
      </c>
      <c r="L97">
        <v>334.0578098943858</v>
      </c>
      <c r="M97">
        <v>231.29287598944589</v>
      </c>
      <c r="N97">
        <v>152.11674849972721</v>
      </c>
      <c r="O97">
        <v>155.23959827833573</v>
      </c>
      <c r="P97">
        <v>125.18065591995553</v>
      </c>
      <c r="Q97">
        <v>270.64973614775727</v>
      </c>
      <c r="R97">
        <v>243.23970635173956</v>
      </c>
      <c r="S97">
        <v>341.39554317548743</v>
      </c>
      <c r="T97">
        <v>268.55336665686565</v>
      </c>
      <c r="U97">
        <v>519.18616480162768</v>
      </c>
      <c r="V97">
        <v>348.05617618895627</v>
      </c>
      <c r="W97">
        <v>151.36211699164346</v>
      </c>
      <c r="X97">
        <v>493.06380476330497</v>
      </c>
      <c r="Y97">
        <v>249.67785690064429</v>
      </c>
      <c r="AA97" t="s">
        <v>20</v>
      </c>
      <c r="AB97">
        <f t="shared" si="14"/>
        <v>321.63104651953785</v>
      </c>
      <c r="AC97">
        <f t="shared" si="15"/>
        <v>280.63612068360658</v>
      </c>
      <c r="AD97">
        <f t="shared" si="16"/>
        <v>326.81684197878366</v>
      </c>
      <c r="AF97" t="s">
        <v>20</v>
      </c>
      <c r="AG97">
        <f t="shared" si="17"/>
        <v>0</v>
      </c>
      <c r="AH97">
        <f t="shared" si="17"/>
        <v>-0.12745947967259119</v>
      </c>
      <c r="AI97">
        <f t="shared" si="17"/>
        <v>1.6123429362192472E-2</v>
      </c>
    </row>
  </sheetData>
  <mergeCells count="12">
    <mergeCell ref="B51:Y51"/>
    <mergeCell ref="AB51:AD51"/>
    <mergeCell ref="AG51:AI51"/>
    <mergeCell ref="B75:Y75"/>
    <mergeCell ref="AB75:AD75"/>
    <mergeCell ref="AG75:AI75"/>
    <mergeCell ref="AB2:AD2"/>
    <mergeCell ref="AG2:AI2"/>
    <mergeCell ref="B2:Y2"/>
    <mergeCell ref="B26:Y26"/>
    <mergeCell ref="AB26:AD26"/>
    <mergeCell ref="AG26:AI2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Ousmane Dao</dc:creator>
  <cp:lastModifiedBy>Ousmane Dao</cp:lastModifiedBy>
  <dcterms:created xsi:type="dcterms:W3CDTF">2015-06-05T18:17:20Z</dcterms:created>
  <dcterms:modified xsi:type="dcterms:W3CDTF">2025-05-21T18:41:56Z</dcterms:modified>
</cp:coreProperties>
</file>