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defaultThemeVersion="202300"/>
  <mc:AlternateContent xmlns:mc="http://schemas.openxmlformats.org/markup-compatibility/2006">
    <mc:Choice Requires="x15">
      <x15ac:absPath xmlns:x15ac="http://schemas.microsoft.com/office/spreadsheetml/2010/11/ac" url="https://cf-my.sharepoint.com/personal/smithmr5_cardiff_ac_uk/Documents/postdoc/papers/xgboost_in_eadb/final_manuscript_submission_nature_communications/revision/final_submission_checklist_done/"/>
    </mc:Choice>
  </mc:AlternateContent>
  <xr:revisionPtr revIDLastSave="21" documentId="8_{5314094C-2BBC-A741-B256-B0E2599946D9}" xr6:coauthVersionLast="47" xr6:coauthVersionMax="47" xr10:uidLastSave="{5AFF2E05-4AF0-054E-A81C-988EF84F5157}"/>
  <bookViews>
    <workbookView xWindow="0" yWindow="500" windowWidth="28800" windowHeight="16260" xr2:uid="{07DB67B7-FA6E-1A40-B320-A4CC762F5B5A}"/>
  </bookViews>
  <sheets>
    <sheet name="Supplementary Data Legend" sheetId="1" r:id="rId1"/>
    <sheet name="Supplementary Data 1" sheetId="6" r:id="rId2"/>
    <sheet name="Supplementary Data 2" sheetId="2" r:id="rId3"/>
    <sheet name="Supplementary Data 3" sheetId="4" r:id="rId4"/>
    <sheet name="Supplementary Data 4" sheetId="10" r:id="rId5"/>
    <sheet name="Supplementary Data 5" sheetId="12" r:id="rId6"/>
    <sheet name="Supplementary Data 6" sheetId="13" r:id="rId7"/>
    <sheet name="Supplementary Data 7"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0" l="1"/>
  <c r="F4" i="10"/>
  <c r="F3" i="10"/>
  <c r="F2" i="10"/>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D4" i="2"/>
  <c r="D3" i="2"/>
</calcChain>
</file>

<file path=xl/sharedStrings.xml><?xml version="1.0" encoding="utf-8"?>
<sst xmlns="http://schemas.openxmlformats.org/spreadsheetml/2006/main" count="1199" uniqueCount="709">
  <si>
    <t>Description</t>
  </si>
  <si>
    <t>The architecture of the neural network model. Total params: 607,136; trainable params: 607,070; non-trainable params: 66.</t>
  </si>
  <si>
    <t>Layer name</t>
  </si>
  <si>
    <t>Dimension</t>
  </si>
  <si>
    <t># parameters</t>
  </si>
  <si>
    <t>Parent</t>
  </si>
  <si>
    <t>Input layer</t>
  </si>
  <si>
    <t>[(None, 215193)]</t>
  </si>
  <si>
    <t>\</t>
  </si>
  <si>
    <t>reshape</t>
  </si>
  <si>
    <t>(None, 215193, 1)</t>
  </si>
  <si>
    <t>LocallyDirected_0</t>
  </si>
  <si>
    <t>(None, 18607, 1)</t>
  </si>
  <si>
    <t>activation_0</t>
  </si>
  <si>
    <t>batch_normalization_0</t>
  </si>
  <si>
    <t>LocallyDirected_1</t>
  </si>
  <si>
    <t>(None, 18019, 1)</t>
  </si>
  <si>
    <t>activation_1</t>
  </si>
  <si>
    <t>batch_normalization_1</t>
  </si>
  <si>
    <t>LocallyDirected_2</t>
  </si>
  <si>
    <t xml:space="preserve">(None, 9578, 1)  </t>
  </si>
  <si>
    <t>activation_2</t>
  </si>
  <si>
    <t>batch_normalization_2</t>
  </si>
  <si>
    <t>LocallyDirected_3</t>
  </si>
  <si>
    <t>(None, 4762, 1)</t>
  </si>
  <si>
    <t>activation_3</t>
  </si>
  <si>
    <t>batch_normalization_3</t>
  </si>
  <si>
    <t>LocallyDirected_4</t>
  </si>
  <si>
    <t>(None, 2602, 1)</t>
  </si>
  <si>
    <t>activation_4</t>
  </si>
  <si>
    <t>batch_normalization_4</t>
  </si>
  <si>
    <t>LocallyDirected_5</t>
  </si>
  <si>
    <t>(None, 1495, 1)</t>
  </si>
  <si>
    <t>activation_5</t>
  </si>
  <si>
    <t>batch_normalization_5</t>
  </si>
  <si>
    <t>LocallyDirected_6</t>
  </si>
  <si>
    <t>(None, 863, 1)</t>
  </si>
  <si>
    <t>activation_6</t>
  </si>
  <si>
    <t>batch_normalization_6</t>
  </si>
  <si>
    <t>LocallyDirected_7</t>
  </si>
  <si>
    <t>(None, 516, 1)</t>
  </si>
  <si>
    <t>activation_7</t>
  </si>
  <si>
    <t>batch_normalization_7</t>
  </si>
  <si>
    <t>LocallyDirected_8</t>
  </si>
  <si>
    <t>(None, 306, 1)</t>
  </si>
  <si>
    <t>activation_8</t>
  </si>
  <si>
    <t>batch_normalization_8</t>
  </si>
  <si>
    <t>flatten</t>
  </si>
  <si>
    <t xml:space="preserve">(None, 306) </t>
  </si>
  <si>
    <t>output_layer</t>
  </si>
  <si>
    <t xml:space="preserve">(None, 1) </t>
  </si>
  <si>
    <t>activation_9</t>
  </si>
  <si>
    <t>(None, 1)</t>
  </si>
  <si>
    <t>inputs_cov</t>
  </si>
  <si>
    <t>[(None, 23)]</t>
  </si>
  <si>
    <t>/</t>
  </si>
  <si>
    <t>concatenate</t>
  </si>
  <si>
    <t>(None, 24)</t>
  </si>
  <si>
    <t>activation_9 ; inputs_cov</t>
  </si>
  <si>
    <t>batch_normalization_9</t>
  </si>
  <si>
    <t>dense</t>
  </si>
  <si>
    <t>activation_10</t>
  </si>
  <si>
    <t>Model1 (AUC)</t>
  </si>
  <si>
    <t>Model2 (AUC)</t>
  </si>
  <si>
    <t>Statistic</t>
  </si>
  <si>
    <r>
      <t>p</t>
    </r>
    <r>
      <rPr>
        <b/>
        <sz val="11"/>
        <color theme="1"/>
        <rFont val="Aptos Narrow"/>
        <family val="2"/>
        <scheme val="minor"/>
      </rPr>
      <t>-value</t>
    </r>
  </si>
  <si>
    <r>
      <rPr>
        <b/>
        <i/>
        <sz val="11"/>
        <color theme="1"/>
        <rFont val="Aptos Narrow"/>
        <family val="2"/>
        <scheme val="minor"/>
      </rPr>
      <t>APOE</t>
    </r>
    <r>
      <rPr>
        <b/>
        <sz val="11"/>
        <color theme="1"/>
        <rFont val="Aptos Narrow"/>
        <family val="2"/>
        <scheme val="minor"/>
      </rPr>
      <t xml:space="preserve"> included in model</t>
    </r>
  </si>
  <si>
    <t>PRS (0.689)</t>
  </si>
  <si>
    <t>GBM (0.692)</t>
  </si>
  <si>
    <t>Y</t>
  </si>
  <si>
    <t>NN (0.683)</t>
  </si>
  <si>
    <t>MB-MDRC 1D (0.67)</t>
  </si>
  <si>
    <t>MB-MDRC 2D (0.619)</t>
  </si>
  <si>
    <t>PRS (0.577)</t>
  </si>
  <si>
    <t>GBM (0.576)</t>
  </si>
  <si>
    <t>N</t>
  </si>
  <si>
    <t>MB-MDRC 1D (0.559)</t>
  </si>
  <si>
    <t>CHR</t>
  </si>
  <si>
    <t>GRC37</t>
  </si>
  <si>
    <t>GRC38</t>
  </si>
  <si>
    <t>SNP</t>
  </si>
  <si>
    <t>Reported gene</t>
  </si>
  <si>
    <t>Consensus Gene</t>
  </si>
  <si>
    <t>Source</t>
  </si>
  <si>
    <t>Used in analysis</t>
  </si>
  <si>
    <t>Present in final QC'd data</t>
  </si>
  <si>
    <t>Notes</t>
  </si>
  <si>
    <t>rs113020870</t>
  </si>
  <si>
    <t>AGRN</t>
  </si>
  <si>
    <t>Wightman et al.</t>
  </si>
  <si>
    <t>MAF_EUR &lt; 0.01</t>
  </si>
  <si>
    <t>rs141749679</t>
  </si>
  <si>
    <t>SORT1</t>
  </si>
  <si>
    <t>Bellenguez et al.</t>
  </si>
  <si>
    <t>rs4575098</t>
  </si>
  <si>
    <t>ADAMTS4</t>
  </si>
  <si>
    <t>NDUFS2;ADAMTS4</t>
  </si>
  <si>
    <t>Andrews et al.</t>
  </si>
  <si>
    <t>rs4844610</t>
  </si>
  <si>
    <t>CR1</t>
  </si>
  <si>
    <t>rs72777026</t>
  </si>
  <si>
    <t>ADAM17</t>
  </si>
  <si>
    <t>CPSF3</t>
  </si>
  <si>
    <t>rs17020490</t>
  </si>
  <si>
    <t>PRKD3</t>
  </si>
  <si>
    <t>rs143080277</t>
  </si>
  <si>
    <t>NCK2</t>
  </si>
  <si>
    <t>rs6733839</t>
  </si>
  <si>
    <t>BIN1</t>
  </si>
  <si>
    <t>rs139643391</t>
  </si>
  <si>
    <t>WDR12</t>
  </si>
  <si>
    <t>ICA1L;FAM117B;WDR12</t>
  </si>
  <si>
    <t>rs35349669</t>
  </si>
  <si>
    <t>INPP5D</t>
  </si>
  <si>
    <t xml:space="preserve">rs184384746 </t>
  </si>
  <si>
    <t>HESX1</t>
  </si>
  <si>
    <t>IL17RD;HESX1</t>
  </si>
  <si>
    <t>rs16824536</t>
  </si>
  <si>
    <t>MME</t>
  </si>
  <si>
    <t>rs61762319</t>
  </si>
  <si>
    <t>Independent (EUR R2) from rs16824536</t>
  </si>
  <si>
    <t>rs3822030</t>
  </si>
  <si>
    <t>IDUA</t>
  </si>
  <si>
    <t>rs6448453</t>
  </si>
  <si>
    <t>CLNK</t>
  </si>
  <si>
    <t>rs2245466</t>
  </si>
  <si>
    <t>RHOH</t>
  </si>
  <si>
    <t>rs112403360</t>
  </si>
  <si>
    <t>ANKH</t>
  </si>
  <si>
    <t>OTULIN;ANKH</t>
  </si>
  <si>
    <t>rs62374257</t>
  </si>
  <si>
    <t>COX7C</t>
  </si>
  <si>
    <t>COX7C;RASA1</t>
  </si>
  <si>
    <t>rs190982</t>
  </si>
  <si>
    <t>MEF2C</t>
  </si>
  <si>
    <t>rs871269</t>
  </si>
  <si>
    <t>TNIP1</t>
  </si>
  <si>
    <t>rs6891966</t>
  </si>
  <si>
    <t>HAVCR2</t>
  </si>
  <si>
    <t>rs113706587</t>
  </si>
  <si>
    <t>RASGEF1C</t>
  </si>
  <si>
    <t>rs6931277</t>
  </si>
  <si>
    <t>HLA-DRB1</t>
  </si>
  <si>
    <t>HLA-DQA2; HLA-DRB1</t>
  </si>
  <si>
    <t xml:space="preserve">rs187370608 </t>
  </si>
  <si>
    <t>TREM2</t>
  </si>
  <si>
    <t>TSPO2;TREM2</t>
  </si>
  <si>
    <t>rs9381563</t>
  </si>
  <si>
    <t>CD2AP</t>
  </si>
  <si>
    <t>rs785129</t>
  </si>
  <si>
    <t>HS3ST5</t>
  </si>
  <si>
    <t>rs6943429</t>
  </si>
  <si>
    <t>UMAD1</t>
  </si>
  <si>
    <t>GLCCI1;UMAD1</t>
  </si>
  <si>
    <t>rs10952097</t>
  </si>
  <si>
    <t>ICA1</t>
  </si>
  <si>
    <t>GLCCI1;ICA1</t>
  </si>
  <si>
    <t xml:space="preserve">rs5011436 </t>
  </si>
  <si>
    <t>TMEM106B</t>
  </si>
  <si>
    <t>Weaker association evidence than SNP (rs13237518) in high LD</t>
  </si>
  <si>
    <t>rs13237518</t>
  </si>
  <si>
    <t>rs1160871</t>
  </si>
  <si>
    <t>JAZF1</t>
  </si>
  <si>
    <t>rs2718058</t>
  </si>
  <si>
    <t>GPR141</t>
  </si>
  <si>
    <t>GPR141;NME8;EPDR1</t>
  </si>
  <si>
    <t>rs76928645</t>
  </si>
  <si>
    <t>SEC61G</t>
  </si>
  <si>
    <t>EGFR</t>
  </si>
  <si>
    <t>rs1476679</t>
  </si>
  <si>
    <t>ZCWPW1</t>
  </si>
  <si>
    <t>PILRB;STAG3;ZCWPW1</t>
  </si>
  <si>
    <t>rs10808026</t>
  </si>
  <si>
    <t>EPHA1</t>
  </si>
  <si>
    <t xml:space="preserve">rs114360492 </t>
  </si>
  <si>
    <t>CNTNAP2</t>
  </si>
  <si>
    <t>rs1065712</t>
  </si>
  <si>
    <t>CTSB</t>
  </si>
  <si>
    <t>FDFT1;NEIL2;CTSB</t>
  </si>
  <si>
    <t>rs4236673</t>
  </si>
  <si>
    <t>CLU</t>
  </si>
  <si>
    <t>rs34173062</t>
  </si>
  <si>
    <t>SHARPIN</t>
  </si>
  <si>
    <t>rs1800978</t>
  </si>
  <si>
    <t>ABCA1</t>
  </si>
  <si>
    <t>rs7920721</t>
  </si>
  <si>
    <t>ECHDC3</t>
  </si>
  <si>
    <t>rs7068231</t>
  </si>
  <si>
    <t>ANK3</t>
  </si>
  <si>
    <t>CCDC6</t>
  </si>
  <si>
    <t>rs6586028</t>
  </si>
  <si>
    <t>TSPAN14</t>
  </si>
  <si>
    <t>rs6584063</t>
  </si>
  <si>
    <t>BLNK</t>
  </si>
  <si>
    <t>DNTT;BLNK</t>
  </si>
  <si>
    <t>rs7908662</t>
  </si>
  <si>
    <t>PLEKHA1</t>
  </si>
  <si>
    <t>rs3740688</t>
  </si>
  <si>
    <t>SPI1</t>
  </si>
  <si>
    <t>SPI1;SLC39A13</t>
  </si>
  <si>
    <t>rs7933202</t>
  </si>
  <si>
    <t>MS4A6A</t>
  </si>
  <si>
    <t>rs10792832</t>
  </si>
  <si>
    <t>PICALM</t>
  </si>
  <si>
    <t>rs11218343</t>
  </si>
  <si>
    <t>SORL1</t>
  </si>
  <si>
    <t>rs6489896</t>
  </si>
  <si>
    <t>TPCN1</t>
  </si>
  <si>
    <t>rs17125924</t>
  </si>
  <si>
    <t>FERMT2</t>
  </si>
  <si>
    <t>rs12590654</t>
  </si>
  <si>
    <t>SLC24A4</t>
  </si>
  <si>
    <t>RIN3;SLC24A4</t>
  </si>
  <si>
    <t>rs7157106</t>
  </si>
  <si>
    <t>IGH gene cluster</t>
  </si>
  <si>
    <t>IGH cluster</t>
  </si>
  <si>
    <t>rs10131280</t>
  </si>
  <si>
    <t>Independent (EUR R2) from rs7157106</t>
  </si>
  <si>
    <t>rs59685680</t>
  </si>
  <si>
    <t>SPPL2A</t>
  </si>
  <si>
    <t>rs593742</t>
  </si>
  <si>
    <t>ADAM10</t>
  </si>
  <si>
    <t>rs117618017</t>
  </si>
  <si>
    <t>APH1B</t>
  </si>
  <si>
    <t>rs3848143</t>
  </si>
  <si>
    <t>SNX1</t>
  </si>
  <si>
    <t>CIAO2A</t>
  </si>
  <si>
    <t>rs12592898</t>
  </si>
  <si>
    <t>CTSH</t>
  </si>
  <si>
    <t>rs7185636</t>
  </si>
  <si>
    <t>IQCK</t>
  </si>
  <si>
    <t>KNOP1;IQCK</t>
  </si>
  <si>
    <t>rs1140239</t>
  </si>
  <si>
    <t>DOC2A</t>
  </si>
  <si>
    <t>rs59735493</t>
  </si>
  <si>
    <t>KAT8</t>
  </si>
  <si>
    <t>KAT8;PRSS53</t>
  </si>
  <si>
    <t>rs4985556</t>
  </si>
  <si>
    <t>IL34</t>
  </si>
  <si>
    <t>rs62039712</t>
  </si>
  <si>
    <t>WWOX</t>
  </si>
  <si>
    <t>WWOX;MAF</t>
  </si>
  <si>
    <t>rs450674</t>
  </si>
  <si>
    <t>MAF</t>
  </si>
  <si>
    <t>rs12444183</t>
  </si>
  <si>
    <t>PLCG2</t>
  </si>
  <si>
    <t>CMIP;PLCG2</t>
  </si>
  <si>
    <t>rs16941239</t>
  </si>
  <si>
    <t>FOXF1</t>
  </si>
  <si>
    <t>rs56407236</t>
  </si>
  <si>
    <t>PRDM7</t>
  </si>
  <si>
    <t>DBNDD1;RPL13</t>
  </si>
  <si>
    <t>rs35048651</t>
  </si>
  <si>
    <t>WDR81</t>
  </si>
  <si>
    <t>rs7225151</t>
  </si>
  <si>
    <t>SCIMP</t>
  </si>
  <si>
    <t>RABEP1;SCIMP</t>
  </si>
  <si>
    <t>rs2242595</t>
  </si>
  <si>
    <t>MYO15A</t>
  </si>
  <si>
    <t>TOP3A;MYO15A</t>
  </si>
  <si>
    <t>rs5848</t>
  </si>
  <si>
    <t>GRN</t>
  </si>
  <si>
    <t>rs708382</t>
  </si>
  <si>
    <t>Weaker association evidence than SNP (rs5848) in high LD</t>
  </si>
  <si>
    <t>rs28394864</t>
  </si>
  <si>
    <t>RP11-81K2.1</t>
  </si>
  <si>
    <t>GNGT2</t>
  </si>
  <si>
    <t>rs2526380</t>
  </si>
  <si>
    <t>BZRAP1</t>
  </si>
  <si>
    <t>MPO;TSPOAP1</t>
  </si>
  <si>
    <t>rs138190086</t>
  </si>
  <si>
    <t>CYB561</t>
  </si>
  <si>
    <t>TACO1;MAP3K3</t>
  </si>
  <si>
    <t>rs76726049</t>
  </si>
  <si>
    <t>ALPK2</t>
  </si>
  <si>
    <t>MALT1;ALPK2</t>
  </si>
  <si>
    <t>rs3752246</t>
  </si>
  <si>
    <t>ABCA7</t>
  </si>
  <si>
    <t>ABCA7;ARHGAP45</t>
  </si>
  <si>
    <t>rs149080927</t>
  </si>
  <si>
    <t>KLF16</t>
  </si>
  <si>
    <t>ATP8B3;KLF16</t>
  </si>
  <si>
    <t>rs429358</t>
  </si>
  <si>
    <t>APOE</t>
  </si>
  <si>
    <t>rs2452170</t>
  </si>
  <si>
    <t>NTN5</t>
  </si>
  <si>
    <t>MAMSTR;RASIP1</t>
  </si>
  <si>
    <t>rs9304690</t>
  </si>
  <si>
    <t>SIGLEC11</t>
  </si>
  <si>
    <t>SIGLEC16;SIGLEC11</t>
  </si>
  <si>
    <t>rs12459419</t>
  </si>
  <si>
    <t>CD33</t>
  </si>
  <si>
    <t>rs587709</t>
  </si>
  <si>
    <t>LILRB2</t>
  </si>
  <si>
    <t>LILRB2;LILRB5</t>
  </si>
  <si>
    <t>rs1761461</t>
  </si>
  <si>
    <t>LILRA5</t>
  </si>
  <si>
    <t>Independent (EUR R2) from rs587709</t>
  </si>
  <si>
    <t>rs1358782</t>
  </si>
  <si>
    <t>RBCK1</t>
  </si>
  <si>
    <t>rs6069736</t>
  </si>
  <si>
    <t>CSTF1</t>
  </si>
  <si>
    <t>RTF2;CASS4;CSTF1</t>
  </si>
  <si>
    <t>rs6742</t>
  </si>
  <si>
    <t>SLC2A4RG</t>
  </si>
  <si>
    <t>STMN3;RTEL1-TNFRSF6B;SLC2A4RG</t>
  </si>
  <si>
    <t>rs2154481</t>
  </si>
  <si>
    <t>APP</t>
  </si>
  <si>
    <t>rs2830500</t>
  </si>
  <si>
    <t>ADAMTS1</t>
  </si>
  <si>
    <t>Term ID</t>
  </si>
  <si>
    <t>Term Description</t>
  </si>
  <si>
    <t># Mapped Genes</t>
  </si>
  <si>
    <t># Background Genes</t>
  </si>
  <si>
    <t>FDR</t>
  </si>
  <si>
    <t>GO:1902992</t>
  </si>
  <si>
    <t>GO:1902003</t>
  </si>
  <si>
    <t>GO:1902430</t>
  </si>
  <si>
    <t>GO:0065005</t>
  </si>
  <si>
    <t>GO:0033700</t>
  </si>
  <si>
    <t>GO:0034377</t>
  </si>
  <si>
    <t>GO:0030100</t>
  </si>
  <si>
    <t>GO:0030301</t>
  </si>
  <si>
    <t>GO:0033344</t>
  </si>
  <si>
    <t>GO:0034380</t>
  </si>
  <si>
    <t>GO:0043691</t>
  </si>
  <si>
    <t>GO:1900221</t>
  </si>
  <si>
    <t>GO:1902004</t>
  </si>
  <si>
    <t>GO:1902998</t>
  </si>
  <si>
    <t>GO:0010875</t>
  </si>
  <si>
    <t>GO:0002434</t>
  </si>
  <si>
    <t>GO:0045807</t>
  </si>
  <si>
    <t>GO:1902995</t>
  </si>
  <si>
    <t>GO:1905908</t>
  </si>
  <si>
    <t>GO:0038027</t>
  </si>
  <si>
    <t>Model</t>
  </si>
  <si>
    <t>NN</t>
  </si>
  <si>
    <t>Original split</t>
  </si>
  <si>
    <t>Split 1</t>
  </si>
  <si>
    <t>Split 2</t>
  </si>
  <si>
    <t>Split 3</t>
  </si>
  <si>
    <t>Average</t>
  </si>
  <si>
    <t>MBMDRc 1d</t>
  </si>
  <si>
    <t>MBMDRc 2d</t>
  </si>
  <si>
    <t>GBM</t>
  </si>
  <si>
    <t>Band</t>
  </si>
  <si>
    <t>Gene</t>
  </si>
  <si>
    <t>In Major GWAS?</t>
  </si>
  <si>
    <t>Replication p-value</t>
  </si>
  <si>
    <t>Raw GWAS Catalogue Traits</t>
  </si>
  <si>
    <t>GWAS Catalogue PubMed IDs</t>
  </si>
  <si>
    <t>1q32.2</t>
  </si>
  <si>
    <t>gbm,mdr1d</t>
  </si>
  <si>
    <t>rs6666604,rs1367068,rs4310446,rs7536931,rs3737002,rs4844610</t>
  </si>
  <si>
    <t>CR1;CD55</t>
  </si>
  <si>
    <t>Alzheimer's disease,Alzheimer's disease or family history of Alzheimer's disease,Family history of Alzheimer's disease,Alzheimer's disease (late onset),Alzheimer's disease (onset between ages 58 and 79),Hematocrit,Alzheimer's disease or fasting insulin levels (pleiotropy),Erythrocyte sedimentation rate,Metabolite levels,Refractive error,Spherical equivalent or myopia (age of diagnosis),Inflammatory biomarkers,Alzheimer's disease in APOE e4+ carriers,Protein quantitative trait loci (liver),Spherical equivalent (joint analysis main effects and education interaction),Systemic sclerosis,Maternal history of Alzheimer's disease,Dementia,Cerebrospinal fluid amyloid beta 42 levels,Alzheimer‚Äôs disease polygenic risk score (upper quantile vs lower quantile)</t>
  </si>
  <si>
    <t>2p13.3</t>
  </si>
  <si>
    <t>gbm</t>
  </si>
  <si>
    <t>rs80275456</t>
  </si>
  <si>
    <t>ARHGAP25</t>
  </si>
  <si>
    <t>Virologic severity in Herpes simplex virus type 2 infection,Blood protein levels,Heel bone mineral density,Monocyte count,Lymphocyte percentage of white cells,Cerebrospinal fluid sTREM-2 levels,Plateletcrit,Lumbar spine bone mineral density,Serum dimethylarginine levels (asymmetric/symetric ratio),Reticulocyte fraction of red cells,Neutrophil count,Platelet count,Neutrophil percentage of white cells,Total cholesterol levels x SSRI levels (escitalopram or citalopram) interaction in schizophrenia or bipolar disorder,Nicotine dependence,Total body bone mineral density,Monocyte percentage of white cells,Serum alkaline phosphatase levels,Liver enzyme levels (alkaline phosphatase),Femur bone mineral density x serum urate levels interaction,Glycated hemoglobin levels,</t>
  </si>
  <si>
    <t>29535370,30072576,30598549,32888493,32888494,31708768,27863252,29499414,24159190,33824429,33144568,29304378,33547301,33972514,34046847,33462484,34059833,</t>
  </si>
  <si>
    <t>2q14.3</t>
  </si>
  <si>
    <t>nn,mdr1d,gbm</t>
  </si>
  <si>
    <t>rs79527490,rs3754617,rs1060743,rs11691237,rs749008,rs6431219,rs4663099,rs13025765,rs7561528,rs6733839,rs744373,rs17701375</t>
  </si>
  <si>
    <t>Alzheimer's disease,Alzheimer's disease or family history of Alzheimer's disease,Alzheimer's disease (late onset),Family history of Alzheimer's disease,Blood protein levels,Ebbinghaus illusion (overestimation),Alzheimer's disease (onset between ages 58 and 79),Alzheimer's disease or HDL levels (pleiotropy),Psychosis and Alzheimer's disease,Metabolite levels,C-reactive protein levels,Systemic lupus erythematosus,Core binding factor acute myeloid leukemia,Alzheimer's disease in APOE e4+ carriers,Alzheimer's disease in APOE e4- carriers,Dementia and core Alzheimer's disease neuropathologic changes,Neurofibrillary tangles,Pelvic organ prolapse (moderate/severe),Neutrophil count,Appendicular lean mass,Neuritic plaques or neurofibrillary tangles (pleiotropy),Paternal history of Alzheimer's disease,Maternal history of Alzheimer's disease,Creatine kinase levels,Prostate cancer,Aspartate aminotransferase levels,White blood cell count,Monocyte percentage of white cells,Alzheimer's disease or family history of Alzheimer's disease,Alzheimer's disease (late onset),Prostate cancer,Alzheimer's disease (onset between ages 58 and 79),Alzheimer's disease,Alzheimer's disease or HDL levels (pleiotropy),Alzheimer's disease in APOE e4+ carriers,Dementia and core Alzheimer's disease neuropathologic changes,Serum levels of protein BIN1,Transmembrane protein 132C:Cytoplasmic domain levels,Dementia with Lewy bodies,Neuritic plaques or neurofibrillary tangles (pleiotropy),Paternal history of Alzheimer's disease,Family history of Alzheimer's disease,Maternal history of Alzheimer's disease,Cognitive domain scores for language,Cognitive domain scores for language or memory (pleiotropy),Cognitive domain scores for memory,Memory decline,Dementia,Cerebrospinal fluid p-tau levels</t>
  </si>
  <si>
    <t>31473137,30617256,30072576,32939015,30979435,30805717,21627779,22832961,22005930,21390209,21460840,24162737,21460841,23823483,31900758,24871463,27903959,25778476,25188341,26545240,32888493,32888494,33589840,33097823,29458411,29777097,29403010,29356057,28714976,33462484,29777097,28714976,29356057,30979435,22832961,21460841,31473137,30617256,30805717,24162737,25778476,25188341,33589840,35379992,35078996,39528825,33589841,29458411,37349795,37198259,37985413,37984853,21627779,21390209,21460840,39046104,36066633</t>
  </si>
  <si>
    <t>3p21.1</t>
  </si>
  <si>
    <t>rs3774423</t>
  </si>
  <si>
    <t>CACNA1D</t>
  </si>
  <si>
    <t>Maximum habitual alcohol consumption,Insomnia,Hypertension,Mean arterial pressure,Pulse pressure,Age at first sexual intercourse,Diastolic blood pressure,Systolic blood pressure,General risk tolerance (MTAG),Smoking status (ever vs never smokers),Gut microbiota (beta diversity),Body mass index,Heart rate,Axial length,Refractive error,Insulin resistance/response,Waist-to-hip ratio adjusted for BMI,Spherical equivalent,Spherical equivalent or myopia (age of diagnosis),Schizophrenia,General cognitive ability,Electrocardiographic traits,Resting heart rate,Pursuit maintenance gain,Lung function (FEV1/FVC),Trans fatty acid levels,Height,PR interval,Bioavailable testosterone levels,Body size at age 10,Appendicular lean mass,Spontaneous preterm birth (preterm delivery),Bacterial meningitis,Visceral adipose tissue/subcutaneous adipose tissue ratio,Waist circumference adjusted for body mass index,Smoking initiation (ever regular vs never regular),Smoking initiation (ever regular vs never regular) (MTAG),Educational attainment (MTAG),Cognitive performance (MTAG),Medication use (calcium channel blockers),Medication use (agents acting on the renin-angiotensin system),Highest math class taken (MTAG),A body shape index,</t>
  </si>
  <si>
    <t>31151762,29520036,30487518,27089180,30578418,30643258,31519223,31669095,23583979,24144296,23396134,21901158,32231278,32352494,29808027,31740837,29844566,25249183,25055868,27841878,27798624,29064472,28166213,25646338,25673413,26198764,28552196,32439900,32042192,32376654,33097823,25599974,26426971,28928442,26480920,29403010,28991256,34021172,30108127,30643251,30285260,30038396,31015401,34211149,</t>
  </si>
  <si>
    <t>3p24.1</t>
  </si>
  <si>
    <t>nn</t>
  </si>
  <si>
    <t>rs2371108,rs9828781</t>
  </si>
  <si>
    <t>EOMES</t>
  </si>
  <si>
    <t>Rheumatoid arthritis,Eosinophil counts,Multiple sclerosis,Lymphocyte count,Basophil count,Diastolic blood pressure,Chronic lymphocytic leukemia,B-cell malignancies (chronic lymphocytic leukemia, Hodgkin lymphoma or multiple myeloma) (pleiotropy),Epstein Barr virus nuclear antigen 1 IgG levels or multiple sclerosis,Hodgkin's lymphoma,Ankylosing spondylitis,PR interval,Macular telangiectasia type 2,Macular thickness,Rheumatoid arthritis (ACPA-positive),Systemic lupus erythematosus,Systolic blood pressure,Mean arterial pressure,Pulse pressure,White blood cell count,Glycated hemoglobin levels,Lymphocyte count,White blood cell count,Serum total protein levels,Multiple sclerosis,lymphocyte (absolute count, maximum, inv-norm transformed),platelet count (maximum, inv-norm transformed),eosinophil (absolute count, mean, inv-norm transformed)</t>
  </si>
  <si>
    <t>30423114,32888493,31604244,32888494,22190364,21833088,24390342,27841878,27863252,28165464,28112199,26819262,24149102,26956414,23749187,30046033,33654266,30535121,24532676,27399966,29403010,24076602,33462484,32888494,30595370,34594039,24076602,34469753,32888493,39024449</t>
  </si>
  <si>
    <t>3p25.1</t>
  </si>
  <si>
    <t>rs7636739</t>
  </si>
  <si>
    <t>SH3BP5</t>
  </si>
  <si>
    <t>Alcohol and nicotine co-dependence,Alcohol dependence,Metabolite levels,Heschl's gyrus morphology,Prudent dietary pattern,</t>
  </si>
  <si>
    <t>22488850,21956439,23823483,25130324,28644415,</t>
  </si>
  <si>
    <t>3p25.2</t>
  </si>
  <si>
    <t>rs7645264</t>
  </si>
  <si>
    <t>RPL32</t>
  </si>
  <si>
    <t>Waist-to-hip ratio adjusted for BMI,Waist-to-hip ratio adjusted for BMI x sex x age interaction (4df test),Waist-to-hip ratio adjusted for BMI (age &gt;50),Waist-to-hip ratio adjusted for BMI (age &lt;50),Adrenoylcarnitine (C22:4) levels in elite athletes</t>
  </si>
  <si>
    <t>4p16.3</t>
  </si>
  <si>
    <t>rs4690324,rs4690221,rs3822030</t>
  </si>
  <si>
    <t>Blood protein levels,Heel bone mineral density,Cortical surface area,Lumbar spine bone mineral density,Appendicular lean mass,Polymyositis,Bone mineral density,Primary biliary cholangitis,Bone mineral density (hip),Ultradistal forearm bone mineral density,Total body bone mineral density,Limited cutaneous systemic scleroderma,A body shape index,Mean reticulocyte volume,Body fat percentage (adjusted for testosterone and SHBG),Alzheimer's disease,Mean reticulocyte volume</t>
  </si>
  <si>
    <t>4q21.22</t>
  </si>
  <si>
    <t>rs17005633</t>
  </si>
  <si>
    <t>HNRNPDL</t>
  </si>
  <si>
    <t>4q27</t>
  </si>
  <si>
    <t>rs75623120</t>
  </si>
  <si>
    <t>TRPC3</t>
  </si>
  <si>
    <t>Asthma,Rosacea symptom severity,Atopic asthma,Squamous cell lung carcinoma,Non-small cell lung cancer,Core binding factor acute myeloid leukemia,Emphysema imaging phenotypes,3-hydroxypropylmercapturic acid levels in smokers,Mean corpuscular volume,Protein quantitative trait loci (liver),Celiac disease and Rheumatoid arthritis,Mean reticulocyte volume,Mean spheric corpuscular volume,</t>
  </si>
  <si>
    <t>31619474,29771307,31669095,32889700,27903959,26030696,26053186,32888494,32778093,31959851,26546613,34103634,</t>
  </si>
  <si>
    <t>4q34.3</t>
  </si>
  <si>
    <t>rs1363592,rs2546251</t>
  </si>
  <si>
    <t>LINC00290</t>
  </si>
  <si>
    <t>Cough in response to angiotensin-converting enzyme inhibitor drugs,Serum immune biomarker levels,Metabolite levels,Non-small cell lung cancer (recurrence rate),Alzheimer's disease in APOE e4+ carriers,Total PHF-tau (SNP x SNP interaction),Gut microbiota (bacterial taxa, hurdle binary method),interferon-related traits,Hand grip strength,Bilateral cleft lip,Carotenoid levels (alpha-carotene),Cerebrospinal fluid AB1-42 levels,Small cell lung carcinoma,Lung adenocarcinoma,Post bronchodilator FEV1,Schizophrenia, bipolar disorder or recurrent major depressive disorder x sex interaction,Depression in smokers,Emphysema annual change measurement in smokers (percent low attenuation area),Chronic kidney disease x type 2 diabetes interaction,Cerebral amyloid angiopathy x APOEe4 status interaction in Alzheimer‚Äôs disease,</t>
  </si>
  <si>
    <t>28084903,32066700,23823483,24737549,25778476,32450446,32572223,33104735,29691431,33817668,28002826,28247064,28604730,26634245,34099189,30219690,31324189,32541925,34020725,</t>
  </si>
  <si>
    <t>5p15.2</t>
  </si>
  <si>
    <t>mdr1d</t>
  </si>
  <si>
    <t>rs31930,rs11133794</t>
  </si>
  <si>
    <t>OTULIN</t>
  </si>
  <si>
    <t>Asthma,Hay fever and/or eczema,Allergic disease (asthma, hay fever or eczema),Cerebrospinal fluid neurofilament light levels,DHEAS levels,Asthma (childhood onset),</t>
  </si>
  <si>
    <t>31619474,31361310,31930058,31959851,34748635,31036433,34103634,</t>
  </si>
  <si>
    <t>5q14.3</t>
  </si>
  <si>
    <t>rs4141503</t>
  </si>
  <si>
    <t>RASA1</t>
  </si>
  <si>
    <t>Type 2 diabetes,Major depressive disorder,Openness,Prostate cancer aggressiveness,Macular thickness,Protein quantitative trait loci (liver),Chronotype,</t>
  </si>
  <si>
    <t>30297969,23377640,21173776,25939597,32541925,30535121,32778093,30696823,</t>
  </si>
  <si>
    <t>5q35.3</t>
  </si>
  <si>
    <t>Peak expiratory flow,FEV1,Lung function (FEV1/FVC),Insomnia,Initial pursuit acceleration,Endometriosis or migraine,Gut microbiota (bacterial taxa, hurdle binary method),Protein quantitative trait loci (liver),Cortical thickness,Hip bone mineral content accrual during adolescent growth spurt,Gut microbiota (bacterial taxa, rank normal transformation method),Cortical surface area,Alzheimer's disease</t>
  </si>
  <si>
    <t>6p21.1</t>
  </si>
  <si>
    <t>rs9381040,rs3747742,rs6915083</t>
  </si>
  <si>
    <t>TREML2;NFYA</t>
  </si>
  <si>
    <t>Blood protein levels,Monocyte count,Calcific aortic valve stenosis,Alzheimer's disease (late onset),Metabolite levels,White blood cell count,Core binding factor acute myeloid leukemia,Reticulocyte count,Waist circumference,Mean spheric corpuscular volume,Supraventricular ectopy,Type 2 diabetes</t>
  </si>
  <si>
    <t>6p21.32</t>
  </si>
  <si>
    <t>rs3135392,rs6931277,rs9275495</t>
  </si>
  <si>
    <t>HLA-DQA2;HLA-DRB5</t>
  </si>
  <si>
    <t>Giant cell arteritis,Alzheimer's disease,17-hydroxyprogesterone (17-OHP) levels,Asthma or allergic disease (pleiotropy),Response to hepatitis B vaccine,Alzheimer's disease or family history of Alzheimer's disease,Alzheimer's disease (late onset),Asthma and major depressive disorder,Asthma,Hepatitis C (spontaneous viral clearance),Joint damage in rheumatoid arthritis,Amblyopia,Automobile speeding propensity,Height,Nicotine dependence symptom count,Triglyceride levels,HDL cholesterol levels,General cognitive ability,Lymphocyte count,Crohn's disease,Chronic lymphocytic leukemia,Systemic lupus erythematosus,IgG glycosylation,Ulcerative colitis,Lymphoma,Pulmonary function (smoking interaction),Rheumatoid arthritis,Hypothyroidism,IgE levels,Multiple sclerosis (OCB status),Prostate cancer,Alopecia areata,Type 2 diabetes,Knee osteoarthritis,Narcolepsy,Sj√∂gren's syndrome,Frontotemporal dementia,Parkinson's disease or first degree relation to individual with Parkinson's disease,Apolipoprotein A1 levels,Refractive error,Lung function in never smokers (low FEV1 vs high FEV1),Intraocular pressure,Severe aplastic anemia,Asthma (childhood onset),Cervical cancer,Chronic hepatitis B infection,Acute anterior uveitis (with or without ankylosing spondylitis),Antinuclear antibody levels,White blood cell count,Reticulocyte fraction of red cells,Lung function (FEV1),Rheumatoid arthritis (rheumatoid factor and/or anti-cyclic citrullinated peptide seropositive),Immune response to measles vaccine (measles-induced IFN gamma),Parkinson's disease,Childhood ear infection,Vasculitis associated with antineutrophil cytoplasmic antibody reactive to myeloperoxidase,Inflammatory bowel disease,Low density lipoprotein cholesterol levels,Body mass index,Epstein Barr virus nuclear antigen 1 IgG levels,Follicular lymphoma,Vogt-Koyanagi-Harada syndrome,Mild influenza (H1N1) infection,LDL cholesterol,Cholesterol, total,Waist-to-hip ratio adjusted for body mass index,Dementia and core Alzheimer's disease neuropathologic changes,Myositis,Late-onset myasthenia gravis,Waist-to-hip ratio adjusted for BMI in active individuals,Tuberculosis,Waist-to-hip ratio adjusted for BMI (joint analysis for main effect and physical activity interaction),Hand grip strength,Neutrophil count,Monocyte percentage of white cells,High density lipoprotein cholesterol levels,Total cholesterol levels,Sex hormone-binding globulin levels adjusted for BMI,Waist-hip ratio,Primary central nervous system lymphoma,Type 1 diabetes (age at diagnosis),Glycated hemoglobin levels,Peanut allergy,Neuritic plaques or neurofibrillary tangles (pleiotropy),Autism spectrum disorder or schizophrenia,Lung cancer in ever smokers,Plantar warts,Juvenile idiopathic arthritis (oligoarticular or rheumatoid factor-negative polyarticular),C-reactive protein levels or HDL-cholesterol levels (pleiotropy),Tonsillectomy,Heart rate response to exercise,Red blood cell count,Sarcoidosis (non-Lofgren's syndrome),Sarcoidosis (non-Lofgren's syndrome without extrapulmonary manifestations),Basal cell carcinoma,Waist circumference adjusted for body mass index,Hip circumference adjusted for BMI,Waist-hip index,Waist-to-hip ratio adjusted for BMI,Mean spheric corpuscular volume,Gut microbiota (bacterial taxa, rank normal transformation method),Sex hormone-binding globulin levels,Coffee consumption (cups per day),IgA levels,Thyrotoxic hypokalemic periodic paralysis and Graves disease,Epstein-Barr virus EA-D antibody levels,Anti-anoctamin 2 antibody levels,Self-rated health,Bullous pemphigoid,Age at first birth,Frailty index,A body shape index,Itch intensity from mosquito bite,Itch intensity from mosquito bite adjusted by bite size,Mosquito bite size,CD83/IL12A_IL12B protein level ratio,Alzheimer's disease or family history of Alzheimer's disease,Family history of Alzheimer's disease,ACPA-positive rheumatoid arthritis (smoking interaction),FCRL6/GZMA protein level ratio</t>
  </si>
  <si>
    <t>28041642,31473137,31169883,29785011,29534301,30617256,31619474,30593799,31596875,30098192,30643258,31562340,25555482,32203549,29844566,32888494,23266558,21131588,21408207,23382691,21297633,23349640,23284291,21102463,18668548,22493691,22075330,23918589,23146381,24162737,23472185,23535732,20596022,21804548,22693455,19122664,20305777,20711174,23053960,24097066,24943344,31701892,32231278,26423011,32352494,32004448,31669095,31488892,24940741,24871463,25200001,25186300,27863252,27182965,28166213,28118524,28289848,28029757,28067908,29507422,25673413,26891255,26819262,21156761,25279986,23850713,25108386,26379185,25961943,26785701,26956414,25188341,26291516,26562150,28448500,29036319,29313844,28892062,32888493,33339817,32042192,33119750,33272962,29691431,33209044,31959851,31102405,33179336,31213470,25710614,24782177,29458411,28540026,28604730,28928442,23603761,27286809,28076899,28869590,29769521,29403010,26651848,27539887,34021172,32572223,31837886,28628107,31050781,30929738,33204752,31375628,27864402,32723749,34011352,34211149,34431594,28199695,38412862,30617256,26272072</t>
  </si>
  <si>
    <t>6p21.33</t>
  </si>
  <si>
    <t>rs12210887</t>
  </si>
  <si>
    <t>LSM2</t>
  </si>
  <si>
    <t>Asthma (childhood onset),Asthma and major depressive disorder,Asthma,Rosacea symptom severity,Ulcerative colitis,Inflammatory bowel disease,Autism spectrum disorder or schizophrenia,Urinary tract infection frequency,Pneumonia,</t>
  </si>
  <si>
    <t>31619474,29771307,28067908,28540026,28928442,</t>
  </si>
  <si>
    <t>6p22.2</t>
  </si>
  <si>
    <t>rs9393777</t>
  </si>
  <si>
    <t>BTN3A1</t>
  </si>
  <si>
    <t>Type 1 diabetes,Urinary metabolite modules (eigenmetabolites) in chronic kidney disease,Triglyceride levels,Fish- and plant-related diet,General cognitive ability,Schizophrenia,Refractive error,Hemoglobin levels,Bipolar disorder (MTAG),Schizophrenia (MTAG),Brain morphology (MOSTest),Subcortical volume (MOSTest),Help-seeking from a GP,Depression (broad),Autism spectrum disorder or schizophrenia,Lung cancer,Small cell lung carcinoma,Intelligence (MTAG),Hip circumference adjusted for BMI,A body shape index,Intelligence (MTAG),Intelligence</t>
  </si>
  <si>
    <t>7p15.3</t>
  </si>
  <si>
    <t>rs11770728</t>
  </si>
  <si>
    <t>CCDC126</t>
  </si>
  <si>
    <t>Blood protein levels,Common carotid intima-media thickness in HIV negative individuals,Serum alkaline phosphatase levels,</t>
  </si>
  <si>
    <t>30072576,29206233,33547301,</t>
  </si>
  <si>
    <t>7p21.2</t>
  </si>
  <si>
    <t>rs10486769,rs16878585</t>
  </si>
  <si>
    <t>MEOX2</t>
  </si>
  <si>
    <t>Total intracranial volume,Heel bone mineral density,Adolescent idiopathic scoliosis,Brain region volumes,HDL cholesterol levels,Blood trace element (Zn levels),Triglyceride levels,Waist circumference adjusted for body mass index,Kidney function decline traits,Subcortical volume (min-P),Sweet taste preference,HOMA-B (corrected for HOMA-IR),Resting-state electroencephalogram vigilance,</t>
  </si>
  <si>
    <t>31530798,30598549,31417091,31676860,32203549,23720494,31669095,25493955,32665545,32572145,30369944,28869591,29703947,</t>
  </si>
  <si>
    <t>8p12</t>
  </si>
  <si>
    <t>rs76461905,rs11780927</t>
  </si>
  <si>
    <t>RNF122;DUSP26</t>
  </si>
  <si>
    <t>Pulse pressure,General risk tolerance (MTAG),Reading disability,Metabolite levels,Self-reported risk-taking behaviour,Platelet-derived growth factor BB levels,Body mass index,Morning person,Chronotype,</t>
  </si>
  <si>
    <t>30578418,30643258,32108986,23823483,30271922,27989323,25673413,30696823,30181555,28892062,</t>
  </si>
  <si>
    <t>8p21.1</t>
  </si>
  <si>
    <t>mdr1d,gbm</t>
  </si>
  <si>
    <t>rs7831810,rs10866859,rs12680584,rs1532278</t>
  </si>
  <si>
    <t>EPHX2;CLU;SCARA3</t>
  </si>
  <si>
    <t>Smoking initiation,Alzheimer's disease,Smoking initiation (ever regular vs never regular),Alzheimer's disease or family history of Alzheimer's disease,Family history of Alzheimer's disease,Alzheimer's disease (late onset),Parental longevity (combined parental attained age, Martingale residuals),Parental longevity (father's attained age),Smoking status (ever vs never smokers),Smoking behaviour (cigarettes smoked per day),Alzheimer's disease or fasting insulin levels (pleiotropy),Dental caries,Panic disorder,Refractive error,Spherical equivalent or myopia (age of diagnosis),Adolescent idiopathic scoliosis,Schizophrenia,Inflammatory bowel disease,Crohn's disease,Alzheimer's disease in APOE e4+ carriers,Alzheimer's disease in APOE e4- carriers,Response to zileuton treatment in asthma (FEV1 change interaction),Protein quantitative trait loci (liver),Anorexia nervosa, attention-deficit/hyperactivity disorder, autism spectrum disorder, bipolar disorder, major depression, obsessive-compulsive disorder, schizophrenia, or Tourette syndrome (pleiotropy),Cannabis use disorder,Childhood ear infection,Autism spectrum disorder or schizophrenia,Lung cancer in ever smokers,Lung cancer,Lung adenocarcinoma,Bipolar disorder lithium response (categorical) or schizophrenia,Maternal history of Alzheimer's disease,Age of smoking initiation,Smoking cessation (MTAG),Family history of Alzheimer's disease,Alzheimer's disease (late onset),Spherical equivalent or myopia (age of diagnosis),Alzheimer's disease (MTAG),Late-onset Alzheimer's disease,Dementia</t>
  </si>
  <si>
    <t>30617275,31473137,30679032,30617256,29227965,30643258,31089300,30805717,21627779,19734903,23259602,19165232,19734902,24162737,21460841,32231278,33082346,29808027,30019117,25056061,26192919,25778476,26031901,32778093,33589840,31835028,33096046,29483656,28928442,28540026,28604730,29121268,29777097,28714976,30643251,30617256,21460841,29808027,28714976,39537608,34493870,39046104</t>
  </si>
  <si>
    <t>8p23.1</t>
  </si>
  <si>
    <t>rs4731,rs1065712</t>
  </si>
  <si>
    <t>FDFT1</t>
  </si>
  <si>
    <t>Lymphocyte count,White matter microstructure (fractional anisotropy),Brain region volumes,Triglyceride levels,Fish- and plant-related diet,Processed meat consumption,High light scatter reticulocyte percentage of red cells,High light scatter reticulocyte count,Parkinson's disease,Non-alcoholic fatty liver disease histology (lobular),Non-alcoholic fatty liver disease histology (other),Metabolite levels,Ejection fraction in Tripanosoma cruzi seropositivity,Appendicular lean mass,Refractive error,Non-melanoma skin cancer,C-reactive protein levels,Heschl's gyrus morphology,Platelet count,Reticulocyte count,Mean spheric corpuscular volume,Brain morphology (MOSTest),Reticulocyte fraction of red cells,Polycystic ovary syndrome,A body shape index,Waist circumference adjusted for body mass index,Non-albumin protein levels,Waist-hip index,Mean reticulocyte volume,Neuroticism,General factor of neuroticism,Serum alkaline phosphatase levels,Waist-to-hip ratio adjusted for BMI,Alzheimer's disease,Cathepsin B levels</t>
  </si>
  <si>
    <t>8p23.2</t>
  </si>
  <si>
    <t>rs11136920</t>
  </si>
  <si>
    <t>CSMD1;LOC100287015</t>
  </si>
  <si>
    <t>Multiple keratinocyte cancers,Cough in response to angiotensin-converting enzyme inhibitor drugs,Maximum habitual alcohol consumption,Antipsychotic drug-induced QTc interval change in schizophrenia,Nicotine withdrawal,Nicotine dependence symptom count,Suicide attempts in bipolar disorder,Coronary artery aneurysm in Kawasaki disease,Schizophrenia,High chromosomal aberration frequency (chromatid type),Serum platinum levels after completion of cisplatin chemotherapy,Intake of total sugars,Lateral ventricle temporal horn volume,Gamma glutamyl transferase levels in low alcohol consumption,Aspartate aminotransferase levels in low alcohol consumption,Spatial memory,Adolescent idiopathic scoliosis,Estimated glomerular filtration rate reduction (30%),Leukocyte telomere length,Stimulated adipocyte lipolysis,Raw vegetable consumption,Body mass index,Crohn's disease (time to progression),Emphysema-related traits,Endometriosis,Interstitial lung disease,Disc degeneration (lumbar),Adverse response to chemotherapy (neutropenia/leucopenia) (carboplatin),Pulmonary function decline,Obesity-related traits,IgG glycosylation,Hair morphology,Multiple sclerosis,HDL cholesterol,Serum selenium levels,Alzheimer's disease (cognitive decline),Periodontitis (CDC/AAP),Autism spectrum disorder, attention deficit-hyperactivity disorder, bipolar disorder, major depressive disorder, and schizophrenia (combined),Cognitive performance,Immune response to smallpox vaccine (IL-6),Adverse response to chemotherapy in breast cancer (alopecia) (cyclophosphamide+doxorubicin+/-5FU),Eating disorders (purging via substances),Insulin resistance/response,Metabolite levels,Parasitemia in Tripanosoma cruzi seropositivity,Blood pressure measurement (high sodium intervention),Waist-hip ratio,Systolic blood pressure in sickle cell anemia,Post-traumatic stress disorder,Schizophrenia, schizoaffective disorder or bipolar disorder,Inflammatory skin disease,Facial morphology,Refractive error,Neuroticism,Worry,Reaction time,Airway responsiveness in chronic obstructive pulmonary disease,Plasma omega-6 polyunsaturated fatty acid levels (gamma-linolenic acid),Toenail selenium levels,Osteoarthritis biomarkers,Illicit drug use,Loneliness,Core binding factor acute myeloid leukemia,Resting heart rate,Gut microbiota (beta diversity),Anti-saccade response,Pursuit maintenance gain,Macrophage colony stimulating factor levels,Plasma omega-3 polyunsaturated fatty acid levels (alphalinolenic acid),Trans fatty acid levels,Response to methotrexate in juvenile idiopathic arthritis,Diisocyanate-induced asthma,Percentage gas trapping,Emphysema imaging phenotypes,Morning vs. evening chronotype,Postburn hypertrophic scarring severity,Cerebrospinal fluid clusterin levels,Iris color (b* coordinate),Response to radiotherapy in prostate cancer (overall toxicity),Neurofibrillary tangles (SNP x SNP interaction),Homeostasis model assessment of insulin resistance,Type 2 diabetes,Fasting plasma glucose,Protein quantitative trait loci (liver),Tea consumption,Body size at age 10,Negative urgency,Bitter alcoholic beverage consumption,Longevity,Morning person,Urinary albumin excretion,Anorexia nervosa, attention-deficit/hyperactivity disorder, autism spectrum disorder, bipolar disorder, major depression, obsessive-compulsive disorder, schizophrenia, or Tourette syndrome (pleiotropy),Sensitivity to environmental stress and adversity,Serum metabolite concentrations in chronic kidney disease,Bilateral cleft lip,Clostridioides difficle infection,Heart rate in heart failure with reduced ejection fraction,Strabismus,Alzheimer's disease with visuospatial domain impairment,Health literacy,Menarche (age at onset),Chronic bronchitis and chronic obstructive pulmonary disease,Night sleep phenotypes,Severe malaria (adjusted for sickle cell variant rs334),Severe malaria,Neuroticism (MTAG),Colonoscopy-negative controls vs population controls,Hepatitis B,Parental longevity (mother's age at death),QRS interval (sulfonylurea treatment interaction),Triptolide cytotoxicity,Response to bupropion in depression,Aggressiveness in attention deficit hyperactivity disorder,Gastroesophageal reflux disease,Cannabis dependence symptom count,Neurocognitive impairment in HIV-1 infection (dichotomous),Psychosis proneness (revised social anhedonia scale),Asthma (childhood onset),Asthma,Epstein-Barr virus copy number in lymphoblastoid cell lines,Hand grip strength,Uterine fibroids,A body shape index,Major depressive disorder x sex interaction,Estrogen level change in anastrozole-treated breast cancer,Malaria,Emotional lability,joint destruction in rheumatoid arthritis (rapid vs slow),Chronotype,Educational attainment (MTAG),Estimated glomerular filtration rate after 5 years in renal transplantation (donor effect),Type 2 diabetes (SNP x SNP interaction, 2df),Type 2 diabetes (SNP x SNP interaction, 1df),Self-reported math ability,Self-reported math ability (MTAG),Atypical femoral fracture in phosphonate treatment,Highest math class taken (MTAG),Gut microbiota relative abundance (Dorea),DNA methylation variation (age effect),Lung cancer,Waist circumference adjusted for body mass index,Major depressive disorder,Feeling nervous,Neurociticism,</t>
  </si>
  <si>
    <t>28081215,28084903,31151762,29064910,29532581,31164008,27171184,31268507,31586183,31296530,31005972,31530798,30589442,31596458,31417091,30955190,32109421,32180562,25555482,32066663,31669095,30801121,20709820,22688191,23472165,23583980,22993228,23648065,22424883,23251661,23382691,19896111,19010793,21347282,23698163,23535033,24024966,23453885,20125193,22542470,24025145,23568457,21901158,23823483,24324551,24165912,23966867,21926974,24058526,25456346,24166486,25574825,31763980,32231278,29942085,30019117,31740837,29844566,25514360,24823311,25343990,25056061,25057126,23942779,27629369,27903959,28270201,27723756,29064472,27989323,26584805,25646338,24709693,25918132,26198764,26030696,26835600,26366535,26545630,29109912,27515689,32450446,33381925,32541925,32231276,32902719,32778093,31046077,32376654,30718321,30294719,30696823,30285260,30220432,31835028,31972866,33838163,33817668,33841421,31113495,31073882,30514930,31250787,25231870,25241909,27126917,29381699,29292387,29228715,28928442,27015805,27089181,27958378,26121980,27922604,27622933,27021288,27485664,27028160,28447399,28525603,27611488,28654678,27325353,29255261,28836065,28991256,34021172,34099189,32701512,31844061,33590662,33585033,30038396,30920136,29691896,31006051,31049640,33208821,30348214,34062886,29500382,</t>
  </si>
  <si>
    <t>8p23.3</t>
  </si>
  <si>
    <t>rs1550948,rs73175035</t>
  </si>
  <si>
    <t>FBXO25</t>
  </si>
  <si>
    <t>Initial alcohol sensitivity,Health literacy,Moyamoya disease,Nontraumatic osteonecrosis of the femoral head,Neonatal cytokine/chemokine levels (fetal genetic effect),</t>
  </si>
  <si>
    <t>30276832,31250787,29273593,32701715,30134952,</t>
  </si>
  <si>
    <t>8q21.13</t>
  </si>
  <si>
    <t>rs11778492</t>
  </si>
  <si>
    <t>ZC2HC1A</t>
  </si>
  <si>
    <t>Adolescent idiopathic scoliosis,Weight,Neutrophil percentage of white cells,Monocyte percentage of white cells,Multiple sclerosis,Major depressive episode treated with electroconvulsive therapy,Major depressive disorder and major depressive episode treated with electroconvulsive therapy,Systemic lupus erythematosus,</t>
  </si>
  <si>
    <t>30019117,28552196,32888494,24076602,33483693,28714469,</t>
  </si>
  <si>
    <t>rs11987678</t>
  </si>
  <si>
    <t>TPD52</t>
  </si>
  <si>
    <t>Asthma,Rheumatoid arthritis,Metabolite levels (HVA/MHPG ratio),Metabolite levels (Pyroglutamine),Self-reported allergy,Allergic rhinitis,Allergy,Lapatinib-induced hepatotoxicity,Kawasaki disease,Asthma (childhood onset),Asthma (adult onset),Sex hormone-binding globulin levels,Electrocardiogram morphology (amplitude at temporal datapoints),Fasting glucose,Sleep duration</t>
  </si>
  <si>
    <t>8q24.3</t>
  </si>
  <si>
    <t>rs7013750</t>
  </si>
  <si>
    <t>LY6H</t>
  </si>
  <si>
    <t>Fasting glucose change (long-term),Smoking initiation (ever regular vs never regular) (MTAG),Self-reported math ability,Self-reported math ability (MTAG),</t>
  </si>
  <si>
    <t>31263163,30643251,30038396,</t>
  </si>
  <si>
    <t>9q31.1</t>
  </si>
  <si>
    <t>rs76996768,rs2777800,rs2777802,rs2777804,rs4149310,rs78548599,rs2065412,rs2246841,rs2230805,rs57989482,rs2000069,rs3858075,rs11789603,rs4149268,rs2275545,rs61319799,rs1883025,rs1800978,rs13284054,rs2515618,rs2437811,rs10991417,rs2437817,rs2472493,rs2487032,rs2487030,rs2472516,rs4743771,rs715119,rs10761089,rs7848066,rs2417598,rs328876,rs7850052,rs7043894,rs905088,rs1809921,rs3132119,rs2937359,rs10820780,rs989125,rs4742941,rs4743805,rs4743806,rs10991552,rs7870426,rs13295440,rs73664463,rs12335477</t>
  </si>
  <si>
    <t>Waist-to-hip ratio adjusted for BMI,HDL cholesterol,LDL cholesterol levels x alcohol consumption (drinkers vs non-drinkers) interaction (2df),Waist-hip ratio,LDL cholesterol levels in current drinkers,HDL cholesterol levels in current drinkers,Triglyceride levels x alcohol consumption (drinkers vs non-drinkers) interaction (2df),LDL cholesterol levels x alcohol consumption (regular vs non-regular drinkers) interaction (2df),HDL cholesterol levels x alcohol consumption (drinkers vs non-drinkers) interaction (2df),HDL cholesterol levels,Triglyceride levels in current drinkers,Metabolite levels,Intraocular pressure,Triglyceride levels x alcohol consumption (regular vs non-regular drinkers) interaction (2df),Metabolic syndrome,HDL cholesterol levels x alcohol consumption (regular vs non-regular drinkers) interaction (2df),LDL cholesterol levels,High light scatter reticulocyte count,Triglyceride levels,Apolipoprotein A1 levels,Low density lipoprotein cholesterol levels,Glaucoma (multi-trait analysis),Glaucoma,High light scatter reticulocyte percentage of red cells,Alzheimer's disease or HDL levels (pleiotropy),Lipid metabolism phenotypes,Cholesterol, total,Gout,Periodontitis (Mean PAL),Allergic rhinitis,HDL cholesterol levels x short total sleep time interaction (2df test),HDL cholesterol levels x long total sleep time interaction (2df test),High density lipoprotein cholesterol levels,HDL cholesterol x physical activity interaction (2df test),Waist circumference adjusted for body mass index,C-reactive protein levels,Glaucoma (primary open-angle),Glaucoma (high intraocular pressure),Myopia (pathological),Total cholesterol levels,Waist-to-hip ratio adjusted for BMI x sex x age interaction (4df test),Advanced age-related macular degeneration,Whole-brain volume (Alzheimer's disease interaction),Low high density lipoprotein cholesterol levels,Pelvic organ prolapse,Waist-to-hip ratio adjusted for BMI in active individuals,Waist-to-hip ratio adjusted for BMI (joint analysis for main effect and physical activity interaction),Waist-to-hip ratio adjusted for body mass index,Cardiometabolic and hematological traits,Response to bronchodilator in chronic obstructive pulmonary disease (change in FEV1),Reticulocyte count,Systemic mastocytosis,Rate of cognitive decline in Alzheimer's disease,Type 2 diabetes,Coronary artery disease,Sex hormone-binding globulin levels adjusted for BMI,Triglycerides,LDL cholesterol,Glaucoma (low intraocular pressure),Urate levels,HOMA-B (corrected for HOMA-IR),Peripheral arterial disease (traffic-related air pollution interaction),Lung cancer in ever smokers,Posterior cortical atrophy and Alzheimer's disease,Waist-to-hip ratio adjusted for BMI (adjusted for smoking behaviour),Hip circumference adjusted for BMI,Hip index,Waist-hip index,Sex hormone-binding globulin levels,Medication use (HMG CoA reductase inhibitors),Medication use (antiglaucoma preparations and miotics),Aspartate aminotransferase levels,Reticulocyte fraction of red cells,DNA methylation variation (age effect),Liver enzyme levels (alkaline phosphatase),A body shape index,Itch intensity from mosquito bite adjusted by bite size,Posterior cortical atrophy and Alzheimer's disease,Metabolic syndrome,Metabolite levels,Triglycerides to total lipids ratio in large HDL,High-density lipoprotein 3 cholesterol levels,Total cholesterol levels,High density lipoprotein cholesterol levels,Multi-trait sum score,Apolipoprotein A1 levels,High-density lipoprotein levels (MTAG),HDL cholesterol levels,LDL cholesterol levels,Phospholipid levels in medium HDL,Total lipid levels in small HDL,Total omega-6 fatty acid levels,Linoleic acid levels,Free cholesterol to total lipids in medium HDL percentage (UKB data field 23642),Free cholesterol to total lipids in small HDL percentage (UKB data field 23647),Phospholipids to total lipids in large LDL percentage (UKB data field 23614),Total phospholipids in lipoprotein particles (UKB data field 23411),Phospholipids in HDL (UKB data field 23414),HDL cholesterol levels (UKB data field 23406),Free cholesterol in HDL (UKB data field 23422),Cholesteryl esters in HDL (UKB data field 23418),Total lipids in HDL (UKB data field 23426),Omega-6 fatty acids levels (UKB data field 23445),Saturated fatty acids levels (UKB data field 23448),Polyunsaturated fatty acids levels (UKB data field 23446),Linoleic acid levels (UKB data field 23449),Concentration of HDL particles (UKB data field 23430),Phosphoglycerides levels (UKB data field 23434),Phospholipids in large HDL (UKB data field 23560),Cholesterol in medium HDL (UKB data field 23568),Phospholipids in medium HDL (UKB data field 23567),Cholesteryl esters in medium HDL (UKB data field 23569),Total lipids in lipoprotein particles (UKB data field 23423),Sphingomyelins levels (UKB data field 23438),Total lipids in large HDL (UKB data field 23559),Total lipids in medium HDL (UKB data field 23566),Total cholines levels (UKB data field 23436),Phosphatidylcholines levels (UKB data field 23437),Apolipoprotein A1 levels (UKB data field 23440),Total fatty acids levels (UKB data field 23442),Concentration of large HDL particles (UKB data field 23558),Triglycerides in very large HDL (UKB data field 23557),Free cholesterol in medium HDL (UKB data field 23570),Free cholesterol in small HDL (UKB data field 23577),Total concentration of lipoprotein particles (UKB data field 23427),Concentration of very large HDL particles (UKB data field 23551),Concentration of medium HDL particles (UKB data field 23565),Phosphatidylcholine (18:1_20:4) levels,Multi-trait sex score,HDL cholesterol,Triglyceride levels,Waist-hip ratio,Cholesterol, total,Low density lipoprotein cholesterol levels,Concentration of large HDL particles,Total lipids in large HDL,Mean diameter of HDL particles,Cholesterol esters in large HDL,Free cholesterol in large HDL,Total cholesterol in HDL2,Total cholesterol levels in HDL,Total cholesterol in large HDL,Phospholipids to total lipids ratio in large HDL,Sphingomyeline C24:1 levels,Medication use (HMG CoA reductase inhibitors),Triglycerides,Average diameter for LDL particles,Phospholipids to total lipids ratio in medium LDL,Concentration of small HDL particles,Concentration of very large HDL particles,Phospholipids in very large HDL,Total cholesterol levels in very large HDL,Free cholesterol to total lipids ratio in small VLDL,Cholesterol esters in very large HDL,Free cholesterol in very large HDL,Total lipids in very large HDL,Waist-hip index,Waist-to-hip ratio adjusted for BMI,Very low density lipoprotein cholesterol levels,Alzheimer's disease,Coronary artery disease,Triglyceride levels in IDL,Omega-3 fatty acid levels,Cholesteryl esters to total lipids ratio in small HDL,Cholesterol to total lipids ratio in very large HDL,Docosahexaenoic acid levels,Aspartate aminotransferase levels,Total omega-3 fatty acid levels,Circulating docosahexaenoic acid levels,Triglyceride levels in non-type 2 diabetes,High light scatter reticulocyte count,High light scatter reticulocyte percentage of red cells,3-Hydroxybutyrate levels,Phospholipids in large HDL,Cholesterol to total lipids ratio in medium HDL,Phospholipids to total lipids ratio in very small VLDL,Serum 25-Hydroxyvitamin D levels (conditioned on BMI),Cholesteryl esters to total lipids in large LDL percentage (UKB data field 23616),Cholesterol to total lipids in large LDL percentage (UKB data field 23615),Phospholipids to total lipids in medium HDL percentage (UKB data field 23639),Hip circumference adjusted for BMI,Hip index,Serum uric acid levels,Gout,Urate levels,Glaucoma (multi-trait analysis),Intraocular pressure,Glaucoma,Glaucoma (primary open-angle),Medication use (antiglaucoma preparations and miotics),Eye conditions (confirmatory factor analysis Factor 25),Intraocular pressure (confirmatory factor analysis Factor 26),Ocular disease,Glaucoma (high intraocular pressure),Waist circumference adjusted for body mass index,1-palmitoleoyl-GPC (16:1) levels in elite athletes,A body shape index,Vascular dementia,Behavioral disturbance or psychiatric symptoms in prion disease</t>
  </si>
  <si>
    <t>30239722,26160806,30698716,31628463,30591961,31589552,32888494,32203549,32154731,31959993,30805717,22286219,21909109,20864672,18193043,18193044,20686565,22179738,21347282,19060906,19060911,22399527,24024966,23505323,23823483,25085501,24097068,31719535,31694877,31669095,29615537,32352494,30670697,31798171,29785010,31900758,29891935,25173105,25173107,23049088,28270201,28334899,29507422,26426971,26691988,21116278,26879886,26780889,25173106,22916037,25961943,26545240,28448500,27668658,26503814,32752121,26690388,32573913,32499647,33020668,33339817,31217584,32042192,30054594,30275531,33627673,33356394,30369944,31578528,29452408,28073927,27082954,28604730,26993346,26582766,28443625,29212778,29235454,29403010,34021172,33462484,30718733,29617998,31015401,33547301,30348214,30382898,33972514,25673412,28199695,26993346,39349817,22916037,38448586,34592243,29403010,37277458,33462484,36376304,37821706,31589552,32203549,29507422,35213538,35692035,36764567,36193934,18193043,35945198,26160806,30926973,32154731,30595370,20686565,19060906,22399527,24097068,31694877,28334899,26690388,31217584,33414548,34594039,34021172,39414775,30718733,31015401,34887591,35884923,36333282,36329257,38116116,30239722,31669095,35379992,29212778,33547301,37198259,37985413,36269708,32888494,32242144,39406924,31959993,31798171,29785010,29891935,25173105,25173106,30054594,33627673,29235454,38965376,32514122,35841873,36777996,25173107,31882771,39046104,25897833</t>
  </si>
  <si>
    <t>11q12.2</t>
  </si>
  <si>
    <t>rs983392,rs7232,rs600550,rs4938933,rs12421663,rs11824734</t>
  </si>
  <si>
    <t>MS4A6A;MS4A6E</t>
  </si>
  <si>
    <t>Alzheimer's disease or family history of Alzheimer's disease,Family history of Alzheimer's disease,Alzheimer's disease (late onset),Heel bone mineral density,Hematological and biochemical traits,Monocyte count,Lymphocyte percentage of white cells,Alzheimer's disease,Metabolite levels,Cerebrospinal fluid sTREM-2 levels,C-reactive protein levels,Fibrinogen,Fibrinogen levels,Methadone dose in opioid dependence,Alzheimer's disease in APOE e4- carriers,Neutrophil count,Platelet count,White matter hyperintensity volume x hypertension interaction (2df),Monocyte percentage of white cells,Post bronchodilator FEV1,Gut microbiota (bacterial taxa, hurdle binary method),Factor VII activity or levels,Factor VII activity,Iron status biomarkers (ferritin levels),Alzheimer's disease,Alzheimer's disease or family history of Alzheimer's disease,Alzheimer's disease (late onset),Family history of Alzheimer's disease,Alzheimer's disease or educational attainment (pleiotropy),Lymphocyte percentage of white cells,Cerebrospinal fluid sTREM-2 levels,Serum levels of protein GLTPD2,Cognitive domain scores for memory,Cognitive domain scores for language or memory (pleiotropy),Triggering receptor expressed on myeloid cells 2 levels,Glycolipid transfer protein domain-containing protein 2 levels,Lactosylceramide 4-alpha-galactosyltransferase levels,PT international normalized ratio (INR, minimum, inv-norm transformed),Lipoprotein-associated phospholipase A2 activity and mass,Vaginal microbiome MetaCyc pathway (KDO-NAGLIPASYN-PWY|superpathway of (Kdo)2-lipid A biosynthesis),FOLR2/HAVCR2 protein level ratio</t>
  </si>
  <si>
    <t>30617256,30598549,31902109,32888493,32888494,21460840,24162737,23823483,31708768,31900758,23969696,28107422,28115739,25778476,26561523,33293549,26634245,28869591,29777097,28714976,32572223,31204042,30642921,33536631,30388399,31473137,30617256,24162737,34743297,32888494,31708768,35078996,28714976,37349795,31204042,37198259,34648354,39024449,23118302,21460841,34282934,38412862</t>
  </si>
  <si>
    <t>11q14.2</t>
  </si>
  <si>
    <t>rs536841,rs471470,rs2888903,rs3851179</t>
  </si>
  <si>
    <t>Alzheimer's disease,Alzheimer's disease or family history of Alzheimer's disease,Family history of Alzheimer's disease,Alzheimer's disease (late onset),Chronic obstructive pulmonary disease,Alzheimer's disease (onset between ages 58 and 79),Alzheimer's disease or HDL levels (pleiotropy),Tourette syndrome,Psychosis and Alzheimer's disease,Refractive error,IgG response to Plasmodium falciparum antigens (GLURP, MSP2 FC27, MSP2 3D7),Alzheimer's disease in APOE e4+ carriers,Alzheimer's disease in APOE e4- carriers,Platelet count,Red cell distribution width,Reticulocyte count,Mean platelet volume,Cortical surface area,Gut microbiota (bacterial taxa, rank normal transformation method),Carbamazepine metabolism (carbamazepine-10,11-diol to carbamazepine ratio) in epilepsy,Educational attainment (MTAG),Reticulocyte fraction of red cells,Alzheimer's disease,Alzheimer's disease in APOE e4+ carriers,Alzheimer's disease (onset between ages 58 and 79),Alzheimer's disease in APOE e4- carriers,Platelet distribution width,Family history of Alzheimer's disease</t>
  </si>
  <si>
    <t>31473137,30617256,30804561,30979435,30805717,22889924,21627779,22832961,22005930,19734902,24162737,21460841,32231278,26741287,25778476,32888494,32888493,27863252,29777097,34560273,32572223,30868120,30038396,21627779,25778476,30979435,19734902,32888494,35379992,29777097,37985413</t>
  </si>
  <si>
    <t>13q14.13</t>
  </si>
  <si>
    <t>rs9567575</t>
  </si>
  <si>
    <t>SIAH3</t>
  </si>
  <si>
    <t>Rate of ventricular enlargement,Height,Cerebrospinal fluid clusterin levels,Type 2 diabetes,Neurofibrillary tangles (SNP x SNP interaction),Circulating fibroblast growth factor 23 levels,Pneumococcal bacteremia,6-month creatinine clearance change response to tenofovir treatment in HIV infection (treatment arm interaction),Time-dependent creatinine clearance change response to tenofovir treatment in HIV infection (time and treatment arm interaction),Cortical surface area,</t>
  </si>
  <si>
    <t>31711042,28270201,26545630,32541925,32450446,30217807,27236921,26148204,34560273,</t>
  </si>
  <si>
    <t>13q33.1</t>
  </si>
  <si>
    <t>rs1333277</t>
  </si>
  <si>
    <t>DAOA-AS1;LINC01309</t>
  </si>
  <si>
    <t>Numerical cognitive ability,Diabetic retinopathy (moderate NPDR and PDR),Body mass index,Ebbinghaus illusion (overestimation),Smoking behavior,Response to citalopram treatment,Response to amphetamines,Obesity-related traits,Prostate cancer,Uric acid levels,Periodontitis (DPAL),Plasma omega-3 polyunsaturated fatty acid levels (docosapentaenoic acid),Metabolite levels,Cerebrospinal fluid sTREM-2 levels,Reaction time,Age-related hearing impairment,Myopia (pathological),Response to efavirenz-containing treatment in HIV 1 infection (virologic failure),Response to abacavir-containing treatment in HIV-1 infection (virologic failure),Hippocampal sclerosis,Total PHF-tau (SNP x SNP interaction),Varicose veins,Low myopia,Core binding factor acute myeloid leukemia,Chickenpox,Peripheral arterial disease (traffic-related air pollution interaction),Waist circumference,Facial morphology (factor 9, facial height related to vertical position of nasion),Glycine levels,Protein quantitative trait loci (liver),Type 2 diabetes,Mitochondrial DNA copy number,Left unilateral cleft lip and palate,</t>
  </si>
  <si>
    <t>31620175,30487263,31669095,32939015,19247474,22760553,22952603,23251661,17903305,18759275,24024966,21829377,23823483,31708768,29844566,24939585,23049088,25461247,25188341,32450446,30566020,33830181,27903959,28928442,27082954,28552196,28441456,30837465,32778093,31049640,30704525,34130359,</t>
  </si>
  <si>
    <t>14q11.2</t>
  </si>
  <si>
    <t>rs1107390</t>
  </si>
  <si>
    <t>DAD1;ABHD4</t>
  </si>
  <si>
    <t>Crohn's disease (indolent vs progressive),Relative hand skill in reading disability,Metabolite levels,Microalbuminuria,</t>
  </si>
  <si>
    <t>30801121,24068947,23823483,26631737,</t>
  </si>
  <si>
    <t>14q32.12</t>
  </si>
  <si>
    <t>rs10498633,rs12590654</t>
  </si>
  <si>
    <t>RIN3</t>
  </si>
  <si>
    <t>Alzheimer's disease,Estimated glomerular filtration rate,Alzheimer's disease or family history of Alzheimer's disease,Alzheimer's disease (late onset),Lung function (FVC),Lung function (FEV1),Blood protein levels,Chronic obstructive pulmonary disease,Eosinophil counts,Eosinophil percentage of white cells,FEV1,Monocyte count,Lymphocyte percentage of white cells,Dialysis-related mortality,Paget's disease,Local histogram emphysema pattern,Appendicular lean mass,Basophil count,Bone mineral density (paediatric, total body less head),Bone mineral density (paediatric, lower limb),Chronic obstructive pulmonary disease (moderate to severe),Chronic obstructive pulmonary disease (severe),Sum basophil neutrophil counts,Sum neutrophil eosinophil counts,Granulocyte count,Myeloid white cell count,Sum eosinophil basophil counts,Neutrophil count,Plateletcrit,White blood cell count,Monokine induced by gamma interferon levels,Breast cancer (estrogen-receptor negative),Post bronchodilator FEV1/FVC ratio,TB-LM or TBLH-BMD (pleiotropy),Proximal colorectal cancer,Platelet distribution width,Neutrophil percentage of white cells,Subcortical volume (MOSTest),Brain morphology (min-P),Subcortical volume (min-P),Mean platelet volume,Asthma,Sepsis (28-day mortality),Childhood ALL/LBL (acute lymphoblastic leukemia/lymphoblastic lymphoma) treatment-related venous thromboembolism,Breast cancer,Systemic juvenile idiopathic arthritis,Core binding factor acute myeloid leukemia,Post bronchodilator FEV1,Tenofovir clearance in HIV infection,Total body bone mineral density (age 0-15),Hip index,Cortical surface area,Composite immunoglobulin trait (IgA/IgM),Pulse pressure,Chronic obstructive pulmonary disease or resting heart rate (pleiotropy),Serum alkaline phosphatase levels,Cortical thickness,Alzheimer's disease,Alzheimer's disease or family history of Alzheimer's disease,Alzheimer's disease (late onset),Alzheimer's disease in APOE e4- carriers,Family history of Alzheimer's disease,Alzheimer's disease or educational attainment (pleiotropy),Alzheimer's disease (MTAG),Late-onset Alzheimer's disease,Alzheimer‚Äôs disease polygenic risk score (upper quantile vs lower quantile)</t>
  </si>
  <si>
    <t>31473137,31152163,30617256,26635082,27532455,30804561,32888494,32888493,30804560,21546767,24162737,21623375,25006744,31761296,24945404,24621683,25101718,27863252,28166215,27989323,29058716,26634245,28743860,33632709,32665545,32296059,32592749,32438682,33097823,29059683,27927641,27903959,26148204,29304378,25751625,34021172,34560273,33909500,28628107,30224653,30940143,33547301,31473137,30617256,24162737,25778476,35379992,29777097,34743297,39537608,34493870,37198259,35589863,37985413</t>
  </si>
  <si>
    <t>14q32.33</t>
  </si>
  <si>
    <t>rs7143644</t>
  </si>
  <si>
    <t>C14orf180;TMEM179;INF2</t>
  </si>
  <si>
    <t>Bipolar I disorder,Bipolar disorder,Brain region volumes,Small cell lung carcinoma,Rheumatoid arthritis,Diffusing capacity of carbon monoxide,</t>
  </si>
  <si>
    <t>31043756,31676860,28604730,30891314,30694715,</t>
  </si>
  <si>
    <t>15q21.1</t>
  </si>
  <si>
    <t>rs498976</t>
  </si>
  <si>
    <t>15q21.2</t>
  </si>
  <si>
    <t>rs2306331</t>
  </si>
  <si>
    <t>AP4E1</t>
  </si>
  <si>
    <t>Height,Hemoglobin concentration,General cognitive ability,Neutrophil count,Hip circumference adjusted for BMI,Urate levels,Keratoconus,Potassium levels,Chloride levels,Creatinine levels,Glomerular filtration rate,Cerebral amyloid angiopathy x APOEe4 status interaction in Alzheimer‚Äôs disease,</t>
  </si>
  <si>
    <t>31562340,32888493,29844566,34021172,33356394,33649486,29403010,34020725,</t>
  </si>
  <si>
    <t>15q26.2</t>
  </si>
  <si>
    <t>rs117354036,rs4247092</t>
  </si>
  <si>
    <t>LINC00924;LOC105369212</t>
  </si>
  <si>
    <t>Adventurousness,Waist-to-hip ratio adjusted for BMI,Waist-hip ratio,Ocular sarcoidosis,Conduct disorder (maternal expressed emotions interaction),Alcoholism (alcohol dependence factor score),Response to TNF-alpha inhibitors in rheumatoid arthritis,Metabolite levels,Refractive error,Bone mineral density (hip) and hip bone size,Hip bone size,Venous thromboembolism adjusted for sickle cell variant rs77121243-T,Cognitive decline rate in late mild cognitive impairment,PR interval,Pancreatic beta-cell glucose sensitivity,Varicose veins,Sex hormone-binding globulin levels,Sex hormone-binding globulin levels adjusted for BMI,Hip bone mineral density and total body fat mass (bivariate analysis),Protein quantitative trait loci (liver),Appendicular lean mass,Haemorrhoidal disease,Motion sickness,Core binding factor acute myeloid leukemia,Facial morphology (factor 2, vertical position of orbits relative to midface),Coronary artery disease,Total testosterone levels,Educational attainment (MTAG),Smoking initiation (ever regular vs never regular) (MTAG),Myocardial infarction,Lymphangioleiomyomatosis (sporadic),Liver enzyme levels (alkaline phosphatase),Femur bone mineral density x serum urate levels interaction,Liver enzyme levels (gamma-glutamyl transferase),</t>
  </si>
  <si>
    <t>30643258,30575882,32141793,18846501,21529783,22569225,23823483,32231278,32314116,28203683,26252872,32439900,32944759,30566020,32042192,32963334,32778093,33097823,33888516,25628336,27903959,28441456,29212778,30038396,30643251,33532862,31000673,33972514,34046847,33462484,</t>
  </si>
  <si>
    <t>rs12911308</t>
  </si>
  <si>
    <t>MCTP2</t>
  </si>
  <si>
    <t>Cerebrospinal fluid p-tau levels in Alzheimer's disease dementia,Bitter taste perception (phenylthiocarbamide) in obesity with metabolic syndrome,Chronic mountain sickness,Drug-induced liver injury (flucloxacillin),Stearic acid (18:0) levels,Sudden cardiac arrest,Type 1 diabetes nephropathy,Response to mTOR inhibitor (rapamycin),Cognitive performance,Refractive error,Bipolar disorder (body mass index interaction),Diastolic blood pressure,Heart rate increase in response to exercise,Heart rate response to recovery post exercise (50 sec),Body mass index,White matter hyperintensity burden,Trunk fat mass,Homeostasis model assessment of insulin resistance,Parkinson's disease progression (motor),Parkinson's disease progression (composite),Total PHF-tau (SNP x SNP interaction),Adult body size,Hippocampal volume,Motion sickness,Overweight status,Chronic bronchitis and chronic obstructive pulmonary disease,Night sleep phenotypes,Bone ultrasound measurement (broadband ultrasound attenuation),Heart rate response to recovery post exercise,Heart rate response to exercise,Coronary artery disease,Attention deficit hyperactivity disorder (inattention symptoms),Neonatal cytokine/chemokine levels (maternal genetic effect),Serum alkaline phosphatase levels,Cortical surface area,Itch intensity from mosquito bite,</t>
  </si>
  <si>
    <t>29274321,31005965,31417607,19483685,23362303,21658281,23028342,24009623,20125193,32231278,24322204,27841878,29497042,25673413,25663218,28552196,33381925,33111402,32450446,32376654,25625606,25628336,25133637,25241909,27126917,28472463,29769521,29212778,32595297,30134952,33547301,34560273,28199695,</t>
  </si>
  <si>
    <t>15q26.3</t>
  </si>
  <si>
    <t>rs12901450,rs8035839</t>
  </si>
  <si>
    <t>TARS3</t>
  </si>
  <si>
    <t>16p12.2</t>
  </si>
  <si>
    <t>rs250583</t>
  </si>
  <si>
    <t>COG7</t>
  </si>
  <si>
    <t>Total cholesterol change in response to fenofibrate in statin-treated type 2 diabetes,Egg allergy,</t>
  </si>
  <si>
    <t>28736931,25710614,</t>
  </si>
  <si>
    <t>16p13.3</t>
  </si>
  <si>
    <t>rs4786422</t>
  </si>
  <si>
    <t>ZNF597</t>
  </si>
  <si>
    <t>17p13.1</t>
  </si>
  <si>
    <t>rs11078722</t>
  </si>
  <si>
    <t>KCNAB3</t>
  </si>
  <si>
    <t>Refractive error,Systolic blood pressure x smoking status (current vs non-current) interaction (2df test),Systolic blood pressure x smoking status (ever vs never) interaction (2df test),Diastolic blood pressure x smoking status (ever vs never) interaction (2df test),Diastolic blood pressure x smoking status (current vs non-current) interaction (2df test),Non-albumin protein levels,Smoking initiation (ever regular vs never regular) (MTAG),</t>
  </si>
  <si>
    <t>32231278,29455858,33462484,30643251,</t>
  </si>
  <si>
    <t>18q12.2</t>
  </si>
  <si>
    <t>rs17561693</t>
  </si>
  <si>
    <t>MIR4318;MIR924HG</t>
  </si>
  <si>
    <t>Mood instability,Household income (MTAG),Schizophrenia (MTAG),Response to amphetamines,Obesity-related traits,Appendicular lean mass,Depression,Leisure sedentary behaviour (television watching),Depressed affect,Neuroticism,Worry,Bipolar disorder or major depressive disorder,Serum thyroid-stimulating hormone levels,Telomere length,Sleep duration,Educational attainment (years of education),Educational attainment (college completion),Pursuit maintenance gain,3-hydroxypropylmercapturic acid levels in smokers,Body mass index,Type 2 diabetes,Depressive symptoms (MTAG),Depressive symptoms,Protein quantitative trait loci (liver),Major depressive disorder,Life satisfaction,Depression (broad),Sensitivity to environmental stress and adversity,Noncognitive aspects of educational attainment,Heart rate response to beta blockers (atenolol monotherapy),Subjective well-being (MTAG),Educational attainment,Response to interferon beta in multiple sclerosis,Late-onset Alzheimer's disease,Major depressive disorder (MTAG),Positive affect,Well-being spectrum (multivariate analysis),General factor of neuroticism,Smoking initiation (ever regular vs never regular) (MTAG),Educational attainment (MTAG),Smoking initiation (ever regular vs never regular),Smoking cessation (MTAG),Cognitive performance (MTAG),Self-reported math ability,Highest math class taken (MTAG),Rapid automised naming of digits,Reading ability (multivariate),Rapid automised naming of letters,Cognitive ability, years of educational attainment or schizophrenia (pleiotropy),Participation in an health questionnaire (not invited vs invited),Self-reported math ability (MTAG),Highest math class taken,Age at first sexual intercourse,Age at first birth,Feeling miserable,Experiencing mood swings,Suffering from nerves,Feeling fed-up,Feeling nervous,Worry too long after an embarrassing experience,Feeling worry,Irritable mood,Neurociticism,Feeling hurt,</t>
  </si>
  <si>
    <t>31168069,31844048,32107650,22952603,23251661,31761296,29942085,32317632,31926635,25436638,19359265,25469926,27225129,29064472,26053186,28892062,32541925,32606422,32231276,32778093,27479909,30643256,29662059,31972866,33097823,33414549,33859377,29700475,29478026,29292387,27046643,26644207,27770636,29255261,33479212,30867560,30643251,30038396,30741946,31374203,33563987,34211149,29500382,</t>
  </si>
  <si>
    <t>rs1941955</t>
  </si>
  <si>
    <t>CELF4;MIR4318</t>
  </si>
  <si>
    <t>Mood instability,White matter microstructure (radial diusivities),White matter microstructure (fractional anisotropy),Household income (MTAG),Household income,Response to amphetamines,Response to iloperidone treatment (QT prolongation),Social communication problems,Refractive error,Appendicular lean mass,Depression,Leisure sedentary behaviour (television watching),Depressed affect,Neuroticism,Worry,Reaction time,Educational attainment,Telomere length,Educational attainment (years of education),Educational attainment (college completion),3-hydroxy-1-methylpropylmercapturic acid levels in smokers,3-hydroxypropylmercapturic acid levels in smokers,Post bronchodilator FEV1/FVC ratio,Depressive symptoms (MTAG),Depressive symptoms,Help-seeking from a GP,Facial wrinkles,Life satisfaction,Depression (broad),Sensitivity to environmental stress and adversity,Noncognitive aspects of educational attainment,Subjective well-being (MTAG),Neuroticism (MTAG),Post bronchodilator FEV1,Body fat mass,Brain amyloid deposition (PET imaging),Major depressive disorder (MTAG),Positive affect,Well-being spectrum (multivariate analysis),Protein quantitative trait loci (liver),General factor of neuroticism,Chronotype,Smoking initiation (ever regular vs never regular) (MTAG),Educational attainment (MTAG),Smoking cessation (MTAG),Cognitive performance (MTAG),Remission after SSRI treatment in MDD or neuroticism,Highest math class taken (MTAG),Cognitive ability, years of educational attainment or schizophrenia (pleiotropy),Highest math class taken,Gastroesophageal reflux disease,Feeling guilty,Feeling miserable,Experiencing mood swings,Suffering from nerves,Feeling fed-up,Feeling nervous,Worry too long after an embarrassing experience,Feeling worry,Neurociticism,Irritable mood,Feeling hurt,Daytime nap,Substance use disorders (time to event),Cognitive ability, years of educational attainment or schizophrenia (pleiotropy)</t>
  </si>
  <si>
    <t>31168069,31666681,31844048,22952603,18521091,24564958,32231278,31761296,29942085,32317632,29844566,25201988,19359265,27225129,26053186,26634245,32606422,32231276,30718901,29555444,30643256,29662059,31972866,33097823,33414549,33859377,29292387,27089181,27046643,27067015,28552196,29255261,32568366,33479212,32778093,30867560,30696823,30643251,30038396,29559929,31374203,34187846,29500382,33568662,35017462,31374203</t>
  </si>
  <si>
    <t>18q21.33</t>
  </si>
  <si>
    <t>rs694419,rs17729530</t>
  </si>
  <si>
    <t>ZCCHC2</t>
  </si>
  <si>
    <t>Bipolar disorder,C-reactive protein levels,Breastfeeding duration,Serum albumin levels,Morning vs. evening chronotype,Neutrophil count,Total PHF-tau (SNP x SNP interaction),Morning person,Calcium levels,Menopause (age at onset),Headache,A body shape index,White blood cell count,Cognitive function in longevity,Sex hormone-binding globulin levels adjusted for BMI,Pulse pressure,Chronotype,Educational attainment (MTAG),Asthma (age of onset),Asthma (childhood onset),Waist circumference adjusted for body mass index</t>
  </si>
  <si>
    <t>19p13.3</t>
  </si>
  <si>
    <t>gbm,nn,mdr1d</t>
  </si>
  <si>
    <t>rs11672916,rs3795065,rs3752246</t>
  </si>
  <si>
    <t>ABCA7;CNN2</t>
  </si>
  <si>
    <t>Alzheimer's disease,Alzheimer's disease or family history of Alzheimer's disease,Alzheimer's disease (late onset),Family history of Alzheimer's disease,Metabolite levels,Hemoglobin concentration,Mean corpuscular hemoglobin concentration,Eosinophil percentage of white cells,Eosinophil counts,Lymphocyte count,Monocyte count,Core binding factor acute myeloid leukemia,Granulocyte count,Sum neutrophil eosinophil counts,Sum basophil neutrophil counts,Neutrophil percentage of white cells,Mean platelet volume,Myeloid white cell count,Neutrophil count,White blood cell count,Lymphocyte percentage of white cells,Monocyte chemoattractant protein-1 levels,Advanced age-related macular degeneration,Red blood cell count,Serum metabolite levels,Red cell distribution width,Plateletcrit,Mean corpuscular volume,Mean spheric corpuscular volume,Eosinophil percentage of granulocytes,Mean reticulocyte volume,Alzheimer's disease or family history of Alzheimer's disease,Alzheimer's disease (MTAG),Height,Metabolite levels,Alzheimer's disease (late onset),Red blood cell count,Serum metabolite levels,Mean corpuscular volume,Mean spheric corpuscular volume,Total Dihexosylceramide levels,Dihexosylceramide (d18:2/24:1) levels,Dihexosylceramide (d16:1/24:1) levels,Dihexosylceramide (d18:1/24:0) levels,Dihexosylceramide (d18:1/24:1) levels,Dihexosylceramide (d18:1/16:0) levels,Plasma lactosyl-N-palmitoyl-sphingosine (d18:1/16:0) levels in chronic kidney disease,Mean reticulocyte volume,mean corpuscular volume (MCV, minimum, inv-norm transformed),mean corpuscular volume (MCV, maximum, inv-norm transformed),mean corpuscular volume (MCV, mean, inv-norm transformed),red blood cell count (RBC, mean, inv-norm transformed),red blood cell count (RBC, minimum, inv-norm transformed),Red cell distribution width - standard deviation,Metabolite levels (lactosyl-N-nervonoyl-sphingosine (d18:1/24:1)),Metabolite levels (lactosyl-N-palmitoyl-sphingosine (d18:1/16:0)),Lactosyl-N-nervonoyl-sphingosine (d18:1/24:1) levels,Lactosyl-N-palmitoyl-sphingosine (d18:1/16:0) levels,mean corpuscular hemoglobin concentration (MCHC, minimum, inv-norm transformed),mean corpuscular hemoglobin concentration (MCHC, mean, inv-norm transformed)</t>
  </si>
  <si>
    <t>31473137,30617256,31628463,32888493,32888494,23571587,21460840,24162737,21460841,27903959,27863252,27989323,26691988,33031748,33589840,33074286,29777097,29403010,29777097,39537608,36224396,31628463,21460841,30595370,32888494,33031748,35668104,34594039,37277652,39024449,37596262,37253714,35347128,36635386</t>
  </si>
  <si>
    <t>19q13.32</t>
  </si>
  <si>
    <t>mdr2d,mdr1d,nn,gbm</t>
  </si>
  <si>
    <t>rs2965106,rs4803750,rs1135062,rs28399637,rs8113311,rs1871045,rs10402271,rs4803760,rs34374273,rs3852856,rs519825,rs4803766,rs395908,rs519113,rs387976,rs11667640,rs6859,rs157580,rs2075650,rs1160985,rs405509,rs440446,rs769449,rs429358,rs7412,rs72654473,rs439401,rs7259004,rs5167,rs11083752,rs7257610,rs3786505,rs28469095,rs2627641,rs10411314,rs62118504</t>
  </si>
  <si>
    <t xml:space="preserve">Moderate to vigorous physical activity levels,Vigorous physical activity,Blood protein levels,Alzheimer's disease,Alzheimer‚Äôs disease and/or vascular dementia (clinical subgroup VaD+),Alzheimer‚Äôs disease (clinical subgroup AD+),Alzheimer‚Äôs disease (clinical subgroup AD++),Alzheimer‚Äôs disease (clinical subgroup AD+++),Low density lipoprotein cholesterol levels,Cerebrospinal fluid biomarker levels,Alzheimer's disease in hypertension-negative individuals,Alzheimer's disease in hypertension,Waist-hip ratio,Total cholesterol levels,Cognitive decline (age-related),Red cell distribution width,Neuritic plaque,Neurofibrillary tangles,Alzheimer's disease or family history of Alzheimer's disease,Alzheimer's disease (late onset),Family history of Alzheimer's disease,Mental health study participation (completed survey),Age-related cognitive decline (memory) (slope of z-scores),Parental longevity (both parents in top 10%),Parental longevity (mother's age at death),Parental longevity (combined parental attained age, Martingale residuals),Parental longevity (mother's attained age),Parental longevity (father's age at death),Parental longevity (father's attained age),Parental longevity (combined parental age at death),Cerebrospinal AB1-42 levels in Alzheimer's disease dementia,Hippocampal volume in Alzheimer's disease dementia,Cerebrospinal AB1-42 levels in normal cognition,Cerebrospinal AB1-42 levels in mild cognitive impairment,Cerebrospinal fluid t-tau levels in mild cognitive impairment,Cerebrospinal fluid p-tau levels in mild cognitive impairment,Cerebrospinal fluid AB1-42 levels,Cerebrospinal fluid t-tau levels,Cerebrospinal fluid p-tau levels,Hippocampal volume,Logical memory (immediate recall),Logical memory (delayed recall),Pulse pressure,Systolic blood pressure,Parental longevity (mother's age at death or mother's attained age),Parental longevity (father's age at death or father's attained age),Longevity,Metabolic syndrome,Hyperopia,Lipid traits,Longevity (age &gt;90th survival percentile),Longevity (age &gt;99th survival percentile),Lobar intracerebral hemorrhage,High light scatter reticulocyte count,High light scatter reticulocyte percentage of red cells,Immature fraction of reticulocytes,Triglyceride levels,HDL cholesterol levels,LDL cholesterol levels,Apolipoprotein A1 levels,Type 2 diabetes,Lamb consumption,Fruit consumption,Meat-related diet,Fish- and plant-related diet,Alzheimer's disease (onset at age over 80),Alzheimer's disease (onset between ages 58 and 79),Alzheimer's disease or HDL levels (pleiotropy),Adult onset asthma or type 2 diabetes,Insomnia,Alzheimer's disease biomarkers,C-reactive protein,Lipoprotein-associated phospholipase A2 activity and mass,Lipid metabolism phenotypes,HDL cholesterol,Age-related macular degeneration,Psychosis and Alzheimer's disease,LDL cholesterol,HDL Cholesterol - Triglycerides (HDLC-TG),Quantitative traits,Cholesterol, total,Triglycerides,Brain imaging,Cardiovascular risk factors,Cognitive decline,Response to statins (LDL cholesterol change),Serum metabolite levels (CMS),Serum metabolite levels,Carotid intima media thickness (mean),Carotid intima media thickness (maximum),Carotid intima media thickness (mean-maximum),Relative sugar intake,Refractive error,LDL cholesterol levels x long total sleep time interaction (2df test),HDL cholesterol levels x short total sleep time interaction (2df test),LDL cholesterol levels x short total sleep time interaction (2df test),Triglyceride levels x long total sleep time interaction (2df test),Spherical equivalent,White matter hyperintensities,Neuropathologic traits (pleiotropy),Waist-to-hip ratio adjusted for BMI,Serum 25-Hydroxyvitamin D levels,C-reactive protein levels,Response to statins (LDL cholesterol percent change),Low density lipoprotein cholesterol levels (on statin treatment),Nonalcoholic fatty liver disease,Longevity (90 years and older),Longevity (85 years and older),Alzheimer's disease (age of onset),Apolipoprotein Levels,Resting heart rate,Reticulocyte count,Gut microbiota (functional units),Reticulocyte fraction of red cells,Body mass index (age&gt;50),High density lipoprotein cholesterol levels,Lipoprotein-associated phospholipase A2 activity change in response to darapladib treatment in cardiovascular disease,Lipoprotein phospholipase A2 activity in cardiovascular disease,Body mass index x age interaction,Advanced age-related macular degeneration,Very long-chain saturated fatty acid levels (fatty acid 20:0),Carotid intima media thickness,Metabolite levels,Cerebral amyloid deposition (PET imaging),Body fat percentage,Lewy body disease,Cerebral amyloid deposition positivity (PET imaging),Alzheimer disease and age of onset,Coronary artery disease,Cingulate cortical amyloid beta load,White matter hyperintensity volume (adjusted for hypertension),Platelet distribution width,Serum C-reactive protein concentration,Fasting triglyceride levels,Postprandial triglyceride levels,Parkinson's disease progression (cognitive),Parkinson's disease progression (composite),HDL cholesterol levels in HIV infection,Plateletcrit,Aging traits (healthspan, parental lifespan or longevity) (multivariate analysis),White matter hyperintensity volume,Mean spheric corpuscular volume,Liver fat content (MRI proton density fat fraction measure),Parental lifespan,Platelet count,High-sensitivity C-reactive protein levels in HIV infection,Adult body size,Sex hormone-binding globulin levels,Longevity (100 years and older),Mitochondrial DNA levels,Serum type 1 collagen metabolite levels,Serum total cholesterol levels,Lipoprotein (a) levels,Dementia with Lewy bodies,Verbal declarative memory,Neuritic plaques or neurofibrillary tangles (pleiotropy),Neuritic plaques or cerebral amyloid angiopathy (pleiotropy),Neurofibrillary tangles or cerebral amyloid angiopathy (pleiotropy),Cerebrospinal P-tau181p levels,Cerebrospinal T-tau levels,Body mass index x sex x age interaction (4df test),Body mass index,Cerebrospinal fluid t-tau:AB1-42 ratio,Lipoprotein(a) levels adjusted for apolipoprotein(a) isoforms,Verbal memory performance (immediate recall change),Verbal memory performance (residualized delayed recall level),Posterior cortical atrophy and Alzheimer's disease,Ideal cardiovascular health (clinical and behavioral),Ideal cardiovascular health (clinical),Waist circumference,Free cholesterol levels in large LDL,Coronary artery disease (myocardial infarction, percutaneous transluminal coronary angioplasty, coronary artery bypass grafting, angina or chromic ischemic heart disease),Total cholesterol levels in LDL,Mortality,Waist-hip index,Cortical thickness,Apolipoprotein B levels,Aspartate aminotransferase to alanine aminotransferase ratio,Aspartate aminotransferase levels,Mean reticulocyte volume,LDL cholesterol levels in HIV infection,Triglyceride levels in HIV infection,Cerebrospinal fluid p-Tau181p:AB1-42 ratio,Cognitive impairment test score,Sex hormone-binding globulin levels adjusted for BMI,Lipid or lipoprotein levels,Cerebral microbleeds,Cerebral microbleeds (lobar),Abdominal aortic aneurysm,Parkinson's disease (age of onset),Medication use (antithrombotic agents),Medication use (calcium channel blockers),Medication use (agents acting on the renin-angiotensin system),Medication use (HMG CoA reductase inhibitors),Medication use (salicylic acid and derivatives),Alanine aminotransferase levels,Acceptance of an invitation to participate in a mental health questionnaire,Myocardial infarction,Cortical amyloid beta load,Alzheimer's disease progression score,Cholesterol efflux capacity (cAMP stimulated assay),Cholesterol efflux capacity (ABCA-1 dependent assay),Creatinine levels,Cystatin C levels,Direct bilirubin levels,Estimated glomerular filtration rate,Liver enzyme levels (alkaline phosphatase),Serum alkaline phosphatase levels,Cerebral amyloid angiopathy in APOEe4 carrier Alzheimer‚Äôs disease,Plasma amyloid beta peptide concentrations (ABx-42),Plasma amyloid beta peptide concentration (ABx-40/ABx-42 ratio),Vitamin D levels,Urea levels,Liver enzyme levels (alanine transaminase),Percent liver fat,Gamma glutamyl transferase levels,Glycated hemoglobin levels,Mitochondrial DNA copy number,Alzheimer's disease or fasting insulin levels (pleiotropy),Age-related diseases, mortality and associated endophenotypes,Age-related disease endophenotypes,High density lipoprotein cholesterol levels,Lipid metabolism phenotypes,Total cholesterol levels,Low density lipoprotein cholesterol levels,Alzheimer's disease (MTAG),Basal Cell Adhesion Molecule levels,Alzheimer's disease or family history of Alzheimer's disease,Apolipoprotein B levels,C-reactive protein levels,Triglyceride levels,Family history of Alzheimer's disease,Alzheimer's disease or educational attainment (pleiotropy),Apolipoprotein A1 levels,Alzheimer's disease,Aspartate aminotransferase to alanine aminotransferase ratio,High-density lipoprotein levels (MTAG),Alzheimer‚Äôs disease polygenic risk score (upper quantile vs lower quantile),Cholesteryl esters to total lipids ratio in small LDL,C-reactive protein levels (MTAG),Memory decline,Memory decline in impaired cognition,Baseline memory in impaired cognition,Baseline memory,Waist-to-hip circumference ratio (smoking years interaction),Type 2 diabetes,Phospholipids to total lipids ratio in very large VLDL,Alzheimer's disease or gastroesophageal reflux disease,Serum metabolite levels (CMS),LDL cholesterol levels x long total sleep time interaction (2df test),Serum metabolite levels,LDL cholesterol levels x short total sleep time interaction (2df test),Triglycerides,HDL cholesterol,Alzheimer's disease (late onset),Mean corpuscular hemoglobin,LDL cholesterol levels,Alzheimer's disease (onset between ages 58 and 79),Coronary heart disease,Cardiovascular disease,Body mass index,Aging,High-sensitivity C-reactive protein levels,Alzheimer's disease biomarkers,LDL cholesterol,IGSF8/NECTIN2 protein level ratio,CPM/PCSK9 protein level ratio,Cerebrospinal fluid t-tau:AB1-42 ratio,Cerebrospinal fluid p-Tau181p:AB1-42 ratio,Accelerated cognitive decline,Triglycerides to phosphoglycerides ratio (UKB data field 23435),Cholesteryl esters in chylomicrons and extremely large VLDL (UKB data field 23485),Triglycerides in very small VLDL (UKB data field 23522),1-stearoyl-gpc (18:0) levels,Age-related macular degeneration,Cardiovascular disease risk factors,Longevity,Brain imaging,Cerebrospinal fluid AB1-42 levels,Cholesterol, total,C-reactive protein,Alzheimer's disease (age of onset),Cognitive decline,Middle temporal gyrus volume (24 month visit),Body mass index and LDL-C (pairwise),Body mass index and triglycerides (pairwise),Body fat percentage and HDL-C (pairwise),Body fat percentage and LDL-C (pairwise),Body fat percentage and coronary artery disease (pairwise),Waist-hip ratio and HDL-C (pairwise),Waist-hip ratio and LDL-C (pairwise),Waist-hip ratio and triglycerides (pairwise),Waist-hip ratio and coronary artery disease (pairwise),Body fat percentage and triglycerides (pairwise),Body mass index and HDL-C (pairwise),Body mass index and coronary artery disease (pairwise),Cerebrospinal fluid t-tau levels,Posterior cortical atrophy and Alzheimer's disease,Sense of smell,BMI (adjusted for smoking behaviour),Body mass index (joint analysis main effects and smoking interaction),BMI in non-smokers,Metabolic syndrome,Cognitive impairment test score,Cerebral amyloid deposition (PET imaging),Hyperlipidemia,Verbal learning (visual presentation),Verbal learning,Verbal short term memory (paragraph recall test),Memory decline in normal cognition,Waist-hip ratio,Waist circumference,Lipid traits,Gut microbiota (functional units),CD46/NECTIN2 protein level ratio,NECTIN2/NPDC1 protein level ratio,HDL cholesterol levels x short total sleep time interaction (2df test),Cholesteryl ester_20:3_[M+NH4]1+ levels,Educational attainment (years of education),Educational attainment,Cigarettes smoked per day (MTAG),Eosinophil counts,Multi-trait sex score,Cerebrospinal fluid biomarker levels,Parental longevity (father's age at death or father's attained age),Cognitive decline (age-related),Cingulate cortical amyloid beta load,HDL cholesterol levels,Lateral ventricle volume change rate x age interaction (2df),Middle temporal gyrus volume (6 month visit),Hippocampal volume (6 month visit),Middle temporal gyrus volume (baseline),Entorhinal cortical volume (6 month visit),Fusiform volume (baseline),Hippocampal volume (baseline),Hippocampal volume (12 month visit),Rey auditory verbal learning test (baseline),Fluorodeoxyglucose (PET imaging) (baseline),Mini-mental state examination / Folstein test (24 month visit),Fluorodeoxyglucose (PET imaging) (24 month visit),Entorhinal cortical volume (24 month visit),Fusiform volume (24 month visit),Hippocampal volume (24 month visit),Triacylglyceride levels,Dementia with Lewy bodies,Cerebrospinal P-tau181p levels,Cerebrospinal T-tau levels,Verbal memory performance (residualized delayed recall level),Parental longevity (combined parental age at death),Postprandial 3-hydroxybutyrate,Fasting 3-hydroxybutyrate,Fasting omega-3 fatty acids,Plasma p-tau181 levels in non-dementia individuals,Plasma p-tau181 levels,Cerebral microbleeds,Cerebral microbleeds (lobar),Creatinine levels,Estimated glomerular filtration rate,Alanine aminotransferase levels,Serum alkaline phosphatase levels,Urea levels,Cystatin C levels,Direct bilirubin levels,Gamma glutamyl transferase levels,Glycated hemoglobin levels,Pulse pressure,Diastolic blood pressure,Cholesterol levels,Amyloid beta 1-42 levels,Cerebrospinal fluid p-tau levels,Abnormal results of function study of liver (PheCode 573.7),Moderate to vigorous physical activity levels,Vigorous physical activity,Alzheimer‚Äôs disease and/or vascular dementia (clinical subgroup VaD+),Alzheimer‚Äôs disease (clinical subgroup AD+),Alzheimer‚Äôs disease (clinical subgroup AD++),Alzheimer‚Äôs disease (clinical subgroup AD+++),Alzheimer's disease in hypertension-negative individuals,Alzheimer's disease in hypertension,Neuritic plaque,Neurofibrillary tangles,Mental health study participation (completed survey),Age-related cognitive decline (memory) (slope of z-scores),Parental longevity (both parents in top 10%),Parental longevity (mother's age at death),Parental longevity (combined parental attained age, Martingale residuals),Parental longevity (mother's attained age),Parental longevity (father's age at death),Parental longevity (father's attained age),Cerebrospinal AB1-42 levels in normal cognition,Cerebrospinal AB1-42 levels in mild cognitive impairment,Cerebrospinal fluid t-tau levels in mild cognitive impairment,Cerebrospinal fluid p-tau levels in mild cognitive impairment,Hippocampal volume,Logical memory (immediate recall),Logical memory (delayed recall),Parental longevity (mother's age at death or mother's attained age),Hyperopia,Longevity (age &gt;90th survival percentile),Longevity (age &gt;99th survival percentile),Lamb consumption,Meat-related diet,Alzheimer's disease (onset at age over 80),Adult onset asthma or type 2 diabetes,Insomnia,Relative sugar intake,Refractive error,Spherical equivalent,White matter hyperintensities,Neuropathologic traits (pleiotropy),Cerebral amyloid angiopathy,Diffuse plaques,Waist-to-hip ratio adjusted for BMI,Rapidly progressive Alzheimer's disease (typical) (case-control set 3),Rapidly progressive Alzheimer's disease (typical) (case-control set 1),Rapidly progressive Alzheimer's disease (typical) (case-control set 2),Nonalcoholic fatty liver disease,Cerebrospinal AB1-42 levels in Alzheimer's disease dementia,Red cell distribution width,Advanced age-related macular degeneration,Lewy body disease,Cerebral amyloid deposition positivity (PET imaging),White matter hyperintensity volume (adjusted for hypertension),Serum C-reactive protein concentration,Parkinson's disease progression (cognitive),Parkinson's disease progression (composite),Plateletcrit,Aging traits (healthspan, parental lifespan or longevity) (multivariate analysis),White matter hyperintensity volume,Mean spheric corpuscular volume,Liver fat content (MRI proton density fat fraction measure),Parental lifespan,Platelet count,Triglycerides in small LDL,Angina,Total cholesterol levels in medium HDL,Total cholesterol to total lipids ratio in medium HDL,Cholesterol esters in medium HDL,Cholesteryl esters to total lipids ratio in medium HDL,Concentration of large HDL particles,Total lipids in large HDL,3-Hydroxybutyrate levels,Triglycerides in IDL,Total cholesterol in small VLDL,Total cholesterol levels in HDL,Mean diameter of HDL particles,Free cholesterol to total lipids ratio in large LDL,Phospholipids to total lipids ratio in medium HDL,Triglycerides in large LDL,Total cholesterol in large HDL,Cholesterol esters in large HDL,Free cholesterol in large HDL,Triglycerides to total lipids ratio in large VLDL,Total cholesterol in HDL2,Triglyceride levels in LDL,Concentration of medium HDL particles,Phospholipids in medium HDL,Total lipids in medium HDL,Free cholesterol in medium HDL,Fall,Triglycerides to total lipids ratio in large HDL,Phospholipids in large HDL,Amyloid status (abnormal vs normal),Central cerebrospinal fluid amyloid beta 42 to 40 ratio (abnormal vs normal),Amyloid pathology,Central cerebrospinal fluid amyloid beta 42 levels,High-sensitivity C-reactive protein levels in HIV infection,Total brain volume change rate x age interaction (2df),Hippocampus volume change rate x age interaction (2df),Amygdala volume change rate x age interaction (2df),Amygdala volume change rate x age interaction (1df),Adult body size,Central cerebrospinal fluid amyloid beta 42 to 40 ratio,Ratio of saturated fatty acids to total fatty acids,Saturated fatty acids,Sulfatide (d18:1/24:0(OH) levels) levels,Ceramide (d18:2/20:0) levels,ADP-ribosylation factor-like protein 2 level in Chronic kidney disease with hypertension and no diabetes (12587_65),Alpha-N-acetylneuraminide alpha-2,8-sialyltransferase level in Chronic kidney disease with hypertension and no diabetes (21508_7),Proteasome subunit beta type-10 level in Chronic kidney disease with hypertension and no diabetes (21861_8),Leucine-rich repeat neuronal protein 1 level in Chronic kidney disease with hypertension and no diabetes (11293_14),Kinetochore protein Spc25 level in Chronic kidney disease with hypertension and no diabetes (22782_80),Forkhead box protein O1A level in Chronic kidney disease with hypertension and no diabetes (22055_31),Total Lysophosphatidylethanolamine levels,Estimated glomerular filtration rate (creatinine),Pre-miRNA 5'-monophosphate methyltransferase level in Chronic kidney disease with hypertension and no diabetes (21115_48),Hemoglobin subunit theta-1 level in Chronic kidney disease with hypertension and no diabetes (7965_25),Tumor protein p53-inducible protein 11 level in Chronic kidney disease with hypertension and no diabetes (13022_20),Arginyl-tRNA--protein transferase 1 level in Chronic kidney disease with hypertension and no diabetes (25108_6),Tubulin-specific chaperone A level in Chronic kidney disease with hypertension and no diabetes (12501_10),Cytidine deaminase level in Chronic kidney disease with hypertension and no diabetes (18336_31),Transmembrane and coiled-coil domains protein 3 level in Chronic kidney disease with hypertension and no diabetes (8922_4),Apolipoprotein E (isoform E2) levels,Type 2 diabetes mellitus or coronary artery disease (pleiotropy),Lysophosphatidylcholine (20:0) [sn2] levels,Lysophosphatidylcholine (20:1) [sn1] levels,Serum creatinine levels,Serum uric acid levels,Breakthrough COVID-19 severity after at least one dose of a COVID-19 vaccine,Vertex-wise cortical thickness,Systolic blood pressure,Estimated glomerular filtration rate (cystatin c),Coronary artery disease,Blood urea nitrogen levels,Serum levels of protein IRF6,Longevity (100 years and older),Serum levels of protein APOB,Serum levels of protein AIMP1,Serum levels of protein PSME1,Serum levels of protein PLA2G7,Serum levels of protein CKAP2,Serum levels of protein NDE1,Serum levels of protein RALA,Serum levels of protein BIRC2,Serum levels of protein C5orf38,Serum levels of protein CPE,Serum levels of protein SNRPF,Serum levels of protein CRP,Serum levels of protein CTF1,Serum levels of protein MSN,Serum levels of protein PSD,Serum levels of protein YWHAE,Executive function (trail making test B),Information processing speed (symbol digit substitution),Serum type 1 collagen metabolite levels,Maleylacetoacetate isomerase levels,Microtubule-associated protein RP/EB family member 3 (analyte X16885.49) levels,DNA-directed RNA polymerase III subunit RPC9 levels,Heparan sulfate glucosamine 3-O-sulfotransferase 4 (analyte X19370.30) levels,ATP-dependent 6-phosphofructokinase, muscle type levels,Short-chain specific acyl-CoA dehydrogenase, mitochondrial levels,ADP-ribosylation factor-like protein 5B levels,Homeodomain-only protein levels,Homer protein homolog 1 levels,ADP-ribosylation factor 1 levels,Hydroxyacylglutathione hydrolase, mitochondrial levels,Hypoxanthine-guanine phosphoribosyltransferase levels,MOB-like protein phocein levels,Oxysterol-binding protein-related protein 9 levels,Clusterin-like protein 1 levels,Alpha-N-acetylneuraminide alpha-2,8-sialyltransferase (analyte X21508.7) levels,Mitogen-activated protein kinase 6 levels,G antigen 2D (analyte X22968.9) levels,HCLS1-associated protein X-1 levels,CDK5 regulatory subunit-associated protein 3 levels,DNA fragmentation factor subunit alpha levels,Filamin-binding LIM protein 1 levels,Ubiquitin thioesterase ZRANB1 levels,Calcium/calmodulin-dependent 3',5'-cyclic nucleotide phosphodiesterase 1B levels,DNA repair protein RAD51 homolog 3 levels,Kinetochore protein Spc25 levels,Arginyl-tRNA--protein transferase 1 levels,TBC1 domain family member 24 levels,Protein bicaudal D homolog 1 levels,V-type proton ATPase subunit F levels,C-type lectin domain family 4 member D levels,RING finger protein 215:Extracellular domain levels,Killer cell immunoglobulin-like receptor 2DL5A (analyte X7799.3) levels,Sperm acrosome membrane-associated protein 3 levels,Sterol-4-alpha-carboxylate 3-dehydrogenase, decarboxylating levels,Dimethylaniline monooxygenase [N-oxide-forming] 3 levels,Ataxin-10 levels,Nuclear factor 1 A-type levels,39S ribosomal protein L38, mitochondrial levels,Pleckstrin homology domain-containing family O member 2 levels,Phospholipase DDHD2 levels,CUB and zona pellucida-like domain-containing protein 1 levels,Hemoglobin subunit theta-1 (analyte X7965.25) levels,Dihydropyrimidinase levels,Visinin-like protein 1 (analyte X20197.14) levels,Coiled-coil-helix-coiled-coil-helix domain-containing protein 7 levels,Ribonuclease P protein subunit p20 levels,Slit homolog 2 protein levels,Prefoldin subunit 4 levels,Microtubule-associated proteins 1A/1B light chain 3 beta 2 levels,Inositol-tetrakisphosphate 1-kinase levels,COP9 signalosome complex subunit 2 levels,C-C motif chemokine 25 (analyte X14068.29) levels,Laminin subunit alpha-3 levels,Serine--tRNA ligase, cytoplasmic levels,Caspase recruitment domain-containing protein 18 levels,Estradiol 17-beta-dehydrogenase 8 levels,Importin subunit alpha-5 levels,[Protein ADP-ribosylarginine] hydrolase levels,Pseudouridine-5'-phosphatase levels,Protein FAM209B levels,Serine/threonine-protein phosphatase 2A regulatory subunit B' levels,F-BAR and double SH3 domains protein 1 levels,Mitochondrial peptide methionine sulfoxide reductase levels,E3 ubiquitin-protein ligase RNF128:region 1 levels,Protein CEI levels,Acyl-coenzyme A thioesterase 12 levels,Mitochondrial import inner membrane translocase subunit Tim13 levels,N-acetylgalactosamine kinase levels,NCK-interacting protein with SH3 domain levels,Myotubularin-related protein 7 levels,Probable E3 ubiquitin-protein ligase TRIML1 levels,Hemoglobin subunit zeta levels,Peroxisomal coenzyme A diphosphatase NUDT7 levels,Spermatogenesis-associated protein 24 levels,Phytanoyl-CoA hydroxylase-interacting protein levels,Protein HID1 levels,Interferon alpha-14 levels,Semaphorin-6C levels,Phosphotriesterase-related protein levels,Apolipoprotein E levels,Uncharacterized protein C14orf93 levels,Calcineurin levels,Anterior gradient protein 2 homolog levels,EMILIN-3:region 2 levels,Interferon regulatory factor 6 levels,Protein BTG1 levels,COP9 signalosome complex subunit 8 levels,N-chimaerin levels,Inositol hexakisphosphate kinase 2 levels,Protein naked cuticle homolog 2 levels,Pre-mRNA-processing factor 6:region 2 levels,Eukaryotic translation initiation factor 4E type 2 levels,Nuclear distribution protein nudE homolog 1 levels,Moesin levels,Phosphoglycerate kinase 1 levels,PRKCA-binding protein levels,Uncharacterized protein C7orf24 levels,Ubiquitin thioesterase otulin levels,Protein Wnt-10b levels,[Pyruvate dehydrogenase [acetyl-transferring]]-phosphatase 1, mitochondrial levels,Forkhead box protein O1A levels,Alcohol dehydrogenase 1B levels,Interferon-induced protein with tetratricopeptide repeats 2 levels,Eukaryotic translation initiation factor 4B levels,RAC-beta serine/threonine-protein kinase (analyte X14685.17) levels,Neuromodulin levels,14-3-3 protein epsilon levels,Protein FAM69C levels,Protein FAM210A levels,Peptidyl-prolyl cis-trans isomerase NIMA-interacting 1 (analyte X15474.7) levels,FAS-associated death domain protein levels,Keratin, type I cytoskeletal 19 levels,Transmembrane protein 132C:Cytoplasmic domain levels,Folate receptor gamma (analyte X15495.9) levels,Calcineurin subunit B type 1 levels,Apolipoprotein E (isoform E3) levels,DCN1-like protein 5 levels,Armadillo repeat-containing protein 5:Armadillo Repeat Domain 5 levels,Mitogen-activated protein kinase 1 levels,Stromelysin-2 (analyte X8479.4) levels,Serine protease inhibitor Kazal-type 14 levels,Apolipoprotein D (analyte X8262.20) levels,Endothelial monocyte-activating polypeptide 2 levels,Ribosomal protein S6 kinase alpha-1 levels,ADP-ribosylation factor-like protein 1 levels,Mevalonate kinase levels,E3 ubiquitin-protein ligase RNF146 levels,Regulator of G-protein signaling 7 levels,Embryonal Fyn-associated substrate levels,GDP-L-fucose synthase levels,ADP-ribosylation factor GTPase-activating protein 1 levels,Transgelin-2 (analyte X11636.33) levels,Serine/threonine-protein phosphatase 2A regulatory subunit B'' subunit alpha levels,Dyslexia-associated protein KIAA0319-like protein levels,Testis-specific serine/threonine-protein kinase 1 levels,SWI/SNF complex subunit SMARCC1 levels,DnaJ homolog subfamily B member 9 levels,14-3-3 protein beta/alpha (analyte X12414.31) levels,ADP-ribosylation factor 6 levels,1,2-dihydroxy-3-keto-5-methylthiopentene dioxygenase levels,Nucleosome-remodeling factor subunit BPTF levels,Tubulin-specific chaperone A levels,Selenoprotein S levels,Leucine-rich repeat neuronal protein 1:Cytoplasmic domain levels,E3 ubiquitin-protein ligase CHFR levels,Adhesion G-protein coupled receptor F1 levels,Mucosal addressin cell adhesion molecule 1 levels,Catechol O-methyltransferase domain-containing protein 1 levels,Uncharacterized protein C1orf50 levels,LIM domain only transcription factor protein 4 levels,BTB/POZ domain-containing protein KCTD2 levels,Coiled-coil domain-containing protein 24 levels,Uridine-cytidine kinase 1 levels,N-terminal EF-hand calcium-binding protein 3 levels,Cytosolic arginine sensor for mTORC1 subunit 1 levels,Zinc finger protein 483 levels,Phytanoyl-CoA hydroxylase-interacting protein-like levels,Apolipoprotein C-II levels,SPARC-related modular calcium-binding protein 1 (analyte X5694.57) levels,Proteasome activator complex subunit 1 levels,Small nuclear ribonucleoprotein F levels,Mitogen-activated protein kinase 8 levels,Conserved oligomeric Golgi complex subunit 8 levels,14-3-3 protein gamma (analyte X4179.57) levels,Glucose-6-phosphate isomerase levels,Putative hydrolase RBBP9 levels,Neurofilament light polypeptide levels,Steroidogenic acute regulatory protein, mitochondrial levels,SPARC-related modular calcium-binding protein 1 (analyte X13118.5) levels,Redox-regulatory protein FAM213A levels,Stromelysin-2 (analyte X10479.18) levels,Leukotriene B4 receptor 1 levels,Acyl-CoA-binding domain-containing protein 7 levels,Tumor protein p53-inducible protein 11 levels,Bcl-2-like protein 2 (analyte X13097.11) levels,Serine protease inhibitor Kazal-type 13 levels,Calcium signal-modulating cyclophilin ligand levels,Eyes absent homolog 2 levels,Hydroxylysine kinase levels,Sulfotransferase family cytosolic 1B member 1 levels,SH2 domain-containing protein 3C levels,Cardiotrophin-1 (analyte X13732.79) levels,Interleukin-10 (analyte X13723.6) levels,Cold shock domain-containing protein C2 levels,Diphosphoinositol polyphosphate phosphohydrolase 1 levels,GTP-binding protein GEM levels,NACHT, LRR and PYD domains-containing protein 10 levels,Syntaxin-10 levels,Tropomodulin-2 levels,Tropomodulin-3 levels,Retinol dehydrogenase 16 levels,NADH dehydrogenase [ubiquinone] iron-sulfur protein 4, mitochondrial levels,Rho-related GTP-binding protein Rho6 levels,Bile acid receptor levels,Proteoglycan 3 levels,Chitotriosidase-1 levels,Neurexin-2-beta levels,Transmembrane and coiled-coil domains protein 3:region 1 levels,Galactoside 2-alpha-L-fucosyltransferase 2 levels,Ubiquitin-conjugating enzyme E2 G2 levels,Quinone oxidoreductase-like protein 1 levels,Calcium/calmodulin-dependent protein kinase type II subunit beta levels,Entorhinal cortical thickness,Superior frontal cortical thickness,Node-level brain connectivity (multivariate analysis),Neuritic plaques or neurofibrillary tangles (pleiotropy),Neuritic plaques or cerebral amyloid angiopathy (pleiotropy),Neurofibrillary tangles or cerebral amyloid angiopathy (pleiotropy),Mortality,Alzheimer's disease pathology,Free cholesterol to total lipids ratio in large VLDL,Triglyceride levels in medium LDL,Cholesteryl ester levels in medium HDL,Alzheimer's disease and Lewy body co-pathology,Cognitive domain scores for memory,Cognitive domain scores for executive function,Cognitive domain scores for language,Phospholipids to total lipids ratio in large LDL,Chronic elevation of alanine aminotransferase (cALT) levels,Triglyceride levels in large LDL,Cerebrospinal fluid 1,2-dipalmitoyl-GPC (16:0/16:0) levels,Cerebrospinal fluid 1-myristoyl-2-palmitoyl-GPC (14:0/16:0) levels,Cerebrospinal fluid 1-palmitoyl-2-stearoyl-GPC (16:0/18:0) levels,Cerebrospinal fluid 1-palmitoyl-2-palmitoleoyl-GPC (16:0/16:1)* levels,Angina pectoris,Whole brain free water diffusion (multivariate analysis),Whole brain restricted isotropic diffusion (multivariate analysis),Whole brain restricted directional diffusion (multivariate analysis),Cholesterol levels in medium HDL,Triglycerides in very large HDL,Phospholipids to total lipids ratio in very large HDL,Tubulin-specific chaperone A levels (TBCA.12501.10.3),Killer cell immunoglobulin-like receptor 2DL5A levels (KIR2DL5A.8000.17.3),Leucine-rich repeat neuronal protein 1 levels (LRRN1.11293.14.3),Cholesteryl ester levels in chylomicrons and extremely large VLDL,Free cholesterol in small VLDL,Total lipids in small VLDL,Concentration of small VLDL particles,Total fatty acids,Tyrosine levels,Total cholesterol levels in VLDL,Valine levels,Total cholesterol to total lipids ratio in very large HDL,Cholesteryl esters to total lipids ratio in very large HDL,Triglycerides in medium LDL,Cholesterol esters in medium VLDL,Monounsaturated fatty acids (16:1, 18:1) levels,Parkinson's disease (age of onset),Age of onset of ischemic stroke,Familial combined hyperlipidemia defined by Consensus criteria,Low high density lipoprotein cholesterol levels,Serum urate levels,Late-onset Alzheimer's disease,Fasting total cholesterol in large LDL,Fasting cholesterol esters in large LDL,Fasting phospholipid levels in large LDL,Fasting triglycerides levels in large LDL,Fasting free cholesterol in large LDL,Fasting total lipids in large LDL,Fasting large LDL particle concentration,Fasting free cholesterol in medium LDL,Fasting total lipids in medium LDL,Fasting medium LDL particle concentration,Fasting phospholipid levels in medium LDL,Fasting triglycerides levels in medium LDL,Fasting monounsaturated fatty acids (16:1, 18:1),Fasting total cholesterol in medium VLDL,Fasting cholesterol esters in medium VLDL,Fasting free cholesterol in medium VLDL,Fasting total lipids in medium VLDL,Fasting medium VLDL particle concentration,Fasting phospholipid levels in medium VLDL,Fasting phospholipid levels in small LDL,Fasting total cholesterol in small LDL,Fasting cholesterol esters in small LDL,Fasting free cholesterol in small LDL,Fasting saturated fatty acids,Fasting phospholipid levels in small HDL,Fasting total lipids in small LDL,Fasting total cholesterol in medium LDL,Fasting cholesterol esters </t>
  </si>
  <si>
    <t>20q11.22</t>
  </si>
  <si>
    <t>rs910873</t>
  </si>
  <si>
    <t>ASIP</t>
  </si>
  <si>
    <t>Nevus count or cutaneous melanoma,Estimated glomerular filtration rate in non-diabetics,Blood protein levels,Burning and freckling,Freckles,Skin sensitivity to sun,Red vs. non-red hair color,Tanning,Hair color,Freckling,Melanoma,Breast cancer,Refractive error,Non-melanoma skin cancer,Low tan response,Alzheimer disease and age of onset,Skin colour saturation,Vitiligo,Hepatitis C (spontaneous viral clearance),Facial pigmentation,Skin pigmentation,Cancer (pleiotropy),Cancer,Melanoma,Cancer,Non-melanoma skin cancer,Cigarettes smoked per day</t>
  </si>
  <si>
    <t>20q13.31</t>
  </si>
  <si>
    <t>rs6069736,rs6127744</t>
  </si>
  <si>
    <t>RTF2</t>
  </si>
  <si>
    <t>Refractive astigmatism,Alzheimer's disease or family history of Alzheimer's disease</t>
  </si>
  <si>
    <t>21q21.3</t>
  </si>
  <si>
    <t>rs2830500,rs2830520</t>
  </si>
  <si>
    <t>Fast beta electroencephalogram,Ebbinghaus illusion (underestimation),Alzheimer's disease (late onset),Metabolite levels (HVA-5-HIAA Factor score),Metabolite levels (HVA),Metabolite levels,Adolescent idiopathic scoliosis,Cerebrospinal fluid neurofilament light levels,Protein quantitative trait loci (liver),Alzheimer's disease or family history of Alzheimer's disease,Cognitive empathy,Intestinal permeability measurement,Health literacy,Pre-treatment viral load in HIV-1 infection,Colonoscopy-negative controls vs population controls,Parental extreme longevity (95 years and older),DNA methylation PhenoAge acceleration</t>
  </si>
  <si>
    <t>21q22.11</t>
  </si>
  <si>
    <t>rs4998557,rs4816407,rs1041740</t>
  </si>
  <si>
    <t>SOD1</t>
  </si>
  <si>
    <t>Amyotrophic lateral sclerosis,Sex hormone-binding globulin levels,Sex hormone-binding globulin levels adjusted for BMI,</t>
  </si>
  <si>
    <t>20801718,32042192,</t>
  </si>
  <si>
    <t>Smoking initiation,Attention deficit hyperactivity disorder or cannabis use,Smoking initiation (ever regular vs never regular),Pericalcarine cortex volume,Cuneus cortex volume,Parental longevity (combined parental attained age, Martingale residuals),Parental longevity (father's attained age),Antisaccade task score,Smoking status (ever vs never smokers),Number of sexual partners,Risk-taking tendency (4-domain principal component model),General risk tolerance (MTAG),Heel bone mineral density,Attention deficit hyperactivity disorder or intracranial volume (pleiotropy),Attention deficit hyperactivity disorder or putamen volume (pleiotropy),Oily fish consumption,Pork consumption,Fish- and plant-related diet,Household income (MTAG),Coronary artery calcification,Eating disorders,Smoking status (current vs never),Rosacea symptom severity,Response to radiotherapy in cancer (late toxicity),Ulcerative colitis,Inflammatory bowel disease,Hair greying,Post bronchodilator FEV1/FVC ratio,Body mass index,Body size at age 10,Lack of perseverance,Anthropometric traits (multi-trait analysis),Adult body size,Hand grip strength,Anthropometric traits,Attention deficit hyperactivity disorder,Lung cancer,Restless legs syndrome,Neuroticism,Sleep duration (short sleep),General factor of neuroticism,Chronotype,Phoneme awareness,Cognitive ability, years of educational attainment or schizophrenia (pleiotropy),Age at first sexual intercourse,Liver enzyme levels (gamma-glutamyl transferase),Neurociticism</t>
  </si>
  <si>
    <t>30617275,30610198,30679032,31530798,29227965,31596458,30643258,30598549,30818988,32066663,31844048,23870195,22911880,33082346,29771307,24785509,28008999,26926045,26634245,28892062,32376654,30718321,30166351,29691431,25673413,29325848,28604730,29029846,29255261,30846698,30867560,30696823,30741946,31374203,34211149,33972514,29500382</t>
  </si>
  <si>
    <t>SEMA6D</t>
  </si>
  <si>
    <t>chrom1</t>
  </si>
  <si>
    <t>pos1</t>
  </si>
  <si>
    <t>snp1</t>
  </si>
  <si>
    <t>gene1</t>
  </si>
  <si>
    <t>chrom2</t>
  </si>
  <si>
    <t>pos2</t>
  </si>
  <si>
    <t>snp2</t>
  </si>
  <si>
    <t>gene2</t>
  </si>
  <si>
    <t>rs405509</t>
  </si>
  <si>
    <t>rs600550</t>
  </si>
  <si>
    <t>rs12421663</t>
  </si>
  <si>
    <t>rs1160985</t>
  </si>
  <si>
    <t>rs3135392</t>
  </si>
  <si>
    <t>rs3737002</t>
  </si>
  <si>
    <t>rs769449</t>
  </si>
  <si>
    <t>rs2246841</t>
  </si>
  <si>
    <t>rs6431219</t>
  </si>
  <si>
    <t>rs7561528</t>
  </si>
  <si>
    <t>rs12335477</t>
  </si>
  <si>
    <t>rs7870426</t>
  </si>
  <si>
    <t>p (FDR)</t>
  </si>
  <si>
    <t>p (Bonferroni)</t>
  </si>
  <si>
    <t>beta (interaction term)</t>
  </si>
  <si>
    <t>Fold Enrichment</t>
  </si>
  <si>
    <t>negative regulation of amyloid precursor protein catabolic process</t>
  </si>
  <si>
    <t>71.03</t>
  </si>
  <si>
    <t>negative regulation of amyloid-beta formation</t>
  </si>
  <si>
    <t>74.97</t>
  </si>
  <si>
    <t>regulation of amyloid-beta formation</t>
  </si>
  <si>
    <t>45.59</t>
  </si>
  <si>
    <t>GO:1902991</t>
  </si>
  <si>
    <t>regulation of amyloid precursor protein catabolic process</t>
  </si>
  <si>
    <t>38.34</t>
  </si>
  <si>
    <t>GO:0034249</t>
  </si>
  <si>
    <t>negative regulation of amide metabolic process</t>
  </si>
  <si>
    <t>56.23</t>
  </si>
  <si>
    <t>protein-lipid complex assembly</t>
  </si>
  <si>
    <t>49.98</t>
  </si>
  <si>
    <t>GO:0034248</t>
  </si>
  <si>
    <t>regulation of amide metabolic process</t>
  </si>
  <si>
    <t>23.76</t>
  </si>
  <si>
    <t>high-density lipoprotein particle assembly</t>
  </si>
  <si>
    <t xml:space="preserve"> &gt; 100</t>
  </si>
  <si>
    <t>regulation of endocytosis</t>
  </si>
  <si>
    <t>9.03</t>
  </si>
  <si>
    <t>phospholipid efflux</t>
  </si>
  <si>
    <t>77.86</t>
  </si>
  <si>
    <t>positive regulation of neurofibrillary tangle assembly ()</t>
  </si>
  <si>
    <t>reverse cholesterol transport</t>
  </si>
  <si>
    <t>59.54</t>
  </si>
  <si>
    <t>GO:0071825</t>
  </si>
  <si>
    <t>protein-lipid complex organization</t>
  </si>
  <si>
    <t>24.99</t>
  </si>
  <si>
    <t>regulation of amyloid-beta clearance</t>
  </si>
  <si>
    <t>GO:1902996</t>
  </si>
  <si>
    <t>regulation of neurofibrillary tangle assembly ()</t>
  </si>
  <si>
    <t>immune complex clearance ()</t>
  </si>
  <si>
    <t>positive regulation of amyloid-beta formation</t>
  </si>
  <si>
    <t>48.20</t>
  </si>
  <si>
    <t>GO:1902994</t>
  </si>
  <si>
    <t>regulation of phospholipid efflux ()</t>
  </si>
  <si>
    <t>positive regulation of phospholipid efflux ()</t>
  </si>
  <si>
    <t>GO:0045806</t>
  </si>
  <si>
    <t>negative regulation of endocytosis</t>
  </si>
  <si>
    <t>19.85</t>
  </si>
  <si>
    <t>plasma lipoprotein particle assembly</t>
  </si>
  <si>
    <t>42.17</t>
  </si>
  <si>
    <t>GO:0097242</t>
  </si>
  <si>
    <t>amyloid-beta clearance</t>
  </si>
  <si>
    <t>38.93</t>
  </si>
  <si>
    <t>cholesterol transport</t>
  </si>
  <si>
    <t>20.14</t>
  </si>
  <si>
    <t>positive regulation of cholesterol efflux</t>
  </si>
  <si>
    <t>GO:1902993</t>
  </si>
  <si>
    <t>positive regulation of amyloid precursor protein catabolic process</t>
  </si>
  <si>
    <t>37.49</t>
  </si>
  <si>
    <t>GO:0015918</t>
  </si>
  <si>
    <t>sterol transport</t>
  </si>
  <si>
    <t>17.08</t>
  </si>
  <si>
    <t>GO:0007009</t>
  </si>
  <si>
    <t>plasma membrane organization</t>
  </si>
  <si>
    <t>11.10</t>
  </si>
  <si>
    <t>GO:0090261</t>
  </si>
  <si>
    <t>positive regulation of inclusion body assembly ()</t>
  </si>
  <si>
    <t>positive regulation of amyloid fibril formation ()</t>
  </si>
  <si>
    <t>positive regulation of endocytosis</t>
  </si>
  <si>
    <t>10.81</t>
  </si>
  <si>
    <t>apolipoprotein A-I-mediated signaling pathway ()</t>
  </si>
  <si>
    <t>GO:0034250</t>
  </si>
  <si>
    <t>positive regulation of amide metabolic process</t>
  </si>
  <si>
    <t>32.65</t>
  </si>
  <si>
    <t>cholesterol efflux</t>
  </si>
  <si>
    <t>34.90</t>
  </si>
  <si>
    <t xml:space="preserve">Pathway enrichment results (from PANTHER 19.0) from gene sets combining ML methods hits. </t>
  </si>
  <si>
    <t>Previously reported genome-wide significant index variants. rs7412 (APOE e2 allele SNP) is not present in the Andrews/Wightman/Bellenguez lists, so not listed here, but is directly typed and present in the final QC'd dataset. "Reported gene" gives the gene/locus in previous publications. "Consensus gene" gives the annotations from the same positional (ensembl) and functional (OpenTargets Genetics) pipeline used to annotate ML hits to give a fair comparison. Note that "rs708382" (GRN, Wightman et al.) was excluded from the list of GWS SNPs to add from imputed data, but was already present in the genotyped data. It is therefore not "added" but is present in the final file</t>
  </si>
  <si>
    <t>P-value from DeLong's test for two correlated ROC curves. Calculated using pROC in R. AUCs for NN without APOE not shown as they are not significantly different from chance (0.5). Tests are calculated on AUCs from the initial train-test split only.</t>
  </si>
  <si>
    <t>Significant pairwise interaction test for all SNPs in Table 1 (main text). SNPs and covariates were both standardised (z-transformed) before regression models.</t>
  </si>
  <si>
    <t>Annotated hits from Machine Learning models. Genes at locus 18q12.2 are merged in the final Table 1.</t>
  </si>
  <si>
    <t xml:space="preserve">AUC comparison between ML models on different train-test splits. </t>
  </si>
  <si>
    <t>Model 1 and 2  are a pair of ML models evaluated in the same test split</t>
  </si>
  <si>
    <t>Data</t>
  </si>
  <si>
    <t>Supplementary Data 1</t>
  </si>
  <si>
    <t>Supplementary Data 2</t>
  </si>
  <si>
    <t>Supplementary Data 3</t>
  </si>
  <si>
    <t>Supplementary Data 4</t>
  </si>
  <si>
    <t>Supplementary Data 5</t>
  </si>
  <si>
    <t>Supplementary Data 6</t>
  </si>
  <si>
    <t>Supplementary Data 7</t>
  </si>
  <si>
    <r>
      <t>Supplementary Data 1</t>
    </r>
    <r>
      <rPr>
        <sz val="11"/>
        <color rgb="FF000000"/>
        <rFont val="Calibri"/>
        <family val="2"/>
      </rPr>
      <t>: Previously reported genome-wide significant index variants. rs7412 (</t>
    </r>
    <r>
      <rPr>
        <i/>
        <sz val="11"/>
        <color rgb="FF000000"/>
        <rFont val="Calibri"/>
        <family val="2"/>
      </rPr>
      <t>APOE</t>
    </r>
    <r>
      <rPr>
        <sz val="11"/>
        <color rgb="FF000000"/>
        <rFont val="Calibri"/>
        <family val="2"/>
      </rPr>
      <t xml:space="preserve"> e2 allele SNP) is not present in the Andrews/Wightman/Bellenguez lists, so not listed here, but is directly typed and present in the final QC'd dataset. "Reported gene" gives the gene/locus in previous publications. "Consensus gene" gives the annotations from the same positional (ensembl) and functional (OpenTargets Genetics) pipeline used to annotate ML hits to give a fair comparison. Note that "rs708382" (GRN, Wightman et al.) was excluded from the list of GWS SNPs to add from imputed data, but was already present in the genotyped data. It is therefore not "added" but is present in the final file</t>
    </r>
  </si>
  <si>
    <r>
      <rPr>
        <b/>
        <sz val="11"/>
        <color theme="1"/>
        <rFont val="Aptos Narrow"/>
        <family val="2"/>
        <scheme val="minor"/>
      </rPr>
      <t>Supplementary Data 2</t>
    </r>
    <r>
      <rPr>
        <sz val="11"/>
        <color theme="1"/>
        <rFont val="Aptos Narrow"/>
        <family val="2"/>
        <scheme val="minor"/>
      </rPr>
      <t>: The architecture of the neural network model. Total params: 607,136; trainable params: 607,070; non-trainable params: 66.</t>
    </r>
  </si>
  <si>
    <r>
      <rPr>
        <b/>
        <sz val="11"/>
        <color theme="1"/>
        <rFont val="Aptos Narrow"/>
        <family val="2"/>
        <scheme val="minor"/>
      </rPr>
      <t>Supplementary Data 3:</t>
    </r>
    <r>
      <rPr>
        <sz val="11"/>
        <color theme="1"/>
        <rFont val="Aptos Narrow"/>
        <family val="2"/>
        <scheme val="minor"/>
      </rPr>
      <t xml:space="preserve"> P-value from DeLong's test for two correlated ROC curves (two-sided test). Calculated using pROC in R. AUCs for NN without </t>
    </r>
    <r>
      <rPr>
        <i/>
        <sz val="11"/>
        <color theme="1"/>
        <rFont val="Aptos Narrow"/>
        <family val="2"/>
        <scheme val="minor"/>
      </rPr>
      <t>APOE</t>
    </r>
    <r>
      <rPr>
        <sz val="11"/>
        <color theme="1"/>
        <rFont val="Aptos Narrow"/>
        <family val="2"/>
        <scheme val="minor"/>
      </rPr>
      <t xml:space="preserve"> not shown as they are not significantly different from chance (0.5). Tests are calculated on AUCs from the initial train-test split only.</t>
    </r>
  </si>
  <si>
    <r>
      <rPr>
        <b/>
        <sz val="12"/>
        <color theme="1"/>
        <rFont val="Aptos Narrow"/>
        <family val="2"/>
        <scheme val="minor"/>
      </rPr>
      <t xml:space="preserve"> Supplementary Data 4:</t>
    </r>
    <r>
      <rPr>
        <sz val="12"/>
        <color theme="1"/>
        <rFont val="Aptos Narrow"/>
        <family val="2"/>
        <scheme val="minor"/>
      </rPr>
      <t xml:space="preserve"> AUC comparison between ML models on different train-test splits. APOE region is included.</t>
    </r>
  </si>
  <si>
    <r>
      <rPr>
        <b/>
        <sz val="12"/>
        <color theme="1"/>
        <rFont val="Aptos Narrow"/>
        <scheme val="minor"/>
      </rPr>
      <t>Supplementary Data 5:</t>
    </r>
    <r>
      <rPr>
        <sz val="12"/>
        <color theme="1"/>
        <rFont val="Aptos Narrow"/>
        <scheme val="minor"/>
      </rPr>
      <t xml:space="preserve"> Annotated hits from Machine Learning models. Genes at locus 18q12.2 are merged in the final Table 1.</t>
    </r>
  </si>
  <si>
    <r>
      <rPr>
        <b/>
        <sz val="12"/>
        <color theme="1"/>
        <rFont val="Aptos Narrow"/>
        <scheme val="minor"/>
      </rPr>
      <t>Supplementary Data 6:</t>
    </r>
    <r>
      <rPr>
        <sz val="12"/>
        <color theme="1"/>
        <rFont val="Aptos Narrow"/>
        <scheme val="minor"/>
      </rPr>
      <t xml:space="preserve"> </t>
    </r>
    <r>
      <rPr>
        <sz val="12"/>
        <color theme="1"/>
        <rFont val="Aptos Narrow"/>
        <family val="2"/>
        <scheme val="minor"/>
      </rPr>
      <t>Significant pairwise interaction test for all SNPs in Table 1 (main text)</t>
    </r>
    <r>
      <rPr>
        <sz val="12"/>
        <color theme="1"/>
        <rFont val="Aptos Narrow"/>
        <scheme val="minor"/>
      </rPr>
      <t>. SNPs and covariates were both standardised (z-transformed) before regression models. p-values are given corrected for multiple testing from  the logistic regression (Wald test, two-sided, as standard).</t>
    </r>
  </si>
  <si>
    <r>
      <t>Supplementary Data 7:</t>
    </r>
    <r>
      <rPr>
        <sz val="12"/>
        <color rgb="FF000000"/>
        <rFont val="Calibri"/>
        <family val="2"/>
      </rPr>
      <t xml:space="preserve"> Pathway enrichment results (from PANTHER 19.0) from gene sets combining ML methods hits.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</si>
</sst>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E+00"/>
    <numFmt numFmtId="165" formatCode="0.000"/>
    <numFmt numFmtId="166" formatCode="0.00000"/>
  </numFmts>
  <fonts count="21" x14ac:knownFonts="1">
    <font>
      <sz val="12"/>
      <color theme="1"/>
      <name val="Aptos Narrow"/>
      <family val="2"/>
      <scheme val="minor"/>
    </font>
    <font>
      <sz val="11"/>
      <color theme="1"/>
      <name val="Aptos Narrow"/>
      <family val="2"/>
      <scheme val="minor"/>
    </font>
    <font>
      <b/>
      <sz val="12"/>
      <color theme="1"/>
      <name val="Aptos Narrow"/>
      <family val="2"/>
      <scheme val="minor"/>
    </font>
    <font>
      <b/>
      <sz val="11"/>
      <color theme="1"/>
      <name val="Aptos Narrow"/>
      <family val="2"/>
      <scheme val="minor"/>
    </font>
    <font>
      <i/>
      <sz val="11"/>
      <color theme="1"/>
      <name val="Aptos Narrow"/>
      <family val="2"/>
      <scheme val="minor"/>
    </font>
    <font>
      <sz val="11"/>
      <color theme="1"/>
      <name val="Aptos Narrow"/>
      <family val="2"/>
      <scheme val="minor"/>
    </font>
    <font>
      <b/>
      <i/>
      <sz val="11"/>
      <color theme="1"/>
      <name val="Aptos Narrow"/>
      <family val="2"/>
      <scheme val="minor"/>
    </font>
    <font>
      <b/>
      <sz val="11"/>
      <color rgb="FF000000"/>
      <name val="Calibri"/>
      <family val="2"/>
    </font>
    <font>
      <sz val="11"/>
      <color rgb="FF000000"/>
      <name val="Calibri"/>
      <family val="2"/>
    </font>
    <font>
      <sz val="11"/>
      <color rgb="FF9C0006"/>
      <name val="Calibri"/>
      <family val="2"/>
    </font>
    <font>
      <sz val="11"/>
      <color rgb="FF006100"/>
      <name val="Calibri"/>
      <family val="2"/>
    </font>
    <font>
      <i/>
      <sz val="11"/>
      <color rgb="FF000000"/>
      <name val="Calibri"/>
      <family val="2"/>
    </font>
    <font>
      <b/>
      <sz val="12"/>
      <color rgb="FF000000"/>
      <name val="Calibri"/>
      <family val="2"/>
    </font>
    <font>
      <sz val="12"/>
      <color rgb="FF000000"/>
      <name val="Calibri"/>
      <family val="2"/>
    </font>
    <font>
      <sz val="12"/>
      <color rgb="FF000000"/>
      <name val="Aptos Narrow"/>
      <family val="2"/>
      <scheme val="minor"/>
    </font>
    <font>
      <b/>
      <sz val="12"/>
      <color theme="1"/>
      <name val="Aptos Narrow"/>
      <scheme val="minor"/>
    </font>
    <font>
      <sz val="12"/>
      <color theme="1"/>
      <name val="Aptos Narrow"/>
      <scheme val="minor"/>
    </font>
    <font>
      <b/>
      <sz val="12"/>
      <color rgb="FF000000"/>
      <name val="Aptos Narrow"/>
      <scheme val="minor"/>
    </font>
    <font>
      <sz val="12"/>
      <color rgb="FF000000"/>
      <name val="Aptos Narrow"/>
      <scheme val="minor"/>
    </font>
    <font>
      <sz val="12"/>
      <color theme="1"/>
      <name val="Aptos Narrow"/>
      <family val="2"/>
      <scheme val="minor"/>
    </font>
    <font>
      <sz val="8"/>
      <name val="Aptos Narrow"/>
      <family val="2"/>
      <scheme val="minor"/>
    </font>
  </fonts>
  <fills count="4">
    <fill>
      <patternFill patternType="none"/>
    </fill>
    <fill>
      <patternFill patternType="gray125"/>
    </fill>
    <fill>
      <patternFill patternType="solid">
        <fgColor rgb="FFFFC7CE"/>
        <bgColor rgb="FF000000"/>
      </patternFill>
    </fill>
    <fill>
      <patternFill patternType="solid">
        <fgColor rgb="FFC6EFCE"/>
        <bgColor rgb="FF000000"/>
      </patternFill>
    </fill>
  </fills>
  <borders count="3">
    <border>
      <left/>
      <right/>
      <top/>
      <bottom/>
      <diagonal/>
    </border>
    <border>
      <left/>
      <right/>
      <top/>
      <bottom style="medium">
        <color indexed="64"/>
      </bottom>
      <diagonal/>
    </border>
    <border>
      <left/>
      <right/>
      <top/>
      <bottom style="thin">
        <color indexed="64"/>
      </bottom>
      <diagonal/>
    </border>
  </borders>
  <cellStyleXfs count="2">
    <xf numFmtId="0" fontId="0" fillId="0" borderId="0"/>
    <xf numFmtId="0" fontId="19" fillId="0" borderId="0"/>
  </cellStyleXfs>
  <cellXfs count="42">
    <xf numFmtId="0" fontId="0" fillId="0" borderId="0" xfId="0"/>
    <xf numFmtId="0" fontId="2" fillId="0" borderId="1" xfId="0" applyFont="1" applyBorder="1"/>
    <xf numFmtId="0" fontId="3" fillId="0" borderId="1" xfId="0" applyFont="1" applyBorder="1"/>
    <xf numFmtId="0" fontId="4" fillId="0" borderId="0" xfId="0" applyFont="1"/>
    <xf numFmtId="0" fontId="5" fillId="0" borderId="0" xfId="0" applyFont="1"/>
    <xf numFmtId="0" fontId="5" fillId="0" borderId="1" xfId="0" applyFont="1" applyBorder="1"/>
    <xf numFmtId="0" fontId="5" fillId="0" borderId="0" xfId="0" applyFont="1" applyAlignment="1">
      <alignment vertical="center"/>
    </xf>
    <xf numFmtId="0" fontId="6" fillId="0" borderId="1" xfId="0" applyFont="1" applyBorder="1"/>
    <xf numFmtId="164" fontId="5" fillId="0" borderId="0" xfId="0" applyNumberFormat="1" applyFont="1"/>
    <xf numFmtId="0" fontId="5" fillId="0" borderId="2" xfId="0" applyFont="1" applyBorder="1"/>
    <xf numFmtId="164" fontId="5" fillId="0" borderId="2" xfId="0" applyNumberFormat="1" applyFont="1" applyBorder="1"/>
    <xf numFmtId="164" fontId="5" fillId="0" borderId="1" xfId="0" applyNumberFormat="1" applyFont="1" applyBorder="1"/>
    <xf numFmtId="0" fontId="7" fillId="0" borderId="1" xfId="0" applyFont="1" applyBorder="1"/>
    <xf numFmtId="0" fontId="8" fillId="0" borderId="0" xfId="0" applyFont="1"/>
    <xf numFmtId="0" fontId="9" fillId="2" borderId="0" xfId="0" applyFont="1" applyFill="1"/>
    <xf numFmtId="0" fontId="10" fillId="3" borderId="0" xfId="0" applyFont="1" applyFill="1"/>
    <xf numFmtId="0" fontId="8" fillId="0" borderId="1" xfId="0" applyFont="1" applyBorder="1"/>
    <xf numFmtId="0" fontId="10" fillId="3" borderId="1" xfId="0" applyFont="1" applyFill="1" applyBorder="1"/>
    <xf numFmtId="0" fontId="7" fillId="0" borderId="0" xfId="0" applyFont="1"/>
    <xf numFmtId="0" fontId="13" fillId="0" borderId="0" xfId="0" applyFont="1"/>
    <xf numFmtId="0" fontId="12" fillId="0" borderId="0" xfId="0" applyFont="1"/>
    <xf numFmtId="0" fontId="0" fillId="0" borderId="1" xfId="0" applyBorder="1"/>
    <xf numFmtId="0" fontId="2" fillId="0" borderId="0" xfId="0" applyFont="1"/>
    <xf numFmtId="165" fontId="0" fillId="0" borderId="0" xfId="0" applyNumberFormat="1"/>
    <xf numFmtId="165" fontId="14" fillId="0" borderId="0" xfId="0" applyNumberFormat="1" applyFont="1"/>
    <xf numFmtId="165" fontId="0" fillId="0" borderId="1" xfId="0" applyNumberFormat="1" applyBorder="1"/>
    <xf numFmtId="11" fontId="0" fillId="0" borderId="0" xfId="0" applyNumberFormat="1"/>
    <xf numFmtId="3" fontId="0" fillId="0" borderId="0" xfId="0" applyNumberFormat="1"/>
    <xf numFmtId="0" fontId="15" fillId="0" borderId="1" xfId="0" applyFont="1" applyBorder="1"/>
    <xf numFmtId="0" fontId="16" fillId="0" borderId="0" xfId="0" applyFont="1"/>
    <xf numFmtId="0" fontId="17" fillId="0" borderId="0" xfId="0" applyFont="1"/>
    <xf numFmtId="0" fontId="18" fillId="0" borderId="0" xfId="0" applyFont="1"/>
    <xf numFmtId="0" fontId="17" fillId="0" borderId="1" xfId="0" applyFont="1" applyBorder="1"/>
    <xf numFmtId="0" fontId="18" fillId="0" borderId="1" xfId="0" applyFont="1" applyBorder="1"/>
    <xf numFmtId="166" fontId="18" fillId="0" borderId="0" xfId="0" applyNumberFormat="1" applyFont="1"/>
    <xf numFmtId="166" fontId="18" fillId="0" borderId="1" xfId="0" applyNumberFormat="1" applyFont="1" applyBorder="1"/>
    <xf numFmtId="0" fontId="12" fillId="0" borderId="1" xfId="1" applyFont="1" applyBorder="1"/>
    <xf numFmtId="0" fontId="0" fillId="0" borderId="0" xfId="0" applyAlignment="1">
      <alignment horizontal="left"/>
    </xf>
    <xf numFmtId="0" fontId="0" fillId="0" borderId="1" xfId="0" applyBorder="1" applyAlignment="1">
      <alignment horizontal="left"/>
    </xf>
    <xf numFmtId="0" fontId="1" fillId="0" borderId="0" xfId="0" applyFont="1"/>
    <xf numFmtId="0" fontId="1" fillId="0" borderId="0" xfId="0" applyFont="1" applyAlignment="1">
      <alignment horizontal="left" vertical="center"/>
    </xf>
    <xf numFmtId="0" fontId="0" fillId="0" borderId="0" xfId="0" applyAlignment="1">
      <alignment horizontal="left" vertical="center"/>
    </xf>
  </cellXfs>
  <cellStyles count="2">
    <cellStyle name="Normal" xfId="0" builtinId="0"/>
    <cellStyle name="Normal 2" xfId="1" xr:uid="{9EE98CD4-3092-4EA7-94A9-16BD395DCE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FFA41-5FFE-7243-90FA-3294651E8848}">
  <dimension ref="A1:P15"/>
  <sheetViews>
    <sheetView tabSelected="1" workbookViewId="0">
      <selection activeCell="J14" sqref="J14"/>
    </sheetView>
  </sheetViews>
  <sheetFormatPr baseColWidth="10" defaultColWidth="11" defaultRowHeight="16" x14ac:dyDescent="0.2"/>
  <cols>
    <col min="1" max="1" width="19.1640625" bestFit="1" customWidth="1"/>
  </cols>
  <sheetData>
    <row r="1" spans="1:16" ht="17" thickBot="1" x14ac:dyDescent="0.25">
      <c r="A1" s="1" t="s">
        <v>694</v>
      </c>
      <c r="B1" s="1" t="s">
        <v>0</v>
      </c>
      <c r="C1" s="21"/>
      <c r="D1" s="21"/>
      <c r="E1" s="21"/>
      <c r="F1" s="21"/>
      <c r="G1" s="21"/>
      <c r="H1" s="21"/>
      <c r="I1" s="21"/>
      <c r="J1" s="21"/>
      <c r="K1" s="21"/>
      <c r="L1" s="21"/>
      <c r="M1" s="21"/>
      <c r="N1" s="21"/>
      <c r="O1" s="21"/>
      <c r="P1" s="21"/>
    </row>
    <row r="2" spans="1:16" x14ac:dyDescent="0.2">
      <c r="A2" t="s">
        <v>695</v>
      </c>
      <c r="B2" t="s">
        <v>688</v>
      </c>
    </row>
    <row r="3" spans="1:16" x14ac:dyDescent="0.2">
      <c r="A3" t="s">
        <v>696</v>
      </c>
      <c r="B3" s="41" t="s">
        <v>1</v>
      </c>
    </row>
    <row r="4" spans="1:16" x14ac:dyDescent="0.2">
      <c r="A4" t="s">
        <v>697</v>
      </c>
      <c r="B4" t="s">
        <v>689</v>
      </c>
    </row>
    <row r="5" spans="1:16" x14ac:dyDescent="0.2">
      <c r="A5" t="s">
        <v>698</v>
      </c>
      <c r="B5" t="s">
        <v>692</v>
      </c>
    </row>
    <row r="6" spans="1:16" x14ac:dyDescent="0.2">
      <c r="A6" t="s">
        <v>699</v>
      </c>
      <c r="B6" t="s">
        <v>691</v>
      </c>
    </row>
    <row r="7" spans="1:16" x14ac:dyDescent="0.2">
      <c r="A7" t="s">
        <v>700</v>
      </c>
      <c r="B7" t="s">
        <v>690</v>
      </c>
    </row>
    <row r="8" spans="1:16" x14ac:dyDescent="0.2">
      <c r="A8" t="s">
        <v>701</v>
      </c>
      <c r="B8" t="s">
        <v>687</v>
      </c>
    </row>
    <row r="9" spans="1:16" x14ac:dyDescent="0.2">
      <c r="A9" s="19"/>
    </row>
    <row r="12" spans="1:16" x14ac:dyDescent="0.2">
      <c r="A12" s="29"/>
    </row>
    <row r="13" spans="1:16" x14ac:dyDescent="0.2">
      <c r="A13" s="29"/>
    </row>
    <row r="14" spans="1:16" x14ac:dyDescent="0.2">
      <c r="A14" s="39"/>
    </row>
    <row r="15" spans="1:16" x14ac:dyDescent="0.2">
      <c r="A15" s="20"/>
    </row>
  </sheetData>
  <phoneticPr fontId="2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9A370-43D4-BB41-8C39-F3771B9D01F8}">
  <dimension ref="A1:M94"/>
  <sheetViews>
    <sheetView topLeftCell="A75" workbookViewId="0">
      <selection activeCell="A94" sqref="A94"/>
    </sheetView>
  </sheetViews>
  <sheetFormatPr baseColWidth="10" defaultColWidth="11" defaultRowHeight="16" x14ac:dyDescent="0.2"/>
  <cols>
    <col min="4" max="4" width="24.33203125" customWidth="1"/>
    <col min="6" max="6" width="28.33203125" bestFit="1" customWidth="1"/>
    <col min="7" max="7" width="13.1640625" bestFit="1" customWidth="1"/>
  </cols>
  <sheetData>
    <row r="1" spans="1:13" ht="17" thickBot="1" x14ac:dyDescent="0.25">
      <c r="A1" s="12" t="s">
        <v>77</v>
      </c>
      <c r="B1" s="12" t="s">
        <v>78</v>
      </c>
      <c r="C1" s="12" t="s">
        <v>79</v>
      </c>
      <c r="D1" s="12" t="s">
        <v>80</v>
      </c>
      <c r="E1" s="12" t="s">
        <v>81</v>
      </c>
      <c r="F1" s="12" t="s">
        <v>82</v>
      </c>
      <c r="G1" s="12" t="s">
        <v>83</v>
      </c>
      <c r="H1" s="12" t="s">
        <v>84</v>
      </c>
      <c r="I1" s="12" t="s">
        <v>85</v>
      </c>
      <c r="J1" s="12" t="s">
        <v>86</v>
      </c>
      <c r="K1" s="13"/>
      <c r="L1" s="13"/>
      <c r="M1" s="13"/>
    </row>
    <row r="2" spans="1:13" x14ac:dyDescent="0.2">
      <c r="A2" s="13">
        <v>1</v>
      </c>
      <c r="B2" s="13">
        <v>985377</v>
      </c>
      <c r="C2" s="13">
        <v>1049997</v>
      </c>
      <c r="D2" s="13" t="s">
        <v>87</v>
      </c>
      <c r="E2" s="13" t="s">
        <v>88</v>
      </c>
      <c r="F2" s="13" t="s">
        <v>88</v>
      </c>
      <c r="G2" s="13" t="s">
        <v>89</v>
      </c>
      <c r="H2" s="14" t="s">
        <v>75</v>
      </c>
      <c r="I2" s="14" t="s">
        <v>75</v>
      </c>
      <c r="J2" s="13" t="s">
        <v>90</v>
      </c>
      <c r="K2" s="13"/>
      <c r="L2" s="13"/>
      <c r="M2" s="13"/>
    </row>
    <row r="3" spans="1:13" x14ac:dyDescent="0.2">
      <c r="A3" s="13">
        <v>1</v>
      </c>
      <c r="B3" s="13">
        <v>109888432</v>
      </c>
      <c r="C3" s="13">
        <v>109345810</v>
      </c>
      <c r="D3" s="13" t="s">
        <v>91</v>
      </c>
      <c r="E3" s="13" t="s">
        <v>92</v>
      </c>
      <c r="F3" s="13" t="s">
        <v>92</v>
      </c>
      <c r="G3" s="13" t="s">
        <v>93</v>
      </c>
      <c r="H3" s="14" t="s">
        <v>75</v>
      </c>
      <c r="I3" s="14" t="s">
        <v>75</v>
      </c>
      <c r="J3" s="13" t="s">
        <v>90</v>
      </c>
      <c r="K3" s="13"/>
      <c r="L3" s="13"/>
      <c r="M3" s="13"/>
    </row>
    <row r="4" spans="1:13" x14ac:dyDescent="0.2">
      <c r="A4" s="13">
        <v>1</v>
      </c>
      <c r="B4" s="13">
        <v>161155392</v>
      </c>
      <c r="C4" s="13">
        <v>161185602</v>
      </c>
      <c r="D4" s="13" t="s">
        <v>94</v>
      </c>
      <c r="E4" s="13" t="s">
        <v>95</v>
      </c>
      <c r="F4" s="13" t="s">
        <v>96</v>
      </c>
      <c r="G4" s="13" t="s">
        <v>97</v>
      </c>
      <c r="H4" s="15" t="s">
        <v>69</v>
      </c>
      <c r="I4" s="15" t="s">
        <v>69</v>
      </c>
      <c r="J4" s="13"/>
      <c r="K4" s="13"/>
      <c r="L4" s="13"/>
      <c r="M4" s="13"/>
    </row>
    <row r="5" spans="1:13" x14ac:dyDescent="0.2">
      <c r="A5" s="13">
        <v>1</v>
      </c>
      <c r="B5" s="13">
        <v>207802552</v>
      </c>
      <c r="C5" s="13">
        <v>207629207</v>
      </c>
      <c r="D5" s="13" t="s">
        <v>98</v>
      </c>
      <c r="E5" s="13" t="s">
        <v>99</v>
      </c>
      <c r="F5" s="13" t="s">
        <v>99</v>
      </c>
      <c r="G5" s="13" t="s">
        <v>97</v>
      </c>
      <c r="H5" s="15" t="s">
        <v>69</v>
      </c>
      <c r="I5" s="15" t="s">
        <v>69</v>
      </c>
      <c r="J5" s="13"/>
      <c r="K5" s="13"/>
      <c r="L5" s="13"/>
      <c r="M5" s="13"/>
    </row>
    <row r="6" spans="1:13" x14ac:dyDescent="0.2">
      <c r="A6" s="13">
        <v>2</v>
      </c>
      <c r="B6" s="13">
        <v>9699011</v>
      </c>
      <c r="C6" s="13">
        <v>9558882</v>
      </c>
      <c r="D6" s="13" t="s">
        <v>100</v>
      </c>
      <c r="E6" s="13" t="s">
        <v>101</v>
      </c>
      <c r="F6" s="13" t="s">
        <v>102</v>
      </c>
      <c r="G6" s="13" t="s">
        <v>93</v>
      </c>
      <c r="H6" s="15" t="s">
        <v>69</v>
      </c>
      <c r="I6" s="15" t="s">
        <v>69</v>
      </c>
      <c r="J6" s="13"/>
      <c r="K6" s="13"/>
      <c r="L6" s="13"/>
      <c r="M6" s="13"/>
    </row>
    <row r="7" spans="1:13" x14ac:dyDescent="0.2">
      <c r="A7" s="13">
        <v>2</v>
      </c>
      <c r="B7" s="13">
        <v>37531939</v>
      </c>
      <c r="C7" s="13">
        <v>37304796</v>
      </c>
      <c r="D7" s="13" t="s">
        <v>103</v>
      </c>
      <c r="E7" s="13" t="s">
        <v>104</v>
      </c>
      <c r="F7" s="13" t="s">
        <v>104</v>
      </c>
      <c r="G7" s="13" t="s">
        <v>93</v>
      </c>
      <c r="H7" s="15" t="s">
        <v>69</v>
      </c>
      <c r="I7" s="15" t="s">
        <v>69</v>
      </c>
      <c r="J7" s="13"/>
      <c r="K7" s="13"/>
      <c r="L7" s="13"/>
      <c r="M7" s="13"/>
    </row>
    <row r="8" spans="1:13" x14ac:dyDescent="0.2">
      <c r="A8" s="13">
        <v>2</v>
      </c>
      <c r="B8" s="13">
        <v>106366056</v>
      </c>
      <c r="C8" s="13">
        <v>105749599</v>
      </c>
      <c r="D8" s="13" t="s">
        <v>105</v>
      </c>
      <c r="E8" s="13" t="s">
        <v>106</v>
      </c>
      <c r="F8" s="13" t="s">
        <v>106</v>
      </c>
      <c r="G8" s="13" t="s">
        <v>93</v>
      </c>
      <c r="H8" s="14" t="s">
        <v>75</v>
      </c>
      <c r="I8" s="14" t="s">
        <v>75</v>
      </c>
      <c r="J8" s="13" t="s">
        <v>90</v>
      </c>
      <c r="K8" s="13"/>
      <c r="L8" s="13"/>
      <c r="M8" s="13"/>
    </row>
    <row r="9" spans="1:13" x14ac:dyDescent="0.2">
      <c r="A9" s="13">
        <v>2</v>
      </c>
      <c r="B9" s="13">
        <v>127892810</v>
      </c>
      <c r="C9" s="13">
        <v>127135234</v>
      </c>
      <c r="D9" s="13" t="s">
        <v>107</v>
      </c>
      <c r="E9" s="13" t="s">
        <v>108</v>
      </c>
      <c r="F9" s="13" t="s">
        <v>108</v>
      </c>
      <c r="G9" s="13" t="s">
        <v>97</v>
      </c>
      <c r="H9" s="15" t="s">
        <v>69</v>
      </c>
      <c r="I9" s="15" t="s">
        <v>69</v>
      </c>
      <c r="J9" s="13"/>
      <c r="K9" s="13"/>
      <c r="L9" s="13"/>
      <c r="M9" s="13"/>
    </row>
    <row r="10" spans="1:13" x14ac:dyDescent="0.2">
      <c r="A10" s="13">
        <v>2</v>
      </c>
      <c r="B10" s="13">
        <v>203743440</v>
      </c>
      <c r="C10" s="13">
        <v>202878717</v>
      </c>
      <c r="D10" s="13" t="s">
        <v>109</v>
      </c>
      <c r="E10" s="13" t="s">
        <v>110</v>
      </c>
      <c r="F10" s="13" t="s">
        <v>111</v>
      </c>
      <c r="G10" s="13" t="s">
        <v>93</v>
      </c>
      <c r="H10" s="15" t="s">
        <v>69</v>
      </c>
      <c r="I10" s="14" t="s">
        <v>75</v>
      </c>
      <c r="J10" s="13"/>
      <c r="K10" s="13"/>
      <c r="L10" s="13"/>
      <c r="M10" s="13"/>
    </row>
    <row r="11" spans="1:13" x14ac:dyDescent="0.2">
      <c r="A11" s="13">
        <v>2</v>
      </c>
      <c r="B11" s="13">
        <v>234068476</v>
      </c>
      <c r="C11" s="13">
        <v>233159830</v>
      </c>
      <c r="D11" s="13" t="s">
        <v>112</v>
      </c>
      <c r="E11" s="13" t="s">
        <v>113</v>
      </c>
      <c r="F11" s="13" t="s">
        <v>113</v>
      </c>
      <c r="G11" s="13" t="s">
        <v>97</v>
      </c>
      <c r="H11" s="15" t="s">
        <v>69</v>
      </c>
      <c r="I11" s="14" t="s">
        <v>75</v>
      </c>
      <c r="J11" s="13"/>
      <c r="K11" s="13"/>
      <c r="L11" s="13"/>
      <c r="M11" s="13"/>
    </row>
    <row r="12" spans="1:13" x14ac:dyDescent="0.2">
      <c r="A12" s="13">
        <v>3</v>
      </c>
      <c r="B12" s="13">
        <v>57226150</v>
      </c>
      <c r="C12" s="13">
        <v>57192122</v>
      </c>
      <c r="D12" s="13" t="s">
        <v>114</v>
      </c>
      <c r="E12" s="13" t="s">
        <v>115</v>
      </c>
      <c r="F12" s="13" t="s">
        <v>116</v>
      </c>
      <c r="G12" s="13" t="s">
        <v>97</v>
      </c>
      <c r="H12" s="14" t="s">
        <v>75</v>
      </c>
      <c r="I12" s="14" t="s">
        <v>75</v>
      </c>
      <c r="J12" s="13" t="s">
        <v>90</v>
      </c>
      <c r="K12" s="13"/>
      <c r="L12" s="13"/>
      <c r="M12" s="13"/>
    </row>
    <row r="13" spans="1:13" x14ac:dyDescent="0.2">
      <c r="A13" s="13">
        <v>3</v>
      </c>
      <c r="B13" s="13">
        <v>154787511</v>
      </c>
      <c r="C13" s="13">
        <v>155069722</v>
      </c>
      <c r="D13" s="13" t="s">
        <v>117</v>
      </c>
      <c r="E13" s="13" t="s">
        <v>118</v>
      </c>
      <c r="F13" s="13" t="s">
        <v>118</v>
      </c>
      <c r="G13" s="13" t="s">
        <v>93</v>
      </c>
      <c r="H13" s="15" t="s">
        <v>69</v>
      </c>
      <c r="I13" s="14" t="s">
        <v>75</v>
      </c>
      <c r="J13" s="13"/>
      <c r="K13" s="13"/>
      <c r="L13" s="13"/>
      <c r="M13" s="13"/>
    </row>
    <row r="14" spans="1:13" x14ac:dyDescent="0.2">
      <c r="A14" s="13">
        <v>3</v>
      </c>
      <c r="B14" s="13">
        <v>154801978</v>
      </c>
      <c r="C14" s="13">
        <v>155084189</v>
      </c>
      <c r="D14" s="13" t="s">
        <v>119</v>
      </c>
      <c r="E14" s="13" t="s">
        <v>118</v>
      </c>
      <c r="F14" s="13" t="s">
        <v>118</v>
      </c>
      <c r="G14" s="13" t="s">
        <v>93</v>
      </c>
      <c r="H14" s="15" t="s">
        <v>69</v>
      </c>
      <c r="I14" s="14" t="s">
        <v>75</v>
      </c>
      <c r="J14" s="13" t="s">
        <v>120</v>
      </c>
      <c r="K14" s="13"/>
      <c r="L14" s="13"/>
      <c r="M14" s="13"/>
    </row>
    <row r="15" spans="1:13" x14ac:dyDescent="0.2">
      <c r="A15" s="13">
        <v>4</v>
      </c>
      <c r="B15" s="13">
        <v>987343</v>
      </c>
      <c r="C15" s="13">
        <v>993555</v>
      </c>
      <c r="D15" s="13" t="s">
        <v>121</v>
      </c>
      <c r="E15" s="13" t="s">
        <v>122</v>
      </c>
      <c r="F15" s="13" t="s">
        <v>122</v>
      </c>
      <c r="G15" s="13" t="s">
        <v>93</v>
      </c>
      <c r="H15" s="15" t="s">
        <v>69</v>
      </c>
      <c r="I15" s="15" t="s">
        <v>69</v>
      </c>
      <c r="J15" s="13"/>
      <c r="K15" s="13"/>
      <c r="L15" s="13"/>
      <c r="M15" s="13"/>
    </row>
    <row r="16" spans="1:13" x14ac:dyDescent="0.2">
      <c r="A16" s="13">
        <v>4</v>
      </c>
      <c r="B16" s="13">
        <v>11026028</v>
      </c>
      <c r="C16" s="13">
        <v>11024404</v>
      </c>
      <c r="D16" s="13" t="s">
        <v>123</v>
      </c>
      <c r="E16" s="13" t="s">
        <v>124</v>
      </c>
      <c r="F16" s="13" t="s">
        <v>124</v>
      </c>
      <c r="G16" s="13" t="s">
        <v>97</v>
      </c>
      <c r="H16" s="15" t="s">
        <v>69</v>
      </c>
      <c r="I16" s="15" t="s">
        <v>69</v>
      </c>
      <c r="J16" s="13"/>
      <c r="K16" s="13"/>
      <c r="L16" s="13"/>
      <c r="M16" s="13"/>
    </row>
    <row r="17" spans="1:13" x14ac:dyDescent="0.2">
      <c r="A17" s="13">
        <v>4</v>
      </c>
      <c r="B17" s="13">
        <v>40198846</v>
      </c>
      <c r="C17" s="13">
        <v>40197226</v>
      </c>
      <c r="D17" s="13" t="s">
        <v>125</v>
      </c>
      <c r="E17" s="13" t="s">
        <v>126</v>
      </c>
      <c r="F17" s="13" t="s">
        <v>126</v>
      </c>
      <c r="G17" s="13" t="s">
        <v>93</v>
      </c>
      <c r="H17" s="15" t="s">
        <v>69</v>
      </c>
      <c r="I17" s="15" t="s">
        <v>69</v>
      </c>
      <c r="J17" s="13"/>
      <c r="K17" s="13"/>
      <c r="L17" s="13"/>
      <c r="M17" s="13"/>
    </row>
    <row r="18" spans="1:13" x14ac:dyDescent="0.2">
      <c r="A18" s="13">
        <v>5</v>
      </c>
      <c r="B18" s="13">
        <v>14724413</v>
      </c>
      <c r="C18" s="13">
        <v>14724304</v>
      </c>
      <c r="D18" s="13" t="s">
        <v>127</v>
      </c>
      <c r="E18" s="13" t="s">
        <v>128</v>
      </c>
      <c r="F18" s="13" t="s">
        <v>129</v>
      </c>
      <c r="G18" s="13" t="s">
        <v>93</v>
      </c>
      <c r="H18" s="15" t="s">
        <v>69</v>
      </c>
      <c r="I18" s="14" t="s">
        <v>75</v>
      </c>
      <c r="J18" s="13"/>
      <c r="K18" s="13"/>
      <c r="L18" s="13"/>
      <c r="M18" s="13"/>
    </row>
    <row r="19" spans="1:13" x14ac:dyDescent="0.2">
      <c r="A19" s="13">
        <v>5</v>
      </c>
      <c r="B19" s="13">
        <v>86223195</v>
      </c>
      <c r="C19" s="13">
        <v>86927378</v>
      </c>
      <c r="D19" s="13" t="s">
        <v>130</v>
      </c>
      <c r="E19" s="13" t="s">
        <v>131</v>
      </c>
      <c r="F19" s="13" t="s">
        <v>132</v>
      </c>
      <c r="G19" s="13" t="s">
        <v>93</v>
      </c>
      <c r="H19" s="15" t="s">
        <v>69</v>
      </c>
      <c r="I19" s="15" t="s">
        <v>69</v>
      </c>
      <c r="J19" s="13"/>
      <c r="K19" s="13"/>
      <c r="L19" s="13"/>
      <c r="M19" s="13"/>
    </row>
    <row r="20" spans="1:13" x14ac:dyDescent="0.2">
      <c r="A20" s="13">
        <v>5</v>
      </c>
      <c r="B20" s="13">
        <v>88223420</v>
      </c>
      <c r="C20" s="13">
        <v>88927603</v>
      </c>
      <c r="D20" s="13" t="s">
        <v>133</v>
      </c>
      <c r="E20" s="13" t="s">
        <v>134</v>
      </c>
      <c r="F20" s="13" t="s">
        <v>134</v>
      </c>
      <c r="G20" s="13" t="s">
        <v>97</v>
      </c>
      <c r="H20" s="15" t="s">
        <v>69</v>
      </c>
      <c r="I20" s="15" t="s">
        <v>69</v>
      </c>
      <c r="J20" s="13"/>
      <c r="K20" s="13"/>
      <c r="L20" s="13"/>
      <c r="M20" s="13"/>
    </row>
    <row r="21" spans="1:13" x14ac:dyDescent="0.2">
      <c r="A21" s="13">
        <v>5</v>
      </c>
      <c r="B21" s="13">
        <v>150432388</v>
      </c>
      <c r="C21" s="13">
        <v>151052827</v>
      </c>
      <c r="D21" s="13" t="s">
        <v>135</v>
      </c>
      <c r="E21" s="13" t="s">
        <v>136</v>
      </c>
      <c r="F21" s="13" t="s">
        <v>136</v>
      </c>
      <c r="G21" s="13" t="s">
        <v>89</v>
      </c>
      <c r="H21" s="15" t="s">
        <v>69</v>
      </c>
      <c r="I21" s="15" t="s">
        <v>69</v>
      </c>
      <c r="J21" s="13"/>
      <c r="K21" s="13"/>
      <c r="L21" s="13"/>
      <c r="M21" s="13"/>
    </row>
    <row r="22" spans="1:13" x14ac:dyDescent="0.2">
      <c r="A22" s="13">
        <v>5</v>
      </c>
      <c r="B22" s="13">
        <v>156526331</v>
      </c>
      <c r="C22" s="13">
        <v>157099320</v>
      </c>
      <c r="D22" s="13" t="s">
        <v>137</v>
      </c>
      <c r="E22" s="13" t="s">
        <v>138</v>
      </c>
      <c r="F22" s="13" t="s">
        <v>138</v>
      </c>
      <c r="G22" s="13" t="s">
        <v>89</v>
      </c>
      <c r="H22" s="15" t="s">
        <v>69</v>
      </c>
      <c r="I22" s="14" t="s">
        <v>75</v>
      </c>
      <c r="J22" s="13"/>
      <c r="K22" s="13"/>
      <c r="L22" s="13"/>
      <c r="M22" s="13"/>
    </row>
    <row r="23" spans="1:13" x14ac:dyDescent="0.2">
      <c r="A23" s="13">
        <v>5</v>
      </c>
      <c r="B23" s="13">
        <v>179628150</v>
      </c>
      <c r="C23" s="13">
        <v>180201150</v>
      </c>
      <c r="D23" s="13" t="s">
        <v>139</v>
      </c>
      <c r="E23" s="13" t="s">
        <v>140</v>
      </c>
      <c r="F23" s="13" t="s">
        <v>140</v>
      </c>
      <c r="G23" s="13" t="s">
        <v>93</v>
      </c>
      <c r="H23" s="15" t="s">
        <v>69</v>
      </c>
      <c r="I23" s="15" t="s">
        <v>69</v>
      </c>
      <c r="J23" s="13"/>
      <c r="K23" s="13"/>
      <c r="L23" s="13"/>
      <c r="M23" s="13"/>
    </row>
    <row r="24" spans="1:13" x14ac:dyDescent="0.2">
      <c r="A24" s="13">
        <v>6</v>
      </c>
      <c r="B24" s="13">
        <v>32583357</v>
      </c>
      <c r="C24" s="13">
        <v>32615580</v>
      </c>
      <c r="D24" s="13" t="s">
        <v>141</v>
      </c>
      <c r="E24" s="13" t="s">
        <v>142</v>
      </c>
      <c r="F24" s="13" t="s">
        <v>143</v>
      </c>
      <c r="G24" s="13" t="s">
        <v>97</v>
      </c>
      <c r="H24" s="15" t="s">
        <v>69</v>
      </c>
      <c r="I24" s="15" t="s">
        <v>69</v>
      </c>
      <c r="J24" s="13"/>
      <c r="K24" s="13"/>
      <c r="L24" s="13"/>
      <c r="M24" s="13"/>
    </row>
    <row r="25" spans="1:13" x14ac:dyDescent="0.2">
      <c r="A25" s="13">
        <v>6</v>
      </c>
      <c r="B25" s="13">
        <v>40942196</v>
      </c>
      <c r="C25" s="13">
        <v>40974457</v>
      </c>
      <c r="D25" s="13" t="s">
        <v>144</v>
      </c>
      <c r="E25" s="13" t="s">
        <v>145</v>
      </c>
      <c r="F25" s="13" t="s">
        <v>146</v>
      </c>
      <c r="G25" s="13" t="s">
        <v>97</v>
      </c>
      <c r="H25" s="14" t="s">
        <v>75</v>
      </c>
      <c r="I25" s="14" t="s">
        <v>75</v>
      </c>
      <c r="J25" s="13" t="s">
        <v>90</v>
      </c>
      <c r="K25" s="13"/>
      <c r="L25" s="13"/>
      <c r="M25" s="13"/>
    </row>
    <row r="26" spans="1:13" x14ac:dyDescent="0.2">
      <c r="A26" s="13">
        <v>6</v>
      </c>
      <c r="B26" s="13">
        <v>47432637</v>
      </c>
      <c r="C26" s="13">
        <v>47464901</v>
      </c>
      <c r="D26" s="13" t="s">
        <v>147</v>
      </c>
      <c r="E26" s="13" t="s">
        <v>148</v>
      </c>
      <c r="F26" s="13" t="s">
        <v>148</v>
      </c>
      <c r="G26" s="13" t="s">
        <v>97</v>
      </c>
      <c r="H26" s="15" t="s">
        <v>69</v>
      </c>
      <c r="I26" s="15" t="s">
        <v>69</v>
      </c>
      <c r="J26" s="13"/>
      <c r="K26" s="13"/>
      <c r="L26" s="13"/>
      <c r="M26" s="13"/>
    </row>
    <row r="27" spans="1:13" x14ac:dyDescent="0.2">
      <c r="A27" s="13">
        <v>6</v>
      </c>
      <c r="B27" s="13">
        <v>114612895</v>
      </c>
      <c r="C27" s="13">
        <v>114291731</v>
      </c>
      <c r="D27" s="13" t="s">
        <v>149</v>
      </c>
      <c r="E27" s="13" t="s">
        <v>150</v>
      </c>
      <c r="F27" s="13" t="s">
        <v>150</v>
      </c>
      <c r="G27" s="13" t="s">
        <v>93</v>
      </c>
      <c r="H27" s="15" t="s">
        <v>69</v>
      </c>
      <c r="I27" s="15" t="s">
        <v>69</v>
      </c>
      <c r="J27" s="13"/>
      <c r="K27" s="13"/>
      <c r="L27" s="13"/>
      <c r="M27" s="13"/>
    </row>
    <row r="28" spans="1:13" x14ac:dyDescent="0.2">
      <c r="A28" s="13">
        <v>7</v>
      </c>
      <c r="B28" s="13">
        <v>7856894</v>
      </c>
      <c r="C28" s="13">
        <v>7817263</v>
      </c>
      <c r="D28" s="13" t="s">
        <v>151</v>
      </c>
      <c r="E28" s="13" t="s">
        <v>152</v>
      </c>
      <c r="F28" s="13" t="s">
        <v>153</v>
      </c>
      <c r="G28" s="13" t="s">
        <v>93</v>
      </c>
      <c r="H28" s="15" t="s">
        <v>69</v>
      </c>
      <c r="I28" s="15" t="s">
        <v>69</v>
      </c>
      <c r="J28" s="13"/>
      <c r="K28" s="13"/>
      <c r="L28" s="13"/>
      <c r="M28" s="13"/>
    </row>
    <row r="29" spans="1:13" x14ac:dyDescent="0.2">
      <c r="A29" s="13">
        <v>7</v>
      </c>
      <c r="B29" s="13">
        <v>8244012</v>
      </c>
      <c r="C29" s="13">
        <v>8204382</v>
      </c>
      <c r="D29" s="13" t="s">
        <v>154</v>
      </c>
      <c r="E29" s="13" t="s">
        <v>155</v>
      </c>
      <c r="F29" s="13" t="s">
        <v>156</v>
      </c>
      <c r="G29" s="13" t="s">
        <v>93</v>
      </c>
      <c r="H29" s="15" t="s">
        <v>69</v>
      </c>
      <c r="I29" s="15" t="s">
        <v>69</v>
      </c>
      <c r="J29" s="13"/>
      <c r="K29" s="13"/>
      <c r="L29" s="13"/>
      <c r="M29" s="13"/>
    </row>
    <row r="30" spans="1:13" x14ac:dyDescent="0.2">
      <c r="A30" s="13">
        <v>7</v>
      </c>
      <c r="B30" s="13">
        <v>12268758</v>
      </c>
      <c r="C30" s="13">
        <v>12229132</v>
      </c>
      <c r="D30" s="13" t="s">
        <v>157</v>
      </c>
      <c r="E30" s="13" t="s">
        <v>158</v>
      </c>
      <c r="F30" s="13" t="s">
        <v>158</v>
      </c>
      <c r="G30" s="13" t="s">
        <v>89</v>
      </c>
      <c r="H30" s="14" t="s">
        <v>75</v>
      </c>
      <c r="I30" s="14" t="s">
        <v>75</v>
      </c>
      <c r="J30" s="13" t="s">
        <v>159</v>
      </c>
      <c r="K30" s="13"/>
      <c r="L30" s="13"/>
      <c r="M30" s="13"/>
    </row>
    <row r="31" spans="1:13" x14ac:dyDescent="0.2">
      <c r="A31" s="13">
        <v>7</v>
      </c>
      <c r="B31" s="13">
        <v>12269593</v>
      </c>
      <c r="C31" s="13">
        <v>12229967</v>
      </c>
      <c r="D31" s="13" t="s">
        <v>160</v>
      </c>
      <c r="E31" s="13" t="s">
        <v>158</v>
      </c>
      <c r="F31" s="13" t="s">
        <v>158</v>
      </c>
      <c r="G31" s="13" t="s">
        <v>93</v>
      </c>
      <c r="H31" s="15" t="s">
        <v>69</v>
      </c>
      <c r="I31" s="15" t="s">
        <v>69</v>
      </c>
      <c r="J31" s="13"/>
      <c r="K31" s="13"/>
      <c r="L31" s="13"/>
      <c r="M31" s="13"/>
    </row>
    <row r="32" spans="1:13" x14ac:dyDescent="0.2">
      <c r="A32" s="13">
        <v>7</v>
      </c>
      <c r="B32" s="13">
        <v>28168750</v>
      </c>
      <c r="C32" s="13">
        <v>28129131</v>
      </c>
      <c r="D32" s="13" t="s">
        <v>161</v>
      </c>
      <c r="E32" s="13" t="s">
        <v>162</v>
      </c>
      <c r="F32" s="13" t="s">
        <v>162</v>
      </c>
      <c r="G32" s="13" t="s">
        <v>93</v>
      </c>
      <c r="H32" s="15" t="s">
        <v>69</v>
      </c>
      <c r="I32" s="14" t="s">
        <v>75</v>
      </c>
      <c r="J32" s="13"/>
      <c r="K32" s="13"/>
      <c r="L32" s="13"/>
      <c r="M32" s="13"/>
    </row>
    <row r="33" spans="1:13" x14ac:dyDescent="0.2">
      <c r="A33" s="13">
        <v>7</v>
      </c>
      <c r="B33" s="13">
        <v>37841534</v>
      </c>
      <c r="C33" s="13">
        <v>37801932</v>
      </c>
      <c r="D33" s="13" t="s">
        <v>163</v>
      </c>
      <c r="E33" s="13" t="s">
        <v>164</v>
      </c>
      <c r="F33" s="13" t="s">
        <v>165</v>
      </c>
      <c r="G33" s="13" t="s">
        <v>97</v>
      </c>
      <c r="H33" s="15" t="s">
        <v>69</v>
      </c>
      <c r="I33" s="15" t="s">
        <v>69</v>
      </c>
      <c r="J33" s="13"/>
      <c r="K33" s="13"/>
      <c r="L33" s="13"/>
      <c r="M33" s="13"/>
    </row>
    <row r="34" spans="1:13" x14ac:dyDescent="0.2">
      <c r="A34" s="13">
        <v>7</v>
      </c>
      <c r="B34" s="13">
        <v>54941328</v>
      </c>
      <c r="C34" s="13">
        <v>54873635</v>
      </c>
      <c r="D34" s="13" t="s">
        <v>166</v>
      </c>
      <c r="E34" s="13" t="s">
        <v>167</v>
      </c>
      <c r="F34" s="13" t="s">
        <v>168</v>
      </c>
      <c r="G34" s="13" t="s">
        <v>93</v>
      </c>
      <c r="H34" s="15" t="s">
        <v>69</v>
      </c>
      <c r="I34" s="15" t="s">
        <v>69</v>
      </c>
      <c r="J34" s="13"/>
      <c r="K34" s="13"/>
      <c r="L34" s="13"/>
      <c r="M34" s="13"/>
    </row>
    <row r="35" spans="1:13" x14ac:dyDescent="0.2">
      <c r="A35" s="13">
        <v>7</v>
      </c>
      <c r="B35" s="13">
        <v>100004446</v>
      </c>
      <c r="C35" s="13">
        <v>100406823</v>
      </c>
      <c r="D35" s="13" t="s">
        <v>169</v>
      </c>
      <c r="E35" s="13" t="s">
        <v>170</v>
      </c>
      <c r="F35" s="13" t="s">
        <v>171</v>
      </c>
      <c r="G35" s="13" t="s">
        <v>97</v>
      </c>
      <c r="H35" s="15" t="s">
        <v>69</v>
      </c>
      <c r="I35" s="14" t="s">
        <v>75</v>
      </c>
      <c r="J35" s="13"/>
      <c r="K35" s="13"/>
      <c r="L35" s="13"/>
      <c r="M35" s="13"/>
    </row>
    <row r="36" spans="1:13" x14ac:dyDescent="0.2">
      <c r="A36" s="13">
        <v>7</v>
      </c>
      <c r="B36" s="13">
        <v>143099133</v>
      </c>
      <c r="C36" s="13">
        <v>143402040</v>
      </c>
      <c r="D36" s="13" t="s">
        <v>172</v>
      </c>
      <c r="E36" s="13" t="s">
        <v>173</v>
      </c>
      <c r="F36" s="13" t="s">
        <v>173</v>
      </c>
      <c r="G36" s="13" t="s">
        <v>97</v>
      </c>
      <c r="H36" s="15" t="s">
        <v>69</v>
      </c>
      <c r="I36" s="14" t="s">
        <v>75</v>
      </c>
      <c r="J36" s="13"/>
      <c r="K36" s="13"/>
      <c r="L36" s="13"/>
      <c r="M36" s="13"/>
    </row>
    <row r="37" spans="1:13" x14ac:dyDescent="0.2">
      <c r="A37" s="13">
        <v>7</v>
      </c>
      <c r="B37" s="13">
        <v>145950029</v>
      </c>
      <c r="C37" s="13">
        <v>146252937</v>
      </c>
      <c r="D37" s="13" t="s">
        <v>174</v>
      </c>
      <c r="E37" s="13" t="s">
        <v>175</v>
      </c>
      <c r="F37" s="13" t="s">
        <v>175</v>
      </c>
      <c r="G37" s="13" t="s">
        <v>97</v>
      </c>
      <c r="H37" s="14" t="s">
        <v>75</v>
      </c>
      <c r="I37" s="14" t="s">
        <v>75</v>
      </c>
      <c r="J37" s="13" t="s">
        <v>90</v>
      </c>
      <c r="K37" s="13"/>
      <c r="L37" s="13"/>
      <c r="M37" s="13"/>
    </row>
    <row r="38" spans="1:13" x14ac:dyDescent="0.2">
      <c r="A38" s="13">
        <v>8</v>
      </c>
      <c r="B38" s="13">
        <v>11702122</v>
      </c>
      <c r="C38" s="13">
        <v>11844613</v>
      </c>
      <c r="D38" s="13" t="s">
        <v>176</v>
      </c>
      <c r="E38" s="13" t="s">
        <v>177</v>
      </c>
      <c r="F38" s="13" t="s">
        <v>178</v>
      </c>
      <c r="G38" s="13" t="s">
        <v>93</v>
      </c>
      <c r="H38" s="15" t="s">
        <v>69</v>
      </c>
      <c r="I38" s="15" t="s">
        <v>69</v>
      </c>
      <c r="J38" s="13"/>
      <c r="K38" s="13"/>
      <c r="L38" s="13"/>
      <c r="M38" s="13"/>
    </row>
    <row r="39" spans="1:13" x14ac:dyDescent="0.2">
      <c r="A39" s="13">
        <v>8</v>
      </c>
      <c r="B39" s="13">
        <v>27464929</v>
      </c>
      <c r="C39" s="13">
        <v>27607412</v>
      </c>
      <c r="D39" s="13" t="s">
        <v>179</v>
      </c>
      <c r="E39" s="13" t="s">
        <v>180</v>
      </c>
      <c r="F39" s="13" t="s">
        <v>180</v>
      </c>
      <c r="G39" s="13" t="s">
        <v>97</v>
      </c>
      <c r="H39" s="15" t="s">
        <v>69</v>
      </c>
      <c r="I39" s="14" t="s">
        <v>75</v>
      </c>
      <c r="J39" s="13"/>
      <c r="K39" s="13"/>
      <c r="L39" s="13"/>
      <c r="M39" s="13"/>
    </row>
    <row r="40" spans="1:13" x14ac:dyDescent="0.2">
      <c r="A40" s="13">
        <v>8</v>
      </c>
      <c r="B40" s="13">
        <v>145158607</v>
      </c>
      <c r="C40" s="13">
        <v>144103704</v>
      </c>
      <c r="D40" s="13" t="s">
        <v>181</v>
      </c>
      <c r="E40" s="13" t="s">
        <v>182</v>
      </c>
      <c r="F40" s="13" t="s">
        <v>182</v>
      </c>
      <c r="G40" s="13" t="s">
        <v>93</v>
      </c>
      <c r="H40" s="15" t="s">
        <v>69</v>
      </c>
      <c r="I40" s="15" t="s">
        <v>69</v>
      </c>
      <c r="J40" s="13"/>
      <c r="K40" s="13"/>
      <c r="L40" s="13"/>
      <c r="M40" s="13"/>
    </row>
    <row r="41" spans="1:13" x14ac:dyDescent="0.2">
      <c r="A41" s="13">
        <v>9</v>
      </c>
      <c r="B41" s="13">
        <v>107665978</v>
      </c>
      <c r="C41" s="13">
        <v>104903697</v>
      </c>
      <c r="D41" s="13" t="s">
        <v>183</v>
      </c>
      <c r="E41" s="13" t="s">
        <v>184</v>
      </c>
      <c r="F41" s="13" t="s">
        <v>184</v>
      </c>
      <c r="G41" s="13" t="s">
        <v>93</v>
      </c>
      <c r="H41" s="15" t="s">
        <v>69</v>
      </c>
      <c r="I41" s="15" t="s">
        <v>69</v>
      </c>
      <c r="J41" s="13"/>
      <c r="K41" s="13"/>
      <c r="L41" s="13"/>
      <c r="M41" s="13"/>
    </row>
    <row r="42" spans="1:13" x14ac:dyDescent="0.2">
      <c r="A42" s="13">
        <v>10</v>
      </c>
      <c r="B42" s="13">
        <v>11720308</v>
      </c>
      <c r="C42" s="13">
        <v>11678309</v>
      </c>
      <c r="D42" s="13" t="s">
        <v>185</v>
      </c>
      <c r="E42" s="13" t="s">
        <v>186</v>
      </c>
      <c r="F42" s="13" t="s">
        <v>186</v>
      </c>
      <c r="G42" s="13" t="s">
        <v>97</v>
      </c>
      <c r="H42" s="15" t="s">
        <v>69</v>
      </c>
      <c r="I42" s="15" t="s">
        <v>69</v>
      </c>
      <c r="J42" s="13"/>
      <c r="K42" s="13"/>
      <c r="L42" s="13"/>
      <c r="M42" s="13"/>
    </row>
    <row r="43" spans="1:13" x14ac:dyDescent="0.2">
      <c r="A43" s="13">
        <v>10</v>
      </c>
      <c r="B43" s="13">
        <v>61784928</v>
      </c>
      <c r="C43" s="13">
        <v>60025170</v>
      </c>
      <c r="D43" s="13" t="s">
        <v>187</v>
      </c>
      <c r="E43" s="13" t="s">
        <v>188</v>
      </c>
      <c r="F43" s="13" t="s">
        <v>189</v>
      </c>
      <c r="G43" s="13" t="s">
        <v>93</v>
      </c>
      <c r="H43" s="15" t="s">
        <v>69</v>
      </c>
      <c r="I43" s="15" t="s">
        <v>69</v>
      </c>
      <c r="J43" s="13"/>
      <c r="K43" s="13"/>
      <c r="L43" s="13"/>
      <c r="M43" s="13"/>
    </row>
    <row r="44" spans="1:13" x14ac:dyDescent="0.2">
      <c r="A44" s="13">
        <v>10</v>
      </c>
      <c r="B44" s="13">
        <v>82253984</v>
      </c>
      <c r="C44" s="13">
        <v>80494228</v>
      </c>
      <c r="D44" s="13" t="s">
        <v>190</v>
      </c>
      <c r="E44" s="13" t="s">
        <v>191</v>
      </c>
      <c r="F44" s="13" t="s">
        <v>191</v>
      </c>
      <c r="G44" s="13" t="s">
        <v>93</v>
      </c>
      <c r="H44" s="15" t="s">
        <v>69</v>
      </c>
      <c r="I44" s="14" t="s">
        <v>75</v>
      </c>
      <c r="J44" s="13"/>
      <c r="K44" s="13"/>
      <c r="L44" s="13"/>
      <c r="M44" s="13"/>
    </row>
    <row r="45" spans="1:13" x14ac:dyDescent="0.2">
      <c r="A45" s="13">
        <v>10</v>
      </c>
      <c r="B45" s="13">
        <v>98026407</v>
      </c>
      <c r="C45" s="13">
        <v>96266650</v>
      </c>
      <c r="D45" s="13" t="s">
        <v>192</v>
      </c>
      <c r="E45" s="13" t="s">
        <v>193</v>
      </c>
      <c r="F45" s="13" t="s">
        <v>194</v>
      </c>
      <c r="G45" s="13" t="s">
        <v>93</v>
      </c>
      <c r="H45" s="15" t="s">
        <v>69</v>
      </c>
      <c r="I45" s="14" t="s">
        <v>75</v>
      </c>
      <c r="J45" s="13"/>
      <c r="K45" s="13"/>
      <c r="L45" s="13"/>
      <c r="M45" s="13"/>
    </row>
    <row r="46" spans="1:13" x14ac:dyDescent="0.2">
      <c r="A46" s="13">
        <v>10</v>
      </c>
      <c r="B46" s="13">
        <v>124172912</v>
      </c>
      <c r="C46" s="13">
        <v>122413396</v>
      </c>
      <c r="D46" s="13" t="s">
        <v>195</v>
      </c>
      <c r="E46" s="13" t="s">
        <v>196</v>
      </c>
      <c r="F46" s="13" t="s">
        <v>196</v>
      </c>
      <c r="G46" s="13" t="s">
        <v>93</v>
      </c>
      <c r="H46" s="15" t="s">
        <v>69</v>
      </c>
      <c r="I46" s="14" t="s">
        <v>75</v>
      </c>
      <c r="J46" s="13"/>
      <c r="K46" s="13"/>
      <c r="L46" s="13"/>
      <c r="M46" s="13"/>
    </row>
    <row r="47" spans="1:13" x14ac:dyDescent="0.2">
      <c r="A47" s="13">
        <v>11</v>
      </c>
      <c r="B47" s="13">
        <v>47380340</v>
      </c>
      <c r="C47" s="13">
        <v>47358789</v>
      </c>
      <c r="D47" s="13" t="s">
        <v>197</v>
      </c>
      <c r="E47" s="13" t="s">
        <v>198</v>
      </c>
      <c r="F47" s="13" t="s">
        <v>199</v>
      </c>
      <c r="G47" s="13" t="s">
        <v>97</v>
      </c>
      <c r="H47" s="15" t="s">
        <v>69</v>
      </c>
      <c r="I47" s="15" t="s">
        <v>69</v>
      </c>
      <c r="J47" s="13"/>
      <c r="K47" s="13"/>
      <c r="L47" s="13"/>
      <c r="M47" s="13"/>
    </row>
    <row r="48" spans="1:13" x14ac:dyDescent="0.2">
      <c r="A48" s="13">
        <v>11</v>
      </c>
      <c r="B48" s="13">
        <v>59936926</v>
      </c>
      <c r="C48" s="13">
        <v>60169453</v>
      </c>
      <c r="D48" s="13" t="s">
        <v>200</v>
      </c>
      <c r="E48" s="13" t="s">
        <v>201</v>
      </c>
      <c r="F48" s="13" t="s">
        <v>201</v>
      </c>
      <c r="G48" s="13" t="s">
        <v>97</v>
      </c>
      <c r="H48" s="15" t="s">
        <v>69</v>
      </c>
      <c r="I48" s="14" t="s">
        <v>75</v>
      </c>
      <c r="J48" s="13"/>
      <c r="K48" s="13"/>
      <c r="L48" s="13"/>
      <c r="M48" s="13"/>
    </row>
    <row r="49" spans="1:13" x14ac:dyDescent="0.2">
      <c r="A49" s="13">
        <v>11</v>
      </c>
      <c r="B49" s="13">
        <v>85867875</v>
      </c>
      <c r="C49" s="13">
        <v>86156833</v>
      </c>
      <c r="D49" s="13" t="s">
        <v>202</v>
      </c>
      <c r="E49" s="13" t="s">
        <v>203</v>
      </c>
      <c r="F49" s="13" t="s">
        <v>203</v>
      </c>
      <c r="G49" s="13" t="s">
        <v>97</v>
      </c>
      <c r="H49" s="15" t="s">
        <v>69</v>
      </c>
      <c r="I49" s="14" t="s">
        <v>75</v>
      </c>
      <c r="J49" s="13"/>
      <c r="K49" s="13"/>
      <c r="L49" s="13"/>
      <c r="M49" s="13"/>
    </row>
    <row r="50" spans="1:13" x14ac:dyDescent="0.2">
      <c r="A50" s="13">
        <v>11</v>
      </c>
      <c r="B50" s="13">
        <v>121435587</v>
      </c>
      <c r="C50" s="13">
        <v>121564878</v>
      </c>
      <c r="D50" s="13" t="s">
        <v>204</v>
      </c>
      <c r="E50" s="13" t="s">
        <v>205</v>
      </c>
      <c r="F50" s="13" t="s">
        <v>205</v>
      </c>
      <c r="G50" s="13" t="s">
        <v>97</v>
      </c>
      <c r="H50" s="15" t="s">
        <v>69</v>
      </c>
      <c r="I50" s="14" t="s">
        <v>75</v>
      </c>
      <c r="J50" s="13"/>
      <c r="K50" s="13"/>
      <c r="L50" s="13"/>
      <c r="M50" s="13"/>
    </row>
    <row r="51" spans="1:13" x14ac:dyDescent="0.2">
      <c r="A51" s="13">
        <v>12</v>
      </c>
      <c r="B51" s="13">
        <v>113719788</v>
      </c>
      <c r="C51" s="13">
        <v>113281983</v>
      </c>
      <c r="D51" s="13" t="s">
        <v>206</v>
      </c>
      <c r="E51" s="13" t="s">
        <v>207</v>
      </c>
      <c r="F51" s="13" t="s">
        <v>207</v>
      </c>
      <c r="G51" s="13" t="s">
        <v>93</v>
      </c>
      <c r="H51" s="15" t="s">
        <v>69</v>
      </c>
      <c r="I51" s="15" t="s">
        <v>69</v>
      </c>
      <c r="J51" s="13"/>
      <c r="K51" s="13"/>
      <c r="L51" s="13"/>
      <c r="M51" s="13"/>
    </row>
    <row r="52" spans="1:13" x14ac:dyDescent="0.2">
      <c r="A52" s="13">
        <v>14</v>
      </c>
      <c r="B52" s="13">
        <v>53391680</v>
      </c>
      <c r="C52" s="13">
        <v>52924962</v>
      </c>
      <c r="D52" s="13" t="s">
        <v>208</v>
      </c>
      <c r="E52" s="13" t="s">
        <v>209</v>
      </c>
      <c r="F52" s="13" t="s">
        <v>209</v>
      </c>
      <c r="G52" s="13" t="s">
        <v>97</v>
      </c>
      <c r="H52" s="15" t="s">
        <v>69</v>
      </c>
      <c r="I52" s="15" t="s">
        <v>69</v>
      </c>
      <c r="J52" s="13"/>
      <c r="K52" s="13"/>
      <c r="L52" s="13"/>
      <c r="M52" s="13"/>
    </row>
    <row r="53" spans="1:13" x14ac:dyDescent="0.2">
      <c r="A53" s="13">
        <v>14</v>
      </c>
      <c r="B53" s="13">
        <v>92938855</v>
      </c>
      <c r="C53" s="13">
        <v>92472511</v>
      </c>
      <c r="D53" s="13" t="s">
        <v>210</v>
      </c>
      <c r="E53" s="13" t="s">
        <v>211</v>
      </c>
      <c r="F53" s="13" t="s">
        <v>212</v>
      </c>
      <c r="G53" s="13" t="s">
        <v>97</v>
      </c>
      <c r="H53" s="15" t="s">
        <v>69</v>
      </c>
      <c r="I53" s="15" t="s">
        <v>69</v>
      </c>
      <c r="J53" s="13"/>
      <c r="K53" s="13"/>
      <c r="L53" s="13"/>
      <c r="M53" s="13"/>
    </row>
    <row r="54" spans="1:13" x14ac:dyDescent="0.2">
      <c r="A54" s="13">
        <v>14</v>
      </c>
      <c r="B54" s="13">
        <v>106228095</v>
      </c>
      <c r="C54" s="13">
        <v>105761758</v>
      </c>
      <c r="D54" s="13" t="s">
        <v>213</v>
      </c>
      <c r="E54" s="13" t="s">
        <v>214</v>
      </c>
      <c r="F54" s="13" t="s">
        <v>215</v>
      </c>
      <c r="G54" s="13" t="s">
        <v>93</v>
      </c>
      <c r="H54" s="15" t="s">
        <v>69</v>
      </c>
      <c r="I54" s="15" t="s">
        <v>69</v>
      </c>
      <c r="J54" s="13"/>
      <c r="K54" s="13"/>
      <c r="L54" s="13"/>
      <c r="M54" s="13"/>
    </row>
    <row r="55" spans="1:13" x14ac:dyDescent="0.2">
      <c r="A55" s="13">
        <v>14</v>
      </c>
      <c r="B55" s="13">
        <v>107121607</v>
      </c>
      <c r="C55" s="13">
        <v>106665591</v>
      </c>
      <c r="D55" s="13" t="s">
        <v>216</v>
      </c>
      <c r="E55" s="13" t="s">
        <v>214</v>
      </c>
      <c r="F55" s="13" t="s">
        <v>215</v>
      </c>
      <c r="G55" s="13" t="s">
        <v>93</v>
      </c>
      <c r="H55" s="15" t="s">
        <v>69</v>
      </c>
      <c r="I55" s="15" t="s">
        <v>69</v>
      </c>
      <c r="J55" s="13" t="s">
        <v>217</v>
      </c>
      <c r="K55" s="13"/>
      <c r="L55" s="13"/>
      <c r="M55" s="13"/>
    </row>
    <row r="56" spans="1:13" x14ac:dyDescent="0.2">
      <c r="A56" s="13">
        <v>15</v>
      </c>
      <c r="B56" s="13">
        <v>51001534</v>
      </c>
      <c r="C56" s="13">
        <v>50709337</v>
      </c>
      <c r="D56" s="13" t="s">
        <v>218</v>
      </c>
      <c r="E56" s="13" t="s">
        <v>219</v>
      </c>
      <c r="F56" s="13" t="s">
        <v>219</v>
      </c>
      <c r="G56" s="13" t="s">
        <v>97</v>
      </c>
      <c r="H56" s="15" t="s">
        <v>69</v>
      </c>
      <c r="I56" s="15" t="s">
        <v>69</v>
      </c>
      <c r="J56" s="13"/>
      <c r="K56" s="13"/>
      <c r="L56" s="13"/>
      <c r="M56" s="13"/>
    </row>
    <row r="57" spans="1:13" x14ac:dyDescent="0.2">
      <c r="A57" s="13">
        <v>15</v>
      </c>
      <c r="B57" s="13">
        <v>59045774</v>
      </c>
      <c r="C57" s="13">
        <v>58753575</v>
      </c>
      <c r="D57" s="13" t="s">
        <v>220</v>
      </c>
      <c r="E57" s="13" t="s">
        <v>221</v>
      </c>
      <c r="F57" s="13" t="s">
        <v>221</v>
      </c>
      <c r="G57" s="13" t="s">
        <v>97</v>
      </c>
      <c r="H57" s="15" t="s">
        <v>69</v>
      </c>
      <c r="I57" s="15" t="s">
        <v>69</v>
      </c>
      <c r="J57" s="13"/>
      <c r="K57" s="13"/>
      <c r="L57" s="13"/>
      <c r="M57" s="13"/>
    </row>
    <row r="58" spans="1:13" x14ac:dyDescent="0.2">
      <c r="A58" s="13">
        <v>15</v>
      </c>
      <c r="B58" s="13">
        <v>63569902</v>
      </c>
      <c r="C58" s="13">
        <v>63277703</v>
      </c>
      <c r="D58" s="13" t="s">
        <v>222</v>
      </c>
      <c r="E58" s="13" t="s">
        <v>223</v>
      </c>
      <c r="F58" s="13" t="s">
        <v>223</v>
      </c>
      <c r="G58" s="13" t="s">
        <v>97</v>
      </c>
      <c r="H58" s="15" t="s">
        <v>69</v>
      </c>
      <c r="I58" s="15" t="s">
        <v>69</v>
      </c>
      <c r="J58" s="13"/>
      <c r="K58" s="13"/>
      <c r="L58" s="13"/>
      <c r="M58" s="13"/>
    </row>
    <row r="59" spans="1:13" x14ac:dyDescent="0.2">
      <c r="A59" s="13">
        <v>15</v>
      </c>
      <c r="B59" s="13">
        <v>64423506</v>
      </c>
      <c r="C59" s="13">
        <v>64131307</v>
      </c>
      <c r="D59" s="13" t="s">
        <v>224</v>
      </c>
      <c r="E59" s="13" t="s">
        <v>225</v>
      </c>
      <c r="F59" s="13" t="s">
        <v>226</v>
      </c>
      <c r="G59" s="13" t="s">
        <v>93</v>
      </c>
      <c r="H59" s="15" t="s">
        <v>69</v>
      </c>
      <c r="I59" s="15" t="s">
        <v>69</v>
      </c>
      <c r="J59" s="13"/>
      <c r="K59" s="13"/>
      <c r="L59" s="13"/>
      <c r="M59" s="13"/>
    </row>
    <row r="60" spans="1:13" x14ac:dyDescent="0.2">
      <c r="A60" s="13">
        <v>15</v>
      </c>
      <c r="B60" s="13">
        <v>79229199</v>
      </c>
      <c r="C60" s="13">
        <v>78936857</v>
      </c>
      <c r="D60" s="13" t="s">
        <v>227</v>
      </c>
      <c r="E60" s="13" t="s">
        <v>228</v>
      </c>
      <c r="F60" s="13" t="s">
        <v>228</v>
      </c>
      <c r="G60" s="13" t="s">
        <v>93</v>
      </c>
      <c r="H60" s="15" t="s">
        <v>69</v>
      </c>
      <c r="I60" s="14" t="s">
        <v>75</v>
      </c>
      <c r="J60" s="13"/>
      <c r="K60" s="13"/>
      <c r="L60" s="13"/>
      <c r="M60" s="13"/>
    </row>
    <row r="61" spans="1:13" x14ac:dyDescent="0.2">
      <c r="A61" s="13">
        <v>16</v>
      </c>
      <c r="B61" s="13">
        <v>19808163</v>
      </c>
      <c r="C61" s="13">
        <v>19796841</v>
      </c>
      <c r="D61" s="13" t="s">
        <v>229</v>
      </c>
      <c r="E61" s="13" t="s">
        <v>230</v>
      </c>
      <c r="F61" s="13" t="s">
        <v>231</v>
      </c>
      <c r="G61" s="13" t="s">
        <v>97</v>
      </c>
      <c r="H61" s="14" t="s">
        <v>75</v>
      </c>
      <c r="I61" s="14" t="s">
        <v>75</v>
      </c>
      <c r="J61" s="13" t="s">
        <v>90</v>
      </c>
      <c r="K61" s="13"/>
      <c r="L61" s="13"/>
      <c r="M61" s="13"/>
    </row>
    <row r="62" spans="1:13" x14ac:dyDescent="0.2">
      <c r="A62" s="13">
        <v>16</v>
      </c>
      <c r="B62" s="13">
        <v>30021402</v>
      </c>
      <c r="C62" s="13">
        <v>30010081</v>
      </c>
      <c r="D62" s="13" t="s">
        <v>232</v>
      </c>
      <c r="E62" s="13" t="s">
        <v>233</v>
      </c>
      <c r="F62" s="13" t="s">
        <v>233</v>
      </c>
      <c r="G62" s="13" t="s">
        <v>93</v>
      </c>
      <c r="H62" s="15" t="s">
        <v>69</v>
      </c>
      <c r="I62" s="14" t="s">
        <v>75</v>
      </c>
      <c r="J62" s="13"/>
      <c r="K62" s="13"/>
      <c r="L62" s="13"/>
      <c r="M62" s="13"/>
    </row>
    <row r="63" spans="1:13" x14ac:dyDescent="0.2">
      <c r="A63" s="13">
        <v>16</v>
      </c>
      <c r="B63" s="13">
        <v>31133100</v>
      </c>
      <c r="C63" s="13">
        <v>31121779</v>
      </c>
      <c r="D63" s="13" t="s">
        <v>234</v>
      </c>
      <c r="E63" s="13" t="s">
        <v>235</v>
      </c>
      <c r="F63" s="13" t="s">
        <v>236</v>
      </c>
      <c r="G63" s="13" t="s">
        <v>97</v>
      </c>
      <c r="H63" s="15" t="s">
        <v>69</v>
      </c>
      <c r="I63" s="15" t="s">
        <v>69</v>
      </c>
      <c r="J63" s="13"/>
      <c r="K63" s="13"/>
      <c r="L63" s="13"/>
      <c r="M63" s="13"/>
    </row>
    <row r="64" spans="1:13" x14ac:dyDescent="0.2">
      <c r="A64" s="13">
        <v>16</v>
      </c>
      <c r="B64" s="13">
        <v>70694000</v>
      </c>
      <c r="C64" s="13">
        <v>70660097</v>
      </c>
      <c r="D64" s="13" t="s">
        <v>237</v>
      </c>
      <c r="E64" s="13" t="s">
        <v>238</v>
      </c>
      <c r="F64" s="13" t="s">
        <v>238</v>
      </c>
      <c r="G64" s="13" t="s">
        <v>97</v>
      </c>
      <c r="H64" s="15" t="s">
        <v>69</v>
      </c>
      <c r="I64" s="15" t="s">
        <v>69</v>
      </c>
      <c r="J64" s="13"/>
      <c r="K64" s="13"/>
      <c r="L64" s="13"/>
      <c r="M64" s="13"/>
    </row>
    <row r="65" spans="1:13" x14ac:dyDescent="0.2">
      <c r="A65" s="13">
        <v>16</v>
      </c>
      <c r="B65" s="13">
        <v>79355857</v>
      </c>
      <c r="C65" s="13">
        <v>79321960</v>
      </c>
      <c r="D65" s="13" t="s">
        <v>239</v>
      </c>
      <c r="E65" s="13" t="s">
        <v>240</v>
      </c>
      <c r="F65" s="13" t="s">
        <v>241</v>
      </c>
      <c r="G65" s="13" t="s">
        <v>97</v>
      </c>
      <c r="H65" s="15" t="s">
        <v>69</v>
      </c>
      <c r="I65" s="15" t="s">
        <v>69</v>
      </c>
      <c r="J65" s="13"/>
      <c r="K65" s="13"/>
      <c r="L65" s="13"/>
      <c r="M65" s="13"/>
    </row>
    <row r="66" spans="1:13" x14ac:dyDescent="0.2">
      <c r="A66" s="13">
        <v>16</v>
      </c>
      <c r="B66" s="13">
        <v>79608408</v>
      </c>
      <c r="C66" s="13">
        <v>79574511</v>
      </c>
      <c r="D66" s="13" t="s">
        <v>242</v>
      </c>
      <c r="E66" s="13" t="s">
        <v>243</v>
      </c>
      <c r="F66" s="13" t="s">
        <v>243</v>
      </c>
      <c r="G66" s="13" t="s">
        <v>93</v>
      </c>
      <c r="H66" s="15" t="s">
        <v>69</v>
      </c>
      <c r="I66" s="15" t="s">
        <v>69</v>
      </c>
      <c r="J66" s="13"/>
      <c r="K66" s="13"/>
      <c r="L66" s="13"/>
      <c r="M66" s="13"/>
    </row>
    <row r="67" spans="1:13" x14ac:dyDescent="0.2">
      <c r="A67" s="13">
        <v>16</v>
      </c>
      <c r="B67" s="13">
        <v>81773209</v>
      </c>
      <c r="C67" s="13">
        <v>81739604</v>
      </c>
      <c r="D67" s="13" t="s">
        <v>244</v>
      </c>
      <c r="E67" s="13" t="s">
        <v>245</v>
      </c>
      <c r="F67" s="13" t="s">
        <v>246</v>
      </c>
      <c r="G67" s="13" t="s">
        <v>97</v>
      </c>
      <c r="H67" s="15" t="s">
        <v>69</v>
      </c>
      <c r="I67" s="15" t="s">
        <v>69</v>
      </c>
      <c r="J67" s="13"/>
      <c r="K67" s="13"/>
      <c r="L67" s="13"/>
      <c r="M67" s="13"/>
    </row>
    <row r="68" spans="1:13" x14ac:dyDescent="0.2">
      <c r="A68" s="13">
        <v>16</v>
      </c>
      <c r="B68" s="13">
        <v>86454210</v>
      </c>
      <c r="C68" s="13">
        <v>86420604</v>
      </c>
      <c r="D68" s="13" t="s">
        <v>247</v>
      </c>
      <c r="E68" s="13" t="s">
        <v>248</v>
      </c>
      <c r="F68" s="13" t="s">
        <v>248</v>
      </c>
      <c r="G68" s="13" t="s">
        <v>93</v>
      </c>
      <c r="H68" s="15" t="s">
        <v>69</v>
      </c>
      <c r="I68" s="14" t="s">
        <v>75</v>
      </c>
      <c r="J68" s="13"/>
      <c r="K68" s="13"/>
      <c r="L68" s="13"/>
      <c r="M68" s="13"/>
    </row>
    <row r="69" spans="1:13" x14ac:dyDescent="0.2">
      <c r="A69" s="13">
        <v>16</v>
      </c>
      <c r="B69" s="13">
        <v>90170095</v>
      </c>
      <c r="C69" s="13">
        <v>90103687</v>
      </c>
      <c r="D69" s="13" t="s">
        <v>249</v>
      </c>
      <c r="E69" s="13" t="s">
        <v>250</v>
      </c>
      <c r="F69" s="13" t="s">
        <v>251</v>
      </c>
      <c r="G69" s="13" t="s">
        <v>93</v>
      </c>
      <c r="H69" s="15" t="s">
        <v>69</v>
      </c>
      <c r="I69" s="14" t="s">
        <v>75</v>
      </c>
      <c r="J69" s="13"/>
      <c r="K69" s="13"/>
      <c r="L69" s="13"/>
      <c r="M69" s="13"/>
    </row>
    <row r="70" spans="1:13" x14ac:dyDescent="0.2">
      <c r="A70" s="13">
        <v>17</v>
      </c>
      <c r="B70" s="13">
        <v>1631350</v>
      </c>
      <c r="C70" s="13">
        <v>1728056</v>
      </c>
      <c r="D70" s="13" t="s">
        <v>252</v>
      </c>
      <c r="E70" s="13" t="s">
        <v>253</v>
      </c>
      <c r="F70" s="13" t="s">
        <v>253</v>
      </c>
      <c r="G70" s="13" t="s">
        <v>93</v>
      </c>
      <c r="H70" s="15" t="s">
        <v>69</v>
      </c>
      <c r="I70" s="14" t="s">
        <v>75</v>
      </c>
      <c r="J70" s="13"/>
      <c r="K70" s="13"/>
      <c r="L70" s="13"/>
      <c r="M70" s="13"/>
    </row>
    <row r="71" spans="1:13" x14ac:dyDescent="0.2">
      <c r="A71" s="13">
        <v>17</v>
      </c>
      <c r="B71" s="13">
        <v>5137047</v>
      </c>
      <c r="C71" s="13">
        <v>5233752</v>
      </c>
      <c r="D71" s="13" t="s">
        <v>254</v>
      </c>
      <c r="E71" s="13" t="s">
        <v>255</v>
      </c>
      <c r="F71" s="13" t="s">
        <v>256</v>
      </c>
      <c r="G71" s="13" t="s">
        <v>97</v>
      </c>
      <c r="H71" s="15" t="s">
        <v>69</v>
      </c>
      <c r="I71" s="14" t="s">
        <v>75</v>
      </c>
      <c r="J71" s="13"/>
      <c r="K71" s="13"/>
      <c r="L71" s="13"/>
      <c r="M71" s="13"/>
    </row>
    <row r="72" spans="1:13" x14ac:dyDescent="0.2">
      <c r="A72" s="13">
        <v>17</v>
      </c>
      <c r="B72" s="13">
        <v>18059454</v>
      </c>
      <c r="C72" s="13">
        <v>18156140</v>
      </c>
      <c r="D72" s="13" t="s">
        <v>257</v>
      </c>
      <c r="E72" s="13" t="s">
        <v>258</v>
      </c>
      <c r="F72" s="13" t="s">
        <v>259</v>
      </c>
      <c r="G72" s="13" t="s">
        <v>93</v>
      </c>
      <c r="H72" s="15" t="s">
        <v>69</v>
      </c>
      <c r="I72" s="14" t="s">
        <v>75</v>
      </c>
      <c r="J72" s="13"/>
      <c r="K72" s="13"/>
      <c r="L72" s="13"/>
      <c r="M72" s="13"/>
    </row>
    <row r="73" spans="1:13" x14ac:dyDescent="0.2">
      <c r="A73" s="13">
        <v>17</v>
      </c>
      <c r="B73" s="13">
        <v>42430244</v>
      </c>
      <c r="C73" s="13">
        <v>44352876</v>
      </c>
      <c r="D73" s="13" t="s">
        <v>260</v>
      </c>
      <c r="E73" s="13" t="s">
        <v>261</v>
      </c>
      <c r="F73" s="13" t="s">
        <v>261</v>
      </c>
      <c r="G73" s="13" t="s">
        <v>93</v>
      </c>
      <c r="H73" s="15" t="s">
        <v>69</v>
      </c>
      <c r="I73" s="15" t="s">
        <v>69</v>
      </c>
      <c r="J73" s="13"/>
      <c r="K73" s="13"/>
      <c r="L73" s="13"/>
      <c r="M73" s="13"/>
    </row>
    <row r="74" spans="1:13" x14ac:dyDescent="0.2">
      <c r="A74" s="13">
        <v>17</v>
      </c>
      <c r="B74" s="13">
        <v>42442344</v>
      </c>
      <c r="C74" s="13">
        <v>44364976</v>
      </c>
      <c r="D74" s="13" t="s">
        <v>262</v>
      </c>
      <c r="E74" s="13" t="s">
        <v>261</v>
      </c>
      <c r="F74" s="13" t="s">
        <v>261</v>
      </c>
      <c r="G74" s="13" t="s">
        <v>89</v>
      </c>
      <c r="H74" s="14" t="s">
        <v>75</v>
      </c>
      <c r="I74" s="15" t="s">
        <v>69</v>
      </c>
      <c r="J74" s="13" t="s">
        <v>263</v>
      </c>
      <c r="K74" s="13"/>
      <c r="L74" s="13"/>
      <c r="M74" s="13"/>
    </row>
    <row r="75" spans="1:13" x14ac:dyDescent="0.2">
      <c r="A75" s="13">
        <v>17</v>
      </c>
      <c r="B75" s="13">
        <v>47450775</v>
      </c>
      <c r="C75" s="13">
        <v>49373413</v>
      </c>
      <c r="D75" s="13" t="s">
        <v>264</v>
      </c>
      <c r="E75" s="13" t="s">
        <v>265</v>
      </c>
      <c r="F75" s="13" t="s">
        <v>266</v>
      </c>
      <c r="G75" s="13" t="s">
        <v>97</v>
      </c>
      <c r="H75" s="15" t="s">
        <v>69</v>
      </c>
      <c r="I75" s="14" t="s">
        <v>75</v>
      </c>
      <c r="J75" s="13"/>
      <c r="K75" s="13"/>
      <c r="L75" s="13"/>
      <c r="M75" s="13"/>
    </row>
    <row r="76" spans="1:13" x14ac:dyDescent="0.2">
      <c r="A76" s="13">
        <v>17</v>
      </c>
      <c r="B76" s="13">
        <v>56398006</v>
      </c>
      <c r="C76" s="13">
        <v>58320645</v>
      </c>
      <c r="D76" s="13" t="s">
        <v>267</v>
      </c>
      <c r="E76" s="13" t="s">
        <v>268</v>
      </c>
      <c r="F76" s="13" t="s">
        <v>269</v>
      </c>
      <c r="G76" s="13" t="s">
        <v>97</v>
      </c>
      <c r="H76" s="15" t="s">
        <v>69</v>
      </c>
      <c r="I76" s="15" t="s">
        <v>69</v>
      </c>
      <c r="J76" s="13"/>
      <c r="K76" s="13"/>
      <c r="L76" s="13"/>
      <c r="M76" s="13"/>
    </row>
    <row r="77" spans="1:13" x14ac:dyDescent="0.2">
      <c r="A77" s="13">
        <v>17</v>
      </c>
      <c r="B77" s="13">
        <v>61538148</v>
      </c>
      <c r="C77" s="13">
        <v>63460787</v>
      </c>
      <c r="D77" s="13" t="s">
        <v>270</v>
      </c>
      <c r="E77" s="13" t="s">
        <v>271</v>
      </c>
      <c r="F77" s="13" t="s">
        <v>272</v>
      </c>
      <c r="G77" s="13" t="s">
        <v>97</v>
      </c>
      <c r="H77" s="15" t="s">
        <v>69</v>
      </c>
      <c r="I77" s="14" t="s">
        <v>75</v>
      </c>
      <c r="J77" s="13"/>
      <c r="K77" s="13"/>
      <c r="L77" s="13"/>
      <c r="M77" s="13"/>
    </row>
    <row r="78" spans="1:13" x14ac:dyDescent="0.2">
      <c r="A78" s="13">
        <v>18</v>
      </c>
      <c r="B78" s="13">
        <v>56189459</v>
      </c>
      <c r="C78" s="13">
        <v>58522227</v>
      </c>
      <c r="D78" s="13" t="s">
        <v>273</v>
      </c>
      <c r="E78" s="13" t="s">
        <v>274</v>
      </c>
      <c r="F78" s="13" t="s">
        <v>275</v>
      </c>
      <c r="G78" s="13" t="s">
        <v>97</v>
      </c>
      <c r="H78" s="15" t="s">
        <v>69</v>
      </c>
      <c r="I78" s="14" t="s">
        <v>75</v>
      </c>
      <c r="J78" s="13"/>
      <c r="K78" s="13"/>
      <c r="L78" s="13"/>
      <c r="M78" s="13"/>
    </row>
    <row r="79" spans="1:13" x14ac:dyDescent="0.2">
      <c r="A79" s="13">
        <v>19</v>
      </c>
      <c r="B79" s="13">
        <v>1056492</v>
      </c>
      <c r="C79" s="13">
        <v>1056493</v>
      </c>
      <c r="D79" s="13" t="s">
        <v>276</v>
      </c>
      <c r="E79" s="13" t="s">
        <v>277</v>
      </c>
      <c r="F79" s="13" t="s">
        <v>278</v>
      </c>
      <c r="G79" s="13" t="s">
        <v>97</v>
      </c>
      <c r="H79" s="15" t="s">
        <v>69</v>
      </c>
      <c r="I79" s="15" t="s">
        <v>69</v>
      </c>
      <c r="J79" s="13"/>
      <c r="K79" s="13"/>
      <c r="L79" s="13"/>
      <c r="M79" s="13"/>
    </row>
    <row r="80" spans="1:13" x14ac:dyDescent="0.2">
      <c r="A80" s="13">
        <v>19</v>
      </c>
      <c r="B80" s="13">
        <v>1854254</v>
      </c>
      <c r="C80" s="13">
        <v>1854255</v>
      </c>
      <c r="D80" s="13" t="s">
        <v>279</v>
      </c>
      <c r="E80" s="13" t="s">
        <v>280</v>
      </c>
      <c r="F80" s="13" t="s">
        <v>281</v>
      </c>
      <c r="G80" s="13" t="s">
        <v>93</v>
      </c>
      <c r="H80" s="15" t="s">
        <v>69</v>
      </c>
      <c r="I80" s="14" t="s">
        <v>75</v>
      </c>
      <c r="J80" s="13"/>
      <c r="K80" s="13"/>
      <c r="L80" s="13"/>
      <c r="M80" s="13"/>
    </row>
    <row r="81" spans="1:13" x14ac:dyDescent="0.2">
      <c r="A81" s="13">
        <v>19</v>
      </c>
      <c r="B81" s="13">
        <v>45411941</v>
      </c>
      <c r="C81" s="13">
        <v>44908684</v>
      </c>
      <c r="D81" s="13" t="s">
        <v>282</v>
      </c>
      <c r="E81" s="13" t="s">
        <v>283</v>
      </c>
      <c r="F81" s="13" t="s">
        <v>283</v>
      </c>
      <c r="G81" s="13" t="s">
        <v>97</v>
      </c>
      <c r="H81" s="15" t="s">
        <v>69</v>
      </c>
      <c r="I81" s="15" t="s">
        <v>69</v>
      </c>
      <c r="J81" s="13"/>
      <c r="K81" s="13"/>
      <c r="L81" s="13"/>
      <c r="M81" s="13"/>
    </row>
    <row r="82" spans="1:13" x14ac:dyDescent="0.2">
      <c r="A82" s="13">
        <v>19</v>
      </c>
      <c r="B82" s="13">
        <v>49213504</v>
      </c>
      <c r="C82" s="13">
        <v>48710247</v>
      </c>
      <c r="D82" s="13" t="s">
        <v>284</v>
      </c>
      <c r="E82" s="13" t="s">
        <v>285</v>
      </c>
      <c r="F82" s="13" t="s">
        <v>286</v>
      </c>
      <c r="G82" s="13" t="s">
        <v>89</v>
      </c>
      <c r="H82" s="15" t="s">
        <v>69</v>
      </c>
      <c r="I82" s="15" t="s">
        <v>69</v>
      </c>
      <c r="J82" s="13"/>
      <c r="K82" s="13"/>
      <c r="L82" s="13"/>
      <c r="M82" s="13"/>
    </row>
    <row r="83" spans="1:13" x14ac:dyDescent="0.2">
      <c r="A83" s="13">
        <v>19</v>
      </c>
      <c r="B83" s="13">
        <v>50453317</v>
      </c>
      <c r="C83" s="13">
        <v>49950060</v>
      </c>
      <c r="D83" s="13" t="s">
        <v>287</v>
      </c>
      <c r="E83" s="13" t="s">
        <v>288</v>
      </c>
      <c r="F83" s="13" t="s">
        <v>289</v>
      </c>
      <c r="G83" s="13" t="s">
        <v>93</v>
      </c>
      <c r="H83" s="15" t="s">
        <v>69</v>
      </c>
      <c r="I83" s="14" t="s">
        <v>75</v>
      </c>
      <c r="J83" s="13"/>
      <c r="K83" s="13"/>
      <c r="L83" s="13"/>
      <c r="M83" s="13"/>
    </row>
    <row r="84" spans="1:13" x14ac:dyDescent="0.2">
      <c r="A84" s="13">
        <v>19</v>
      </c>
      <c r="B84" s="13">
        <v>51728477</v>
      </c>
      <c r="C84" s="13">
        <v>51225221</v>
      </c>
      <c r="D84" s="13" t="s">
        <v>290</v>
      </c>
      <c r="E84" s="13" t="s">
        <v>291</v>
      </c>
      <c r="F84" s="13" t="s">
        <v>291</v>
      </c>
      <c r="G84" s="13" t="s">
        <v>97</v>
      </c>
      <c r="H84" s="15" t="s">
        <v>69</v>
      </c>
      <c r="I84" s="14" t="s">
        <v>75</v>
      </c>
      <c r="J84" s="13"/>
      <c r="K84" s="13"/>
      <c r="L84" s="13"/>
      <c r="M84" s="13"/>
    </row>
    <row r="85" spans="1:13" x14ac:dyDescent="0.2">
      <c r="A85" s="13">
        <v>19</v>
      </c>
      <c r="B85" s="13">
        <v>54771451</v>
      </c>
      <c r="C85" s="13">
        <v>54267597</v>
      </c>
      <c r="D85" s="13" t="s">
        <v>292</v>
      </c>
      <c r="E85" s="13" t="s">
        <v>293</v>
      </c>
      <c r="F85" s="13" t="s">
        <v>294</v>
      </c>
      <c r="G85" s="13" t="s">
        <v>93</v>
      </c>
      <c r="H85" s="15" t="s">
        <v>69</v>
      </c>
      <c r="I85" s="15" t="s">
        <v>69</v>
      </c>
      <c r="J85" s="13"/>
      <c r="K85" s="13"/>
      <c r="L85" s="13"/>
      <c r="M85" s="13"/>
    </row>
    <row r="86" spans="1:13" x14ac:dyDescent="0.2">
      <c r="A86" s="13">
        <v>19</v>
      </c>
      <c r="B86" s="13">
        <v>54825174</v>
      </c>
      <c r="C86" s="13">
        <v>54313903</v>
      </c>
      <c r="D86" s="13" t="s">
        <v>295</v>
      </c>
      <c r="E86" s="13" t="s">
        <v>293</v>
      </c>
      <c r="F86" s="13" t="s">
        <v>296</v>
      </c>
      <c r="G86" s="13" t="s">
        <v>89</v>
      </c>
      <c r="H86" s="15" t="s">
        <v>69</v>
      </c>
      <c r="I86" s="15" t="s">
        <v>69</v>
      </c>
      <c r="J86" s="13" t="s">
        <v>297</v>
      </c>
      <c r="K86" s="13"/>
      <c r="L86" s="13"/>
      <c r="M86" s="13"/>
    </row>
    <row r="87" spans="1:13" x14ac:dyDescent="0.2">
      <c r="A87" s="13">
        <v>20</v>
      </c>
      <c r="B87" s="13">
        <v>393978</v>
      </c>
      <c r="C87" s="13">
        <v>413334</v>
      </c>
      <c r="D87" s="13" t="s">
        <v>298</v>
      </c>
      <c r="E87" s="13" t="s">
        <v>299</v>
      </c>
      <c r="F87" s="13" t="s">
        <v>299</v>
      </c>
      <c r="G87" s="13" t="s">
        <v>93</v>
      </c>
      <c r="H87" s="15" t="s">
        <v>69</v>
      </c>
      <c r="I87" s="15" t="s">
        <v>69</v>
      </c>
      <c r="J87" s="13"/>
      <c r="K87" s="13"/>
      <c r="L87" s="13"/>
      <c r="M87" s="13"/>
    </row>
    <row r="88" spans="1:13" x14ac:dyDescent="0.2">
      <c r="A88" s="13">
        <v>20</v>
      </c>
      <c r="B88" s="13">
        <v>54983075</v>
      </c>
      <c r="C88" s="13">
        <v>56408019</v>
      </c>
      <c r="D88" s="13" t="s">
        <v>300</v>
      </c>
      <c r="E88" s="13" t="s">
        <v>301</v>
      </c>
      <c r="F88" s="13" t="s">
        <v>302</v>
      </c>
      <c r="G88" s="13" t="s">
        <v>97</v>
      </c>
      <c r="H88" s="15" t="s">
        <v>69</v>
      </c>
      <c r="I88" s="15" t="s">
        <v>69</v>
      </c>
      <c r="J88" s="13"/>
      <c r="K88" s="13"/>
      <c r="L88" s="13"/>
      <c r="M88" s="13"/>
    </row>
    <row r="89" spans="1:13" x14ac:dyDescent="0.2">
      <c r="A89" s="13">
        <v>20</v>
      </c>
      <c r="B89" s="13">
        <v>62374441</v>
      </c>
      <c r="C89" s="13">
        <v>63743088</v>
      </c>
      <c r="D89" s="13" t="s">
        <v>303</v>
      </c>
      <c r="E89" s="13" t="s">
        <v>304</v>
      </c>
      <c r="F89" s="13" t="s">
        <v>305</v>
      </c>
      <c r="G89" s="13" t="s">
        <v>93</v>
      </c>
      <c r="H89" s="15" t="s">
        <v>69</v>
      </c>
      <c r="I89" s="15" t="s">
        <v>69</v>
      </c>
      <c r="J89" s="13"/>
      <c r="K89" s="13"/>
      <c r="L89" s="13"/>
      <c r="M89" s="13"/>
    </row>
    <row r="90" spans="1:13" x14ac:dyDescent="0.2">
      <c r="A90" s="13">
        <v>21</v>
      </c>
      <c r="B90" s="13">
        <v>27473875</v>
      </c>
      <c r="C90" s="13">
        <v>26101558</v>
      </c>
      <c r="D90" s="13" t="s">
        <v>306</v>
      </c>
      <c r="E90" s="13" t="s">
        <v>307</v>
      </c>
      <c r="F90" s="13" t="s">
        <v>307</v>
      </c>
      <c r="G90" s="13" t="s">
        <v>93</v>
      </c>
      <c r="H90" s="15" t="s">
        <v>69</v>
      </c>
      <c r="I90" s="15" t="s">
        <v>69</v>
      </c>
      <c r="J90" s="13"/>
      <c r="K90" s="13"/>
      <c r="L90" s="13"/>
      <c r="M90" s="13"/>
    </row>
    <row r="91" spans="1:13" ht="17" thickBot="1" x14ac:dyDescent="0.25">
      <c r="A91" s="16">
        <v>21</v>
      </c>
      <c r="B91" s="16">
        <v>28156856</v>
      </c>
      <c r="C91" s="16">
        <v>26784537</v>
      </c>
      <c r="D91" s="16" t="s">
        <v>308</v>
      </c>
      <c r="E91" s="16" t="s">
        <v>309</v>
      </c>
      <c r="F91" s="16" t="s">
        <v>309</v>
      </c>
      <c r="G91" s="16" t="s">
        <v>97</v>
      </c>
      <c r="H91" s="17" t="s">
        <v>69</v>
      </c>
      <c r="I91" s="17" t="s">
        <v>69</v>
      </c>
      <c r="J91" s="16"/>
      <c r="K91" s="13"/>
      <c r="L91" s="13"/>
      <c r="M91" s="13"/>
    </row>
    <row r="92" spans="1:13" x14ac:dyDescent="0.2">
      <c r="A92" s="13"/>
      <c r="B92" s="13"/>
      <c r="C92" s="13"/>
      <c r="D92" s="13"/>
      <c r="E92" s="13"/>
      <c r="F92" s="13"/>
      <c r="G92" s="13"/>
      <c r="H92" s="13"/>
      <c r="I92" s="13"/>
      <c r="J92" s="13"/>
      <c r="K92" s="13"/>
      <c r="L92" s="13"/>
      <c r="M92" s="13"/>
    </row>
    <row r="93" spans="1:13" x14ac:dyDescent="0.2">
      <c r="A93" s="18" t="s">
        <v>702</v>
      </c>
      <c r="B93" s="18"/>
      <c r="C93" s="18"/>
      <c r="D93" s="18"/>
      <c r="E93" s="18"/>
      <c r="F93" s="18"/>
      <c r="G93" s="18"/>
      <c r="H93" s="18"/>
      <c r="I93" s="18"/>
      <c r="J93" s="18"/>
      <c r="K93" s="18"/>
      <c r="L93" s="18"/>
      <c r="M93" s="18"/>
    </row>
    <row r="94" spans="1:13" x14ac:dyDescent="0.2">
      <c r="B94" s="13"/>
      <c r="C94" s="13"/>
      <c r="D94" s="13"/>
      <c r="E94" s="13"/>
      <c r="F94" s="13"/>
      <c r="G94" s="13"/>
      <c r="H94" s="13"/>
      <c r="I94" s="13"/>
      <c r="J94" s="13"/>
      <c r="K94" s="13"/>
      <c r="L94" s="13"/>
      <c r="M94"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90FA3-46B2-3A43-AD94-168E45569C58}">
  <dimension ref="A1:E77"/>
  <sheetViews>
    <sheetView topLeftCell="A29" workbookViewId="0">
      <selection activeCell="B44" sqref="B44"/>
    </sheetView>
  </sheetViews>
  <sheetFormatPr baseColWidth="10" defaultColWidth="11" defaultRowHeight="16" x14ac:dyDescent="0.2"/>
  <cols>
    <col min="1" max="1" width="29.1640625" style="4" customWidth="1"/>
    <col min="2" max="2" width="22.1640625" style="4" customWidth="1"/>
    <col min="3" max="3" width="16.1640625" style="4" customWidth="1"/>
    <col min="4" max="4" width="26.33203125" style="4" customWidth="1"/>
    <col min="5" max="5" width="26.1640625" style="4" customWidth="1"/>
  </cols>
  <sheetData>
    <row r="1" spans="1:5" ht="17" thickBot="1" x14ac:dyDescent="0.25">
      <c r="A1" s="2" t="s">
        <v>2</v>
      </c>
      <c r="B1" s="2" t="s">
        <v>3</v>
      </c>
      <c r="C1" s="2" t="s">
        <v>4</v>
      </c>
      <c r="D1" s="2" t="s">
        <v>5</v>
      </c>
      <c r="E1" s="3"/>
    </row>
    <row r="2" spans="1:5" x14ac:dyDescent="0.2">
      <c r="A2" s="4" t="s">
        <v>6</v>
      </c>
      <c r="B2" s="4" t="s">
        <v>7</v>
      </c>
      <c r="C2" s="4">
        <v>0</v>
      </c>
      <c r="D2" s="4" t="s">
        <v>8</v>
      </c>
    </row>
    <row r="3" spans="1:5" x14ac:dyDescent="0.2">
      <c r="A3" s="4" t="s">
        <v>9</v>
      </c>
      <c r="B3" s="4" t="s">
        <v>10</v>
      </c>
      <c r="C3" s="4">
        <v>0</v>
      </c>
      <c r="D3" s="4" t="str">
        <f>A2</f>
        <v>Input layer</v>
      </c>
    </row>
    <row r="4" spans="1:5" x14ac:dyDescent="0.2">
      <c r="A4" s="4" t="s">
        <v>11</v>
      </c>
      <c r="B4" s="4" t="s">
        <v>12</v>
      </c>
      <c r="C4" s="4">
        <v>233094</v>
      </c>
      <c r="D4" s="4" t="str">
        <f>A3</f>
        <v>reshape</v>
      </c>
    </row>
    <row r="5" spans="1:5" x14ac:dyDescent="0.2">
      <c r="A5" s="4" t="s">
        <v>13</v>
      </c>
      <c r="B5" s="4" t="s">
        <v>12</v>
      </c>
      <c r="C5" s="4">
        <v>0</v>
      </c>
      <c r="D5" s="4" t="str">
        <f t="shared" ref="D5:D33" si="0">A4</f>
        <v>LocallyDirected_0</v>
      </c>
    </row>
    <row r="6" spans="1:5" x14ac:dyDescent="0.2">
      <c r="A6" s="4" t="s">
        <v>14</v>
      </c>
      <c r="B6" s="4" t="s">
        <v>12</v>
      </c>
      <c r="C6" s="4">
        <v>2</v>
      </c>
      <c r="D6" s="4" t="str">
        <f t="shared" si="0"/>
        <v>activation_0</v>
      </c>
    </row>
    <row r="7" spans="1:5" x14ac:dyDescent="0.2">
      <c r="A7" s="4" t="s">
        <v>15</v>
      </c>
      <c r="B7" s="4" t="s">
        <v>16</v>
      </c>
      <c r="C7" s="4">
        <v>292615</v>
      </c>
      <c r="D7" s="4" t="str">
        <f t="shared" si="0"/>
        <v>batch_normalization_0</v>
      </c>
    </row>
    <row r="8" spans="1:5" x14ac:dyDescent="0.2">
      <c r="A8" s="4" t="s">
        <v>17</v>
      </c>
      <c r="B8" s="4" t="s">
        <v>16</v>
      </c>
      <c r="C8" s="4">
        <v>0</v>
      </c>
      <c r="D8" s="4" t="str">
        <f t="shared" si="0"/>
        <v>LocallyDirected_1</v>
      </c>
    </row>
    <row r="9" spans="1:5" x14ac:dyDescent="0.2">
      <c r="A9" s="4" t="s">
        <v>18</v>
      </c>
      <c r="B9" s="4" t="s">
        <v>16</v>
      </c>
      <c r="C9" s="4">
        <v>2</v>
      </c>
      <c r="D9" s="4" t="str">
        <f t="shared" si="0"/>
        <v>activation_1</v>
      </c>
    </row>
    <row r="10" spans="1:5" x14ac:dyDescent="0.2">
      <c r="A10" s="4" t="s">
        <v>19</v>
      </c>
      <c r="B10" s="4" t="s">
        <v>20</v>
      </c>
      <c r="C10" s="4">
        <v>38246</v>
      </c>
      <c r="D10" s="4" t="str">
        <f t="shared" si="0"/>
        <v>batch_normalization_1</v>
      </c>
    </row>
    <row r="11" spans="1:5" x14ac:dyDescent="0.2">
      <c r="A11" s="4" t="s">
        <v>21</v>
      </c>
      <c r="B11" s="4" t="s">
        <v>20</v>
      </c>
      <c r="C11" s="4">
        <v>0</v>
      </c>
      <c r="D11" s="4" t="str">
        <f t="shared" si="0"/>
        <v>LocallyDirected_2</v>
      </c>
    </row>
    <row r="12" spans="1:5" x14ac:dyDescent="0.2">
      <c r="A12" s="4" t="s">
        <v>22</v>
      </c>
      <c r="B12" s="4" t="s">
        <v>20</v>
      </c>
      <c r="C12" s="4">
        <v>2</v>
      </c>
      <c r="D12" s="4" t="str">
        <f t="shared" si="0"/>
        <v>activation_2</v>
      </c>
    </row>
    <row r="13" spans="1:5" x14ac:dyDescent="0.2">
      <c r="A13" s="4" t="s">
        <v>23</v>
      </c>
      <c r="B13" s="4" t="s">
        <v>24</v>
      </c>
      <c r="C13" s="4">
        <v>20283</v>
      </c>
      <c r="D13" s="4" t="str">
        <f t="shared" si="0"/>
        <v>batch_normalization_2</v>
      </c>
    </row>
    <row r="14" spans="1:5" x14ac:dyDescent="0.2">
      <c r="A14" s="4" t="s">
        <v>25</v>
      </c>
      <c r="B14" s="4" t="s">
        <v>24</v>
      </c>
      <c r="C14" s="4">
        <v>0</v>
      </c>
      <c r="D14" s="4" t="str">
        <f t="shared" si="0"/>
        <v>LocallyDirected_3</v>
      </c>
    </row>
    <row r="15" spans="1:5" x14ac:dyDescent="0.2">
      <c r="A15" s="4" t="s">
        <v>26</v>
      </c>
      <c r="B15" s="4" t="s">
        <v>24</v>
      </c>
      <c r="C15" s="4">
        <v>2</v>
      </c>
      <c r="D15" s="4" t="str">
        <f t="shared" si="0"/>
        <v>activation_3</v>
      </c>
    </row>
    <row r="16" spans="1:5" x14ac:dyDescent="0.2">
      <c r="A16" s="4" t="s">
        <v>27</v>
      </c>
      <c r="B16" s="4" t="s">
        <v>28</v>
      </c>
      <c r="C16" s="4">
        <v>10443</v>
      </c>
      <c r="D16" s="4" t="str">
        <f t="shared" si="0"/>
        <v>batch_normalization_3</v>
      </c>
    </row>
    <row r="17" spans="1:4" x14ac:dyDescent="0.2">
      <c r="A17" s="4" t="s">
        <v>29</v>
      </c>
      <c r="B17" s="4" t="s">
        <v>28</v>
      </c>
      <c r="C17" s="4">
        <v>0</v>
      </c>
      <c r="D17" s="4" t="str">
        <f t="shared" si="0"/>
        <v>LocallyDirected_4</v>
      </c>
    </row>
    <row r="18" spans="1:4" x14ac:dyDescent="0.2">
      <c r="A18" s="4" t="s">
        <v>30</v>
      </c>
      <c r="B18" s="4" t="s">
        <v>28</v>
      </c>
      <c r="C18" s="4">
        <v>2</v>
      </c>
      <c r="D18" s="4" t="str">
        <f t="shared" si="0"/>
        <v>activation_4</v>
      </c>
    </row>
    <row r="19" spans="1:4" x14ac:dyDescent="0.2">
      <c r="A19" s="4" t="s">
        <v>31</v>
      </c>
      <c r="B19" s="4" t="s">
        <v>32</v>
      </c>
      <c r="C19" s="4">
        <v>5757</v>
      </c>
      <c r="D19" s="4" t="str">
        <f t="shared" si="0"/>
        <v>batch_normalization_4</v>
      </c>
    </row>
    <row r="20" spans="1:4" x14ac:dyDescent="0.2">
      <c r="A20" s="4" t="s">
        <v>33</v>
      </c>
      <c r="B20" s="4" t="s">
        <v>32</v>
      </c>
      <c r="C20" s="4">
        <v>0</v>
      </c>
      <c r="D20" s="4" t="str">
        <f t="shared" si="0"/>
        <v>LocallyDirected_5</v>
      </c>
    </row>
    <row r="21" spans="1:4" x14ac:dyDescent="0.2">
      <c r="A21" s="4" t="s">
        <v>34</v>
      </c>
      <c r="B21" s="4" t="s">
        <v>32</v>
      </c>
      <c r="C21" s="4">
        <v>2</v>
      </c>
      <c r="D21" s="4" t="str">
        <f t="shared" si="0"/>
        <v>activation_5</v>
      </c>
    </row>
    <row r="22" spans="1:4" x14ac:dyDescent="0.2">
      <c r="A22" s="4" t="s">
        <v>35</v>
      </c>
      <c r="B22" s="4" t="s">
        <v>36</v>
      </c>
      <c r="C22" s="4">
        <v>3296</v>
      </c>
      <c r="D22" s="4" t="str">
        <f t="shared" si="0"/>
        <v>batch_normalization_5</v>
      </c>
    </row>
    <row r="23" spans="1:4" x14ac:dyDescent="0.2">
      <c r="A23" s="4" t="s">
        <v>37</v>
      </c>
      <c r="B23" s="4" t="s">
        <v>36</v>
      </c>
      <c r="C23" s="4">
        <v>0</v>
      </c>
      <c r="D23" s="4" t="str">
        <f t="shared" si="0"/>
        <v>LocallyDirected_6</v>
      </c>
    </row>
    <row r="24" spans="1:4" x14ac:dyDescent="0.2">
      <c r="A24" s="4" t="s">
        <v>38</v>
      </c>
      <c r="B24" s="4" t="s">
        <v>36</v>
      </c>
      <c r="C24" s="4">
        <v>2</v>
      </c>
      <c r="D24" s="4" t="str">
        <f t="shared" si="0"/>
        <v>activation_6</v>
      </c>
    </row>
    <row r="25" spans="1:4" x14ac:dyDescent="0.2">
      <c r="A25" s="4" t="s">
        <v>39</v>
      </c>
      <c r="B25" s="4" t="s">
        <v>40</v>
      </c>
      <c r="C25" s="4">
        <v>1891</v>
      </c>
      <c r="D25" s="4" t="str">
        <f t="shared" si="0"/>
        <v>batch_normalization_6</v>
      </c>
    </row>
    <row r="26" spans="1:4" x14ac:dyDescent="0.2">
      <c r="A26" s="4" t="s">
        <v>41</v>
      </c>
      <c r="B26" s="4" t="s">
        <v>40</v>
      </c>
      <c r="C26" s="4">
        <v>0</v>
      </c>
      <c r="D26" s="4" t="str">
        <f t="shared" si="0"/>
        <v>LocallyDirected_7</v>
      </c>
    </row>
    <row r="27" spans="1:4" x14ac:dyDescent="0.2">
      <c r="A27" s="4" t="s">
        <v>42</v>
      </c>
      <c r="B27" s="4" t="s">
        <v>40</v>
      </c>
      <c r="C27" s="4">
        <v>2</v>
      </c>
      <c r="D27" s="4" t="str">
        <f t="shared" si="0"/>
        <v>activation_7</v>
      </c>
    </row>
    <row r="28" spans="1:4" x14ac:dyDescent="0.2">
      <c r="A28" s="4" t="s">
        <v>43</v>
      </c>
      <c r="B28" s="4" t="s">
        <v>44</v>
      </c>
      <c r="C28" s="4">
        <v>1113</v>
      </c>
      <c r="D28" s="4" t="str">
        <f t="shared" si="0"/>
        <v>batch_normalization_7</v>
      </c>
    </row>
    <row r="29" spans="1:4" x14ac:dyDescent="0.2">
      <c r="A29" s="4" t="s">
        <v>45</v>
      </c>
      <c r="B29" s="4" t="s">
        <v>44</v>
      </c>
      <c r="C29" s="4">
        <v>0</v>
      </c>
      <c r="D29" s="4" t="str">
        <f t="shared" si="0"/>
        <v>LocallyDirected_8</v>
      </c>
    </row>
    <row r="30" spans="1:4" x14ac:dyDescent="0.2">
      <c r="A30" s="4" t="s">
        <v>46</v>
      </c>
      <c r="B30" s="4" t="s">
        <v>44</v>
      </c>
      <c r="C30" s="4">
        <v>2</v>
      </c>
      <c r="D30" s="4" t="str">
        <f t="shared" si="0"/>
        <v>activation_8</v>
      </c>
    </row>
    <row r="31" spans="1:4" x14ac:dyDescent="0.2">
      <c r="A31" s="4" t="s">
        <v>47</v>
      </c>
      <c r="B31" s="4" t="s">
        <v>48</v>
      </c>
      <c r="C31" s="4">
        <v>0</v>
      </c>
      <c r="D31" s="4" t="str">
        <f t="shared" si="0"/>
        <v>batch_normalization_8</v>
      </c>
    </row>
    <row r="32" spans="1:4" x14ac:dyDescent="0.2">
      <c r="A32" s="4" t="s">
        <v>49</v>
      </c>
      <c r="B32" s="4" t="s">
        <v>50</v>
      </c>
      <c r="C32" s="4">
        <v>307</v>
      </c>
      <c r="D32" s="4" t="str">
        <f t="shared" si="0"/>
        <v>flatten</v>
      </c>
    </row>
    <row r="33" spans="1:4" x14ac:dyDescent="0.2">
      <c r="A33" s="4" t="s">
        <v>51</v>
      </c>
      <c r="B33" s="4" t="s">
        <v>52</v>
      </c>
      <c r="C33" s="4">
        <v>0</v>
      </c>
      <c r="D33" s="4" t="str">
        <f t="shared" si="0"/>
        <v>output_layer</v>
      </c>
    </row>
    <row r="34" spans="1:4" x14ac:dyDescent="0.2">
      <c r="A34" s="4" t="s">
        <v>53</v>
      </c>
      <c r="B34" s="4" t="s">
        <v>54</v>
      </c>
      <c r="C34" s="4">
        <v>0</v>
      </c>
      <c r="D34" s="4" t="s">
        <v>55</v>
      </c>
    </row>
    <row r="35" spans="1:4" x14ac:dyDescent="0.2">
      <c r="A35" s="4" t="s">
        <v>56</v>
      </c>
      <c r="B35" s="4" t="s">
        <v>57</v>
      </c>
      <c r="C35" s="4">
        <v>0</v>
      </c>
      <c r="D35" s="4" t="s">
        <v>58</v>
      </c>
    </row>
    <row r="36" spans="1:4" x14ac:dyDescent="0.2">
      <c r="A36" s="4" t="s">
        <v>59</v>
      </c>
      <c r="B36" s="4" t="s">
        <v>57</v>
      </c>
      <c r="C36" s="4">
        <v>48</v>
      </c>
      <c r="D36" s="4" t="s">
        <v>56</v>
      </c>
    </row>
    <row r="37" spans="1:4" x14ac:dyDescent="0.2">
      <c r="A37" s="4" t="s">
        <v>60</v>
      </c>
      <c r="B37" s="4" t="s">
        <v>52</v>
      </c>
      <c r="C37" s="4">
        <v>25</v>
      </c>
      <c r="D37" s="4" t="s">
        <v>59</v>
      </c>
    </row>
    <row r="38" spans="1:4" ht="17" thickBot="1" x14ac:dyDescent="0.25">
      <c r="A38" s="5" t="s">
        <v>61</v>
      </c>
      <c r="B38" s="5" t="s">
        <v>52</v>
      </c>
      <c r="C38" s="5">
        <v>0</v>
      </c>
      <c r="D38" s="5" t="s">
        <v>60</v>
      </c>
    </row>
    <row r="39" spans="1:4" x14ac:dyDescent="0.2">
      <c r="A39" s="6"/>
    </row>
    <row r="40" spans="1:4" x14ac:dyDescent="0.2">
      <c r="A40" s="40" t="s">
        <v>703</v>
      </c>
    </row>
    <row r="41" spans="1:4" x14ac:dyDescent="0.2">
      <c r="A41" s="6"/>
    </row>
    <row r="42" spans="1:4" x14ac:dyDescent="0.2">
      <c r="A42" s="6"/>
    </row>
    <row r="43" spans="1:4" x14ac:dyDescent="0.2">
      <c r="A43" s="6"/>
    </row>
    <row r="44" spans="1:4" x14ac:dyDescent="0.2">
      <c r="A44" s="6"/>
    </row>
    <row r="45" spans="1:4" x14ac:dyDescent="0.2">
      <c r="A45" s="6"/>
    </row>
    <row r="49" spans="1:1" x14ac:dyDescent="0.2">
      <c r="A49" s="6"/>
    </row>
    <row r="50" spans="1:1" x14ac:dyDescent="0.2">
      <c r="A50" s="6"/>
    </row>
    <row r="51" spans="1:1" x14ac:dyDescent="0.2">
      <c r="A51" s="6"/>
    </row>
    <row r="52" spans="1:1" x14ac:dyDescent="0.2">
      <c r="A52" s="6"/>
    </row>
    <row r="53" spans="1:1" x14ac:dyDescent="0.2">
      <c r="A53" s="6"/>
    </row>
    <row r="54" spans="1:1" x14ac:dyDescent="0.2">
      <c r="A54" s="6"/>
    </row>
    <row r="55" spans="1:1" x14ac:dyDescent="0.2">
      <c r="A55" s="6"/>
    </row>
    <row r="56" spans="1:1" x14ac:dyDescent="0.2">
      <c r="A56" s="6"/>
    </row>
    <row r="57" spans="1:1" x14ac:dyDescent="0.2">
      <c r="A57" s="6"/>
    </row>
    <row r="58" spans="1:1" x14ac:dyDescent="0.2">
      <c r="A58" s="6"/>
    </row>
    <row r="59" spans="1:1" x14ac:dyDescent="0.2">
      <c r="A59" s="6"/>
    </row>
    <row r="60" spans="1:1" x14ac:dyDescent="0.2">
      <c r="A60" s="6"/>
    </row>
    <row r="61" spans="1:1" x14ac:dyDescent="0.2">
      <c r="A61" s="6"/>
    </row>
    <row r="62" spans="1:1" x14ac:dyDescent="0.2">
      <c r="A62" s="6"/>
    </row>
    <row r="63" spans="1:1" x14ac:dyDescent="0.2">
      <c r="A63" s="6"/>
    </row>
    <row r="64" spans="1:1" x14ac:dyDescent="0.2">
      <c r="A64" s="6"/>
    </row>
    <row r="65" spans="1:1" x14ac:dyDescent="0.2">
      <c r="A65" s="6"/>
    </row>
    <row r="66" spans="1:1" x14ac:dyDescent="0.2">
      <c r="A66" s="6"/>
    </row>
    <row r="67" spans="1:1" x14ac:dyDescent="0.2">
      <c r="A67" s="6"/>
    </row>
    <row r="68" spans="1:1" x14ac:dyDescent="0.2">
      <c r="A68" s="6"/>
    </row>
    <row r="69" spans="1:1" x14ac:dyDescent="0.2">
      <c r="A69" s="6"/>
    </row>
    <row r="70" spans="1:1" x14ac:dyDescent="0.2">
      <c r="A70" s="6"/>
    </row>
    <row r="71" spans="1:1" x14ac:dyDescent="0.2">
      <c r="A71" s="6"/>
    </row>
    <row r="72" spans="1:1" x14ac:dyDescent="0.2">
      <c r="A72" s="6"/>
    </row>
    <row r="73" spans="1:1" x14ac:dyDescent="0.2">
      <c r="A73" s="6"/>
    </row>
    <row r="74" spans="1:1" x14ac:dyDescent="0.2">
      <c r="A74" s="6"/>
    </row>
    <row r="75" spans="1:1" x14ac:dyDescent="0.2">
      <c r="A75" s="6"/>
    </row>
    <row r="76" spans="1:1" x14ac:dyDescent="0.2">
      <c r="A76" s="6"/>
    </row>
    <row r="77" spans="1:1" x14ac:dyDescent="0.2">
      <c r="A77"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21781-9885-364F-9BB6-A82EDF6841D1}">
  <dimension ref="A1:F17"/>
  <sheetViews>
    <sheetView workbookViewId="0">
      <selection activeCell="A17" sqref="A17"/>
    </sheetView>
  </sheetViews>
  <sheetFormatPr baseColWidth="10" defaultColWidth="11" defaultRowHeight="16" x14ac:dyDescent="0.2"/>
  <cols>
    <col min="2" max="2" width="16.5" bestFit="1" customWidth="1"/>
  </cols>
  <sheetData>
    <row r="1" spans="1:6" ht="17" thickBot="1" x14ac:dyDescent="0.25">
      <c r="A1" s="2" t="s">
        <v>62</v>
      </c>
      <c r="B1" s="2" t="s">
        <v>63</v>
      </c>
      <c r="C1" s="2" t="s">
        <v>64</v>
      </c>
      <c r="D1" s="7" t="s">
        <v>65</v>
      </c>
      <c r="E1" s="2" t="s">
        <v>66</v>
      </c>
      <c r="F1" s="4"/>
    </row>
    <row r="2" spans="1:6" x14ac:dyDescent="0.2">
      <c r="A2" s="4" t="s">
        <v>67</v>
      </c>
      <c r="B2" s="4" t="s">
        <v>68</v>
      </c>
      <c r="C2" s="8">
        <v>-0.99127566370526798</v>
      </c>
      <c r="D2" s="8">
        <v>0.32155099294756101</v>
      </c>
      <c r="E2" s="4" t="s">
        <v>69</v>
      </c>
      <c r="F2" s="4"/>
    </row>
    <row r="3" spans="1:6" x14ac:dyDescent="0.2">
      <c r="A3" s="4" t="s">
        <v>67</v>
      </c>
      <c r="B3" s="4" t="s">
        <v>70</v>
      </c>
      <c r="C3" s="8">
        <v>1.7357429775237201</v>
      </c>
      <c r="D3" s="8">
        <v>8.2609290674327193E-2</v>
      </c>
      <c r="E3" s="4" t="s">
        <v>69</v>
      </c>
      <c r="F3" s="4"/>
    </row>
    <row r="4" spans="1:6" x14ac:dyDescent="0.2">
      <c r="A4" s="4" t="s">
        <v>67</v>
      </c>
      <c r="B4" s="4" t="s">
        <v>71</v>
      </c>
      <c r="C4" s="8">
        <v>5.3390118992327098</v>
      </c>
      <c r="D4" s="8">
        <v>9.3454511238893703E-8</v>
      </c>
      <c r="E4" s="4" t="s">
        <v>69</v>
      </c>
      <c r="F4" s="4"/>
    </row>
    <row r="5" spans="1:6" x14ac:dyDescent="0.2">
      <c r="A5" s="4" t="s">
        <v>67</v>
      </c>
      <c r="B5" s="4" t="s">
        <v>72</v>
      </c>
      <c r="C5" s="8">
        <v>14.3119330772426</v>
      </c>
      <c r="D5" s="8">
        <v>1.8431778734951199E-46</v>
      </c>
      <c r="E5" s="4" t="s">
        <v>69</v>
      </c>
      <c r="F5" s="4"/>
    </row>
    <row r="6" spans="1:6" x14ac:dyDescent="0.2">
      <c r="A6" s="4" t="s">
        <v>68</v>
      </c>
      <c r="B6" s="4" t="s">
        <v>70</v>
      </c>
      <c r="C6" s="8">
        <v>2.93000002801889</v>
      </c>
      <c r="D6" s="8">
        <v>3.38961973291907E-3</v>
      </c>
      <c r="E6" s="4" t="s">
        <v>69</v>
      </c>
      <c r="F6" s="4"/>
    </row>
    <row r="7" spans="1:6" x14ac:dyDescent="0.2">
      <c r="A7" s="4" t="s">
        <v>68</v>
      </c>
      <c r="B7" s="4" t="s">
        <v>71</v>
      </c>
      <c r="C7" s="8">
        <v>6.7989627820076697</v>
      </c>
      <c r="D7" s="8">
        <v>1.05375032983266E-11</v>
      </c>
      <c r="E7" s="4" t="s">
        <v>69</v>
      </c>
      <c r="F7" s="4"/>
    </row>
    <row r="8" spans="1:6" x14ac:dyDescent="0.2">
      <c r="A8" s="4" t="s">
        <v>68</v>
      </c>
      <c r="B8" s="4" t="s">
        <v>72</v>
      </c>
      <c r="C8" s="8">
        <v>15.552066643684901</v>
      </c>
      <c r="D8" s="8">
        <v>1.5405339426928901E-54</v>
      </c>
      <c r="E8" s="4" t="s">
        <v>69</v>
      </c>
      <c r="F8" s="4"/>
    </row>
    <row r="9" spans="1:6" x14ac:dyDescent="0.2">
      <c r="A9" s="4" t="s">
        <v>70</v>
      </c>
      <c r="B9" s="4" t="s">
        <v>71</v>
      </c>
      <c r="C9" s="8">
        <v>3.9149529157615901</v>
      </c>
      <c r="D9" s="8">
        <v>9.0421851619560903E-5</v>
      </c>
      <c r="E9" s="4" t="s">
        <v>69</v>
      </c>
      <c r="F9" s="4"/>
    </row>
    <row r="10" spans="1:6" x14ac:dyDescent="0.2">
      <c r="A10" s="4" t="s">
        <v>70</v>
      </c>
      <c r="B10" s="4" t="s">
        <v>72</v>
      </c>
      <c r="C10" s="8">
        <v>13.919887605687499</v>
      </c>
      <c r="D10" s="8">
        <v>4.7965777591687005E-44</v>
      </c>
      <c r="E10" s="4" t="s">
        <v>69</v>
      </c>
      <c r="F10" s="4"/>
    </row>
    <row r="11" spans="1:6" x14ac:dyDescent="0.2">
      <c r="A11" s="9" t="s">
        <v>71</v>
      </c>
      <c r="B11" s="9" t="s">
        <v>72</v>
      </c>
      <c r="C11" s="10">
        <v>16.304737667475301</v>
      </c>
      <c r="D11" s="10">
        <v>9.1330202154954402E-60</v>
      </c>
      <c r="E11" s="9" t="s">
        <v>69</v>
      </c>
      <c r="F11" s="4"/>
    </row>
    <row r="12" spans="1:6" x14ac:dyDescent="0.2">
      <c r="A12" s="4" t="s">
        <v>73</v>
      </c>
      <c r="B12" s="4" t="s">
        <v>74</v>
      </c>
      <c r="C12" s="8">
        <v>0.10241568883155</v>
      </c>
      <c r="D12" s="8">
        <v>0.91842673126476704</v>
      </c>
      <c r="E12" s="4" t="s">
        <v>75</v>
      </c>
      <c r="F12" s="4"/>
    </row>
    <row r="13" spans="1:6" x14ac:dyDescent="0.2">
      <c r="A13" s="4" t="s">
        <v>73</v>
      </c>
      <c r="B13" s="4" t="s">
        <v>76</v>
      </c>
      <c r="C13" s="8">
        <v>3.1074537439374001</v>
      </c>
      <c r="D13" s="8">
        <v>1.8870651420873101E-3</v>
      </c>
      <c r="E13" s="4" t="s">
        <v>75</v>
      </c>
      <c r="F13" s="4"/>
    </row>
    <row r="14" spans="1:6" ht="17" thickBot="1" x14ac:dyDescent="0.25">
      <c r="A14" s="5" t="s">
        <v>74</v>
      </c>
      <c r="B14" s="5" t="s">
        <v>76</v>
      </c>
      <c r="C14" s="11">
        <v>3.4327704841638602</v>
      </c>
      <c r="D14" s="11">
        <v>5.9744761687820095E-4</v>
      </c>
      <c r="E14" s="5" t="s">
        <v>75</v>
      </c>
      <c r="F14" s="4"/>
    </row>
    <row r="15" spans="1:6" x14ac:dyDescent="0.2">
      <c r="A15" s="4"/>
      <c r="B15" s="4"/>
      <c r="C15" s="4"/>
      <c r="D15" s="4"/>
      <c r="E15" s="4"/>
      <c r="F15" s="4"/>
    </row>
    <row r="16" spans="1:6" x14ac:dyDescent="0.2">
      <c r="A16" s="39" t="s">
        <v>704</v>
      </c>
      <c r="B16" s="4"/>
      <c r="C16" s="4"/>
      <c r="D16" s="4"/>
      <c r="E16" s="4"/>
      <c r="F16" s="4"/>
    </row>
    <row r="17" spans="1:6" x14ac:dyDescent="0.2">
      <c r="A17" s="39" t="s">
        <v>693</v>
      </c>
      <c r="B17" s="4"/>
      <c r="C17" s="4"/>
      <c r="D17" s="4"/>
      <c r="E17" s="4"/>
      <c r="F17"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BA508-25A5-5444-8639-A4E424A6B4D8}">
  <dimension ref="A1:F7"/>
  <sheetViews>
    <sheetView workbookViewId="0">
      <selection activeCell="A8" sqref="A8"/>
    </sheetView>
  </sheetViews>
  <sheetFormatPr baseColWidth="10" defaultColWidth="11" defaultRowHeight="16" x14ac:dyDescent="0.2"/>
  <cols>
    <col min="2" max="2" width="11.6640625" bestFit="1" customWidth="1"/>
    <col min="3" max="3" width="10" customWidth="1"/>
    <col min="4" max="4" width="9.1640625" customWidth="1"/>
  </cols>
  <sheetData>
    <row r="1" spans="1:6" ht="17" thickBot="1" x14ac:dyDescent="0.25">
      <c r="A1" s="1" t="s">
        <v>335</v>
      </c>
      <c r="B1" s="1" t="s">
        <v>337</v>
      </c>
      <c r="C1" s="1" t="s">
        <v>338</v>
      </c>
      <c r="D1" s="1" t="s">
        <v>339</v>
      </c>
      <c r="E1" s="1" t="s">
        <v>340</v>
      </c>
      <c r="F1" s="22" t="s">
        <v>341</v>
      </c>
    </row>
    <row r="2" spans="1:6" x14ac:dyDescent="0.2">
      <c r="A2" t="s">
        <v>342</v>
      </c>
      <c r="B2" s="23">
        <v>0.67010000000000003</v>
      </c>
      <c r="C2" s="23">
        <v>0.6774</v>
      </c>
      <c r="D2" s="23">
        <v>0.66930000000000001</v>
      </c>
      <c r="E2" s="23">
        <v>0.66679999999999995</v>
      </c>
      <c r="F2" s="23">
        <f>AVERAGE(B2:E2)</f>
        <v>0.67089999999999994</v>
      </c>
    </row>
    <row r="3" spans="1:6" x14ac:dyDescent="0.2">
      <c r="A3" t="s">
        <v>343</v>
      </c>
      <c r="B3" s="23">
        <v>0.61929999999999996</v>
      </c>
      <c r="C3" s="23">
        <v>0.64590000000000003</v>
      </c>
      <c r="D3" s="23">
        <v>0.64439999999999997</v>
      </c>
      <c r="E3" s="23">
        <v>0.63360000000000005</v>
      </c>
      <c r="F3" s="23">
        <f t="shared" ref="F3:F5" si="0">AVERAGE(B3:E3)</f>
        <v>0.63580000000000003</v>
      </c>
    </row>
    <row r="4" spans="1:6" x14ac:dyDescent="0.2">
      <c r="A4" t="s">
        <v>336</v>
      </c>
      <c r="B4" s="24">
        <v>0.68300000000000005</v>
      </c>
      <c r="C4" s="23">
        <v>0.67230000000000001</v>
      </c>
      <c r="D4" s="23">
        <v>0.66500000000000004</v>
      </c>
      <c r="E4" s="23">
        <v>0.67179999999999995</v>
      </c>
      <c r="F4" s="23">
        <f t="shared" si="0"/>
        <v>0.67302499999999998</v>
      </c>
    </row>
    <row r="5" spans="1:6" ht="17" thickBot="1" x14ac:dyDescent="0.25">
      <c r="A5" s="21" t="s">
        <v>344</v>
      </c>
      <c r="B5" s="25">
        <v>0.69199999999999995</v>
      </c>
      <c r="C5" s="25">
        <v>0.68799999999999994</v>
      </c>
      <c r="D5" s="25">
        <v>0.68600000000000005</v>
      </c>
      <c r="E5" s="25">
        <v>0.68600000000000005</v>
      </c>
      <c r="F5" s="23">
        <f t="shared" si="0"/>
        <v>0.68799999999999994</v>
      </c>
    </row>
    <row r="7" spans="1:6" x14ac:dyDescent="0.2">
      <c r="A7" t="s">
        <v>705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6E362-549B-7A4A-B7DF-EEAB324A07A5}">
  <dimension ref="A1:H56"/>
  <sheetViews>
    <sheetView topLeftCell="A47" workbookViewId="0">
      <selection activeCell="A57" sqref="A57"/>
    </sheetView>
  </sheetViews>
  <sheetFormatPr baseColWidth="10" defaultColWidth="11" defaultRowHeight="16" x14ac:dyDescent="0.2"/>
  <cols>
    <col min="1" max="1" width="8.6640625" bestFit="1" customWidth="1"/>
    <col min="2" max="2" width="18.5" bestFit="1" customWidth="1"/>
    <col min="3" max="3" width="51.5" customWidth="1"/>
    <col min="4" max="4" width="23.5" bestFit="1" customWidth="1"/>
    <col min="5" max="5" width="14.1640625" bestFit="1" customWidth="1"/>
    <col min="6" max="6" width="17" bestFit="1" customWidth="1"/>
    <col min="7" max="7" width="42.6640625" customWidth="1"/>
    <col min="8" max="8" width="50.33203125" customWidth="1"/>
  </cols>
  <sheetData>
    <row r="1" spans="1:8" s="28" customFormat="1" ht="17" thickBot="1" x14ac:dyDescent="0.25">
      <c r="A1" s="28" t="s">
        <v>345</v>
      </c>
      <c r="B1" s="28" t="s">
        <v>335</v>
      </c>
      <c r="C1" s="28" t="s">
        <v>80</v>
      </c>
      <c r="D1" s="28" t="s">
        <v>346</v>
      </c>
      <c r="E1" s="28" t="s">
        <v>347</v>
      </c>
      <c r="F1" s="28" t="s">
        <v>348</v>
      </c>
      <c r="G1" s="28" t="s">
        <v>349</v>
      </c>
      <c r="H1" s="28" t="s">
        <v>350</v>
      </c>
    </row>
    <row r="2" spans="1:8" x14ac:dyDescent="0.2">
      <c r="A2" t="s">
        <v>351</v>
      </c>
      <c r="B2" t="s">
        <v>352</v>
      </c>
      <c r="C2" t="s">
        <v>353</v>
      </c>
      <c r="D2" t="s">
        <v>354</v>
      </c>
      <c r="E2">
        <v>1</v>
      </c>
      <c r="F2" s="26">
        <v>1.5524576072600001E-17</v>
      </c>
      <c r="G2" t="s">
        <v>355</v>
      </c>
      <c r="H2" s="27">
        <v>3.1473137306172501E+183</v>
      </c>
    </row>
    <row r="3" spans="1:8" x14ac:dyDescent="0.2">
      <c r="A3" t="s">
        <v>356</v>
      </c>
      <c r="B3" t="s">
        <v>357</v>
      </c>
      <c r="C3" t="s">
        <v>358</v>
      </c>
      <c r="D3" t="s">
        <v>359</v>
      </c>
      <c r="E3">
        <v>0</v>
      </c>
      <c r="F3">
        <v>8.7137927353799993E-2</v>
      </c>
      <c r="G3" t="s">
        <v>360</v>
      </c>
      <c r="H3" t="s">
        <v>361</v>
      </c>
    </row>
    <row r="4" spans="1:8" x14ac:dyDescent="0.2">
      <c r="A4" t="s">
        <v>362</v>
      </c>
      <c r="B4" t="s">
        <v>363</v>
      </c>
      <c r="C4" t="s">
        <v>364</v>
      </c>
      <c r="D4" t="s">
        <v>108</v>
      </c>
      <c r="E4">
        <v>1</v>
      </c>
      <c r="F4" s="26">
        <v>1.28467588466E-29</v>
      </c>
      <c r="G4" t="s">
        <v>365</v>
      </c>
      <c r="H4" t="s">
        <v>366</v>
      </c>
    </row>
    <row r="5" spans="1:8" x14ac:dyDescent="0.2">
      <c r="A5" t="s">
        <v>367</v>
      </c>
      <c r="B5" t="s">
        <v>357</v>
      </c>
      <c r="C5" t="s">
        <v>368</v>
      </c>
      <c r="D5" t="s">
        <v>369</v>
      </c>
      <c r="E5">
        <v>0</v>
      </c>
      <c r="F5">
        <v>8.4055831338199993E-2</v>
      </c>
      <c r="G5" t="s">
        <v>370</v>
      </c>
      <c r="H5" t="s">
        <v>371</v>
      </c>
    </row>
    <row r="6" spans="1:8" x14ac:dyDescent="0.2">
      <c r="A6" t="s">
        <v>372</v>
      </c>
      <c r="B6" t="s">
        <v>373</v>
      </c>
      <c r="C6" t="s">
        <v>374</v>
      </c>
      <c r="D6" t="s">
        <v>375</v>
      </c>
      <c r="E6">
        <v>0</v>
      </c>
      <c r="F6">
        <v>0.23941166097700001</v>
      </c>
      <c r="G6" t="s">
        <v>376</v>
      </c>
      <c r="H6" t="s">
        <v>377</v>
      </c>
    </row>
    <row r="7" spans="1:8" x14ac:dyDescent="0.2">
      <c r="A7" t="s">
        <v>378</v>
      </c>
      <c r="B7" t="s">
        <v>357</v>
      </c>
      <c r="C7" t="s">
        <v>379</v>
      </c>
      <c r="D7" t="s">
        <v>380</v>
      </c>
      <c r="E7">
        <v>0</v>
      </c>
      <c r="F7">
        <v>0.499110133949</v>
      </c>
      <c r="G7" t="s">
        <v>381</v>
      </c>
      <c r="H7" t="s">
        <v>382</v>
      </c>
    </row>
    <row r="8" spans="1:8" x14ac:dyDescent="0.2">
      <c r="A8" t="s">
        <v>383</v>
      </c>
      <c r="B8" t="s">
        <v>357</v>
      </c>
      <c r="C8" t="s">
        <v>384</v>
      </c>
      <c r="D8" t="s">
        <v>385</v>
      </c>
      <c r="E8">
        <v>0</v>
      </c>
      <c r="F8">
        <v>0.68552488521099997</v>
      </c>
      <c r="G8" t="s">
        <v>386</v>
      </c>
      <c r="H8" s="27">
        <v>2642697131882770</v>
      </c>
    </row>
    <row r="9" spans="1:8" x14ac:dyDescent="0.2">
      <c r="A9" t="s">
        <v>387</v>
      </c>
      <c r="B9" t="s">
        <v>352</v>
      </c>
      <c r="C9" t="s">
        <v>388</v>
      </c>
      <c r="D9" t="s">
        <v>122</v>
      </c>
      <c r="E9">
        <v>1</v>
      </c>
      <c r="F9">
        <v>1.8310384447399999E-3</v>
      </c>
      <c r="G9" t="s">
        <v>389</v>
      </c>
      <c r="H9" s="27">
        <v>3.0072576305985398E+167</v>
      </c>
    </row>
    <row r="10" spans="1:8" x14ac:dyDescent="0.2">
      <c r="A10" t="s">
        <v>390</v>
      </c>
      <c r="B10" t="s">
        <v>373</v>
      </c>
      <c r="C10" t="s">
        <v>391</v>
      </c>
      <c r="D10" t="s">
        <v>392</v>
      </c>
      <c r="E10">
        <v>0</v>
      </c>
      <c r="F10">
        <v>0.92919399460200003</v>
      </c>
    </row>
    <row r="11" spans="1:8" x14ac:dyDescent="0.2">
      <c r="A11" t="s">
        <v>393</v>
      </c>
      <c r="B11" t="s">
        <v>357</v>
      </c>
      <c r="C11" t="s">
        <v>394</v>
      </c>
      <c r="D11" t="s">
        <v>395</v>
      </c>
      <c r="E11">
        <v>0</v>
      </c>
      <c r="F11">
        <v>0.70667020431899996</v>
      </c>
      <c r="G11" t="s">
        <v>396</v>
      </c>
      <c r="H11" t="s">
        <v>397</v>
      </c>
    </row>
    <row r="12" spans="1:8" x14ac:dyDescent="0.2">
      <c r="A12" t="s">
        <v>398</v>
      </c>
      <c r="B12" t="s">
        <v>357</v>
      </c>
      <c r="C12" t="s">
        <v>399</v>
      </c>
      <c r="D12" t="s">
        <v>400</v>
      </c>
      <c r="E12">
        <v>0</v>
      </c>
      <c r="F12">
        <v>0.14961270260699999</v>
      </c>
      <c r="G12" t="s">
        <v>401</v>
      </c>
      <c r="H12" t="s">
        <v>402</v>
      </c>
    </row>
    <row r="13" spans="1:8" x14ac:dyDescent="0.2">
      <c r="A13" t="s">
        <v>403</v>
      </c>
      <c r="B13" t="s">
        <v>404</v>
      </c>
      <c r="C13" t="s">
        <v>405</v>
      </c>
      <c r="D13" t="s">
        <v>406</v>
      </c>
      <c r="E13">
        <v>1</v>
      </c>
      <c r="F13">
        <v>1.3701012673500001E-3</v>
      </c>
      <c r="G13" t="s">
        <v>407</v>
      </c>
      <c r="H13" t="s">
        <v>408</v>
      </c>
    </row>
    <row r="14" spans="1:8" x14ac:dyDescent="0.2">
      <c r="A14" t="s">
        <v>409</v>
      </c>
      <c r="B14" t="s">
        <v>352</v>
      </c>
      <c r="C14" t="s">
        <v>410</v>
      </c>
      <c r="D14" t="s">
        <v>411</v>
      </c>
      <c r="E14">
        <v>1</v>
      </c>
      <c r="F14">
        <v>4.5111720091099997E-2</v>
      </c>
      <c r="G14" t="s">
        <v>412</v>
      </c>
      <c r="H14" t="s">
        <v>413</v>
      </c>
    </row>
    <row r="15" spans="1:8" x14ac:dyDescent="0.2">
      <c r="A15" t="s">
        <v>414</v>
      </c>
      <c r="B15" t="s">
        <v>352</v>
      </c>
      <c r="C15" t="s">
        <v>139</v>
      </c>
      <c r="D15" t="s">
        <v>140</v>
      </c>
      <c r="E15">
        <v>1</v>
      </c>
      <c r="F15" s="26">
        <v>7.6323532263800005E-5</v>
      </c>
      <c r="G15" t="s">
        <v>415</v>
      </c>
      <c r="H15" s="27">
        <v>3.0804560308045599E+87</v>
      </c>
    </row>
    <row r="16" spans="1:8" x14ac:dyDescent="0.2">
      <c r="A16" t="s">
        <v>416</v>
      </c>
      <c r="B16" t="s">
        <v>404</v>
      </c>
      <c r="C16" t="s">
        <v>417</v>
      </c>
      <c r="D16" t="s">
        <v>418</v>
      </c>
      <c r="E16">
        <v>0</v>
      </c>
      <c r="F16" s="26">
        <v>1.24316981912E-5</v>
      </c>
      <c r="G16" t="s">
        <v>419</v>
      </c>
      <c r="H16" s="27">
        <v>3.0072576328884899E+87</v>
      </c>
    </row>
    <row r="17" spans="1:8" x14ac:dyDescent="0.2">
      <c r="A17" t="s">
        <v>420</v>
      </c>
      <c r="B17" t="s">
        <v>352</v>
      </c>
      <c r="C17" t="s">
        <v>421</v>
      </c>
      <c r="D17" t="s">
        <v>422</v>
      </c>
      <c r="E17">
        <v>1</v>
      </c>
      <c r="F17" s="26">
        <v>8.4116376065400006E-11</v>
      </c>
      <c r="G17" t="s">
        <v>423</v>
      </c>
      <c r="H17" t="s">
        <v>424</v>
      </c>
    </row>
    <row r="18" spans="1:8" x14ac:dyDescent="0.2">
      <c r="A18" t="s">
        <v>425</v>
      </c>
      <c r="B18" t="s">
        <v>357</v>
      </c>
      <c r="C18" t="s">
        <v>426</v>
      </c>
      <c r="D18" t="s">
        <v>427</v>
      </c>
      <c r="E18">
        <v>0</v>
      </c>
      <c r="F18">
        <v>0.281020642953</v>
      </c>
      <c r="G18" t="s">
        <v>428</v>
      </c>
      <c r="H18" t="s">
        <v>429</v>
      </c>
    </row>
    <row r="19" spans="1:8" x14ac:dyDescent="0.2">
      <c r="A19" t="s">
        <v>430</v>
      </c>
      <c r="B19" t="s">
        <v>357</v>
      </c>
      <c r="C19" t="s">
        <v>431</v>
      </c>
      <c r="D19" t="s">
        <v>432</v>
      </c>
      <c r="E19">
        <v>0</v>
      </c>
      <c r="F19">
        <v>0.28706441173300001</v>
      </c>
      <c r="G19" t="s">
        <v>433</v>
      </c>
      <c r="H19" s="27">
        <v>3.1152121319599898E+151</v>
      </c>
    </row>
    <row r="20" spans="1:8" x14ac:dyDescent="0.2">
      <c r="A20" t="s">
        <v>434</v>
      </c>
      <c r="B20" t="s">
        <v>357</v>
      </c>
      <c r="C20" t="s">
        <v>435</v>
      </c>
      <c r="D20" t="s">
        <v>436</v>
      </c>
      <c r="E20">
        <v>0</v>
      </c>
      <c r="F20">
        <v>6.4837912796900002E-2</v>
      </c>
      <c r="G20" t="s">
        <v>437</v>
      </c>
      <c r="H20" t="s">
        <v>438</v>
      </c>
    </row>
    <row r="21" spans="1:8" x14ac:dyDescent="0.2">
      <c r="A21" t="s">
        <v>439</v>
      </c>
      <c r="B21" t="s">
        <v>357</v>
      </c>
      <c r="C21" t="s">
        <v>440</v>
      </c>
      <c r="D21" t="s">
        <v>441</v>
      </c>
      <c r="E21">
        <v>0</v>
      </c>
      <c r="F21">
        <v>0.16254884443600001</v>
      </c>
      <c r="G21" t="s">
        <v>442</v>
      </c>
      <c r="H21" t="s">
        <v>443</v>
      </c>
    </row>
    <row r="22" spans="1:8" x14ac:dyDescent="0.2">
      <c r="A22" t="s">
        <v>444</v>
      </c>
      <c r="B22" t="s">
        <v>357</v>
      </c>
      <c r="C22" t="s">
        <v>445</v>
      </c>
      <c r="D22" t="s">
        <v>446</v>
      </c>
      <c r="E22">
        <v>0</v>
      </c>
      <c r="F22">
        <v>0.13671041967399999</v>
      </c>
      <c r="G22" t="s">
        <v>447</v>
      </c>
      <c r="H22" t="s">
        <v>448</v>
      </c>
    </row>
    <row r="23" spans="1:8" x14ac:dyDescent="0.2">
      <c r="A23" t="s">
        <v>449</v>
      </c>
      <c r="B23" t="s">
        <v>450</v>
      </c>
      <c r="C23" t="s">
        <v>451</v>
      </c>
      <c r="D23" t="s">
        <v>452</v>
      </c>
      <c r="E23">
        <v>1</v>
      </c>
      <c r="F23" s="26">
        <v>3.5689890827999998E-19</v>
      </c>
      <c r="G23" t="s">
        <v>453</v>
      </c>
      <c r="H23" t="s">
        <v>454</v>
      </c>
    </row>
    <row r="24" spans="1:8" x14ac:dyDescent="0.2">
      <c r="A24" t="s">
        <v>455</v>
      </c>
      <c r="B24" t="s">
        <v>404</v>
      </c>
      <c r="C24" t="s">
        <v>456</v>
      </c>
      <c r="D24" t="s">
        <v>457</v>
      </c>
      <c r="E24">
        <v>1</v>
      </c>
      <c r="F24">
        <v>1.0011802011600001E-2</v>
      </c>
      <c r="G24" t="s">
        <v>458</v>
      </c>
      <c r="H24" s="27">
        <v>3.2888493316666801E+207</v>
      </c>
    </row>
    <row r="25" spans="1:8" x14ac:dyDescent="0.2">
      <c r="A25" t="s">
        <v>459</v>
      </c>
      <c r="B25" t="s">
        <v>357</v>
      </c>
      <c r="C25" t="s">
        <v>460</v>
      </c>
      <c r="D25" t="s">
        <v>461</v>
      </c>
      <c r="E25">
        <v>0</v>
      </c>
      <c r="F25">
        <v>0.18635653381799999</v>
      </c>
      <c r="G25" t="s">
        <v>462</v>
      </c>
      <c r="H25" t="s">
        <v>463</v>
      </c>
    </row>
    <row r="26" spans="1:8" x14ac:dyDescent="0.2">
      <c r="A26" t="s">
        <v>464</v>
      </c>
      <c r="B26" t="s">
        <v>357</v>
      </c>
      <c r="C26" t="s">
        <v>465</v>
      </c>
      <c r="D26" t="s">
        <v>466</v>
      </c>
      <c r="E26">
        <v>0</v>
      </c>
      <c r="F26">
        <v>4.5519456181E-2</v>
      </c>
      <c r="G26" t="s">
        <v>467</v>
      </c>
      <c r="H26" t="s">
        <v>468</v>
      </c>
    </row>
    <row r="27" spans="1:8" x14ac:dyDescent="0.2">
      <c r="A27" t="s">
        <v>469</v>
      </c>
      <c r="B27" t="s">
        <v>357</v>
      </c>
      <c r="C27" t="s">
        <v>470</v>
      </c>
      <c r="D27" t="s">
        <v>471</v>
      </c>
      <c r="E27">
        <v>0</v>
      </c>
      <c r="F27">
        <v>0.93475394860700001</v>
      </c>
      <c r="G27" t="s">
        <v>472</v>
      </c>
      <c r="H27" t="s">
        <v>473</v>
      </c>
    </row>
    <row r="28" spans="1:8" x14ac:dyDescent="0.2">
      <c r="A28" t="s">
        <v>469</v>
      </c>
      <c r="B28" t="s">
        <v>357</v>
      </c>
      <c r="C28" t="s">
        <v>474</v>
      </c>
      <c r="D28" t="s">
        <v>475</v>
      </c>
      <c r="E28">
        <v>0</v>
      </c>
      <c r="F28">
        <v>0.76354631099799997</v>
      </c>
      <c r="G28" t="s">
        <v>476</v>
      </c>
      <c r="H28" s="27">
        <v>3.1619474304231097E+151</v>
      </c>
    </row>
    <row r="29" spans="1:8" x14ac:dyDescent="0.2">
      <c r="A29" t="s">
        <v>477</v>
      </c>
      <c r="B29" t="s">
        <v>357</v>
      </c>
      <c r="C29" t="s">
        <v>478</v>
      </c>
      <c r="D29" t="s">
        <v>479</v>
      </c>
      <c r="E29">
        <v>0</v>
      </c>
      <c r="F29">
        <v>0.15777381294100001</v>
      </c>
      <c r="G29" t="s">
        <v>480</v>
      </c>
      <c r="H29" t="s">
        <v>481</v>
      </c>
    </row>
    <row r="30" spans="1:8" x14ac:dyDescent="0.2">
      <c r="A30" t="s">
        <v>482</v>
      </c>
      <c r="B30" t="s">
        <v>373</v>
      </c>
      <c r="C30" t="s">
        <v>483</v>
      </c>
      <c r="D30" t="s">
        <v>184</v>
      </c>
      <c r="E30">
        <v>1</v>
      </c>
      <c r="F30" s="26">
        <v>3.5821709684300001E-4</v>
      </c>
      <c r="G30" t="s">
        <v>484</v>
      </c>
      <c r="H30" t="s">
        <v>485</v>
      </c>
    </row>
    <row r="31" spans="1:8" x14ac:dyDescent="0.2">
      <c r="A31" t="s">
        <v>486</v>
      </c>
      <c r="B31" t="s">
        <v>450</v>
      </c>
      <c r="C31" t="s">
        <v>487</v>
      </c>
      <c r="D31" t="s">
        <v>488</v>
      </c>
      <c r="E31">
        <v>1</v>
      </c>
      <c r="F31" s="26">
        <v>6.4808922184700001E-14</v>
      </c>
      <c r="G31" t="s">
        <v>489</v>
      </c>
      <c r="H31" t="s">
        <v>490</v>
      </c>
    </row>
    <row r="32" spans="1:8" x14ac:dyDescent="0.2">
      <c r="A32" t="s">
        <v>491</v>
      </c>
      <c r="B32" t="s">
        <v>450</v>
      </c>
      <c r="C32" t="s">
        <v>492</v>
      </c>
      <c r="D32" t="s">
        <v>203</v>
      </c>
      <c r="E32">
        <v>1</v>
      </c>
      <c r="F32" s="26">
        <v>2.0217304809499999E-17</v>
      </c>
      <c r="G32" t="s">
        <v>493</v>
      </c>
      <c r="H32" t="s">
        <v>494</v>
      </c>
    </row>
    <row r="33" spans="1:8" x14ac:dyDescent="0.2">
      <c r="A33" t="s">
        <v>495</v>
      </c>
      <c r="B33" t="s">
        <v>357</v>
      </c>
      <c r="C33" t="s">
        <v>496</v>
      </c>
      <c r="D33" t="s">
        <v>497</v>
      </c>
      <c r="E33">
        <v>0</v>
      </c>
      <c r="F33">
        <v>0.63174306423100002</v>
      </c>
      <c r="G33" t="s">
        <v>498</v>
      </c>
      <c r="H33" t="s">
        <v>499</v>
      </c>
    </row>
    <row r="34" spans="1:8" x14ac:dyDescent="0.2">
      <c r="A34" t="s">
        <v>500</v>
      </c>
      <c r="B34" t="s">
        <v>357</v>
      </c>
      <c r="C34" t="s">
        <v>501</v>
      </c>
      <c r="D34" t="s">
        <v>502</v>
      </c>
      <c r="E34">
        <v>0</v>
      </c>
      <c r="F34">
        <v>3.5929999999999997E-2</v>
      </c>
      <c r="G34" t="s">
        <v>503</v>
      </c>
      <c r="H34" t="s">
        <v>504</v>
      </c>
    </row>
    <row r="35" spans="1:8" x14ac:dyDescent="0.2">
      <c r="A35" t="s">
        <v>505</v>
      </c>
      <c r="B35" t="s">
        <v>357</v>
      </c>
      <c r="C35" t="s">
        <v>506</v>
      </c>
      <c r="D35" t="s">
        <v>507</v>
      </c>
      <c r="E35">
        <v>0</v>
      </c>
      <c r="F35">
        <v>0.93394389114900001</v>
      </c>
      <c r="G35" t="s">
        <v>508</v>
      </c>
      <c r="H35" t="s">
        <v>509</v>
      </c>
    </row>
    <row r="36" spans="1:8" x14ac:dyDescent="0.2">
      <c r="A36" t="s">
        <v>510</v>
      </c>
      <c r="B36" t="s">
        <v>404</v>
      </c>
      <c r="C36" t="s">
        <v>511</v>
      </c>
      <c r="D36" t="s">
        <v>512</v>
      </c>
      <c r="E36">
        <v>1</v>
      </c>
      <c r="F36" s="26">
        <v>1.6454647900899999E-10</v>
      </c>
      <c r="G36" t="s">
        <v>513</v>
      </c>
      <c r="H36" t="s">
        <v>514</v>
      </c>
    </row>
    <row r="37" spans="1:8" x14ac:dyDescent="0.2">
      <c r="A37" t="s">
        <v>515</v>
      </c>
      <c r="B37" t="s">
        <v>357</v>
      </c>
      <c r="C37" t="s">
        <v>516</v>
      </c>
      <c r="D37" t="s">
        <v>517</v>
      </c>
      <c r="E37">
        <v>0</v>
      </c>
      <c r="F37">
        <v>9.7500000000000003E-2</v>
      </c>
      <c r="G37" t="s">
        <v>518</v>
      </c>
      <c r="H37" t="s">
        <v>519</v>
      </c>
    </row>
    <row r="38" spans="1:8" x14ac:dyDescent="0.2">
      <c r="A38" t="s">
        <v>520</v>
      </c>
      <c r="B38" t="s">
        <v>357</v>
      </c>
      <c r="C38" t="s">
        <v>521</v>
      </c>
      <c r="D38" t="s">
        <v>593</v>
      </c>
      <c r="E38">
        <v>0</v>
      </c>
      <c r="F38">
        <v>0.61140297421699996</v>
      </c>
      <c r="G38" t="s">
        <v>591</v>
      </c>
      <c r="H38" t="s">
        <v>592</v>
      </c>
    </row>
    <row r="39" spans="1:8" x14ac:dyDescent="0.2">
      <c r="A39" t="s">
        <v>522</v>
      </c>
      <c r="B39" t="s">
        <v>357</v>
      </c>
      <c r="C39" t="s">
        <v>523</v>
      </c>
      <c r="D39" t="s">
        <v>524</v>
      </c>
      <c r="E39">
        <v>0</v>
      </c>
      <c r="F39">
        <v>3.6015707014100001E-3</v>
      </c>
      <c r="G39" t="s">
        <v>525</v>
      </c>
      <c r="H39" t="s">
        <v>526</v>
      </c>
    </row>
    <row r="40" spans="1:8" x14ac:dyDescent="0.2">
      <c r="A40" t="s">
        <v>527</v>
      </c>
      <c r="B40" t="s">
        <v>357</v>
      </c>
      <c r="C40" t="s">
        <v>528</v>
      </c>
      <c r="D40" t="s">
        <v>529</v>
      </c>
      <c r="E40">
        <v>0</v>
      </c>
      <c r="F40">
        <v>1.0365608101900001E-2</v>
      </c>
      <c r="G40" t="s">
        <v>530</v>
      </c>
      <c r="H40" t="s">
        <v>531</v>
      </c>
    </row>
    <row r="41" spans="1:8" x14ac:dyDescent="0.2">
      <c r="A41" t="s">
        <v>527</v>
      </c>
      <c r="B41" t="s">
        <v>357</v>
      </c>
      <c r="C41" t="s">
        <v>532</v>
      </c>
      <c r="D41" t="s">
        <v>533</v>
      </c>
      <c r="E41">
        <v>0</v>
      </c>
      <c r="F41">
        <v>0.252448973109</v>
      </c>
      <c r="G41" t="s">
        <v>534</v>
      </c>
      <c r="H41" t="s">
        <v>535</v>
      </c>
    </row>
    <row r="42" spans="1:8" x14ac:dyDescent="0.2">
      <c r="A42" t="s">
        <v>536</v>
      </c>
      <c r="B42" t="s">
        <v>357</v>
      </c>
      <c r="C42" t="s">
        <v>537</v>
      </c>
      <c r="D42" t="s">
        <v>538</v>
      </c>
      <c r="E42">
        <v>0</v>
      </c>
      <c r="F42">
        <v>0.71205167404400005</v>
      </c>
    </row>
    <row r="43" spans="1:8" x14ac:dyDescent="0.2">
      <c r="A43" t="s">
        <v>539</v>
      </c>
      <c r="B43" t="s">
        <v>357</v>
      </c>
      <c r="C43" t="s">
        <v>540</v>
      </c>
      <c r="D43" t="s">
        <v>541</v>
      </c>
      <c r="E43">
        <v>0</v>
      </c>
      <c r="F43">
        <v>2.3782197013500002E-3</v>
      </c>
      <c r="G43" t="s">
        <v>542</v>
      </c>
      <c r="H43" t="s">
        <v>543</v>
      </c>
    </row>
    <row r="44" spans="1:8" x14ac:dyDescent="0.2">
      <c r="A44" t="s">
        <v>544</v>
      </c>
      <c r="B44" t="s">
        <v>357</v>
      </c>
      <c r="C44" t="s">
        <v>545</v>
      </c>
      <c r="D44" t="s">
        <v>546</v>
      </c>
      <c r="E44">
        <v>0</v>
      </c>
      <c r="F44">
        <v>2.8489110855799998E-2</v>
      </c>
    </row>
    <row r="45" spans="1:8" x14ac:dyDescent="0.2">
      <c r="A45" t="s">
        <v>547</v>
      </c>
      <c r="B45" t="s">
        <v>404</v>
      </c>
      <c r="C45" t="s">
        <v>548</v>
      </c>
      <c r="D45" t="s">
        <v>549</v>
      </c>
      <c r="E45">
        <v>0</v>
      </c>
      <c r="F45">
        <v>0.54520722039299996</v>
      </c>
      <c r="G45" t="s">
        <v>550</v>
      </c>
      <c r="H45" t="s">
        <v>551</v>
      </c>
    </row>
    <row r="46" spans="1:8" x14ac:dyDescent="0.2">
      <c r="A46" t="s">
        <v>552</v>
      </c>
      <c r="B46" t="s">
        <v>357</v>
      </c>
      <c r="C46" t="s">
        <v>553</v>
      </c>
      <c r="D46" t="s">
        <v>554</v>
      </c>
      <c r="E46">
        <v>0</v>
      </c>
      <c r="F46">
        <v>0.75466152191299996</v>
      </c>
      <c r="G46" t="s">
        <v>555</v>
      </c>
      <c r="H46" t="s">
        <v>556</v>
      </c>
    </row>
    <row r="47" spans="1:8" x14ac:dyDescent="0.2">
      <c r="A47" t="s">
        <v>552</v>
      </c>
      <c r="B47" t="s">
        <v>357</v>
      </c>
      <c r="C47" t="s">
        <v>557</v>
      </c>
      <c r="D47" t="s">
        <v>558</v>
      </c>
      <c r="E47">
        <v>0</v>
      </c>
      <c r="F47">
        <v>0.24783396208200001</v>
      </c>
      <c r="G47" t="s">
        <v>559</v>
      </c>
      <c r="H47" t="s">
        <v>560</v>
      </c>
    </row>
    <row r="48" spans="1:8" x14ac:dyDescent="0.2">
      <c r="A48" t="s">
        <v>561</v>
      </c>
      <c r="B48" t="s">
        <v>357</v>
      </c>
      <c r="C48" t="s">
        <v>562</v>
      </c>
      <c r="D48" t="s">
        <v>563</v>
      </c>
      <c r="E48">
        <v>0</v>
      </c>
      <c r="F48">
        <v>0.27907937849499997</v>
      </c>
      <c r="G48" t="s">
        <v>564</v>
      </c>
      <c r="H48" s="27">
        <v>3.1043756319007499E+151</v>
      </c>
    </row>
    <row r="49" spans="1:8" x14ac:dyDescent="0.2">
      <c r="A49" t="s">
        <v>565</v>
      </c>
      <c r="B49" t="s">
        <v>566</v>
      </c>
      <c r="C49" t="s">
        <v>567</v>
      </c>
      <c r="D49" t="s">
        <v>568</v>
      </c>
      <c r="E49">
        <v>1</v>
      </c>
      <c r="F49" s="26">
        <v>8.04311520901E-10</v>
      </c>
      <c r="G49" t="s">
        <v>569</v>
      </c>
      <c r="H49" t="s">
        <v>570</v>
      </c>
    </row>
    <row r="50" spans="1:8" x14ac:dyDescent="0.2">
      <c r="A50" t="s">
        <v>571</v>
      </c>
      <c r="B50" t="s">
        <v>572</v>
      </c>
      <c r="C50" t="s">
        <v>573</v>
      </c>
      <c r="D50" t="s">
        <v>283</v>
      </c>
      <c r="E50">
        <v>1</v>
      </c>
      <c r="F50">
        <v>0</v>
      </c>
      <c r="G50" t="s">
        <v>574</v>
      </c>
    </row>
    <row r="51" spans="1:8" x14ac:dyDescent="0.2">
      <c r="A51" t="s">
        <v>575</v>
      </c>
      <c r="B51" t="s">
        <v>357</v>
      </c>
      <c r="C51" t="s">
        <v>576</v>
      </c>
      <c r="D51" t="s">
        <v>577</v>
      </c>
      <c r="E51">
        <v>0</v>
      </c>
      <c r="F51">
        <v>0.44868444784099998</v>
      </c>
      <c r="G51" t="s">
        <v>578</v>
      </c>
      <c r="H51" s="27">
        <v>3.0429480314516999E+175</v>
      </c>
    </row>
    <row r="52" spans="1:8" x14ac:dyDescent="0.2">
      <c r="A52" t="s">
        <v>579</v>
      </c>
      <c r="B52" t="s">
        <v>352</v>
      </c>
      <c r="C52" t="s">
        <v>580</v>
      </c>
      <c r="D52" t="s">
        <v>581</v>
      </c>
      <c r="E52">
        <v>1</v>
      </c>
      <c r="F52" s="26">
        <v>1.9527772243500001E-9</v>
      </c>
      <c r="G52" t="s">
        <v>582</v>
      </c>
      <c r="H52" s="27">
        <v>2536736029777090</v>
      </c>
    </row>
    <row r="53" spans="1:8" x14ac:dyDescent="0.2">
      <c r="A53" t="s">
        <v>583</v>
      </c>
      <c r="B53" t="s">
        <v>357</v>
      </c>
      <c r="C53" t="s">
        <v>584</v>
      </c>
      <c r="D53" t="s">
        <v>309</v>
      </c>
      <c r="E53">
        <v>1</v>
      </c>
      <c r="F53">
        <v>1.6498818108999998E-2</v>
      </c>
      <c r="G53" t="s">
        <v>585</v>
      </c>
      <c r="H53" s="27">
        <v>2.80404103293901E+127</v>
      </c>
    </row>
    <row r="54" spans="1:8" s="21" customFormat="1" ht="17" thickBot="1" x14ac:dyDescent="0.25">
      <c r="A54" s="21" t="s">
        <v>586</v>
      </c>
      <c r="B54" s="21" t="s">
        <v>373</v>
      </c>
      <c r="C54" s="21" t="s">
        <v>587</v>
      </c>
      <c r="D54" s="21" t="s">
        <v>588</v>
      </c>
      <c r="E54" s="21">
        <v>0</v>
      </c>
      <c r="F54" s="21">
        <v>7.6764908308899996E-2</v>
      </c>
      <c r="G54" s="21" t="s">
        <v>589</v>
      </c>
      <c r="H54" s="21" t="s">
        <v>590</v>
      </c>
    </row>
    <row r="56" spans="1:8" x14ac:dyDescent="0.2">
      <c r="A56" s="29" t="s">
        <v>706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A581F-DCF1-E747-8AB3-DF97B8D3D70D}">
  <dimension ref="A1:K16"/>
  <sheetViews>
    <sheetView workbookViewId="0">
      <selection activeCell="A17" sqref="A17"/>
    </sheetView>
  </sheetViews>
  <sheetFormatPr baseColWidth="10" defaultColWidth="11" defaultRowHeight="16" x14ac:dyDescent="0.2"/>
  <cols>
    <col min="1" max="1" width="7.1640625" customWidth="1"/>
    <col min="4" max="4" width="18.83203125" bestFit="1" customWidth="1"/>
    <col min="5" max="5" width="7.5" bestFit="1" customWidth="1"/>
    <col min="8" max="8" width="18.83203125" bestFit="1" customWidth="1"/>
    <col min="9" max="9" width="20.33203125" bestFit="1" customWidth="1"/>
    <col min="10" max="11" width="12.6640625" bestFit="1" customWidth="1"/>
  </cols>
  <sheetData>
    <row r="1" spans="1:11" ht="17" thickBot="1" x14ac:dyDescent="0.25">
      <c r="A1" s="32" t="s">
        <v>594</v>
      </c>
      <c r="B1" s="32" t="s">
        <v>595</v>
      </c>
      <c r="C1" s="32" t="s">
        <v>596</v>
      </c>
      <c r="D1" s="32" t="s">
        <v>597</v>
      </c>
      <c r="E1" s="32" t="s">
        <v>598</v>
      </c>
      <c r="F1" s="32" t="s">
        <v>599</v>
      </c>
      <c r="G1" s="32" t="s">
        <v>600</v>
      </c>
      <c r="H1" s="32" t="s">
        <v>601</v>
      </c>
      <c r="I1" s="32" t="s">
        <v>616</v>
      </c>
      <c r="J1" s="32" t="s">
        <v>615</v>
      </c>
      <c r="K1" s="32" t="s">
        <v>614</v>
      </c>
    </row>
    <row r="2" spans="1:11" x14ac:dyDescent="0.2">
      <c r="A2" s="30">
        <v>19</v>
      </c>
      <c r="B2" s="31">
        <v>44905579</v>
      </c>
      <c r="C2" s="31" t="s">
        <v>602</v>
      </c>
      <c r="D2" s="31" t="s">
        <v>283</v>
      </c>
      <c r="E2" s="31">
        <v>11</v>
      </c>
      <c r="F2" s="31">
        <v>60230193</v>
      </c>
      <c r="G2" s="31" t="s">
        <v>603</v>
      </c>
      <c r="H2" s="31" t="s">
        <v>488</v>
      </c>
      <c r="I2" s="34">
        <v>5.7890982949495601E-2</v>
      </c>
      <c r="J2" s="34">
        <v>5.1361717252925102E-3</v>
      </c>
      <c r="K2" s="34">
        <v>6.7581206911743506E-5</v>
      </c>
    </row>
    <row r="3" spans="1:11" x14ac:dyDescent="0.2">
      <c r="A3" s="30">
        <v>11</v>
      </c>
      <c r="B3" s="31">
        <v>60268077</v>
      </c>
      <c r="C3" s="31" t="s">
        <v>604</v>
      </c>
      <c r="D3" s="31" t="s">
        <v>488</v>
      </c>
      <c r="E3" s="31">
        <v>19</v>
      </c>
      <c r="F3" s="31">
        <v>44905579</v>
      </c>
      <c r="G3" s="31" t="s">
        <v>602</v>
      </c>
      <c r="H3" s="31" t="s">
        <v>283</v>
      </c>
      <c r="I3" s="34">
        <v>-5.55479748948755E-2</v>
      </c>
      <c r="J3" s="34">
        <v>1.4483427258523401E-2</v>
      </c>
      <c r="K3" s="34">
        <v>1.7880774393238001E-4</v>
      </c>
    </row>
    <row r="4" spans="1:11" x14ac:dyDescent="0.2">
      <c r="A4" s="30">
        <v>19</v>
      </c>
      <c r="B4" s="31">
        <v>44900155</v>
      </c>
      <c r="C4" s="31" t="s">
        <v>605</v>
      </c>
      <c r="D4" s="31" t="s">
        <v>283</v>
      </c>
      <c r="E4" s="31">
        <v>11</v>
      </c>
      <c r="F4" s="31">
        <v>60268077</v>
      </c>
      <c r="G4" s="31" t="s">
        <v>604</v>
      </c>
      <c r="H4" s="31" t="s">
        <v>488</v>
      </c>
      <c r="I4" s="34">
        <v>4.7897135305915703E-2</v>
      </c>
      <c r="J4" s="34">
        <v>0.47354260344885502</v>
      </c>
      <c r="K4" s="34">
        <v>4.59750100435782E-3</v>
      </c>
    </row>
    <row r="5" spans="1:11" x14ac:dyDescent="0.2">
      <c r="A5" s="30">
        <v>19</v>
      </c>
      <c r="B5" s="31">
        <v>44900155</v>
      </c>
      <c r="C5" s="31" t="s">
        <v>605</v>
      </c>
      <c r="D5" s="31" t="s">
        <v>283</v>
      </c>
      <c r="E5" s="31">
        <v>11</v>
      </c>
      <c r="F5" s="31">
        <v>60230193</v>
      </c>
      <c r="G5" s="31" t="s">
        <v>603</v>
      </c>
      <c r="H5" s="31" t="s">
        <v>488</v>
      </c>
      <c r="I5" s="34">
        <v>-4.7026344262020299E-2</v>
      </c>
      <c r="J5" s="34">
        <v>0.65663178520202803</v>
      </c>
      <c r="K5" s="34">
        <v>6.1946394830380003E-3</v>
      </c>
    </row>
    <row r="6" spans="1:11" x14ac:dyDescent="0.2">
      <c r="A6" s="30">
        <v>19</v>
      </c>
      <c r="B6" s="31">
        <v>44900155</v>
      </c>
      <c r="C6" s="31" t="s">
        <v>605</v>
      </c>
      <c r="D6" s="31" t="s">
        <v>283</v>
      </c>
      <c r="E6" s="31">
        <v>6</v>
      </c>
      <c r="F6" s="31">
        <v>32441465</v>
      </c>
      <c r="G6" s="31" t="s">
        <v>606</v>
      </c>
      <c r="H6" s="31" t="s">
        <v>422</v>
      </c>
      <c r="I6" s="34">
        <v>-4.4814492268394103E-2</v>
      </c>
      <c r="J6" s="34">
        <v>1</v>
      </c>
      <c r="K6" s="34">
        <v>1.22891175290856E-2</v>
      </c>
    </row>
    <row r="7" spans="1:11" x14ac:dyDescent="0.2">
      <c r="A7" s="30">
        <v>1</v>
      </c>
      <c r="B7" s="31">
        <v>207587428</v>
      </c>
      <c r="C7" s="31" t="s">
        <v>607</v>
      </c>
      <c r="D7" s="31" t="s">
        <v>354</v>
      </c>
      <c r="E7" s="31">
        <v>4</v>
      </c>
      <c r="F7" s="31">
        <v>993555</v>
      </c>
      <c r="G7" s="31" t="s">
        <v>121</v>
      </c>
      <c r="H7" s="31" t="s">
        <v>122</v>
      </c>
      <c r="I7" s="34">
        <v>-4.3183912262454299E-2</v>
      </c>
      <c r="J7" s="34">
        <v>1</v>
      </c>
      <c r="K7" s="34">
        <v>1.4041127842805199E-2</v>
      </c>
    </row>
    <row r="8" spans="1:11" x14ac:dyDescent="0.2">
      <c r="A8" s="30">
        <v>11</v>
      </c>
      <c r="B8" s="31">
        <v>60268077</v>
      </c>
      <c r="C8" s="31" t="s">
        <v>604</v>
      </c>
      <c r="D8" s="31" t="s">
        <v>488</v>
      </c>
      <c r="E8" s="31">
        <v>19</v>
      </c>
      <c r="F8" s="31">
        <v>44908684</v>
      </c>
      <c r="G8" s="31" t="s">
        <v>282</v>
      </c>
      <c r="H8" s="31" t="s">
        <v>283</v>
      </c>
      <c r="I8" s="34">
        <v>4.6841248718434099E-2</v>
      </c>
      <c r="J8" s="34">
        <v>1</v>
      </c>
      <c r="K8" s="34">
        <v>2.8052147913939798E-2</v>
      </c>
    </row>
    <row r="9" spans="1:11" x14ac:dyDescent="0.2">
      <c r="A9" s="30">
        <v>6</v>
      </c>
      <c r="B9" s="31">
        <v>32441465</v>
      </c>
      <c r="C9" s="31" t="s">
        <v>606</v>
      </c>
      <c r="D9" s="31" t="s">
        <v>422</v>
      </c>
      <c r="E9" s="31">
        <v>19</v>
      </c>
      <c r="F9" s="31">
        <v>44905579</v>
      </c>
      <c r="G9" s="31" t="s">
        <v>602</v>
      </c>
      <c r="H9" s="31" t="s">
        <v>283</v>
      </c>
      <c r="I9" s="34">
        <v>4.1379317664259202E-2</v>
      </c>
      <c r="J9" s="34">
        <v>1</v>
      </c>
      <c r="K9" s="34">
        <v>3.09750346474882E-2</v>
      </c>
    </row>
    <row r="10" spans="1:11" x14ac:dyDescent="0.2">
      <c r="A10" s="30">
        <v>11</v>
      </c>
      <c r="B10" s="31">
        <v>60268077</v>
      </c>
      <c r="C10" s="31" t="s">
        <v>604</v>
      </c>
      <c r="D10" s="31" t="s">
        <v>488</v>
      </c>
      <c r="E10" s="31">
        <v>19</v>
      </c>
      <c r="F10" s="31">
        <v>44906745</v>
      </c>
      <c r="G10" s="31" t="s">
        <v>608</v>
      </c>
      <c r="H10" s="31" t="s">
        <v>283</v>
      </c>
      <c r="I10" s="34">
        <v>-4.5342115727747503E-2</v>
      </c>
      <c r="J10" s="34">
        <v>1</v>
      </c>
      <c r="K10" s="34">
        <v>3.10463895418297E-2</v>
      </c>
    </row>
    <row r="11" spans="1:11" x14ac:dyDescent="0.2">
      <c r="A11" s="30">
        <v>9</v>
      </c>
      <c r="B11" s="31">
        <v>104840385</v>
      </c>
      <c r="C11" s="31" t="s">
        <v>609</v>
      </c>
      <c r="D11" s="31" t="s">
        <v>184</v>
      </c>
      <c r="E11" s="31">
        <v>3</v>
      </c>
      <c r="F11" s="31">
        <v>15292044</v>
      </c>
      <c r="G11" s="31" t="s">
        <v>379</v>
      </c>
      <c r="H11" s="31" t="s">
        <v>380</v>
      </c>
      <c r="I11" s="34">
        <v>-4.0427091835045101E-2</v>
      </c>
      <c r="J11" s="34">
        <v>1</v>
      </c>
      <c r="K11" s="34">
        <v>3.3733043654925902E-2</v>
      </c>
    </row>
    <row r="12" spans="1:11" x14ac:dyDescent="0.2">
      <c r="A12" s="30">
        <v>6</v>
      </c>
      <c r="B12" s="31">
        <v>31847946</v>
      </c>
      <c r="C12" s="31" t="s">
        <v>426</v>
      </c>
      <c r="D12" s="31" t="s">
        <v>427</v>
      </c>
      <c r="E12" s="31">
        <v>2</v>
      </c>
      <c r="F12" s="31">
        <v>127104557</v>
      </c>
      <c r="G12" s="31" t="s">
        <v>610</v>
      </c>
      <c r="H12" s="31" t="s">
        <v>108</v>
      </c>
      <c r="I12" s="34">
        <v>-4.0383980314170398E-2</v>
      </c>
      <c r="J12" s="34">
        <v>1</v>
      </c>
      <c r="K12" s="34">
        <v>3.6454087958236098E-2</v>
      </c>
    </row>
    <row r="13" spans="1:11" x14ac:dyDescent="0.2">
      <c r="A13" s="30">
        <v>6</v>
      </c>
      <c r="B13" s="31">
        <v>31847946</v>
      </c>
      <c r="C13" s="31" t="s">
        <v>426</v>
      </c>
      <c r="D13" s="31" t="s">
        <v>427</v>
      </c>
      <c r="E13" s="31">
        <v>2</v>
      </c>
      <c r="F13" s="31">
        <v>127132061</v>
      </c>
      <c r="G13" s="31" t="s">
        <v>611</v>
      </c>
      <c r="H13" s="31" t="s">
        <v>108</v>
      </c>
      <c r="I13" s="34">
        <v>-4.0361412268213097E-2</v>
      </c>
      <c r="J13" s="34">
        <v>1</v>
      </c>
      <c r="K13" s="34">
        <v>3.7558683270413402E-2</v>
      </c>
    </row>
    <row r="14" spans="1:11" ht="17" thickBot="1" x14ac:dyDescent="0.25">
      <c r="A14" s="32">
        <v>9</v>
      </c>
      <c r="B14" s="33">
        <v>105194268</v>
      </c>
      <c r="C14" s="33" t="s">
        <v>612</v>
      </c>
      <c r="D14" s="33" t="s">
        <v>184</v>
      </c>
      <c r="E14" s="33">
        <v>9</v>
      </c>
      <c r="F14" s="33">
        <v>105158164</v>
      </c>
      <c r="G14" s="33" t="s">
        <v>613</v>
      </c>
      <c r="H14" s="33" t="s">
        <v>184</v>
      </c>
      <c r="I14" s="35">
        <v>3.5218463229537103E-2</v>
      </c>
      <c r="J14" s="35">
        <v>1</v>
      </c>
      <c r="K14" s="35">
        <v>4.0119095810171403E-2</v>
      </c>
    </row>
    <row r="16" spans="1:11" x14ac:dyDescent="0.2">
      <c r="A16" s="29" t="s">
        <v>707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2EEE8-2FB2-354E-8CB6-F5A78362C9CF}">
  <dimension ref="A1:F36"/>
  <sheetViews>
    <sheetView zoomScaleNormal="100" workbookViewId="0">
      <selection activeCell="B39" sqref="B39"/>
    </sheetView>
  </sheetViews>
  <sheetFormatPr baseColWidth="10" defaultColWidth="11" defaultRowHeight="16" x14ac:dyDescent="0.2"/>
  <cols>
    <col min="1" max="1" width="14" customWidth="1"/>
    <col min="2" max="2" width="55.33203125" bestFit="1" customWidth="1"/>
    <col min="3" max="3" width="19" customWidth="1"/>
    <col min="4" max="4" width="18.5" bestFit="1" customWidth="1"/>
    <col min="5" max="5" width="15" bestFit="1" customWidth="1"/>
    <col min="6" max="6" width="9.6640625" bestFit="1" customWidth="1"/>
  </cols>
  <sheetData>
    <row r="1" spans="1:6" ht="17" thickBot="1" x14ac:dyDescent="0.25">
      <c r="A1" s="36" t="s">
        <v>310</v>
      </c>
      <c r="B1" s="36" t="s">
        <v>311</v>
      </c>
      <c r="C1" s="36" t="s">
        <v>312</v>
      </c>
      <c r="D1" s="36" t="s">
        <v>313</v>
      </c>
      <c r="E1" s="36" t="s">
        <v>617</v>
      </c>
      <c r="F1" s="36" t="s">
        <v>314</v>
      </c>
    </row>
    <row r="2" spans="1:6" x14ac:dyDescent="0.2">
      <c r="A2" t="s">
        <v>315</v>
      </c>
      <c r="B2" t="s">
        <v>618</v>
      </c>
      <c r="C2" s="37">
        <v>4</v>
      </c>
      <c r="D2" s="37">
        <v>19</v>
      </c>
      <c r="E2" s="37" t="s">
        <v>619</v>
      </c>
      <c r="F2" s="37">
        <v>9.8400000000000007E-4</v>
      </c>
    </row>
    <row r="3" spans="1:6" x14ac:dyDescent="0.2">
      <c r="A3" t="s">
        <v>317</v>
      </c>
      <c r="B3" t="s">
        <v>620</v>
      </c>
      <c r="C3" s="37">
        <v>4</v>
      </c>
      <c r="D3" s="37">
        <v>18</v>
      </c>
      <c r="E3" s="37" t="s">
        <v>621</v>
      </c>
      <c r="F3" s="37">
        <v>1.0399999999999999E-3</v>
      </c>
    </row>
    <row r="4" spans="1:6" x14ac:dyDescent="0.2">
      <c r="A4" t="s">
        <v>316</v>
      </c>
      <c r="B4" t="s">
        <v>622</v>
      </c>
      <c r="C4" s="37">
        <v>5</v>
      </c>
      <c r="D4" s="37">
        <v>37</v>
      </c>
      <c r="E4" s="37" t="s">
        <v>623</v>
      </c>
      <c r="F4" s="37">
        <v>1.1800000000000001E-3</v>
      </c>
    </row>
    <row r="5" spans="1:6" x14ac:dyDescent="0.2">
      <c r="A5" t="s">
        <v>624</v>
      </c>
      <c r="B5" t="s">
        <v>625</v>
      </c>
      <c r="C5" s="37">
        <v>5</v>
      </c>
      <c r="D5" s="37">
        <v>44</v>
      </c>
      <c r="E5" s="37" t="s">
        <v>626</v>
      </c>
      <c r="F5" s="37">
        <v>1.4499999999999999E-3</v>
      </c>
    </row>
    <row r="6" spans="1:6" x14ac:dyDescent="0.2">
      <c r="A6" t="s">
        <v>627</v>
      </c>
      <c r="B6" t="s">
        <v>628</v>
      </c>
      <c r="C6" s="37">
        <v>4</v>
      </c>
      <c r="D6" s="37">
        <v>24</v>
      </c>
      <c r="E6" s="37" t="s">
        <v>629</v>
      </c>
      <c r="F6" s="37">
        <v>2.1299999999999999E-3</v>
      </c>
    </row>
    <row r="7" spans="1:6" x14ac:dyDescent="0.2">
      <c r="A7" t="s">
        <v>318</v>
      </c>
      <c r="B7" t="s">
        <v>630</v>
      </c>
      <c r="C7" s="37">
        <v>4</v>
      </c>
      <c r="D7" s="37">
        <v>27</v>
      </c>
      <c r="E7" s="37" t="s">
        <v>631</v>
      </c>
      <c r="F7" s="37">
        <v>2.9199999999999999E-3</v>
      </c>
    </row>
    <row r="8" spans="1:6" x14ac:dyDescent="0.2">
      <c r="A8" t="s">
        <v>632</v>
      </c>
      <c r="B8" t="s">
        <v>633</v>
      </c>
      <c r="C8" s="37">
        <v>5</v>
      </c>
      <c r="D8" s="37">
        <v>71</v>
      </c>
      <c r="E8" s="37" t="s">
        <v>634</v>
      </c>
      <c r="F8" s="37">
        <v>4.6600000000000001E-3</v>
      </c>
    </row>
    <row r="9" spans="1:6" x14ac:dyDescent="0.2">
      <c r="A9" t="s">
        <v>324</v>
      </c>
      <c r="B9" t="s">
        <v>635</v>
      </c>
      <c r="C9" s="37">
        <v>3</v>
      </c>
      <c r="D9" s="37">
        <v>10</v>
      </c>
      <c r="E9" s="37" t="s">
        <v>636</v>
      </c>
      <c r="F9" s="37">
        <v>4.8900000000000002E-3</v>
      </c>
    </row>
    <row r="10" spans="1:6" x14ac:dyDescent="0.2">
      <c r="A10" t="s">
        <v>321</v>
      </c>
      <c r="B10" t="s">
        <v>637</v>
      </c>
      <c r="C10" s="37">
        <v>8</v>
      </c>
      <c r="D10" s="37">
        <v>299</v>
      </c>
      <c r="E10" s="37" t="s">
        <v>638</v>
      </c>
      <c r="F10" s="37">
        <v>5.13E-3</v>
      </c>
    </row>
    <row r="11" spans="1:6" x14ac:dyDescent="0.2">
      <c r="A11" t="s">
        <v>319</v>
      </c>
      <c r="B11" t="s">
        <v>639</v>
      </c>
      <c r="C11" s="37">
        <v>3</v>
      </c>
      <c r="D11" s="37">
        <v>13</v>
      </c>
      <c r="E11" s="37" t="s">
        <v>640</v>
      </c>
      <c r="F11" s="37">
        <v>1.04E-2</v>
      </c>
    </row>
    <row r="12" spans="1:6" x14ac:dyDescent="0.2">
      <c r="A12" t="s">
        <v>328</v>
      </c>
      <c r="B12" t="s">
        <v>641</v>
      </c>
      <c r="C12" s="37">
        <v>2</v>
      </c>
      <c r="D12" s="37">
        <v>2</v>
      </c>
      <c r="E12" s="37" t="s">
        <v>636</v>
      </c>
      <c r="F12" s="37">
        <v>1.18E-2</v>
      </c>
    </row>
    <row r="13" spans="1:6" x14ac:dyDescent="0.2">
      <c r="A13" t="s">
        <v>325</v>
      </c>
      <c r="B13" t="s">
        <v>642</v>
      </c>
      <c r="C13" s="37">
        <v>3</v>
      </c>
      <c r="D13" s="37">
        <v>17</v>
      </c>
      <c r="E13" s="37" t="s">
        <v>643</v>
      </c>
      <c r="F13" s="37">
        <v>2.0500000000000001E-2</v>
      </c>
    </row>
    <row r="14" spans="1:6" x14ac:dyDescent="0.2">
      <c r="A14" t="s">
        <v>644</v>
      </c>
      <c r="B14" t="s">
        <v>645</v>
      </c>
      <c r="C14" s="37">
        <v>4</v>
      </c>
      <c r="D14" s="37">
        <v>54</v>
      </c>
      <c r="E14" s="37" t="s">
        <v>646</v>
      </c>
      <c r="F14" s="37">
        <v>2.12E-2</v>
      </c>
    </row>
    <row r="15" spans="1:6" x14ac:dyDescent="0.2">
      <c r="A15" t="s">
        <v>326</v>
      </c>
      <c r="B15" t="s">
        <v>647</v>
      </c>
      <c r="C15" s="37">
        <v>3</v>
      </c>
      <c r="D15" s="37">
        <v>18</v>
      </c>
      <c r="E15" s="37" t="s">
        <v>629</v>
      </c>
      <c r="F15" s="37">
        <v>2.2599999999999999E-2</v>
      </c>
    </row>
    <row r="16" spans="1:6" x14ac:dyDescent="0.2">
      <c r="A16" t="s">
        <v>648</v>
      </c>
      <c r="B16" t="s">
        <v>649</v>
      </c>
      <c r="C16" s="37">
        <v>2</v>
      </c>
      <c r="D16" s="37">
        <v>3</v>
      </c>
      <c r="E16" s="37" t="s">
        <v>636</v>
      </c>
      <c r="F16" s="37">
        <v>2.4299999999999999E-2</v>
      </c>
    </row>
    <row r="17" spans="1:6" x14ac:dyDescent="0.2">
      <c r="A17" t="s">
        <v>330</v>
      </c>
      <c r="B17" t="s">
        <v>650</v>
      </c>
      <c r="C17" s="37">
        <v>2</v>
      </c>
      <c r="D17" s="37">
        <v>3</v>
      </c>
      <c r="E17" s="37" t="s">
        <v>636</v>
      </c>
      <c r="F17" s="37">
        <v>2.5899999999999999E-2</v>
      </c>
    </row>
    <row r="18" spans="1:6" x14ac:dyDescent="0.2">
      <c r="A18" t="s">
        <v>327</v>
      </c>
      <c r="B18" t="s">
        <v>651</v>
      </c>
      <c r="C18" s="37">
        <v>3</v>
      </c>
      <c r="D18" s="37">
        <v>21</v>
      </c>
      <c r="E18" s="37" t="s">
        <v>652</v>
      </c>
      <c r="F18" s="37">
        <v>2.8000000000000001E-2</v>
      </c>
    </row>
    <row r="19" spans="1:6" x14ac:dyDescent="0.2">
      <c r="A19" t="s">
        <v>653</v>
      </c>
      <c r="B19" t="s">
        <v>654</v>
      </c>
      <c r="C19" s="37">
        <v>2</v>
      </c>
      <c r="D19" s="37">
        <v>4</v>
      </c>
      <c r="E19" s="37" t="s">
        <v>636</v>
      </c>
      <c r="F19" s="37">
        <v>3.5299999999999998E-2</v>
      </c>
    </row>
    <row r="20" spans="1:6" x14ac:dyDescent="0.2">
      <c r="A20" t="s">
        <v>332</v>
      </c>
      <c r="B20" t="s">
        <v>655</v>
      </c>
      <c r="C20" s="37">
        <v>2</v>
      </c>
      <c r="D20" s="37">
        <v>4</v>
      </c>
      <c r="E20" s="37" t="s">
        <v>636</v>
      </c>
      <c r="F20" s="37">
        <v>3.6999999999999998E-2</v>
      </c>
    </row>
    <row r="21" spans="1:6" x14ac:dyDescent="0.2">
      <c r="A21" t="s">
        <v>656</v>
      </c>
      <c r="B21" t="s">
        <v>657</v>
      </c>
      <c r="C21" s="37">
        <v>4</v>
      </c>
      <c r="D21" s="37">
        <v>68</v>
      </c>
      <c r="E21" s="37" t="s">
        <v>658</v>
      </c>
      <c r="F21" s="37">
        <v>3.7100000000000001E-2</v>
      </c>
    </row>
    <row r="22" spans="1:6" x14ac:dyDescent="0.2">
      <c r="A22" t="s">
        <v>320</v>
      </c>
      <c r="B22" t="s">
        <v>659</v>
      </c>
      <c r="C22" s="37">
        <v>3</v>
      </c>
      <c r="D22" s="37">
        <v>24</v>
      </c>
      <c r="E22" s="37" t="s">
        <v>660</v>
      </c>
      <c r="F22" s="37">
        <v>3.7900000000000003E-2</v>
      </c>
    </row>
    <row r="23" spans="1:6" x14ac:dyDescent="0.2">
      <c r="A23" t="s">
        <v>661</v>
      </c>
      <c r="B23" t="s">
        <v>662</v>
      </c>
      <c r="C23" s="37">
        <v>3</v>
      </c>
      <c r="D23" s="37">
        <v>26</v>
      </c>
      <c r="E23" s="37" t="s">
        <v>663</v>
      </c>
      <c r="F23" s="37">
        <v>3.8399999999999997E-2</v>
      </c>
    </row>
    <row r="24" spans="1:6" x14ac:dyDescent="0.2">
      <c r="A24" t="s">
        <v>322</v>
      </c>
      <c r="B24" t="s">
        <v>664</v>
      </c>
      <c r="C24" s="37">
        <v>4</v>
      </c>
      <c r="D24" s="37">
        <v>67</v>
      </c>
      <c r="E24" s="37" t="s">
        <v>665</v>
      </c>
      <c r="F24" s="37">
        <v>3.8899999999999997E-2</v>
      </c>
    </row>
    <row r="25" spans="1:6" x14ac:dyDescent="0.2">
      <c r="A25" t="s">
        <v>329</v>
      </c>
      <c r="B25" t="s">
        <v>666</v>
      </c>
      <c r="C25" s="37">
        <v>3</v>
      </c>
      <c r="D25" s="37">
        <v>26</v>
      </c>
      <c r="E25" s="37" t="s">
        <v>663</v>
      </c>
      <c r="F25" s="37">
        <v>4.0099999999999997E-2</v>
      </c>
    </row>
    <row r="26" spans="1:6" x14ac:dyDescent="0.2">
      <c r="A26" t="s">
        <v>667</v>
      </c>
      <c r="B26" t="s">
        <v>668</v>
      </c>
      <c r="C26" s="37">
        <v>3</v>
      </c>
      <c r="D26" s="37">
        <v>27</v>
      </c>
      <c r="E26" s="37" t="s">
        <v>669</v>
      </c>
      <c r="F26" s="37">
        <v>4.1399999999999999E-2</v>
      </c>
    </row>
    <row r="27" spans="1:6" x14ac:dyDescent="0.2">
      <c r="A27" t="s">
        <v>670</v>
      </c>
      <c r="B27" t="s">
        <v>671</v>
      </c>
      <c r="C27" s="37">
        <v>4</v>
      </c>
      <c r="D27" s="37">
        <v>79</v>
      </c>
      <c r="E27" s="37" t="s">
        <v>672</v>
      </c>
      <c r="F27" s="37">
        <v>4.3099999999999999E-2</v>
      </c>
    </row>
    <row r="28" spans="1:6" x14ac:dyDescent="0.2">
      <c r="A28" t="s">
        <v>673</v>
      </c>
      <c r="B28" t="s">
        <v>674</v>
      </c>
      <c r="C28" s="37">
        <v>5</v>
      </c>
      <c r="D28" s="37">
        <v>152</v>
      </c>
      <c r="E28" s="37" t="s">
        <v>675</v>
      </c>
      <c r="F28" s="37">
        <v>4.3900000000000002E-2</v>
      </c>
    </row>
    <row r="29" spans="1:6" x14ac:dyDescent="0.2">
      <c r="A29" t="s">
        <v>676</v>
      </c>
      <c r="B29" t="s">
        <v>677</v>
      </c>
      <c r="C29" s="37">
        <v>2</v>
      </c>
      <c r="D29" s="37">
        <v>5</v>
      </c>
      <c r="E29" s="37" t="s">
        <v>636</v>
      </c>
      <c r="F29" s="37">
        <v>4.4499999999999998E-2</v>
      </c>
    </row>
    <row r="30" spans="1:6" x14ac:dyDescent="0.2">
      <c r="A30" t="s">
        <v>333</v>
      </c>
      <c r="B30" t="s">
        <v>678</v>
      </c>
      <c r="C30" s="37">
        <v>2</v>
      </c>
      <c r="D30" s="37">
        <v>5</v>
      </c>
      <c r="E30" s="37" t="s">
        <v>636</v>
      </c>
      <c r="F30" s="37">
        <v>4.6100000000000002E-2</v>
      </c>
    </row>
    <row r="31" spans="1:6" x14ac:dyDescent="0.2">
      <c r="A31" t="s">
        <v>331</v>
      </c>
      <c r="B31" t="s">
        <v>679</v>
      </c>
      <c r="C31" s="37">
        <v>5</v>
      </c>
      <c r="D31" s="37">
        <v>156</v>
      </c>
      <c r="E31" s="37" t="s">
        <v>680</v>
      </c>
      <c r="F31" s="37">
        <v>4.6600000000000003E-2</v>
      </c>
    </row>
    <row r="32" spans="1:6" x14ac:dyDescent="0.2">
      <c r="A32" t="s">
        <v>334</v>
      </c>
      <c r="B32" t="s">
        <v>681</v>
      </c>
      <c r="C32" s="37">
        <v>2</v>
      </c>
      <c r="D32" s="37">
        <v>5</v>
      </c>
      <c r="E32" s="37" t="s">
        <v>636</v>
      </c>
      <c r="F32" s="37">
        <v>4.7800000000000002E-2</v>
      </c>
    </row>
    <row r="33" spans="1:6" x14ac:dyDescent="0.2">
      <c r="A33" t="s">
        <v>682</v>
      </c>
      <c r="B33" t="s">
        <v>683</v>
      </c>
      <c r="C33" s="37">
        <v>3</v>
      </c>
      <c r="D33" s="37">
        <v>31</v>
      </c>
      <c r="E33" s="37" t="s">
        <v>684</v>
      </c>
      <c r="F33" s="37">
        <v>4.7800000000000002E-2</v>
      </c>
    </row>
    <row r="34" spans="1:6" ht="17" thickBot="1" x14ac:dyDescent="0.25">
      <c r="A34" s="21" t="s">
        <v>323</v>
      </c>
      <c r="B34" s="21" t="s">
        <v>685</v>
      </c>
      <c r="C34" s="38">
        <v>3</v>
      </c>
      <c r="D34" s="38">
        <v>29</v>
      </c>
      <c r="E34" s="38" t="s">
        <v>686</v>
      </c>
      <c r="F34" s="38">
        <v>4.9500000000000002E-2</v>
      </c>
    </row>
    <row r="36" spans="1:6" x14ac:dyDescent="0.2">
      <c r="A36" s="20" t="s">
        <v>708</v>
      </c>
    </row>
  </sheetData>
  <pageMargins left="0.7" right="0.7" top="0.75" bottom="0.75" header="0.3" footer="0.3"/>
</worksheet>
</file>

<file path=docMetadata/LabelInfo.xml><?xml version="1.0" encoding="utf-8"?>
<clbl:labelList xmlns:clbl="http://schemas.microsoft.com/office/2020/mipLabelMetadata">
  <clbl:label id="{bdb74b30-9568-4856-bdbf-06759778fcbc}" enabled="0" method="" siteId="{bdb74b30-9568-4856-bdbf-06759778fcbc}"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Supplementary Data Legend</vt:lpstr>
      <vt:lpstr>Supplementary Data 1</vt:lpstr>
      <vt:lpstr>Supplementary Data 2</vt:lpstr>
      <vt:lpstr>Supplementary Data 3</vt:lpstr>
      <vt:lpstr>Supplementary Data 4</vt:lpstr>
      <vt:lpstr>Supplementary Data 5</vt:lpstr>
      <vt:lpstr>Supplementary Data 6</vt:lpstr>
      <vt:lpstr>Supplementary Data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Escott-Price</dc:creator>
  <cp:lastModifiedBy>Matt Bracher-Smith</cp:lastModifiedBy>
  <dcterms:created xsi:type="dcterms:W3CDTF">2025-02-21T15:15:42Z</dcterms:created>
  <dcterms:modified xsi:type="dcterms:W3CDTF">2025-06-09T11:16:09Z</dcterms:modified>
</cp:coreProperties>
</file>