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mwagner/Documents/WorkingDir/NMICROBIOL-23010195/"/>
    </mc:Choice>
  </mc:AlternateContent>
  <xr:revisionPtr revIDLastSave="0" documentId="13_ncr:1_{4AF5C375-725A-EF4E-B9AC-E86655FABED8}" xr6:coauthVersionLast="47" xr6:coauthVersionMax="47" xr10:uidLastSave="{00000000-0000-0000-0000-000000000000}"/>
  <bookViews>
    <workbookView xWindow="760" yWindow="500" windowWidth="28040" windowHeight="16260" xr2:uid="{024E699B-833E-0A45-AB06-1FE1795B9F4E}"/>
  </bookViews>
  <sheets>
    <sheet name="Simple randomized design" sheetId="1" r:id="rId1"/>
    <sheet name="Randomized with interaction" sheetId="2" r:id="rId2"/>
    <sheet name="Random, blocks, covariates" sheetId="3" r:id="rId3"/>
    <sheet name="-Omic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49" i="4" l="1"/>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K9" i="4"/>
  <c r="K8" i="4"/>
  <c r="K7" i="4"/>
  <c r="K6" i="4"/>
  <c r="K5" i="4"/>
  <c r="K4" i="4"/>
  <c r="K3" i="4"/>
  <c r="K2" i="4"/>
  <c r="I19" i="3"/>
  <c r="D19" i="3"/>
  <c r="I18" i="3"/>
  <c r="D18" i="3"/>
  <c r="I17" i="3"/>
  <c r="D17" i="3"/>
  <c r="I16" i="3"/>
  <c r="D16" i="3"/>
  <c r="I15" i="3"/>
  <c r="D15" i="3"/>
  <c r="I14" i="3"/>
  <c r="D14" i="3"/>
  <c r="I13" i="3"/>
  <c r="D13" i="3"/>
  <c r="I12" i="3"/>
  <c r="D12" i="3"/>
  <c r="I11" i="3"/>
  <c r="D11" i="3"/>
  <c r="I10" i="3"/>
  <c r="D10" i="3"/>
  <c r="I9" i="3"/>
  <c r="D9" i="3"/>
  <c r="I8" i="3"/>
  <c r="D8" i="3"/>
  <c r="I7" i="3"/>
  <c r="D7" i="3"/>
  <c r="I6" i="3"/>
  <c r="D6" i="3"/>
  <c r="I5" i="3"/>
  <c r="D5" i="3"/>
  <c r="I4" i="3"/>
  <c r="D4" i="3"/>
  <c r="I3" i="3"/>
  <c r="D3" i="3"/>
  <c r="I2" i="3"/>
  <c r="D2" i="3"/>
  <c r="D2" i="2"/>
  <c r="D3" i="2"/>
  <c r="D4" i="2"/>
  <c r="D5" i="2"/>
  <c r="D6" i="2"/>
  <c r="D7" i="2"/>
  <c r="D8" i="2"/>
  <c r="D9" i="2"/>
  <c r="D10" i="2"/>
  <c r="D11" i="2"/>
  <c r="D12" i="2"/>
  <c r="D13" i="2"/>
  <c r="D14" i="2"/>
  <c r="D15" i="2"/>
  <c r="D16" i="2"/>
  <c r="D17" i="2"/>
  <c r="D18" i="2"/>
  <c r="D19" i="2"/>
  <c r="F11" i="2"/>
  <c r="F12" i="2"/>
  <c r="F13" i="2"/>
  <c r="F14" i="2"/>
  <c r="F15" i="2"/>
  <c r="F16" i="2"/>
  <c r="F17" i="2"/>
  <c r="F18" i="2"/>
  <c r="F19" i="2"/>
  <c r="F10" i="2"/>
  <c r="F9" i="2"/>
  <c r="F8" i="2"/>
  <c r="F7" i="2"/>
  <c r="F6" i="2"/>
  <c r="F5" i="2"/>
  <c r="F4" i="2"/>
  <c r="F3" i="2"/>
  <c r="F2" i="2"/>
  <c r="D10" i="1"/>
  <c r="D9" i="1"/>
  <c r="D8" i="1"/>
  <c r="D3" i="1"/>
  <c r="D4" i="1"/>
  <c r="D5" i="1"/>
  <c r="D6" i="1"/>
  <c r="D7"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Maggie R Wagner</author>
  </authors>
  <commentList>
    <comment ref="A1" authorId="0" shapeId="0" xr:uid="{B22C304E-C5C3-654E-B0EF-F1D7E516C443}">
      <text>
        <r>
          <rPr>
            <sz val="10"/>
            <color rgb="FF000000"/>
            <rFont val="Tahoma"/>
            <family val="2"/>
          </rPr>
          <t xml:space="preserve">Every unit of replication should have a </t>
        </r>
        <r>
          <rPr>
            <b/>
            <sz val="10"/>
            <color rgb="FF000000"/>
            <rFont val="Tahoma"/>
            <family val="2"/>
          </rPr>
          <t xml:space="preserve">unique ID </t>
        </r>
        <r>
          <rPr>
            <sz val="10"/>
            <color rgb="FF000000"/>
            <rFont val="Tahoma"/>
            <family val="2"/>
          </rPr>
          <t xml:space="preserve">so that it can be distinguished </t>
        </r>
        <r>
          <rPr>
            <b/>
            <sz val="10"/>
            <color rgb="FF000000"/>
            <rFont val="Tahoma"/>
            <family val="2"/>
          </rPr>
          <t>unambiguously</t>
        </r>
        <r>
          <rPr>
            <sz val="10"/>
            <color rgb="FF000000"/>
            <rFont val="Tahoma"/>
            <family val="2"/>
          </rPr>
          <t xml:space="preserve"> from every other unit.</t>
        </r>
      </text>
    </comment>
    <comment ref="B1" authorId="0" shapeId="0" xr:uid="{484693BB-1CF1-2643-A13C-3DEFDAFE9EDA}">
      <text>
        <r>
          <rPr>
            <sz val="10"/>
            <color rgb="FF000000"/>
            <rFont val="Tahoma"/>
            <family val="2"/>
          </rPr>
          <t xml:space="preserve">The two (or more) populations that you want to compare. The options in this column will become the </t>
        </r>
        <r>
          <rPr>
            <b/>
            <sz val="10"/>
            <color rgb="FF000000"/>
            <rFont val="Tahoma"/>
            <family val="2"/>
          </rPr>
          <t>levels</t>
        </r>
        <r>
          <rPr>
            <sz val="10"/>
            <color rgb="FF000000"/>
            <rFont val="Tahoma"/>
            <family val="2"/>
          </rPr>
          <t xml:space="preserve"> of your </t>
        </r>
        <r>
          <rPr>
            <b/>
            <sz val="10"/>
            <color rgb="FF000000"/>
            <rFont val="Tahoma"/>
            <family val="2"/>
          </rPr>
          <t xml:space="preserve">independent </t>
        </r>
        <r>
          <rPr>
            <sz val="10"/>
            <color rgb="FF000000"/>
            <rFont val="Tahoma"/>
            <family val="2"/>
          </rPr>
          <t xml:space="preserve">or </t>
        </r>
        <r>
          <rPr>
            <b/>
            <sz val="10"/>
            <color rgb="FF000000"/>
            <rFont val="Tahoma"/>
            <family val="2"/>
          </rPr>
          <t xml:space="preserve">explanatory </t>
        </r>
        <r>
          <rPr>
            <sz val="10"/>
            <color rgb="FF000000"/>
            <rFont val="Tahoma"/>
            <family val="2"/>
          </rPr>
          <t xml:space="preserve">variable.
</t>
        </r>
        <r>
          <rPr>
            <sz val="10"/>
            <color rgb="FF000000"/>
            <rFont val="Tahoma"/>
            <family val="2"/>
          </rPr>
          <t xml:space="preserve">
</t>
        </r>
        <r>
          <rPr>
            <sz val="10"/>
            <color rgb="FF000000"/>
            <rFont val="Tahoma"/>
            <family val="2"/>
          </rPr>
          <t>If you plan to manipulate more than one independent variable, add a new column to hold that information.</t>
        </r>
      </text>
    </comment>
    <comment ref="C1" authorId="0" shapeId="0" xr:uid="{100391B2-B18F-9D42-9190-487A0E272A3B}">
      <text>
        <r>
          <rPr>
            <sz val="10"/>
            <color rgb="FF000000"/>
            <rFont val="Tahoma"/>
            <family val="2"/>
          </rPr>
          <t xml:space="preserve">These columns are where you will record the data you collect - the </t>
        </r>
        <r>
          <rPr>
            <b/>
            <sz val="10"/>
            <color rgb="FF000000"/>
            <rFont val="Tahoma"/>
            <family val="2"/>
          </rPr>
          <t>dependent</t>
        </r>
        <r>
          <rPr>
            <sz val="10"/>
            <color rgb="FF000000"/>
            <rFont val="Tahoma"/>
            <family val="2"/>
          </rPr>
          <t xml:space="preserve"> or </t>
        </r>
        <r>
          <rPr>
            <b/>
            <sz val="10"/>
            <color rgb="FF000000"/>
            <rFont val="Tahoma"/>
            <family val="2"/>
          </rPr>
          <t>response variable</t>
        </r>
        <r>
          <rPr>
            <sz val="10"/>
            <color rgb="FF000000"/>
            <rFont val="Tahoma"/>
            <family val="2"/>
          </rPr>
          <t xml:space="preserve">.
</t>
        </r>
        <r>
          <rPr>
            <sz val="10"/>
            <color rgb="FF000000"/>
            <rFont val="Tahoma"/>
            <family val="2"/>
          </rPr>
          <t xml:space="preserve">
</t>
        </r>
        <r>
          <rPr>
            <sz val="10"/>
            <color rgb="FF000000"/>
            <rFont val="Tahoma"/>
            <family val="2"/>
          </rPr>
          <t xml:space="preserve">If you plan to measure more than one response variable, add another column to hold that information.
</t>
        </r>
        <r>
          <rPr>
            <sz val="10"/>
            <color rgb="FF000000"/>
            <rFont val="Tahoma"/>
            <family val="2"/>
          </rPr>
          <t xml:space="preserve">
</t>
        </r>
        <r>
          <rPr>
            <sz val="10"/>
            <color rgb="FF000000"/>
            <rFont val="Tahoma"/>
            <family val="2"/>
          </rPr>
          <t>Pro Tip: include the measurement units in the column header, not in the cells below!</t>
        </r>
      </text>
    </comment>
    <comment ref="D1" authorId="0" shapeId="0" xr:uid="{9E561AB3-398F-1848-B689-84C7EB7221B8}">
      <text>
        <r>
          <rPr>
            <sz val="10"/>
            <color rgb="FF000000"/>
            <rFont val="Tahoma"/>
            <family val="2"/>
          </rPr>
          <t xml:space="preserve">Use Excel's =RAND() function to create a random number for every replicate.
</t>
        </r>
        <r>
          <rPr>
            <sz val="10"/>
            <color rgb="FF000000"/>
            <rFont val="Tahoma"/>
            <family val="2"/>
          </rPr>
          <t xml:space="preserve">
</t>
        </r>
        <r>
          <rPr>
            <sz val="10"/>
            <color rgb="FF000000"/>
            <rFont val="Tahoma"/>
            <family val="2"/>
          </rPr>
          <t xml:space="preserve">Pro tip: The random numbers will re-calculate themselves as long as the cells contain =RAND(). When you are ready to finalize your randomization, copy the column of random numbers and then "Paste Special -&gt; Values Only" to stop them from changing again.
</t>
        </r>
        <r>
          <rPr>
            <sz val="10"/>
            <color rgb="FF000000"/>
            <rFont val="Tahoma"/>
            <family val="2"/>
          </rPr>
          <t xml:space="preserve">
</t>
        </r>
        <r>
          <rPr>
            <sz val="10"/>
            <color rgb="FF000000"/>
            <rFont val="Tahoma"/>
            <family val="2"/>
          </rPr>
          <t>The final step is to SORT this table by RandomNumber.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Maggie R Wagner</author>
  </authors>
  <commentList>
    <comment ref="A1" authorId="0" shapeId="0" xr:uid="{D0033F14-3E7E-AB4E-B702-4B3C8BC09675}">
      <text>
        <r>
          <rPr>
            <sz val="10"/>
            <color rgb="FF000000"/>
            <rFont val="Tahoma"/>
            <family val="2"/>
          </rPr>
          <t xml:space="preserve">Every unit of replication should have a </t>
        </r>
        <r>
          <rPr>
            <b/>
            <sz val="10"/>
            <color rgb="FF000000"/>
            <rFont val="Tahoma"/>
            <family val="2"/>
          </rPr>
          <t xml:space="preserve">unique ID </t>
        </r>
        <r>
          <rPr>
            <sz val="10"/>
            <color rgb="FF000000"/>
            <rFont val="Tahoma"/>
            <family val="2"/>
          </rPr>
          <t xml:space="preserve">so that it can be distinguished </t>
        </r>
        <r>
          <rPr>
            <b/>
            <sz val="10"/>
            <color rgb="FF000000"/>
            <rFont val="Tahoma"/>
            <family val="2"/>
          </rPr>
          <t>unambiguously</t>
        </r>
        <r>
          <rPr>
            <sz val="10"/>
            <color rgb="FF000000"/>
            <rFont val="Tahoma"/>
            <family val="2"/>
          </rPr>
          <t xml:space="preserve"> from every other unit.</t>
        </r>
      </text>
    </comment>
    <comment ref="B1" authorId="0" shapeId="0" xr:uid="{25ADFB31-7C5C-7547-909F-C905C184B64D}">
      <text>
        <r>
          <rPr>
            <sz val="10"/>
            <color rgb="FF000000"/>
            <rFont val="Tahoma"/>
            <family val="2"/>
          </rPr>
          <t xml:space="preserve">The two (or more) populations that you want to compare. The options in this column will become the </t>
        </r>
        <r>
          <rPr>
            <b/>
            <sz val="10"/>
            <color rgb="FF000000"/>
            <rFont val="Tahoma"/>
            <family val="2"/>
          </rPr>
          <t>levels</t>
        </r>
        <r>
          <rPr>
            <sz val="10"/>
            <color rgb="FF000000"/>
            <rFont val="Tahoma"/>
            <family val="2"/>
          </rPr>
          <t xml:space="preserve"> of your </t>
        </r>
        <r>
          <rPr>
            <b/>
            <sz val="10"/>
            <color rgb="FF000000"/>
            <rFont val="Tahoma"/>
            <family val="2"/>
          </rPr>
          <t xml:space="preserve">independent </t>
        </r>
        <r>
          <rPr>
            <sz val="10"/>
            <color rgb="FF000000"/>
            <rFont val="Tahoma"/>
            <family val="2"/>
          </rPr>
          <t xml:space="preserve">or </t>
        </r>
        <r>
          <rPr>
            <b/>
            <sz val="10"/>
            <color rgb="FF000000"/>
            <rFont val="Tahoma"/>
            <family val="2"/>
          </rPr>
          <t xml:space="preserve">explanatory </t>
        </r>
        <r>
          <rPr>
            <sz val="10"/>
            <color rgb="FF000000"/>
            <rFont val="Tahoma"/>
            <family val="2"/>
          </rPr>
          <t xml:space="preserve">variable.
</t>
        </r>
        <r>
          <rPr>
            <sz val="10"/>
            <color rgb="FF000000"/>
            <rFont val="Tahoma"/>
            <family val="2"/>
          </rPr>
          <t xml:space="preserve">
</t>
        </r>
        <r>
          <rPr>
            <sz val="10"/>
            <color rgb="FF000000"/>
            <rFont val="Tahoma"/>
            <family val="2"/>
          </rPr>
          <t>If you plan to manipulate more than one independent variable, add a new column to hold that information.</t>
        </r>
      </text>
    </comment>
    <comment ref="C1" authorId="0" shapeId="0" xr:uid="{5CAB69C7-62F4-2B47-8843-CF227FA00F77}">
      <text>
        <r>
          <rPr>
            <sz val="10"/>
            <color rgb="FF000000"/>
            <rFont val="Tahoma"/>
            <family val="2"/>
          </rPr>
          <t xml:space="preserve">In this example, genotype is another </t>
        </r>
        <r>
          <rPr>
            <b/>
            <sz val="10"/>
            <color rgb="FF000000"/>
            <rFont val="Tahoma"/>
            <family val="2"/>
          </rPr>
          <t>independent variable</t>
        </r>
        <r>
          <rPr>
            <sz val="10"/>
            <color rgb="FF000000"/>
            <rFont val="Tahoma"/>
            <family val="2"/>
          </rPr>
          <t>. Whereas "group" has three levels (i.e. possible values), "genotype" has only two.</t>
        </r>
      </text>
    </comment>
    <comment ref="D1" authorId="0" shapeId="0" xr:uid="{72D03E6B-5656-CC49-9ED6-6A653CE446A0}">
      <text>
        <r>
          <rPr>
            <sz val="10"/>
            <color rgb="FF000000"/>
            <rFont val="Tahoma"/>
            <family val="2"/>
          </rPr>
          <t xml:space="preserve">This column is just a combination of the two independent variables. I find it helpful for illustrating how interaction terms require larger sample size to test.
</t>
        </r>
        <r>
          <rPr>
            <sz val="10"/>
            <color rgb="FF000000"/>
            <rFont val="Tahoma"/>
            <family val="2"/>
          </rPr>
          <t xml:space="preserve">
</t>
        </r>
        <r>
          <rPr>
            <sz val="10"/>
            <color rgb="FF000000"/>
            <rFont val="Tahoma"/>
            <family val="2"/>
          </rPr>
          <t>For example, even though there are 6 replicates in the "Control" group and 9 replicates with the "mutant" genotype, there are only 3 replicates with the "Control_mutant" combination.</t>
        </r>
      </text>
    </comment>
    <comment ref="E1" authorId="0" shapeId="0" xr:uid="{5ECD8F31-9D44-3A4B-887D-220416318FB3}">
      <text>
        <r>
          <rPr>
            <sz val="10"/>
            <color rgb="FF000000"/>
            <rFont val="Tahoma"/>
            <family val="2"/>
          </rPr>
          <t xml:space="preserve">These columns are where you will record the data you collect - the </t>
        </r>
        <r>
          <rPr>
            <b/>
            <sz val="10"/>
            <color rgb="FF000000"/>
            <rFont val="Tahoma"/>
            <family val="2"/>
          </rPr>
          <t>dependent</t>
        </r>
        <r>
          <rPr>
            <sz val="10"/>
            <color rgb="FF000000"/>
            <rFont val="Tahoma"/>
            <family val="2"/>
          </rPr>
          <t xml:space="preserve"> or </t>
        </r>
        <r>
          <rPr>
            <b/>
            <sz val="10"/>
            <color rgb="FF000000"/>
            <rFont val="Tahoma"/>
            <family val="2"/>
          </rPr>
          <t>response variable</t>
        </r>
        <r>
          <rPr>
            <sz val="10"/>
            <color rgb="FF000000"/>
            <rFont val="Tahoma"/>
            <family val="2"/>
          </rPr>
          <t xml:space="preserve">.
</t>
        </r>
        <r>
          <rPr>
            <sz val="10"/>
            <color rgb="FF000000"/>
            <rFont val="Tahoma"/>
            <family val="2"/>
          </rPr>
          <t xml:space="preserve">
</t>
        </r>
        <r>
          <rPr>
            <sz val="10"/>
            <color rgb="FF000000"/>
            <rFont val="Tahoma"/>
            <family val="2"/>
          </rPr>
          <t xml:space="preserve">If you plan to measure more than one response variable, add another column to hold that information.
</t>
        </r>
        <r>
          <rPr>
            <sz val="10"/>
            <color rgb="FF000000"/>
            <rFont val="Tahoma"/>
            <family val="2"/>
          </rPr>
          <t xml:space="preserve">
</t>
        </r>
        <r>
          <rPr>
            <sz val="10"/>
            <color rgb="FF000000"/>
            <rFont val="Tahoma"/>
            <family val="2"/>
          </rPr>
          <t>Pro Tip: include the measurement units in the column header, not in the cells below!</t>
        </r>
      </text>
    </comment>
    <comment ref="F1" authorId="0" shapeId="0" xr:uid="{47FCA9D7-AB06-B54C-A9CC-1FAD51D6CC88}">
      <text>
        <r>
          <rPr>
            <sz val="10"/>
            <color rgb="FF000000"/>
            <rFont val="Tahoma"/>
            <family val="2"/>
          </rPr>
          <t xml:space="preserve">Use Excel's =RAND() function to create a random number for every replicate.
</t>
        </r>
        <r>
          <rPr>
            <sz val="10"/>
            <color rgb="FF000000"/>
            <rFont val="Tahoma"/>
            <family val="2"/>
          </rPr>
          <t xml:space="preserve">
</t>
        </r>
        <r>
          <rPr>
            <sz val="10"/>
            <color rgb="FF000000"/>
            <rFont val="Tahoma"/>
            <family val="2"/>
          </rPr>
          <t xml:space="preserve">Pro tip: The random numbers will re-calculate themselves as long as the cells contain =RAND(). When you are ready to finalize your randomization, copy the column of random numbers and then "Paste Special -&gt; Values Only" to stop them from changing again.
</t>
        </r>
        <r>
          <rPr>
            <sz val="10"/>
            <color rgb="FF000000"/>
            <rFont val="Tahoma"/>
            <family val="2"/>
          </rPr>
          <t xml:space="preserve">
</t>
        </r>
        <r>
          <rPr>
            <sz val="10"/>
            <color rgb="FF000000"/>
            <rFont val="Tahoma"/>
            <family val="2"/>
          </rPr>
          <t>The final step is to SORT this table by RandomNumber.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Maggie R Wagner</author>
  </authors>
  <commentList>
    <comment ref="A1" authorId="0" shapeId="0" xr:uid="{B8BB37B3-F41A-B64F-A44B-2F19CE3136DF}">
      <text>
        <r>
          <rPr>
            <sz val="10"/>
            <color rgb="FF000000"/>
            <rFont val="Tahoma"/>
            <family val="2"/>
          </rPr>
          <t xml:space="preserve">Every unit of replication should have a </t>
        </r>
        <r>
          <rPr>
            <b/>
            <sz val="10"/>
            <color rgb="FF000000"/>
            <rFont val="Tahoma"/>
            <family val="2"/>
          </rPr>
          <t xml:space="preserve">unique ID </t>
        </r>
        <r>
          <rPr>
            <sz val="10"/>
            <color rgb="FF000000"/>
            <rFont val="Tahoma"/>
            <family val="2"/>
          </rPr>
          <t xml:space="preserve">so that it can be distinguished </t>
        </r>
        <r>
          <rPr>
            <b/>
            <sz val="10"/>
            <color rgb="FF000000"/>
            <rFont val="Tahoma"/>
            <family val="2"/>
          </rPr>
          <t>unambiguously</t>
        </r>
        <r>
          <rPr>
            <sz val="10"/>
            <color rgb="FF000000"/>
            <rFont val="Tahoma"/>
            <family val="2"/>
          </rPr>
          <t xml:space="preserve"> from every other unit.</t>
        </r>
      </text>
    </comment>
    <comment ref="B1" authorId="0" shapeId="0" xr:uid="{AC7E062C-EF46-414E-BD32-046775B93319}">
      <text>
        <r>
          <rPr>
            <sz val="10"/>
            <color rgb="FF000000"/>
            <rFont val="Tahoma"/>
            <family val="2"/>
          </rPr>
          <t xml:space="preserve">The two (or more) populations that you want to compare. The options in this column will become the </t>
        </r>
        <r>
          <rPr>
            <b/>
            <sz val="10"/>
            <color rgb="FF000000"/>
            <rFont val="Tahoma"/>
            <family val="2"/>
          </rPr>
          <t>levels</t>
        </r>
        <r>
          <rPr>
            <sz val="10"/>
            <color rgb="FF000000"/>
            <rFont val="Tahoma"/>
            <family val="2"/>
          </rPr>
          <t xml:space="preserve"> of your </t>
        </r>
        <r>
          <rPr>
            <b/>
            <sz val="10"/>
            <color rgb="FF000000"/>
            <rFont val="Tahoma"/>
            <family val="2"/>
          </rPr>
          <t xml:space="preserve">independent </t>
        </r>
        <r>
          <rPr>
            <sz val="10"/>
            <color rgb="FF000000"/>
            <rFont val="Tahoma"/>
            <family val="2"/>
          </rPr>
          <t xml:space="preserve">or </t>
        </r>
        <r>
          <rPr>
            <b/>
            <sz val="10"/>
            <color rgb="FF000000"/>
            <rFont val="Tahoma"/>
            <family val="2"/>
          </rPr>
          <t xml:space="preserve">explanatory </t>
        </r>
        <r>
          <rPr>
            <sz val="10"/>
            <color rgb="FF000000"/>
            <rFont val="Tahoma"/>
            <family val="2"/>
          </rPr>
          <t xml:space="preserve">variable.
</t>
        </r>
        <r>
          <rPr>
            <sz val="10"/>
            <color rgb="FF000000"/>
            <rFont val="Tahoma"/>
            <family val="2"/>
          </rPr>
          <t xml:space="preserve">
</t>
        </r>
        <r>
          <rPr>
            <sz val="10"/>
            <color rgb="FF000000"/>
            <rFont val="Tahoma"/>
            <family val="2"/>
          </rPr>
          <t>If you plan to manipulate more than one independent variable, add a new column to hold that information.</t>
        </r>
      </text>
    </comment>
    <comment ref="C1" authorId="0" shapeId="0" xr:uid="{C4FB0801-DBE7-AC4A-B3AA-CEC80430BF00}">
      <text>
        <r>
          <rPr>
            <sz val="10"/>
            <color rgb="FF000000"/>
            <rFont val="Tahoma"/>
            <family val="2"/>
          </rPr>
          <t xml:space="preserve">In this example, genotype is another </t>
        </r>
        <r>
          <rPr>
            <b/>
            <sz val="10"/>
            <color rgb="FF000000"/>
            <rFont val="Tahoma"/>
            <family val="2"/>
          </rPr>
          <t>independent variable</t>
        </r>
        <r>
          <rPr>
            <sz val="10"/>
            <color rgb="FF000000"/>
            <rFont val="Tahoma"/>
            <family val="2"/>
          </rPr>
          <t>. Whereas "group" has three levels (i.e. possible values), "genotype" has only two.</t>
        </r>
      </text>
    </comment>
    <comment ref="D1" authorId="0" shapeId="0" xr:uid="{048F9D2E-0A8E-5048-8F2C-6FFA539344A4}">
      <text>
        <r>
          <rPr>
            <sz val="10"/>
            <color rgb="FF000000"/>
            <rFont val="Tahoma"/>
            <family val="2"/>
          </rPr>
          <t xml:space="preserve">This column is just a combination of the two independent variables. I find it helpful for illustrating how interaction terms require larger sample size to test.
</t>
        </r>
        <r>
          <rPr>
            <sz val="10"/>
            <color rgb="FF000000"/>
            <rFont val="Tahoma"/>
            <family val="2"/>
          </rPr>
          <t xml:space="preserve">
</t>
        </r>
        <r>
          <rPr>
            <sz val="10"/>
            <color rgb="FF000000"/>
            <rFont val="Tahoma"/>
            <family val="2"/>
          </rPr>
          <t>For example, even though there are 6 replicates in the "Control" group and 9 replicates with the "mutant" genotype, there are only 3 replicates with the "Control_mutant" combination.</t>
        </r>
      </text>
    </comment>
    <comment ref="E1" authorId="0" shapeId="0" xr:uid="{FF9B428B-04CD-2E4A-8828-9BBA75B71FF1}">
      <text>
        <r>
          <rPr>
            <sz val="10"/>
            <color rgb="FF000000"/>
            <rFont val="Tahoma"/>
            <family val="2"/>
          </rPr>
          <t xml:space="preserve">This column records which Block each sample will end up in. 
</t>
        </r>
        <r>
          <rPr>
            <sz val="10"/>
            <color rgb="FF000000"/>
            <rFont val="Tahoma"/>
            <family val="2"/>
          </rPr>
          <t xml:space="preserve">
</t>
        </r>
        <r>
          <rPr>
            <sz val="10"/>
            <color rgb="FF000000"/>
            <rFont val="Tahoma"/>
            <family val="2"/>
          </rPr>
          <t xml:space="preserve">In this example I am planning to divide the replicates into 3 blocks, but you could do more or fewer as needed. Because there are 18 replicates total, each block would have 6 units of replication.
</t>
        </r>
        <r>
          <rPr>
            <sz val="10"/>
            <color rgb="FF000000"/>
            <rFont val="Tahoma"/>
            <family val="2"/>
          </rPr>
          <t xml:space="preserve">
</t>
        </r>
        <r>
          <rPr>
            <sz val="10"/>
            <color rgb="FF000000"/>
            <rFont val="Tahoma"/>
            <family val="2"/>
          </rPr>
          <t xml:space="preserve">It is important for all combinations of independent variables to be evenly represented within each block. Notice how each of the three replicates in the "Control_mutant" category is assigned to a different block, and this pattern is repeated for all other interaction categories.
</t>
        </r>
        <r>
          <rPr>
            <sz val="10"/>
            <color rgb="FF000000"/>
            <rFont val="Tahoma"/>
            <family val="2"/>
          </rPr>
          <t xml:space="preserve">
</t>
        </r>
        <r>
          <rPr>
            <sz val="10"/>
            <color rgb="FF000000"/>
            <rFont val="Tahoma"/>
            <family val="2"/>
          </rPr>
          <t xml:space="preserve">If I wanted to increase the sample size and include 12 units of replication per block instead of 6, I would copy and paste the whole thing to add 12 more rows (and update the SampleIDs so they are all unique, of course).
</t>
        </r>
        <r>
          <rPr>
            <sz val="10"/>
            <color rgb="FF000000"/>
            <rFont val="Tahoma"/>
            <family val="2"/>
          </rPr>
          <t xml:space="preserve">
</t>
        </r>
        <r>
          <rPr>
            <sz val="10"/>
            <color rgb="FF000000"/>
            <rFont val="Tahoma"/>
            <family val="2"/>
          </rPr>
          <t xml:space="preserve">If I wanted to increase the sample size and keep the block size the same but add 3 more blocks, I would copy and paste the whole table to add 12 more rows, and then replace Block1, Block2, and Block3 with Block4, Block5, and Block6 respectively </t>
        </r>
        <r>
          <rPr>
            <sz val="10"/>
            <color rgb="FF000000"/>
            <rFont val="Calibri"/>
            <family val="2"/>
            <scheme val="minor"/>
          </rPr>
          <t xml:space="preserve">(and then update the SampleIDs so that they are all unique, of course).
</t>
        </r>
        <r>
          <rPr>
            <sz val="10"/>
            <color rgb="FF000000"/>
            <rFont val="Calibri"/>
            <family val="2"/>
            <scheme val="minor"/>
          </rPr>
          <t xml:space="preserve">
</t>
        </r>
        <r>
          <rPr>
            <sz val="10"/>
            <color rgb="FF000000"/>
            <rFont val="Calibri"/>
            <family val="2"/>
            <scheme val="minor"/>
          </rPr>
          <t>Note that after you finalize the RandomNumber column, you will need to SORT one last time by the Block column to get your samples in their final order.</t>
        </r>
      </text>
    </comment>
    <comment ref="F1" authorId="0" shapeId="0" xr:uid="{C762A098-4915-7447-834E-2E59B2285CC9}">
      <text>
        <r>
          <rPr>
            <sz val="10"/>
            <color rgb="FF000000"/>
            <rFont val="Tahoma"/>
            <family val="2"/>
          </rPr>
          <t xml:space="preserve">These columns are where you will record the data you collect - the </t>
        </r>
        <r>
          <rPr>
            <b/>
            <sz val="10"/>
            <color rgb="FF000000"/>
            <rFont val="Tahoma"/>
            <family val="2"/>
          </rPr>
          <t>dependent</t>
        </r>
        <r>
          <rPr>
            <sz val="10"/>
            <color rgb="FF000000"/>
            <rFont val="Tahoma"/>
            <family val="2"/>
          </rPr>
          <t xml:space="preserve"> or </t>
        </r>
        <r>
          <rPr>
            <b/>
            <sz val="10"/>
            <color rgb="FF000000"/>
            <rFont val="Tahoma"/>
            <family val="2"/>
          </rPr>
          <t>response variable</t>
        </r>
        <r>
          <rPr>
            <sz val="10"/>
            <color rgb="FF000000"/>
            <rFont val="Tahoma"/>
            <family val="2"/>
          </rPr>
          <t xml:space="preserve">.
</t>
        </r>
        <r>
          <rPr>
            <sz val="10"/>
            <color rgb="FF000000"/>
            <rFont val="Tahoma"/>
            <family val="2"/>
          </rPr>
          <t xml:space="preserve">
</t>
        </r>
        <r>
          <rPr>
            <sz val="10"/>
            <color rgb="FF000000"/>
            <rFont val="Tahoma"/>
            <family val="2"/>
          </rPr>
          <t xml:space="preserve">If you plan to measure more than one response variable, add another column to hold that information.
</t>
        </r>
        <r>
          <rPr>
            <sz val="10"/>
            <color rgb="FF000000"/>
            <rFont val="Tahoma"/>
            <family val="2"/>
          </rPr>
          <t xml:space="preserve">
</t>
        </r>
        <r>
          <rPr>
            <sz val="10"/>
            <color rgb="FF000000"/>
            <rFont val="Tahoma"/>
            <family val="2"/>
          </rPr>
          <t>Pro Tip: include the measurement units in the column header, not in the cells below!</t>
        </r>
      </text>
    </comment>
    <comment ref="G1" authorId="0" shapeId="0" xr:uid="{279104E4-5A5E-234F-B9DD-0DB361F2B444}">
      <text>
        <r>
          <rPr>
            <sz val="10"/>
            <color rgb="FF000000"/>
            <rFont val="Tahoma"/>
            <family val="2"/>
          </rPr>
          <t xml:space="preserve">A covariate is any independent variable that you are not really interested in, but varies among your replicates and could influence the Response variable.
</t>
        </r>
        <r>
          <rPr>
            <sz val="10"/>
            <color rgb="FF000000"/>
            <rFont val="Tahoma"/>
            <family val="2"/>
          </rPr>
          <t xml:space="preserve">
</t>
        </r>
        <r>
          <rPr>
            <sz val="10"/>
            <color rgb="FF000000"/>
            <rFont val="Tahoma"/>
            <family val="2"/>
          </rPr>
          <t xml:space="preserve">In this example, two different reagent batches were used to prepare the samples, and the experiment had to be split between two different incubators.
</t>
        </r>
        <r>
          <rPr>
            <sz val="10"/>
            <color rgb="FF000000"/>
            <rFont val="Tahoma"/>
            <family val="2"/>
          </rPr>
          <t xml:space="preserve">
</t>
        </r>
        <r>
          <rPr>
            <sz val="10"/>
            <color rgb="FF000000"/>
            <rFont val="Tahoma"/>
            <family val="2"/>
          </rPr>
          <t>Covariates can also be numerical variables. This is especially common in observational studies.</t>
        </r>
      </text>
    </comment>
    <comment ref="I1" authorId="0" shapeId="0" xr:uid="{4E3093BC-11B7-E149-9920-A8C87E473ADE}">
      <text>
        <r>
          <rPr>
            <sz val="10"/>
            <color rgb="FF000000"/>
            <rFont val="Tahoma"/>
            <family val="2"/>
          </rPr>
          <t xml:space="preserve">Use Excel's =RAND() function to create a random number for every replicate.
</t>
        </r>
        <r>
          <rPr>
            <sz val="10"/>
            <color rgb="FF000000"/>
            <rFont val="Tahoma"/>
            <family val="2"/>
          </rPr>
          <t xml:space="preserve">
</t>
        </r>
        <r>
          <rPr>
            <sz val="10"/>
            <color rgb="FF000000"/>
            <rFont val="Tahoma"/>
            <family val="2"/>
          </rPr>
          <t xml:space="preserve">Pro tip: The random numbers will re-calculate themselves as long as the cells contain =RAND(). When you are ready to finalize your randomization, copy the column of random numbers and then "Paste Special -&gt; Values Only" to stop them from changing again.
</t>
        </r>
        <r>
          <rPr>
            <sz val="10"/>
            <color rgb="FF000000"/>
            <rFont val="Tahoma"/>
            <family val="2"/>
          </rPr>
          <t xml:space="preserve">
</t>
        </r>
        <r>
          <rPr>
            <sz val="10"/>
            <color rgb="FF000000"/>
            <rFont val="Tahoma"/>
            <family val="2"/>
          </rPr>
          <t>The final step is to SORT this table by RandomNumber, and then SORT one more time by Block to put the samples in the order they will be arranged physically/temporally.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Maggie R Wagner</author>
  </authors>
  <commentList>
    <comment ref="A1" authorId="0" shapeId="0" xr:uid="{F777BA0E-08DF-C34E-9812-D034D97DEEC8}">
      <text>
        <r>
          <rPr>
            <sz val="10"/>
            <color rgb="FF000000"/>
            <rFont val="Tahoma"/>
            <family val="2"/>
          </rPr>
          <t xml:space="preserve">Every unit of replication should have a </t>
        </r>
        <r>
          <rPr>
            <b/>
            <sz val="10"/>
            <color rgb="FF000000"/>
            <rFont val="Tahoma"/>
            <family val="2"/>
          </rPr>
          <t xml:space="preserve">unique ID </t>
        </r>
        <r>
          <rPr>
            <sz val="10"/>
            <color rgb="FF000000"/>
            <rFont val="Tahoma"/>
            <family val="2"/>
          </rPr>
          <t xml:space="preserve">so that it can be distinguished </t>
        </r>
        <r>
          <rPr>
            <b/>
            <sz val="10"/>
            <color rgb="FF000000"/>
            <rFont val="Tahoma"/>
            <family val="2"/>
          </rPr>
          <t>unambiguously</t>
        </r>
        <r>
          <rPr>
            <sz val="10"/>
            <color rgb="FF000000"/>
            <rFont val="Tahoma"/>
            <family val="2"/>
          </rPr>
          <t xml:space="preserve"> from every other unit.</t>
        </r>
      </text>
    </comment>
    <comment ref="B1" authorId="0" shapeId="0" xr:uid="{03698D40-69F9-434F-B9F2-4D1602927F38}">
      <text>
        <r>
          <rPr>
            <sz val="10"/>
            <color rgb="FF000000"/>
            <rFont val="Tahoma"/>
            <family val="2"/>
          </rPr>
          <t xml:space="preserve">The two (or more) populations that you want to compare. The options in this column will become the </t>
        </r>
        <r>
          <rPr>
            <b/>
            <sz val="10"/>
            <color rgb="FF000000"/>
            <rFont val="Tahoma"/>
            <family val="2"/>
          </rPr>
          <t>levels</t>
        </r>
        <r>
          <rPr>
            <sz val="10"/>
            <color rgb="FF000000"/>
            <rFont val="Tahoma"/>
            <family val="2"/>
          </rPr>
          <t xml:space="preserve"> of your </t>
        </r>
        <r>
          <rPr>
            <b/>
            <sz val="10"/>
            <color rgb="FF000000"/>
            <rFont val="Tahoma"/>
            <family val="2"/>
          </rPr>
          <t xml:space="preserve">independent </t>
        </r>
        <r>
          <rPr>
            <sz val="10"/>
            <color rgb="FF000000"/>
            <rFont val="Tahoma"/>
            <family val="2"/>
          </rPr>
          <t xml:space="preserve">or </t>
        </r>
        <r>
          <rPr>
            <b/>
            <sz val="10"/>
            <color rgb="FF000000"/>
            <rFont val="Tahoma"/>
            <family val="2"/>
          </rPr>
          <t xml:space="preserve">explanatory </t>
        </r>
        <r>
          <rPr>
            <sz val="10"/>
            <color rgb="FF000000"/>
            <rFont val="Tahoma"/>
            <family val="2"/>
          </rPr>
          <t xml:space="preserve">variable.
</t>
        </r>
        <r>
          <rPr>
            <sz val="10"/>
            <color rgb="FF000000"/>
            <rFont val="Tahoma"/>
            <family val="2"/>
          </rPr>
          <t xml:space="preserve">
</t>
        </r>
        <r>
          <rPr>
            <sz val="10"/>
            <color rgb="FF000000"/>
            <rFont val="Tahoma"/>
            <family val="2"/>
          </rPr>
          <t>If you plan to manipulate more than one independent variable, add a new column to hold that information.</t>
        </r>
      </text>
    </comment>
    <comment ref="C1" authorId="0" shapeId="0" xr:uid="{AE9A41A7-2E9D-B74D-9479-3AB75409F1E1}">
      <text>
        <r>
          <rPr>
            <sz val="10"/>
            <color rgb="FF000000"/>
            <rFont val="Tahoma"/>
            <family val="2"/>
          </rPr>
          <t xml:space="preserve">In this example, "Site" is another </t>
        </r>
        <r>
          <rPr>
            <b/>
            <sz val="10"/>
            <color rgb="FF000000"/>
            <rFont val="Tahoma"/>
            <family val="2"/>
          </rPr>
          <t>independent variable</t>
        </r>
        <r>
          <rPr>
            <sz val="10"/>
            <color rgb="FF000000"/>
            <rFont val="Tahoma"/>
            <family val="2"/>
          </rPr>
          <t xml:space="preserve">. However, it is nested within Group rather than "crossed" with Group. The study design sampled six different sites from each type of ecosystem, and two replicates were collected from each site. 
</t>
        </r>
        <r>
          <rPr>
            <sz val="10"/>
            <color rgb="FF000000"/>
            <rFont val="Tahoma"/>
            <family val="2"/>
          </rPr>
          <t xml:space="preserve">
</t>
        </r>
        <r>
          <rPr>
            <sz val="10"/>
            <color rgb="FF000000"/>
            <rFont val="Tahoma"/>
            <family val="2"/>
          </rPr>
          <t xml:space="preserve">Use of all 12 replicates as if they were fully independent would be an example of pseudoreplication. Instead, data from the replicates originating from the same site could be averaged together prior to analysis.
</t>
        </r>
      </text>
    </comment>
    <comment ref="D1" authorId="0" shapeId="0" xr:uid="{36277ED6-EB69-E848-8BBD-BF345108AAEF}">
      <text>
        <r>
          <rPr>
            <sz val="10"/>
            <color rgb="FF000000"/>
            <rFont val="Tahoma"/>
            <family val="2"/>
          </rPr>
          <t xml:space="preserve">These columns are where you will record the data you collect - the </t>
        </r>
        <r>
          <rPr>
            <b/>
            <sz val="10"/>
            <color rgb="FF000000"/>
            <rFont val="Tahoma"/>
            <family val="2"/>
          </rPr>
          <t>dependent</t>
        </r>
        <r>
          <rPr>
            <sz val="10"/>
            <color rgb="FF000000"/>
            <rFont val="Tahoma"/>
            <family val="2"/>
          </rPr>
          <t xml:space="preserve"> or </t>
        </r>
        <r>
          <rPr>
            <b/>
            <sz val="10"/>
            <color rgb="FF000000"/>
            <rFont val="Tahoma"/>
            <family val="2"/>
          </rPr>
          <t>response variable</t>
        </r>
        <r>
          <rPr>
            <sz val="10"/>
            <color rgb="FF000000"/>
            <rFont val="Tahoma"/>
            <family val="2"/>
          </rPr>
          <t xml:space="preserve">.
</t>
        </r>
        <r>
          <rPr>
            <sz val="10"/>
            <color rgb="FF000000"/>
            <rFont val="Tahoma"/>
            <family val="2"/>
          </rPr>
          <t xml:space="preserve">
</t>
        </r>
        <r>
          <rPr>
            <sz val="10"/>
            <color rgb="FF000000"/>
            <rFont val="Tahoma"/>
            <family val="2"/>
          </rPr>
          <t xml:space="preserve">In -omics studies, the response variables (e.g., transcripts, ASVs, OTUs, peptides) are called </t>
        </r>
        <r>
          <rPr>
            <b/>
            <sz val="10"/>
            <color rgb="FF000000"/>
            <rFont val="Tahoma"/>
            <family val="2"/>
          </rPr>
          <t>features</t>
        </r>
        <r>
          <rPr>
            <sz val="10"/>
            <color rgb="FF000000"/>
            <rFont val="Tahoma"/>
            <family val="2"/>
          </rPr>
          <t xml:space="preserve"> and there are often a large number of them. Alternatively, features may be grouped according to higher-level properties; for example, ASVs may be grouped into Phyla, which would greatly reduce the number of features.</t>
        </r>
      </text>
    </comment>
    <comment ref="I1" authorId="0" shapeId="0" xr:uid="{83D54131-BDBA-0242-8231-88386D9DEDC5}">
      <text>
        <r>
          <rPr>
            <sz val="10"/>
            <color rgb="FF000000"/>
            <rFont val="Tahoma"/>
            <family val="2"/>
          </rPr>
          <t xml:space="preserve">A </t>
        </r>
        <r>
          <rPr>
            <b/>
            <sz val="10"/>
            <color rgb="FF000000"/>
            <rFont val="Tahoma"/>
            <family val="2"/>
          </rPr>
          <t>covariate</t>
        </r>
        <r>
          <rPr>
            <sz val="10"/>
            <color rgb="FF000000"/>
            <rFont val="Tahoma"/>
            <family val="2"/>
          </rPr>
          <t xml:space="preserve"> is any independent variable that you are not really interested in, but varies among your replicates and could influence the Response variable.
</t>
        </r>
        <r>
          <rPr>
            <sz val="10"/>
            <color rgb="FF000000"/>
            <rFont val="Tahoma"/>
            <family val="2"/>
          </rPr>
          <t xml:space="preserve">
</t>
        </r>
        <r>
          <rPr>
            <sz val="10"/>
            <color rgb="FF000000"/>
            <rFont val="Tahoma"/>
            <family val="2"/>
          </rPr>
          <t>In this example, the pH of the soil was recorded at the time of collection, because pH is known to strongly influence the soil microbiome..</t>
        </r>
      </text>
    </comment>
    <comment ref="J1" authorId="0" shapeId="0" xr:uid="{9824B0C0-711E-9D42-872E-161C074DAC56}">
      <text>
        <r>
          <rPr>
            <sz val="10"/>
            <color rgb="FF000000"/>
            <rFont val="Tahoma"/>
            <family val="2"/>
          </rPr>
          <t xml:space="preserve">This is an example of </t>
        </r>
        <r>
          <rPr>
            <b/>
            <sz val="10"/>
            <color rgb="FF000000"/>
            <rFont val="Tahoma"/>
            <family val="2"/>
          </rPr>
          <t>metadata</t>
        </r>
        <r>
          <rPr>
            <sz val="10"/>
            <color rgb="FF000000"/>
            <rFont val="Tahoma"/>
            <family val="2"/>
          </rPr>
          <t>: relevant information about the samples or data collection process that may be useful to other researchers who want to re-use the data after publication.</t>
        </r>
      </text>
    </comment>
    <comment ref="K1" authorId="0" shapeId="0" xr:uid="{9C47B25D-D453-674F-B0D3-7D2C76D04B93}">
      <text>
        <r>
          <rPr>
            <sz val="10"/>
            <color rgb="FF000000"/>
            <rFont val="Tahoma"/>
            <family val="2"/>
          </rPr>
          <t xml:space="preserve">Use Excel's =RAND() function to create a random number for every replicate.
</t>
        </r>
        <r>
          <rPr>
            <sz val="10"/>
            <color rgb="FF000000"/>
            <rFont val="Tahoma"/>
            <family val="2"/>
          </rPr>
          <t xml:space="preserve">
</t>
        </r>
        <r>
          <rPr>
            <sz val="10"/>
            <color rgb="FF000000"/>
            <rFont val="Tahoma"/>
            <family val="2"/>
          </rPr>
          <t xml:space="preserve">Pro tip: The random numbers will re-calculate themselves as long as the cells contain =RAND(). When you are ready to finalize your randomization, copy the column of random numbers and then "Paste Special -&gt; Values Only" to stop them from changing again.
</t>
        </r>
        <r>
          <rPr>
            <sz val="10"/>
            <color rgb="FF000000"/>
            <rFont val="Tahoma"/>
            <family val="2"/>
          </rPr>
          <t xml:space="preserve">
</t>
        </r>
        <r>
          <rPr>
            <sz val="10"/>
            <color rgb="FF000000"/>
            <rFont val="Tahoma"/>
            <family val="2"/>
          </rPr>
          <t>The final step is to SORT this table by RandomNumber, and then SORT one more time by Block to put the samples in the order they will be arranged physically/temporally.</t>
        </r>
      </text>
    </comment>
    <comment ref="M1" authorId="0" shapeId="0" xr:uid="{0225C01F-6597-FF46-A77C-E069ED74FC7B}">
      <text>
        <r>
          <rPr>
            <sz val="10"/>
            <color rgb="FF000000"/>
            <rFont val="Tahoma"/>
            <family val="2"/>
          </rPr>
          <t xml:space="preserve">This is one example of a Batch effect. To prevent confounding, it is crucial </t>
        </r>
        <r>
          <rPr>
            <sz val="10"/>
            <color rgb="FF000000"/>
            <rFont val="Calibri"/>
            <family val="2"/>
            <scheme val="minor"/>
          </rPr>
          <t xml:space="preserve">to randomize samples with respect to the variable of interest ("Group") within the 96-well plate.
</t>
        </r>
        <r>
          <rPr>
            <sz val="10"/>
            <color rgb="FF000000"/>
            <rFont val="Tahoma"/>
            <family val="2"/>
          </rPr>
          <t xml:space="preserve">
</t>
        </r>
        <r>
          <rPr>
            <sz val="10"/>
            <color rgb="FF000000"/>
            <rFont val="Calibri"/>
            <family val="2"/>
            <scheme val="minor"/>
          </rPr>
          <t xml:space="preserve">For large projects, multiple plates may be required to hold all the replicates, in which case it is very important to keep track of which replicates were processed on the same plate. </t>
        </r>
        <r>
          <rPr>
            <sz val="10"/>
            <color rgb="FF000000"/>
            <rFont val="Calibri"/>
            <family val="2"/>
            <scheme val="minor"/>
          </rPr>
          <t xml:space="preserve">
</t>
        </r>
      </text>
    </comment>
    <comment ref="P1" authorId="0" shapeId="0" xr:uid="{EB6447BA-1E86-9248-AA93-A0C6D1178E91}">
      <text>
        <r>
          <rPr>
            <sz val="10"/>
            <color rgb="FF000000"/>
            <rFont val="Tahoma"/>
            <family val="2"/>
          </rPr>
          <t xml:space="preserve">This column specifies the physical location of each replicate on the 96-well plate.
</t>
        </r>
        <r>
          <rPr>
            <sz val="10"/>
            <color rgb="FF000000"/>
            <rFont val="Tahoma"/>
            <family val="2"/>
          </rPr>
          <t xml:space="preserve">
</t>
        </r>
        <r>
          <rPr>
            <sz val="10"/>
            <color rgb="FF000000"/>
            <rFont val="Tahoma"/>
            <family val="2"/>
          </rPr>
          <t xml:space="preserve">I included these 4 columns in a separate table because they should not be randomized along with the information about the replicates. Instead, after the RandomNumber is finalized, these 4 columns can be joined to the other table to link each SampleID to its eventual location.
</t>
        </r>
      </text>
    </comment>
  </commentList>
</comments>
</file>

<file path=xl/sharedStrings.xml><?xml version="1.0" encoding="utf-8"?>
<sst xmlns="http://schemas.openxmlformats.org/spreadsheetml/2006/main" count="550" uniqueCount="167">
  <si>
    <t>Group</t>
  </si>
  <si>
    <t>Response1</t>
  </si>
  <si>
    <t>Control</t>
  </si>
  <si>
    <t>RandomNumber</t>
  </si>
  <si>
    <t>TreatmentA</t>
  </si>
  <si>
    <t>TreatmentB</t>
  </si>
  <si>
    <t>Genotype</t>
  </si>
  <si>
    <t>Interaction_Category</t>
  </si>
  <si>
    <t>mutant</t>
  </si>
  <si>
    <t>wild-type</t>
  </si>
  <si>
    <t>Sample1</t>
  </si>
  <si>
    <t>Sample2</t>
  </si>
  <si>
    <t>Sample3</t>
  </si>
  <si>
    <t>Sample4</t>
  </si>
  <si>
    <t>Sample5</t>
  </si>
  <si>
    <t>Sample6</t>
  </si>
  <si>
    <t>Sample7</t>
  </si>
  <si>
    <t>Sample8</t>
  </si>
  <si>
    <t>Sample9</t>
  </si>
  <si>
    <t>SampleID</t>
  </si>
  <si>
    <t>Sample10</t>
  </si>
  <si>
    <t>Sample11</t>
  </si>
  <si>
    <t>Sample12</t>
  </si>
  <si>
    <t>Sample13</t>
  </si>
  <si>
    <t>Sample14</t>
  </si>
  <si>
    <t>Sample15</t>
  </si>
  <si>
    <t>Sample16</t>
  </si>
  <si>
    <t>Sample17</t>
  </si>
  <si>
    <t>Sample18</t>
  </si>
  <si>
    <t>Block</t>
  </si>
  <si>
    <t>Block1</t>
  </si>
  <si>
    <t>Block2</t>
  </si>
  <si>
    <t>Block3</t>
  </si>
  <si>
    <t>Covariate1</t>
  </si>
  <si>
    <t>Covariate2</t>
  </si>
  <si>
    <t>old_incubator</t>
  </si>
  <si>
    <t>new_incubator</t>
  </si>
  <si>
    <t>old_reagent_batch</t>
  </si>
  <si>
    <t>new_reagent_batch</t>
  </si>
  <si>
    <t>Forest</t>
  </si>
  <si>
    <t>Desert</t>
  </si>
  <si>
    <t>Sample19</t>
  </si>
  <si>
    <t>Sample20</t>
  </si>
  <si>
    <t>Sample21</t>
  </si>
  <si>
    <t>Sample22</t>
  </si>
  <si>
    <t>Sample23</t>
  </si>
  <si>
    <t>Sample24</t>
  </si>
  <si>
    <t>Sample25</t>
  </si>
  <si>
    <t>Sample26</t>
  </si>
  <si>
    <t>Sample27</t>
  </si>
  <si>
    <t>Sample28</t>
  </si>
  <si>
    <t>Sample29</t>
  </si>
  <si>
    <t>Sample30</t>
  </si>
  <si>
    <t>Sample31</t>
  </si>
  <si>
    <t>Sample32</t>
  </si>
  <si>
    <t>Sample33</t>
  </si>
  <si>
    <t>Sample34</t>
  </si>
  <si>
    <t>Sample35</t>
  </si>
  <si>
    <t>Sample36</t>
  </si>
  <si>
    <t>Urban</t>
  </si>
  <si>
    <t>Sample37</t>
  </si>
  <si>
    <t>Sample38</t>
  </si>
  <si>
    <t>Sample39</t>
  </si>
  <si>
    <t>Sample40</t>
  </si>
  <si>
    <t>Sample41</t>
  </si>
  <si>
    <t>Sample42</t>
  </si>
  <si>
    <t>Sample43</t>
  </si>
  <si>
    <t>Sample44</t>
  </si>
  <si>
    <t>Sample45</t>
  </si>
  <si>
    <t>Sample46</t>
  </si>
  <si>
    <t>Sample47</t>
  </si>
  <si>
    <t>Sample48</t>
  </si>
  <si>
    <t>Location</t>
  </si>
  <si>
    <t>Amazon</t>
  </si>
  <si>
    <t>Daintree</t>
  </si>
  <si>
    <t>Tongass</t>
  </si>
  <si>
    <t>Congo</t>
  </si>
  <si>
    <t>Lentang</t>
  </si>
  <si>
    <t>Bialowieza</t>
  </si>
  <si>
    <t>Sahara</t>
  </si>
  <si>
    <t>Mojave</t>
  </si>
  <si>
    <t>Gobi</t>
  </si>
  <si>
    <t>Namib</t>
  </si>
  <si>
    <t>Arabian</t>
  </si>
  <si>
    <t>Patagonian</t>
  </si>
  <si>
    <t>Tundra</t>
  </si>
  <si>
    <t>Svalbard</t>
  </si>
  <si>
    <t>Utqiagvik</t>
  </si>
  <si>
    <t>Baffin</t>
  </si>
  <si>
    <t>Beringia</t>
  </si>
  <si>
    <t>Antipodes</t>
  </si>
  <si>
    <t>Taymyr</t>
  </si>
  <si>
    <t>Dakar</t>
  </si>
  <si>
    <t>Kolkata</t>
  </si>
  <si>
    <t>Quito</t>
  </si>
  <si>
    <t>Vienna</t>
  </si>
  <si>
    <t>Melbourne</t>
  </si>
  <si>
    <t>Detroit</t>
  </si>
  <si>
    <t>Plate1</t>
  </si>
  <si>
    <t>Feature1</t>
  </si>
  <si>
    <t>Feature2</t>
  </si>
  <si>
    <t>Feature3</t>
  </si>
  <si>
    <t>Feature4</t>
  </si>
  <si>
    <t>Feature5</t>
  </si>
  <si>
    <t>soil_pH</t>
  </si>
  <si>
    <t>DNA_extraction_method</t>
  </si>
  <si>
    <t>Name_of_kit</t>
  </si>
  <si>
    <t>Row</t>
  </si>
  <si>
    <t>Column</t>
  </si>
  <si>
    <t>Site</t>
  </si>
  <si>
    <t>A</t>
  </si>
  <si>
    <t>B</t>
  </si>
  <si>
    <t>C</t>
  </si>
  <si>
    <t>D</t>
  </si>
  <si>
    <t>E</t>
  </si>
  <si>
    <t>F</t>
  </si>
  <si>
    <t>G</t>
  </si>
  <si>
    <t>H</t>
  </si>
  <si>
    <t>Plate1_A_1</t>
  </si>
  <si>
    <t>Plate1_B_1</t>
  </si>
  <si>
    <t>Plate1_C_1</t>
  </si>
  <si>
    <t>Plate1_D_1</t>
  </si>
  <si>
    <t>Plate1_E_1</t>
  </si>
  <si>
    <t>Plate1_F_1</t>
  </si>
  <si>
    <t>Plate1_G_1</t>
  </si>
  <si>
    <t>Plate1_H_1</t>
  </si>
  <si>
    <t>Plate1_A_2</t>
  </si>
  <si>
    <t>Plate1_B_2</t>
  </si>
  <si>
    <t>Plate1_C_2</t>
  </si>
  <si>
    <t>Plate1_D_2</t>
  </si>
  <si>
    <t>Plate1_E_2</t>
  </si>
  <si>
    <t>Plate1_F_2</t>
  </si>
  <si>
    <t>Plate1_G_2</t>
  </si>
  <si>
    <t>Plate1_H_2</t>
  </si>
  <si>
    <t>Plate1_A_3</t>
  </si>
  <si>
    <t>Plate1_B_3</t>
  </si>
  <si>
    <t>Plate1_C_3</t>
  </si>
  <si>
    <t>Plate1_D_3</t>
  </si>
  <si>
    <t>Plate1_E_3</t>
  </si>
  <si>
    <t>Plate1_F_3</t>
  </si>
  <si>
    <t>Plate1_G_3</t>
  </si>
  <si>
    <t>Plate1_H_3</t>
  </si>
  <si>
    <t>Plate1_A_4</t>
  </si>
  <si>
    <t>Plate1_B_4</t>
  </si>
  <si>
    <t>Plate1_C_4</t>
  </si>
  <si>
    <t>Plate1_D_4</t>
  </si>
  <si>
    <t>Plate1_E_4</t>
  </si>
  <si>
    <t>Plate1_F_4</t>
  </si>
  <si>
    <t>Plate1_G_4</t>
  </si>
  <si>
    <t>Plate1_H_4</t>
  </si>
  <si>
    <t>Plate1_A_5</t>
  </si>
  <si>
    <t>Plate1_B_5</t>
  </si>
  <si>
    <t>Plate1_C_5</t>
  </si>
  <si>
    <t>Plate1_D_5</t>
  </si>
  <si>
    <t>Plate1_E_5</t>
  </si>
  <si>
    <t>Plate1_F_5</t>
  </si>
  <si>
    <t>Plate1_G_5</t>
  </si>
  <si>
    <t>Plate1_H_5</t>
  </si>
  <si>
    <t>Plate1_A_6</t>
  </si>
  <si>
    <t>Plate1_B_6</t>
  </si>
  <si>
    <t>Plate1_C_6</t>
  </si>
  <si>
    <t>Plate1_D_6</t>
  </si>
  <si>
    <t>Plate1_E_6</t>
  </si>
  <si>
    <t>Plate1_F_6</t>
  </si>
  <si>
    <t>Plate1_G_6</t>
  </si>
  <si>
    <t>Plate1_H_6</t>
  </si>
  <si>
    <t>Batch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</si>
</sst>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sz val="8"/>
      <name val="Calibri"/>
      <family val="2"/>
      <scheme val="minor"/>
    </font>
    <font>
      <sz val="10"/>
      <color rgb="FF000000"/>
      <name val="Tahoma"/>
      <family val="2"/>
    </font>
    <font>
      <b/>
      <sz val="10"/>
      <color rgb="FF000000"/>
      <name val="Tahoma"/>
      <family val="2"/>
    </font>
    <font>
      <sz val="10"/>
      <color rgb="FF000000"/>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0" fontId="1" fillId="0" borderId="0" xfId="0" applyFont="1" applyAlignment="1">
      <alignment horizontal="center"/>
    </xf>
    <xf numFmtId="0" fontId="6" fillId="0" borderId="0" xfId="0" applyFont="1" applyAlignment="1">
      <alignment horizontal="center"/>
    </xf>
  </cellXfs>
  <cellStyles count="1">
    <cellStyle name="Normal" xfId="0" builtinId="0"/>
  </cellStyles>
  <dxfs count="9">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02F6F5-1E09-384F-81C2-93B30D5C2D7C}" name="Table1" displayName="Table1" ref="A1:D10" totalsRowShown="0">
  <autoFilter ref="A1:D10" xr:uid="{7702F6F5-1E09-384F-81C2-93B30D5C2D7C}"/>
  <tableColumns count="4">
    <tableColumn id="1" xr3:uid="{9EA65690-A803-FF49-85C5-46F11E65762E}" name="SampleID"/>
    <tableColumn id="2" xr3:uid="{6594520C-3919-6548-9E9C-10D6F661B2E2}" name="Group"/>
    <tableColumn id="3" xr3:uid="{D19874AF-127F-FE44-B284-2BA4F99E7D29}" name="Response1"/>
    <tableColumn id="5" xr3:uid="{CCB09D72-3FE1-584E-9EF9-F277A8D97AA9}" name="RandomNumber">
      <calculatedColumnFormula>RAND()</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54F1DF-E4F4-7545-AC36-F02F4FB64F36}" name="Table13" displayName="Table13" ref="A1:F19" totalsRowShown="0">
  <autoFilter ref="A1:F19" xr:uid="{DC54F1DF-E4F4-7545-AC36-F02F4FB64F36}"/>
  <tableColumns count="6">
    <tableColumn id="1" xr3:uid="{87508391-7503-4048-9FAB-22B4F4E1BADE}" name="SampleID"/>
    <tableColumn id="2" xr3:uid="{682F65A9-08E6-6440-9E5B-1B96F30E8265}" name="Group"/>
    <tableColumn id="6" xr3:uid="{88B830C5-E1A2-7F4C-9FB1-EE537F7C589C}" name="Genotype"/>
    <tableColumn id="7" xr3:uid="{58470001-E4A6-2C48-A174-2FA0D25D06D9}" name="Interaction_Category" dataDxfId="8">
      <calculatedColumnFormula>CONCATENATE(Table13[[#This Row],[Group]],"_",Table13[[#This Row],[Genotype]])</calculatedColumnFormula>
    </tableColumn>
    <tableColumn id="3" xr3:uid="{9D5BB6B3-2C73-B94D-8E62-1C3B3AEBA0BB}" name="Response1"/>
    <tableColumn id="5" xr3:uid="{72598581-92F2-6A49-B881-AFD4764E3CEC}" name="RandomNumber">
      <calculatedColumnFormula>RAND()</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226D63-FA48-BD41-9FAD-694E27C86DA6}" name="Table134" displayName="Table134" ref="A1:I19" totalsRowShown="0">
  <autoFilter ref="A1:I19" xr:uid="{B9226D63-FA48-BD41-9FAD-694E27C86DA6}"/>
  <tableColumns count="9">
    <tableColumn id="1" xr3:uid="{97DD1110-550D-1D44-AEE5-1228A069C1E5}" name="SampleID"/>
    <tableColumn id="2" xr3:uid="{41839D53-C576-DA41-B578-13EFF39968D6}" name="Group"/>
    <tableColumn id="6" xr3:uid="{613828EE-487B-F340-B93A-62A32BCF8508}" name="Genotype"/>
    <tableColumn id="7" xr3:uid="{BB4E2CD1-A25D-194E-AECE-FE46AF3263D9}" name="Interaction_Category" dataDxfId="7">
      <calculatedColumnFormula>CONCATENATE(Table134[[#This Row],[Group]],"_",Table134[[#This Row],[Genotype]])</calculatedColumnFormula>
    </tableColumn>
    <tableColumn id="8" xr3:uid="{1E379FC5-0109-014D-AA00-B4B511A42BC4}" name="Block"/>
    <tableColumn id="3" xr3:uid="{EC49564F-3B29-DE47-A00E-EB43253700FC}" name="Response1"/>
    <tableColumn id="9" xr3:uid="{1E909606-E977-4E47-91A7-07DABCB3AC47}" name="Covariate1"/>
    <tableColumn id="10" xr3:uid="{8B0EFE23-8D85-7642-AF13-6158D162F893}" name="Covariate2"/>
    <tableColumn id="5" xr3:uid="{A5DC35A1-8529-9244-8B9A-267BC0C47707}" name="RandomNumber">
      <calculatedColumnFormula>RAND()</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136E1B-9C8E-D146-86FC-227F8D81BCC5}" name="Table1345" displayName="Table1345" ref="A1:K49" totalsRowShown="0">
  <autoFilter ref="A1:K49" xr:uid="{43136E1B-9C8E-D146-86FC-227F8D81BCC5}"/>
  <tableColumns count="11">
    <tableColumn id="1" xr3:uid="{9AF021EE-BAAE-8645-8244-366AD3DDD4DC}" name="SampleID"/>
    <tableColumn id="2" xr3:uid="{19A13DA7-34B0-6F42-A9B9-87AFCCD1091A}" name="Group"/>
    <tableColumn id="6" xr3:uid="{FFD1B6A0-06BD-1A46-98B5-17D6346E18EE}" name="Site"/>
    <tableColumn id="3" xr3:uid="{6C86F0D1-909B-9D40-A85C-4EAD9871789E}" name="Feature1"/>
    <tableColumn id="14" xr3:uid="{FC88E037-5822-E545-830C-5915543076A6}" name="Feature2"/>
    <tableColumn id="15" xr3:uid="{C15C726F-380D-9549-AC3F-27962CDCAA90}" name="Feature3"/>
    <tableColumn id="16" xr3:uid="{7DC4F9BB-2E7C-B948-8B07-1E74194DD2B3}" name="Feature4"/>
    <tableColumn id="17" xr3:uid="{409E421D-4DAF-8042-8487-B3DC92048CB3}" name="Feature5"/>
    <tableColumn id="9" xr3:uid="{958DAF0F-9A6F-1844-AF88-490B92C0DC22}" name="soil_pH" dataDxfId="6"/>
    <tableColumn id="18" xr3:uid="{67DB1817-EF4C-824F-84A5-B97EB0DB7373}" name="DNA_extraction_method"/>
    <tableColumn id="5" xr3:uid="{360DA8E8-ECB9-CD40-BAB2-40E55047D148}" name="RandomNumber">
      <calculatedColumnFormula>RAND()</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CED908-25DD-9A46-807B-F87F8F89C33C}" name="Table5" displayName="Table5" ref="M1:P49" totalsRowShown="0" headerRowDxfId="5" dataDxfId="4">
  <autoFilter ref="M1:P49" xr:uid="{18CED908-25DD-9A46-807B-F87F8F89C33C}"/>
  <tableColumns count="4">
    <tableColumn id="1" xr3:uid="{09F85E45-3B1D-8144-9162-0F1C14F42D72}" name="Batch" dataDxfId="3"/>
    <tableColumn id="2" xr3:uid="{942CFF01-327A-0B4C-8800-1D9B4BAF5EC1}" name="Row" dataDxfId="2"/>
    <tableColumn id="3" xr3:uid="{66BA26D5-2271-A249-B639-ED91BA4FB394}" name="Column" dataDxfId="1"/>
    <tableColumn id="4" xr3:uid="{2756E112-6DDD-B54F-A622-B59287050AA3}" name="Loca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vmlDrawing" Target="../drawings/vmlDrawing4.v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E327-FF8C-AA41-9525-73A9C0A25CC9}">
  <dimension ref="A1:D10"/>
  <sheetViews>
    <sheetView tabSelected="1" workbookViewId="0">
      <selection activeCell="B21" sqref="B21"/>
    </sheetView>
  </sheetViews>
  <sheetFormatPr baseColWidth="10" defaultRowHeight="16" x14ac:dyDescent="0.2"/>
  <cols>
    <col min="1" max="1" width="14.5" customWidth="1"/>
    <col min="3" max="3" width="14" customWidth="1"/>
    <col min="4" max="4" width="17.5" customWidth="1"/>
  </cols>
  <sheetData>
    <row r="1" spans="1:4" x14ac:dyDescent="0.2">
      <c r="A1" t="s">
        <v>19</v>
      </c>
      <c r="B1" t="s">
        <v>0</v>
      </c>
      <c r="C1" t="s">
        <v>1</v>
      </c>
      <c r="D1" t="s">
        <v>3</v>
      </c>
    </row>
    <row r="2" spans="1:4" x14ac:dyDescent="0.2">
      <c r="A2" t="s">
        <v>10</v>
      </c>
      <c r="B2" t="s">
        <v>2</v>
      </c>
      <c r="D2">
        <f ca="1">RAND()</f>
        <v>5.8558136481474121E-2</v>
      </c>
    </row>
    <row r="3" spans="1:4" x14ac:dyDescent="0.2">
      <c r="A3" t="s">
        <v>11</v>
      </c>
      <c r="B3" t="s">
        <v>2</v>
      </c>
      <c r="D3">
        <f t="shared" ref="D3:D7" ca="1" si="0">RAND()</f>
        <v>2.3755087266521313E-2</v>
      </c>
    </row>
    <row r="4" spans="1:4" x14ac:dyDescent="0.2">
      <c r="A4" t="s">
        <v>12</v>
      </c>
      <c r="B4" t="s">
        <v>2</v>
      </c>
      <c r="D4">
        <f t="shared" ca="1" si="0"/>
        <v>0.43053779005746562</v>
      </c>
    </row>
    <row r="5" spans="1:4" x14ac:dyDescent="0.2">
      <c r="A5" t="s">
        <v>13</v>
      </c>
      <c r="B5" t="s">
        <v>4</v>
      </c>
      <c r="D5">
        <f t="shared" ca="1" si="0"/>
        <v>0.54037318564207559</v>
      </c>
    </row>
    <row r="6" spans="1:4" x14ac:dyDescent="0.2">
      <c r="A6" t="s">
        <v>14</v>
      </c>
      <c r="B6" t="s">
        <v>4</v>
      </c>
      <c r="D6">
        <f t="shared" ca="1" si="0"/>
        <v>0.90530065367571733</v>
      </c>
    </row>
    <row r="7" spans="1:4" x14ac:dyDescent="0.2">
      <c r="A7" t="s">
        <v>15</v>
      </c>
      <c r="B7" t="s">
        <v>4</v>
      </c>
      <c r="D7">
        <f t="shared" ca="1" si="0"/>
        <v>0.44311117624856844</v>
      </c>
    </row>
    <row r="8" spans="1:4" x14ac:dyDescent="0.2">
      <c r="A8" t="s">
        <v>16</v>
      </c>
      <c r="B8" t="s">
        <v>5</v>
      </c>
      <c r="D8">
        <f ca="1">RAND()</f>
        <v>0.71861392159304527</v>
      </c>
    </row>
    <row r="9" spans="1:4" x14ac:dyDescent="0.2">
      <c r="A9" t="s">
        <v>17</v>
      </c>
      <c r="B9" t="s">
        <v>5</v>
      </c>
      <c r="D9">
        <f ca="1">RAND()</f>
        <v>0.67960759872976284</v>
      </c>
    </row>
    <row r="10" spans="1:4" x14ac:dyDescent="0.2">
      <c r="A10" t="s">
        <v>18</v>
      </c>
      <c r="B10" t="s">
        <v>5</v>
      </c>
      <c r="D10">
        <f ca="1">RAND()</f>
        <v>0.45019799824093454</v>
      </c>
    </row>
  </sheetData>
  <phoneticPr fontId="2" type="noConversion"/>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296B-746B-8E49-8945-C705B646C379}">
  <dimension ref="A1:F19"/>
  <sheetViews>
    <sheetView workbookViewId="0">
      <selection activeCell="C20" sqref="C20"/>
    </sheetView>
  </sheetViews>
  <sheetFormatPr baseColWidth="10" defaultRowHeight="16" x14ac:dyDescent="0.2"/>
  <cols>
    <col min="1" max="1" width="12.5" customWidth="1"/>
    <col min="2" max="2" width="13.33203125" customWidth="1"/>
    <col min="4" max="4" width="29.5" customWidth="1"/>
  </cols>
  <sheetData>
    <row r="1" spans="1:6" x14ac:dyDescent="0.2">
      <c r="A1" t="s">
        <v>19</v>
      </c>
      <c r="B1" t="s">
        <v>0</v>
      </c>
      <c r="C1" t="s">
        <v>6</v>
      </c>
      <c r="D1" t="s">
        <v>7</v>
      </c>
      <c r="E1" t="s">
        <v>1</v>
      </c>
      <c r="F1" t="s">
        <v>3</v>
      </c>
    </row>
    <row r="2" spans="1:6" x14ac:dyDescent="0.2">
      <c r="A2" t="s">
        <v>10</v>
      </c>
      <c r="B2" t="s">
        <v>2</v>
      </c>
      <c r="C2" t="s">
        <v>8</v>
      </c>
      <c r="D2" t="str">
        <f>CONCATENATE(Table13[[#This Row],[Group]],"_",Table13[[#This Row],[Genotype]])</f>
        <v>Control_mutant</v>
      </c>
      <c r="F2">
        <f ca="1">RAND()</f>
        <v>0.65331247967248585</v>
      </c>
    </row>
    <row r="3" spans="1:6" x14ac:dyDescent="0.2">
      <c r="A3" t="s">
        <v>11</v>
      </c>
      <c r="B3" t="s">
        <v>2</v>
      </c>
      <c r="C3" t="s">
        <v>8</v>
      </c>
      <c r="D3" t="str">
        <f>CONCATENATE(Table13[[#This Row],[Group]],"_",Table13[[#This Row],[Genotype]])</f>
        <v>Control_mutant</v>
      </c>
      <c r="F3">
        <f t="shared" ref="F3:F7" ca="1" si="0">RAND()</f>
        <v>0.97034722034762622</v>
      </c>
    </row>
    <row r="4" spans="1:6" x14ac:dyDescent="0.2">
      <c r="A4" t="s">
        <v>12</v>
      </c>
      <c r="B4" t="s">
        <v>2</v>
      </c>
      <c r="C4" t="s">
        <v>8</v>
      </c>
      <c r="D4" t="str">
        <f>CONCATENATE(Table13[[#This Row],[Group]],"_",Table13[[#This Row],[Genotype]])</f>
        <v>Control_mutant</v>
      </c>
      <c r="F4">
        <f t="shared" ca="1" si="0"/>
        <v>0.72894500835596576</v>
      </c>
    </row>
    <row r="5" spans="1:6" x14ac:dyDescent="0.2">
      <c r="A5" t="s">
        <v>13</v>
      </c>
      <c r="B5" t="s">
        <v>4</v>
      </c>
      <c r="C5" t="s">
        <v>8</v>
      </c>
      <c r="D5" t="str">
        <f>CONCATENATE(Table13[[#This Row],[Group]],"_",Table13[[#This Row],[Genotype]])</f>
        <v>TreatmentA_mutant</v>
      </c>
      <c r="F5">
        <f t="shared" ca="1" si="0"/>
        <v>0.67964298861653405</v>
      </c>
    </row>
    <row r="6" spans="1:6" x14ac:dyDescent="0.2">
      <c r="A6" t="s">
        <v>14</v>
      </c>
      <c r="B6" t="s">
        <v>4</v>
      </c>
      <c r="C6" t="s">
        <v>8</v>
      </c>
      <c r="D6" t="str">
        <f>CONCATENATE(Table13[[#This Row],[Group]],"_",Table13[[#This Row],[Genotype]])</f>
        <v>TreatmentA_mutant</v>
      </c>
      <c r="F6">
        <f t="shared" ca="1" si="0"/>
        <v>0.55819769352228465</v>
      </c>
    </row>
    <row r="7" spans="1:6" x14ac:dyDescent="0.2">
      <c r="A7" t="s">
        <v>15</v>
      </c>
      <c r="B7" t="s">
        <v>4</v>
      </c>
      <c r="C7" t="s">
        <v>8</v>
      </c>
      <c r="D7" t="str">
        <f>CONCATENATE(Table13[[#This Row],[Group]],"_",Table13[[#This Row],[Genotype]])</f>
        <v>TreatmentA_mutant</v>
      </c>
      <c r="F7">
        <f t="shared" ca="1" si="0"/>
        <v>5.757324652208029E-2</v>
      </c>
    </row>
    <row r="8" spans="1:6" x14ac:dyDescent="0.2">
      <c r="A8" t="s">
        <v>16</v>
      </c>
      <c r="B8" t="s">
        <v>5</v>
      </c>
      <c r="C8" t="s">
        <v>8</v>
      </c>
      <c r="D8" t="str">
        <f>CONCATENATE(Table13[[#This Row],[Group]],"_",Table13[[#This Row],[Genotype]])</f>
        <v>TreatmentB_mutant</v>
      </c>
      <c r="F8">
        <f ca="1">RAND()</f>
        <v>0.96931004312196856</v>
      </c>
    </row>
    <row r="9" spans="1:6" x14ac:dyDescent="0.2">
      <c r="A9" t="s">
        <v>17</v>
      </c>
      <c r="B9" t="s">
        <v>5</v>
      </c>
      <c r="C9" t="s">
        <v>8</v>
      </c>
      <c r="D9" t="str">
        <f>CONCATENATE(Table13[[#This Row],[Group]],"_",Table13[[#This Row],[Genotype]])</f>
        <v>TreatmentB_mutant</v>
      </c>
      <c r="F9">
        <f ca="1">RAND()</f>
        <v>6.8468372856390292E-2</v>
      </c>
    </row>
    <row r="10" spans="1:6" x14ac:dyDescent="0.2">
      <c r="A10" t="s">
        <v>18</v>
      </c>
      <c r="B10" t="s">
        <v>5</v>
      </c>
      <c r="C10" t="s">
        <v>8</v>
      </c>
      <c r="D10" t="str">
        <f>CONCATENATE(Table13[[#This Row],[Group]],"_",Table13[[#This Row],[Genotype]])</f>
        <v>TreatmentB_mutant</v>
      </c>
      <c r="F10">
        <f ca="1">RAND()</f>
        <v>0.47778815058806023</v>
      </c>
    </row>
    <row r="11" spans="1:6" x14ac:dyDescent="0.2">
      <c r="A11" t="s">
        <v>20</v>
      </c>
      <c r="B11" t="s">
        <v>2</v>
      </c>
      <c r="C11" t="s">
        <v>9</v>
      </c>
      <c r="D11" t="str">
        <f>CONCATENATE(Table13[[#This Row],[Group]],"_",Table13[[#This Row],[Genotype]])</f>
        <v>Control_wild-type</v>
      </c>
      <c r="F11">
        <f t="shared" ref="F11:F19" ca="1" si="1">RAND()</f>
        <v>9.0360569914736177E-2</v>
      </c>
    </row>
    <row r="12" spans="1:6" x14ac:dyDescent="0.2">
      <c r="A12" t="s">
        <v>21</v>
      </c>
      <c r="B12" t="s">
        <v>2</v>
      </c>
      <c r="C12" t="s">
        <v>9</v>
      </c>
      <c r="D12" t="str">
        <f>CONCATENATE(Table13[[#This Row],[Group]],"_",Table13[[#This Row],[Genotype]])</f>
        <v>Control_wild-type</v>
      </c>
      <c r="F12">
        <f t="shared" ca="1" si="1"/>
        <v>0.48807724825110765</v>
      </c>
    </row>
    <row r="13" spans="1:6" x14ac:dyDescent="0.2">
      <c r="A13" t="s">
        <v>22</v>
      </c>
      <c r="B13" t="s">
        <v>2</v>
      </c>
      <c r="C13" t="s">
        <v>9</v>
      </c>
      <c r="D13" t="str">
        <f>CONCATENATE(Table13[[#This Row],[Group]],"_",Table13[[#This Row],[Genotype]])</f>
        <v>Control_wild-type</v>
      </c>
      <c r="F13">
        <f t="shared" ca="1" si="1"/>
        <v>0.72669334284498965</v>
      </c>
    </row>
    <row r="14" spans="1:6" x14ac:dyDescent="0.2">
      <c r="A14" t="s">
        <v>23</v>
      </c>
      <c r="B14" t="s">
        <v>4</v>
      </c>
      <c r="C14" t="s">
        <v>9</v>
      </c>
      <c r="D14" t="str">
        <f>CONCATENATE(Table13[[#This Row],[Group]],"_",Table13[[#This Row],[Genotype]])</f>
        <v>TreatmentA_wild-type</v>
      </c>
      <c r="F14">
        <f t="shared" ca="1" si="1"/>
        <v>0.75849481430232313</v>
      </c>
    </row>
    <row r="15" spans="1:6" x14ac:dyDescent="0.2">
      <c r="A15" t="s">
        <v>24</v>
      </c>
      <c r="B15" t="s">
        <v>4</v>
      </c>
      <c r="C15" t="s">
        <v>9</v>
      </c>
      <c r="D15" t="str">
        <f>CONCATENATE(Table13[[#This Row],[Group]],"_",Table13[[#This Row],[Genotype]])</f>
        <v>TreatmentA_wild-type</v>
      </c>
      <c r="F15">
        <f t="shared" ca="1" si="1"/>
        <v>0.15115711975114832</v>
      </c>
    </row>
    <row r="16" spans="1:6" x14ac:dyDescent="0.2">
      <c r="A16" t="s">
        <v>25</v>
      </c>
      <c r="B16" t="s">
        <v>4</v>
      </c>
      <c r="C16" t="s">
        <v>9</v>
      </c>
      <c r="D16" t="str">
        <f>CONCATENATE(Table13[[#This Row],[Group]],"_",Table13[[#This Row],[Genotype]])</f>
        <v>TreatmentA_wild-type</v>
      </c>
      <c r="F16">
        <f t="shared" ca="1" si="1"/>
        <v>0.2465297326717274</v>
      </c>
    </row>
    <row r="17" spans="1:6" x14ac:dyDescent="0.2">
      <c r="A17" t="s">
        <v>26</v>
      </c>
      <c r="B17" t="s">
        <v>5</v>
      </c>
      <c r="C17" t="s">
        <v>9</v>
      </c>
      <c r="D17" t="str">
        <f>CONCATENATE(Table13[[#This Row],[Group]],"_",Table13[[#This Row],[Genotype]])</f>
        <v>TreatmentB_wild-type</v>
      </c>
      <c r="F17">
        <f t="shared" ca="1" si="1"/>
        <v>0.22005070078747468</v>
      </c>
    </row>
    <row r="18" spans="1:6" x14ac:dyDescent="0.2">
      <c r="A18" t="s">
        <v>27</v>
      </c>
      <c r="B18" t="s">
        <v>5</v>
      </c>
      <c r="C18" t="s">
        <v>9</v>
      </c>
      <c r="D18" t="str">
        <f>CONCATENATE(Table13[[#This Row],[Group]],"_",Table13[[#This Row],[Genotype]])</f>
        <v>TreatmentB_wild-type</v>
      </c>
      <c r="F18">
        <f t="shared" ca="1" si="1"/>
        <v>0.68917714702782262</v>
      </c>
    </row>
    <row r="19" spans="1:6" x14ac:dyDescent="0.2">
      <c r="A19" t="s">
        <v>28</v>
      </c>
      <c r="B19" t="s">
        <v>5</v>
      </c>
      <c r="C19" t="s">
        <v>9</v>
      </c>
      <c r="D19" t="str">
        <f>CONCATENATE(Table13[[#This Row],[Group]],"_",Table13[[#This Row],[Genotype]])</f>
        <v>TreatmentB_wild-type</v>
      </c>
      <c r="F19">
        <f t="shared" ca="1" si="1"/>
        <v>0.43319346239870526</v>
      </c>
    </row>
  </sheetData>
  <phoneticPr fontId="2" type="noConversion"/>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76D6C-77E2-E94F-9E1B-4E0F1C36E1DA}">
  <dimension ref="A1:I19"/>
  <sheetViews>
    <sheetView workbookViewId="0">
      <selection activeCell="C15" sqref="C15"/>
    </sheetView>
  </sheetViews>
  <sheetFormatPr baseColWidth="10" defaultRowHeight="16" x14ac:dyDescent="0.2"/>
  <cols>
    <col min="1" max="1" width="11.6640625" bestFit="1" customWidth="1"/>
    <col min="2" max="2" width="11" bestFit="1" customWidth="1"/>
    <col min="3" max="3" width="11.6640625" bestFit="1" customWidth="1"/>
    <col min="4" max="4" width="21" bestFit="1" customWidth="1"/>
    <col min="5" max="5" width="20.5" customWidth="1"/>
    <col min="6" max="6" width="16.1640625" customWidth="1"/>
    <col min="7" max="7" width="15.1640625" customWidth="1"/>
    <col min="8" max="8" width="19.6640625" customWidth="1"/>
    <col min="9" max="9" width="17.1640625" bestFit="1" customWidth="1"/>
  </cols>
  <sheetData>
    <row r="1" spans="1:9" x14ac:dyDescent="0.2">
      <c r="A1" t="s">
        <v>19</v>
      </c>
      <c r="B1" t="s">
        <v>0</v>
      </c>
      <c r="C1" t="s">
        <v>6</v>
      </c>
      <c r="D1" t="s">
        <v>7</v>
      </c>
      <c r="E1" t="s">
        <v>29</v>
      </c>
      <c r="F1" t="s">
        <v>1</v>
      </c>
      <c r="G1" t="s">
        <v>33</v>
      </c>
      <c r="H1" t="s">
        <v>34</v>
      </c>
      <c r="I1" t="s">
        <v>3</v>
      </c>
    </row>
    <row r="2" spans="1:9" x14ac:dyDescent="0.2">
      <c r="A2" t="s">
        <v>10</v>
      </c>
      <c r="B2" t="s">
        <v>2</v>
      </c>
      <c r="C2" t="s">
        <v>8</v>
      </c>
      <c r="D2" t="str">
        <f>CONCATENATE(Table134[[#This Row],[Group]],"_",Table134[[#This Row],[Genotype]])</f>
        <v>Control_mutant</v>
      </c>
      <c r="E2" t="s">
        <v>30</v>
      </c>
      <c r="G2" t="s">
        <v>36</v>
      </c>
      <c r="H2" t="s">
        <v>37</v>
      </c>
      <c r="I2">
        <f ca="1">RAND()</f>
        <v>0.24831646383017636</v>
      </c>
    </row>
    <row r="3" spans="1:9" x14ac:dyDescent="0.2">
      <c r="A3" t="s">
        <v>11</v>
      </c>
      <c r="B3" t="s">
        <v>2</v>
      </c>
      <c r="C3" t="s">
        <v>8</v>
      </c>
      <c r="D3" t="str">
        <f>CONCATENATE(Table134[[#This Row],[Group]],"_",Table134[[#This Row],[Genotype]])</f>
        <v>Control_mutant</v>
      </c>
      <c r="E3" t="s">
        <v>31</v>
      </c>
      <c r="G3" t="s">
        <v>35</v>
      </c>
      <c r="H3" t="s">
        <v>38</v>
      </c>
      <c r="I3">
        <f t="shared" ref="I3:I7" ca="1" si="0">RAND()</f>
        <v>0.39061640634478667</v>
      </c>
    </row>
    <row r="4" spans="1:9" x14ac:dyDescent="0.2">
      <c r="A4" t="s">
        <v>12</v>
      </c>
      <c r="B4" t="s">
        <v>2</v>
      </c>
      <c r="C4" t="s">
        <v>8</v>
      </c>
      <c r="D4" t="str">
        <f>CONCATENATE(Table134[[#This Row],[Group]],"_",Table134[[#This Row],[Genotype]])</f>
        <v>Control_mutant</v>
      </c>
      <c r="E4" t="s">
        <v>32</v>
      </c>
      <c r="G4" t="s">
        <v>36</v>
      </c>
      <c r="H4" t="s">
        <v>38</v>
      </c>
      <c r="I4">
        <f t="shared" ca="1" si="0"/>
        <v>0.18152168010364722</v>
      </c>
    </row>
    <row r="5" spans="1:9" x14ac:dyDescent="0.2">
      <c r="A5" t="s">
        <v>13</v>
      </c>
      <c r="B5" t="s">
        <v>4</v>
      </c>
      <c r="C5" t="s">
        <v>8</v>
      </c>
      <c r="D5" t="str">
        <f>CONCATENATE(Table134[[#This Row],[Group]],"_",Table134[[#This Row],[Genotype]])</f>
        <v>TreatmentA_mutant</v>
      </c>
      <c r="E5" t="s">
        <v>30</v>
      </c>
      <c r="G5" t="s">
        <v>36</v>
      </c>
      <c r="H5" t="s">
        <v>37</v>
      </c>
      <c r="I5">
        <f t="shared" ca="1" si="0"/>
        <v>0.73803982225795672</v>
      </c>
    </row>
    <row r="6" spans="1:9" x14ac:dyDescent="0.2">
      <c r="A6" t="s">
        <v>14</v>
      </c>
      <c r="B6" t="s">
        <v>4</v>
      </c>
      <c r="C6" t="s">
        <v>8</v>
      </c>
      <c r="D6" t="str">
        <f>CONCATENATE(Table134[[#This Row],[Group]],"_",Table134[[#This Row],[Genotype]])</f>
        <v>TreatmentA_mutant</v>
      </c>
      <c r="E6" t="s">
        <v>31</v>
      </c>
      <c r="G6" t="s">
        <v>35</v>
      </c>
      <c r="H6" t="s">
        <v>38</v>
      </c>
      <c r="I6">
        <f t="shared" ca="1" si="0"/>
        <v>0.51501247881990764</v>
      </c>
    </row>
    <row r="7" spans="1:9" x14ac:dyDescent="0.2">
      <c r="A7" t="s">
        <v>15</v>
      </c>
      <c r="B7" t="s">
        <v>4</v>
      </c>
      <c r="C7" t="s">
        <v>8</v>
      </c>
      <c r="D7" t="str">
        <f>CONCATENATE(Table134[[#This Row],[Group]],"_",Table134[[#This Row],[Genotype]])</f>
        <v>TreatmentA_mutant</v>
      </c>
      <c r="E7" t="s">
        <v>32</v>
      </c>
      <c r="G7" t="s">
        <v>36</v>
      </c>
      <c r="H7" t="s">
        <v>38</v>
      </c>
      <c r="I7">
        <f t="shared" ca="1" si="0"/>
        <v>0.73493828076586576</v>
      </c>
    </row>
    <row r="8" spans="1:9" x14ac:dyDescent="0.2">
      <c r="A8" t="s">
        <v>16</v>
      </c>
      <c r="B8" t="s">
        <v>5</v>
      </c>
      <c r="C8" t="s">
        <v>8</v>
      </c>
      <c r="D8" t="str">
        <f>CONCATENATE(Table134[[#This Row],[Group]],"_",Table134[[#This Row],[Genotype]])</f>
        <v>TreatmentB_mutant</v>
      </c>
      <c r="E8" t="s">
        <v>30</v>
      </c>
      <c r="G8" t="s">
        <v>36</v>
      </c>
      <c r="H8" t="s">
        <v>37</v>
      </c>
      <c r="I8">
        <f ca="1">RAND()</f>
        <v>0.41482509295744852</v>
      </c>
    </row>
    <row r="9" spans="1:9" x14ac:dyDescent="0.2">
      <c r="A9" t="s">
        <v>17</v>
      </c>
      <c r="B9" t="s">
        <v>5</v>
      </c>
      <c r="C9" t="s">
        <v>8</v>
      </c>
      <c r="D9" t="str">
        <f>CONCATENATE(Table134[[#This Row],[Group]],"_",Table134[[#This Row],[Genotype]])</f>
        <v>TreatmentB_mutant</v>
      </c>
      <c r="E9" t="s">
        <v>31</v>
      </c>
      <c r="G9" t="s">
        <v>35</v>
      </c>
      <c r="H9" t="s">
        <v>38</v>
      </c>
      <c r="I9">
        <f ca="1">RAND()</f>
        <v>0.37788626593278019</v>
      </c>
    </row>
    <row r="10" spans="1:9" x14ac:dyDescent="0.2">
      <c r="A10" t="s">
        <v>18</v>
      </c>
      <c r="B10" t="s">
        <v>5</v>
      </c>
      <c r="C10" t="s">
        <v>8</v>
      </c>
      <c r="D10" t="str">
        <f>CONCATENATE(Table134[[#This Row],[Group]],"_",Table134[[#This Row],[Genotype]])</f>
        <v>TreatmentB_mutant</v>
      </c>
      <c r="E10" t="s">
        <v>32</v>
      </c>
      <c r="G10" t="s">
        <v>36</v>
      </c>
      <c r="H10" t="s">
        <v>38</v>
      </c>
      <c r="I10">
        <f ca="1">RAND()</f>
        <v>2.1847184762777694E-2</v>
      </c>
    </row>
    <row r="11" spans="1:9" x14ac:dyDescent="0.2">
      <c r="A11" t="s">
        <v>20</v>
      </c>
      <c r="B11" t="s">
        <v>2</v>
      </c>
      <c r="C11" t="s">
        <v>9</v>
      </c>
      <c r="D11" t="str">
        <f>CONCATENATE(Table134[[#This Row],[Group]],"_",Table134[[#This Row],[Genotype]])</f>
        <v>Control_wild-type</v>
      </c>
      <c r="E11" t="s">
        <v>30</v>
      </c>
      <c r="G11" t="s">
        <v>36</v>
      </c>
      <c r="H11" t="s">
        <v>37</v>
      </c>
      <c r="I11">
        <f t="shared" ref="I11:I19" ca="1" si="1">RAND()</f>
        <v>0.57138933151927329</v>
      </c>
    </row>
    <row r="12" spans="1:9" x14ac:dyDescent="0.2">
      <c r="A12" t="s">
        <v>21</v>
      </c>
      <c r="B12" t="s">
        <v>2</v>
      </c>
      <c r="C12" t="s">
        <v>9</v>
      </c>
      <c r="D12" t="str">
        <f>CONCATENATE(Table134[[#This Row],[Group]],"_",Table134[[#This Row],[Genotype]])</f>
        <v>Control_wild-type</v>
      </c>
      <c r="E12" t="s">
        <v>31</v>
      </c>
      <c r="G12" t="s">
        <v>35</v>
      </c>
      <c r="H12" t="s">
        <v>38</v>
      </c>
      <c r="I12">
        <f t="shared" ca="1" si="1"/>
        <v>0.20752807281862151</v>
      </c>
    </row>
    <row r="13" spans="1:9" x14ac:dyDescent="0.2">
      <c r="A13" t="s">
        <v>22</v>
      </c>
      <c r="B13" t="s">
        <v>2</v>
      </c>
      <c r="C13" t="s">
        <v>9</v>
      </c>
      <c r="D13" t="str">
        <f>CONCATENATE(Table134[[#This Row],[Group]],"_",Table134[[#This Row],[Genotype]])</f>
        <v>Control_wild-type</v>
      </c>
      <c r="E13" t="s">
        <v>32</v>
      </c>
      <c r="G13" t="s">
        <v>36</v>
      </c>
      <c r="H13" t="s">
        <v>38</v>
      </c>
      <c r="I13">
        <f t="shared" ca="1" si="1"/>
        <v>0.13387297711465418</v>
      </c>
    </row>
    <row r="14" spans="1:9" x14ac:dyDescent="0.2">
      <c r="A14" t="s">
        <v>23</v>
      </c>
      <c r="B14" t="s">
        <v>4</v>
      </c>
      <c r="C14" t="s">
        <v>9</v>
      </c>
      <c r="D14" t="str">
        <f>CONCATENATE(Table134[[#This Row],[Group]],"_",Table134[[#This Row],[Genotype]])</f>
        <v>TreatmentA_wild-type</v>
      </c>
      <c r="E14" t="s">
        <v>30</v>
      </c>
      <c r="G14" t="s">
        <v>36</v>
      </c>
      <c r="H14" t="s">
        <v>37</v>
      </c>
      <c r="I14">
        <f t="shared" ca="1" si="1"/>
        <v>0.78720250695605387</v>
      </c>
    </row>
    <row r="15" spans="1:9" x14ac:dyDescent="0.2">
      <c r="A15" t="s">
        <v>24</v>
      </c>
      <c r="B15" t="s">
        <v>4</v>
      </c>
      <c r="C15" t="s">
        <v>9</v>
      </c>
      <c r="D15" t="str">
        <f>CONCATENATE(Table134[[#This Row],[Group]],"_",Table134[[#This Row],[Genotype]])</f>
        <v>TreatmentA_wild-type</v>
      </c>
      <c r="E15" t="s">
        <v>31</v>
      </c>
      <c r="G15" t="s">
        <v>35</v>
      </c>
      <c r="H15" t="s">
        <v>38</v>
      </c>
      <c r="I15">
        <f t="shared" ca="1" si="1"/>
        <v>7.4914462432228657E-2</v>
      </c>
    </row>
    <row r="16" spans="1:9" x14ac:dyDescent="0.2">
      <c r="A16" t="s">
        <v>25</v>
      </c>
      <c r="B16" t="s">
        <v>4</v>
      </c>
      <c r="C16" t="s">
        <v>9</v>
      </c>
      <c r="D16" t="str">
        <f>CONCATENATE(Table134[[#This Row],[Group]],"_",Table134[[#This Row],[Genotype]])</f>
        <v>TreatmentA_wild-type</v>
      </c>
      <c r="E16" t="s">
        <v>32</v>
      </c>
      <c r="G16" t="s">
        <v>36</v>
      </c>
      <c r="H16" t="s">
        <v>38</v>
      </c>
      <c r="I16">
        <f t="shared" ca="1" si="1"/>
        <v>0.89462006089941892</v>
      </c>
    </row>
    <row r="17" spans="1:9" x14ac:dyDescent="0.2">
      <c r="A17" t="s">
        <v>26</v>
      </c>
      <c r="B17" t="s">
        <v>5</v>
      </c>
      <c r="C17" t="s">
        <v>9</v>
      </c>
      <c r="D17" t="str">
        <f>CONCATENATE(Table134[[#This Row],[Group]],"_",Table134[[#This Row],[Genotype]])</f>
        <v>TreatmentB_wild-type</v>
      </c>
      <c r="E17" t="s">
        <v>30</v>
      </c>
      <c r="G17" t="s">
        <v>36</v>
      </c>
      <c r="H17" t="s">
        <v>37</v>
      </c>
      <c r="I17">
        <f t="shared" ca="1" si="1"/>
        <v>0.28164708564080576</v>
      </c>
    </row>
    <row r="18" spans="1:9" x14ac:dyDescent="0.2">
      <c r="A18" t="s">
        <v>27</v>
      </c>
      <c r="B18" t="s">
        <v>5</v>
      </c>
      <c r="C18" t="s">
        <v>9</v>
      </c>
      <c r="D18" t="str">
        <f>CONCATENATE(Table134[[#This Row],[Group]],"_",Table134[[#This Row],[Genotype]])</f>
        <v>TreatmentB_wild-type</v>
      </c>
      <c r="E18" t="s">
        <v>31</v>
      </c>
      <c r="G18" t="s">
        <v>35</v>
      </c>
      <c r="H18" t="s">
        <v>38</v>
      </c>
      <c r="I18">
        <f t="shared" ca="1" si="1"/>
        <v>0.78604098384208165</v>
      </c>
    </row>
    <row r="19" spans="1:9" x14ac:dyDescent="0.2">
      <c r="A19" t="s">
        <v>28</v>
      </c>
      <c r="B19" t="s">
        <v>5</v>
      </c>
      <c r="C19" t="s">
        <v>9</v>
      </c>
      <c r="D19" t="str">
        <f>CONCATENATE(Table134[[#This Row],[Group]],"_",Table134[[#This Row],[Genotype]])</f>
        <v>TreatmentB_wild-type</v>
      </c>
      <c r="E19" t="s">
        <v>32</v>
      </c>
      <c r="G19" t="s">
        <v>36</v>
      </c>
      <c r="H19" t="s">
        <v>38</v>
      </c>
      <c r="I19">
        <f t="shared" ca="1" si="1"/>
        <v>0.72141411053966087</v>
      </c>
    </row>
  </sheetData>
  <phoneticPr fontId="2" type="noConversion"/>
  <pageMargins left="0.7" right="0.7" top="0.75" bottom="0.75" header="0.3" footer="0.3"/>
  <legacyDrawing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02E6-3D6B-9141-B217-FA328E704BF6}">
  <dimension ref="A1:P49"/>
  <sheetViews>
    <sheetView workbookViewId="0">
      <selection activeCell="H16" sqref="H16"/>
    </sheetView>
  </sheetViews>
  <sheetFormatPr baseColWidth="10" defaultRowHeight="16" x14ac:dyDescent="0.2"/>
  <cols>
    <col min="3" max="3" width="10.5" bestFit="1" customWidth="1"/>
    <col min="4" max="8" width="11" bestFit="1" customWidth="1"/>
    <col min="9" max="9" width="11.1640625" style="1" customWidth="1"/>
    <col min="10" max="10" width="22.33203125" customWidth="1"/>
    <col min="11" max="11" width="17.1640625" customWidth="1"/>
    <col min="13" max="13" width="12.5" style="1" customWidth="1"/>
    <col min="14" max="16" width="10.83203125" style="1"/>
  </cols>
  <sheetData>
    <row r="1" spans="1:16" x14ac:dyDescent="0.2">
      <c r="A1" t="s">
        <v>19</v>
      </c>
      <c r="B1" t="s">
        <v>0</v>
      </c>
      <c r="C1" t="s">
        <v>109</v>
      </c>
      <c r="D1" t="s">
        <v>99</v>
      </c>
      <c r="E1" t="s">
        <v>100</v>
      </c>
      <c r="F1" t="s">
        <v>101</v>
      </c>
      <c r="G1" t="s">
        <v>102</v>
      </c>
      <c r="H1" t="s">
        <v>103</v>
      </c>
      <c r="I1" s="1" t="s">
        <v>104</v>
      </c>
      <c r="J1" t="s">
        <v>105</v>
      </c>
      <c r="K1" t="s">
        <v>3</v>
      </c>
      <c r="M1" s="2" t="s">
        <v>166</v>
      </c>
      <c r="N1" s="2" t="s">
        <v>107</v>
      </c>
      <c r="O1" s="2" t="s">
        <v>108</v>
      </c>
      <c r="P1" s="2" t="s">
        <v>72</v>
      </c>
    </row>
    <row r="2" spans="1:16" x14ac:dyDescent="0.2">
      <c r="A2" t="s">
        <v>10</v>
      </c>
      <c r="B2" t="s">
        <v>39</v>
      </c>
      <c r="C2" t="s">
        <v>73</v>
      </c>
      <c r="I2" s="1">
        <v>6.6</v>
      </c>
      <c r="J2" t="s">
        <v>106</v>
      </c>
      <c r="K2">
        <f ca="1">RAND()</f>
        <v>0.92548959426798916</v>
      </c>
      <c r="M2" s="1" t="s">
        <v>98</v>
      </c>
      <c r="N2" s="1" t="s">
        <v>110</v>
      </c>
      <c r="O2" s="1">
        <v>1</v>
      </c>
      <c r="P2" s="1" t="s">
        <v>118</v>
      </c>
    </row>
    <row r="3" spans="1:16" x14ac:dyDescent="0.2">
      <c r="A3" t="s">
        <v>11</v>
      </c>
      <c r="B3" t="s">
        <v>39</v>
      </c>
      <c r="C3" t="s">
        <v>73</v>
      </c>
      <c r="I3" s="1">
        <v>6.5</v>
      </c>
      <c r="J3" t="s">
        <v>106</v>
      </c>
      <c r="K3">
        <f t="shared" ref="K3:K7" ca="1" si="0">RAND()</f>
        <v>0.54190255495700757</v>
      </c>
      <c r="M3" s="1" t="s">
        <v>98</v>
      </c>
      <c r="N3" s="1" t="s">
        <v>111</v>
      </c>
      <c r="O3" s="1">
        <v>1</v>
      </c>
      <c r="P3" s="1" t="s">
        <v>119</v>
      </c>
    </row>
    <row r="4" spans="1:16" x14ac:dyDescent="0.2">
      <c r="A4" t="s">
        <v>12</v>
      </c>
      <c r="B4" t="s">
        <v>39</v>
      </c>
      <c r="C4" t="s">
        <v>74</v>
      </c>
      <c r="I4" s="1">
        <v>5.8</v>
      </c>
      <c r="J4" t="s">
        <v>106</v>
      </c>
      <c r="K4">
        <f t="shared" ca="1" si="0"/>
        <v>0.85385391111617293</v>
      </c>
      <c r="M4" s="1" t="s">
        <v>98</v>
      </c>
      <c r="N4" s="1" t="s">
        <v>112</v>
      </c>
      <c r="O4" s="1">
        <v>1</v>
      </c>
      <c r="P4" s="1" t="s">
        <v>120</v>
      </c>
    </row>
    <row r="5" spans="1:16" x14ac:dyDescent="0.2">
      <c r="A5" t="s">
        <v>13</v>
      </c>
      <c r="B5" t="s">
        <v>39</v>
      </c>
      <c r="C5" t="s">
        <v>74</v>
      </c>
      <c r="I5" s="1">
        <v>5.9</v>
      </c>
      <c r="J5" t="s">
        <v>106</v>
      </c>
      <c r="K5">
        <f t="shared" ca="1" si="0"/>
        <v>0.4043182098580983</v>
      </c>
      <c r="M5" s="1" t="s">
        <v>98</v>
      </c>
      <c r="N5" s="1" t="s">
        <v>113</v>
      </c>
      <c r="O5" s="1">
        <v>1</v>
      </c>
      <c r="P5" s="1" t="s">
        <v>121</v>
      </c>
    </row>
    <row r="6" spans="1:16" x14ac:dyDescent="0.2">
      <c r="A6" t="s">
        <v>14</v>
      </c>
      <c r="B6" t="s">
        <v>39</v>
      </c>
      <c r="C6" t="s">
        <v>75</v>
      </c>
      <c r="I6" s="1">
        <v>5.8</v>
      </c>
      <c r="J6" t="s">
        <v>106</v>
      </c>
      <c r="K6">
        <f t="shared" ca="1" si="0"/>
        <v>0.44420781825906552</v>
      </c>
      <c r="M6" s="1" t="s">
        <v>98</v>
      </c>
      <c r="N6" s="1" t="s">
        <v>114</v>
      </c>
      <c r="O6" s="1">
        <v>1</v>
      </c>
      <c r="P6" s="1" t="s">
        <v>122</v>
      </c>
    </row>
    <row r="7" spans="1:16" x14ac:dyDescent="0.2">
      <c r="A7" t="s">
        <v>15</v>
      </c>
      <c r="B7" t="s">
        <v>39</v>
      </c>
      <c r="C7" t="s">
        <v>75</v>
      </c>
      <c r="I7" s="1">
        <v>5.8</v>
      </c>
      <c r="J7" t="s">
        <v>106</v>
      </c>
      <c r="K7">
        <f t="shared" ca="1" si="0"/>
        <v>0.36837052737227416</v>
      </c>
      <c r="M7" s="1" t="s">
        <v>98</v>
      </c>
      <c r="N7" s="1" t="s">
        <v>115</v>
      </c>
      <c r="O7" s="1">
        <v>1</v>
      </c>
      <c r="P7" s="1" t="s">
        <v>123</v>
      </c>
    </row>
    <row r="8" spans="1:16" x14ac:dyDescent="0.2">
      <c r="A8" t="s">
        <v>16</v>
      </c>
      <c r="B8" t="s">
        <v>39</v>
      </c>
      <c r="C8" t="s">
        <v>76</v>
      </c>
      <c r="I8" s="1">
        <v>6.1</v>
      </c>
      <c r="J8" t="s">
        <v>106</v>
      </c>
      <c r="K8">
        <f ca="1">RAND()</f>
        <v>0.70396192517736822</v>
      </c>
      <c r="M8" s="1" t="s">
        <v>98</v>
      </c>
      <c r="N8" s="1" t="s">
        <v>116</v>
      </c>
      <c r="O8" s="1">
        <v>1</v>
      </c>
      <c r="P8" s="1" t="s">
        <v>124</v>
      </c>
    </row>
    <row r="9" spans="1:16" x14ac:dyDescent="0.2">
      <c r="A9" t="s">
        <v>17</v>
      </c>
      <c r="B9" t="s">
        <v>39</v>
      </c>
      <c r="C9" t="s">
        <v>76</v>
      </c>
      <c r="I9" s="1">
        <v>6.2</v>
      </c>
      <c r="J9" t="s">
        <v>106</v>
      </c>
      <c r="K9">
        <f ca="1">RAND()</f>
        <v>0.27191396725937245</v>
      </c>
      <c r="M9" s="1" t="s">
        <v>98</v>
      </c>
      <c r="N9" s="1" t="s">
        <v>117</v>
      </c>
      <c r="O9" s="1">
        <v>1</v>
      </c>
      <c r="P9" s="1" t="s">
        <v>125</v>
      </c>
    </row>
    <row r="10" spans="1:16" x14ac:dyDescent="0.2">
      <c r="A10" t="s">
        <v>18</v>
      </c>
      <c r="B10" t="s">
        <v>39</v>
      </c>
      <c r="C10" t="s">
        <v>77</v>
      </c>
      <c r="I10" s="1">
        <v>6.3</v>
      </c>
      <c r="J10" t="s">
        <v>106</v>
      </c>
      <c r="K10">
        <f ca="1">RAND()</f>
        <v>0.73521105355186722</v>
      </c>
      <c r="M10" s="1" t="s">
        <v>98</v>
      </c>
      <c r="N10" s="1" t="s">
        <v>110</v>
      </c>
      <c r="O10" s="1">
        <v>2</v>
      </c>
      <c r="P10" s="1" t="s">
        <v>126</v>
      </c>
    </row>
    <row r="11" spans="1:16" x14ac:dyDescent="0.2">
      <c r="A11" t="s">
        <v>20</v>
      </c>
      <c r="B11" t="s">
        <v>39</v>
      </c>
      <c r="C11" t="s">
        <v>77</v>
      </c>
      <c r="I11" s="1">
        <v>6.6</v>
      </c>
      <c r="J11" t="s">
        <v>106</v>
      </c>
      <c r="K11">
        <f t="shared" ref="K11:K49" ca="1" si="1">RAND()</f>
        <v>8.8473531495256719E-3</v>
      </c>
      <c r="M11" s="1" t="s">
        <v>98</v>
      </c>
      <c r="N11" s="1" t="s">
        <v>111</v>
      </c>
      <c r="O11" s="1">
        <v>2</v>
      </c>
      <c r="P11" s="1" t="s">
        <v>127</v>
      </c>
    </row>
    <row r="12" spans="1:16" x14ac:dyDescent="0.2">
      <c r="A12" t="s">
        <v>21</v>
      </c>
      <c r="B12" t="s">
        <v>39</v>
      </c>
      <c r="C12" t="s">
        <v>78</v>
      </c>
      <c r="I12" s="1">
        <v>6.9</v>
      </c>
      <c r="J12" t="s">
        <v>106</v>
      </c>
      <c r="K12">
        <f t="shared" ca="1" si="1"/>
        <v>0.35104555509974422</v>
      </c>
      <c r="M12" s="1" t="s">
        <v>98</v>
      </c>
      <c r="N12" s="1" t="s">
        <v>112</v>
      </c>
      <c r="O12" s="1">
        <v>2</v>
      </c>
      <c r="P12" s="1" t="s">
        <v>128</v>
      </c>
    </row>
    <row r="13" spans="1:16" x14ac:dyDescent="0.2">
      <c r="A13" t="s">
        <v>22</v>
      </c>
      <c r="B13" t="s">
        <v>39</v>
      </c>
      <c r="C13" t="s">
        <v>78</v>
      </c>
      <c r="I13" s="1">
        <v>6.8</v>
      </c>
      <c r="J13" t="s">
        <v>106</v>
      </c>
      <c r="K13">
        <f t="shared" ca="1" si="1"/>
        <v>0.37522724832390264</v>
      </c>
      <c r="M13" s="1" t="s">
        <v>98</v>
      </c>
      <c r="N13" s="1" t="s">
        <v>113</v>
      </c>
      <c r="O13" s="1">
        <v>2</v>
      </c>
      <c r="P13" s="1" t="s">
        <v>129</v>
      </c>
    </row>
    <row r="14" spans="1:16" x14ac:dyDescent="0.2">
      <c r="A14" t="s">
        <v>23</v>
      </c>
      <c r="B14" t="s">
        <v>40</v>
      </c>
      <c r="C14" t="s">
        <v>79</v>
      </c>
      <c r="I14" s="1">
        <v>7.2</v>
      </c>
      <c r="J14" t="s">
        <v>106</v>
      </c>
      <c r="K14">
        <f t="shared" ca="1" si="1"/>
        <v>0.5281179359557634</v>
      </c>
      <c r="M14" s="1" t="s">
        <v>98</v>
      </c>
      <c r="N14" s="1" t="s">
        <v>114</v>
      </c>
      <c r="O14" s="1">
        <v>2</v>
      </c>
      <c r="P14" s="1" t="s">
        <v>130</v>
      </c>
    </row>
    <row r="15" spans="1:16" x14ac:dyDescent="0.2">
      <c r="A15" t="s">
        <v>24</v>
      </c>
      <c r="B15" t="s">
        <v>40</v>
      </c>
      <c r="C15" t="s">
        <v>79</v>
      </c>
      <c r="I15" s="1">
        <v>6.8</v>
      </c>
      <c r="J15" t="s">
        <v>106</v>
      </c>
      <c r="K15">
        <f t="shared" ca="1" si="1"/>
        <v>0.26545936932572201</v>
      </c>
      <c r="M15" s="1" t="s">
        <v>98</v>
      </c>
      <c r="N15" s="1" t="s">
        <v>115</v>
      </c>
      <c r="O15" s="1">
        <v>2</v>
      </c>
      <c r="P15" s="1" t="s">
        <v>131</v>
      </c>
    </row>
    <row r="16" spans="1:16" x14ac:dyDescent="0.2">
      <c r="A16" t="s">
        <v>25</v>
      </c>
      <c r="B16" t="s">
        <v>40</v>
      </c>
      <c r="C16" t="s">
        <v>80</v>
      </c>
      <c r="I16" s="1">
        <v>6.4</v>
      </c>
      <c r="J16" t="s">
        <v>106</v>
      </c>
      <c r="K16">
        <f t="shared" ca="1" si="1"/>
        <v>0.1059023908667508</v>
      </c>
      <c r="M16" s="1" t="s">
        <v>98</v>
      </c>
      <c r="N16" s="1" t="s">
        <v>116</v>
      </c>
      <c r="O16" s="1">
        <v>2</v>
      </c>
      <c r="P16" s="1" t="s">
        <v>132</v>
      </c>
    </row>
    <row r="17" spans="1:16" x14ac:dyDescent="0.2">
      <c r="A17" t="s">
        <v>26</v>
      </c>
      <c r="B17" t="s">
        <v>40</v>
      </c>
      <c r="C17" t="s">
        <v>80</v>
      </c>
      <c r="I17" s="1">
        <v>6.3</v>
      </c>
      <c r="J17" t="s">
        <v>106</v>
      </c>
      <c r="K17">
        <f t="shared" ca="1" si="1"/>
        <v>0.56555023389463099</v>
      </c>
      <c r="M17" s="1" t="s">
        <v>98</v>
      </c>
      <c r="N17" s="1" t="s">
        <v>117</v>
      </c>
      <c r="O17" s="1">
        <v>2</v>
      </c>
      <c r="P17" s="1" t="s">
        <v>133</v>
      </c>
    </row>
    <row r="18" spans="1:16" x14ac:dyDescent="0.2">
      <c r="A18" t="s">
        <v>27</v>
      </c>
      <c r="B18" t="s">
        <v>40</v>
      </c>
      <c r="C18" t="s">
        <v>81</v>
      </c>
      <c r="I18" s="1">
        <v>5.9</v>
      </c>
      <c r="J18" t="s">
        <v>106</v>
      </c>
      <c r="K18">
        <f t="shared" ca="1" si="1"/>
        <v>0.8201749612853948</v>
      </c>
      <c r="M18" s="1" t="s">
        <v>98</v>
      </c>
      <c r="N18" s="3" t="s">
        <v>110</v>
      </c>
      <c r="O18" s="1">
        <v>3</v>
      </c>
      <c r="P18" s="1" t="s">
        <v>134</v>
      </c>
    </row>
    <row r="19" spans="1:16" x14ac:dyDescent="0.2">
      <c r="A19" t="s">
        <v>28</v>
      </c>
      <c r="B19" t="s">
        <v>40</v>
      </c>
      <c r="C19" t="s">
        <v>81</v>
      </c>
      <c r="I19" s="1">
        <v>5.5</v>
      </c>
      <c r="J19" t="s">
        <v>106</v>
      </c>
      <c r="K19">
        <f t="shared" ca="1" si="1"/>
        <v>0.82936528421815781</v>
      </c>
      <c r="M19" s="1" t="s">
        <v>98</v>
      </c>
      <c r="N19" s="3" t="s">
        <v>111</v>
      </c>
      <c r="O19" s="1">
        <v>3</v>
      </c>
      <c r="P19" s="1" t="s">
        <v>135</v>
      </c>
    </row>
    <row r="20" spans="1:16" x14ac:dyDescent="0.2">
      <c r="A20" t="s">
        <v>41</v>
      </c>
      <c r="B20" t="s">
        <v>40</v>
      </c>
      <c r="C20" t="s">
        <v>82</v>
      </c>
      <c r="I20" s="1">
        <v>5.9</v>
      </c>
      <c r="J20" t="s">
        <v>106</v>
      </c>
      <c r="K20">
        <f t="shared" ca="1" si="1"/>
        <v>0.76631744311583661</v>
      </c>
      <c r="M20" s="1" t="s">
        <v>98</v>
      </c>
      <c r="N20" s="3" t="s">
        <v>112</v>
      </c>
      <c r="O20" s="1">
        <v>3</v>
      </c>
      <c r="P20" s="1" t="s">
        <v>136</v>
      </c>
    </row>
    <row r="21" spans="1:16" x14ac:dyDescent="0.2">
      <c r="A21" t="s">
        <v>42</v>
      </c>
      <c r="B21" t="s">
        <v>40</v>
      </c>
      <c r="C21" t="s">
        <v>82</v>
      </c>
      <c r="I21" s="1">
        <v>5.7</v>
      </c>
      <c r="J21" t="s">
        <v>106</v>
      </c>
      <c r="K21">
        <f t="shared" ca="1" si="1"/>
        <v>0.21128995127049954</v>
      </c>
      <c r="M21" s="1" t="s">
        <v>98</v>
      </c>
      <c r="N21" s="3" t="s">
        <v>113</v>
      </c>
      <c r="O21" s="1">
        <v>3</v>
      </c>
      <c r="P21" s="1" t="s">
        <v>137</v>
      </c>
    </row>
    <row r="22" spans="1:16" x14ac:dyDescent="0.2">
      <c r="A22" t="s">
        <v>43</v>
      </c>
      <c r="B22" t="s">
        <v>40</v>
      </c>
      <c r="C22" t="s">
        <v>84</v>
      </c>
      <c r="I22" s="1">
        <v>6.2</v>
      </c>
      <c r="J22" t="s">
        <v>106</v>
      </c>
      <c r="K22">
        <f t="shared" ca="1" si="1"/>
        <v>0.20360550797417165</v>
      </c>
      <c r="M22" s="1" t="s">
        <v>98</v>
      </c>
      <c r="N22" s="3" t="s">
        <v>114</v>
      </c>
      <c r="O22" s="1">
        <v>3</v>
      </c>
      <c r="P22" s="1" t="s">
        <v>138</v>
      </c>
    </row>
    <row r="23" spans="1:16" x14ac:dyDescent="0.2">
      <c r="A23" t="s">
        <v>44</v>
      </c>
      <c r="B23" t="s">
        <v>40</v>
      </c>
      <c r="C23" t="s">
        <v>84</v>
      </c>
      <c r="I23" s="1">
        <v>6.1</v>
      </c>
      <c r="J23" t="s">
        <v>106</v>
      </c>
      <c r="K23">
        <f t="shared" ca="1" si="1"/>
        <v>0.61633545678249002</v>
      </c>
      <c r="M23" s="1" t="s">
        <v>98</v>
      </c>
      <c r="N23" s="3" t="s">
        <v>115</v>
      </c>
      <c r="O23" s="1">
        <v>3</v>
      </c>
      <c r="P23" s="1" t="s">
        <v>139</v>
      </c>
    </row>
    <row r="24" spans="1:16" x14ac:dyDescent="0.2">
      <c r="A24" t="s">
        <v>45</v>
      </c>
      <c r="B24" t="s">
        <v>40</v>
      </c>
      <c r="C24" t="s">
        <v>83</v>
      </c>
      <c r="I24" s="1">
        <v>6.1</v>
      </c>
      <c r="J24" t="s">
        <v>106</v>
      </c>
      <c r="K24">
        <f t="shared" ca="1" si="1"/>
        <v>0.1745609221935176</v>
      </c>
      <c r="M24" s="1" t="s">
        <v>98</v>
      </c>
      <c r="N24" s="3" t="s">
        <v>116</v>
      </c>
      <c r="O24" s="1">
        <v>3</v>
      </c>
      <c r="P24" s="1" t="s">
        <v>140</v>
      </c>
    </row>
    <row r="25" spans="1:16" x14ac:dyDescent="0.2">
      <c r="A25" t="s">
        <v>46</v>
      </c>
      <c r="B25" t="s">
        <v>40</v>
      </c>
      <c r="C25" t="s">
        <v>83</v>
      </c>
      <c r="I25" s="1">
        <v>6.1</v>
      </c>
      <c r="J25" t="s">
        <v>106</v>
      </c>
      <c r="K25">
        <f t="shared" ca="1" si="1"/>
        <v>0.92596423553158824</v>
      </c>
      <c r="M25" s="1" t="s">
        <v>98</v>
      </c>
      <c r="N25" s="3" t="s">
        <v>117</v>
      </c>
      <c r="O25" s="1">
        <v>3</v>
      </c>
      <c r="P25" s="1" t="s">
        <v>141</v>
      </c>
    </row>
    <row r="26" spans="1:16" x14ac:dyDescent="0.2">
      <c r="A26" t="s">
        <v>47</v>
      </c>
      <c r="B26" t="s">
        <v>85</v>
      </c>
      <c r="C26" t="s">
        <v>86</v>
      </c>
      <c r="I26" s="1">
        <v>5.7</v>
      </c>
      <c r="J26" t="s">
        <v>106</v>
      </c>
      <c r="K26">
        <f t="shared" ca="1" si="1"/>
        <v>5.2466073650010436E-2</v>
      </c>
      <c r="M26" s="1" t="s">
        <v>98</v>
      </c>
      <c r="N26" s="3" t="s">
        <v>110</v>
      </c>
      <c r="O26" s="1">
        <v>4</v>
      </c>
      <c r="P26" s="1" t="s">
        <v>142</v>
      </c>
    </row>
    <row r="27" spans="1:16" x14ac:dyDescent="0.2">
      <c r="A27" t="s">
        <v>48</v>
      </c>
      <c r="B27" t="s">
        <v>85</v>
      </c>
      <c r="C27" t="s">
        <v>86</v>
      </c>
      <c r="I27" s="1">
        <v>5.6</v>
      </c>
      <c r="J27" t="s">
        <v>106</v>
      </c>
      <c r="K27">
        <f t="shared" ca="1" si="1"/>
        <v>0.72111653279367438</v>
      </c>
      <c r="M27" s="1" t="s">
        <v>98</v>
      </c>
      <c r="N27" s="3" t="s">
        <v>111</v>
      </c>
      <c r="O27" s="1">
        <v>4</v>
      </c>
      <c r="P27" s="1" t="s">
        <v>143</v>
      </c>
    </row>
    <row r="28" spans="1:16" x14ac:dyDescent="0.2">
      <c r="A28" t="s">
        <v>49</v>
      </c>
      <c r="B28" t="s">
        <v>85</v>
      </c>
      <c r="C28" t="s">
        <v>88</v>
      </c>
      <c r="I28" s="1">
        <v>5.5</v>
      </c>
      <c r="J28" t="s">
        <v>106</v>
      </c>
      <c r="K28">
        <f t="shared" ca="1" si="1"/>
        <v>0.30198657151119168</v>
      </c>
      <c r="M28" s="1" t="s">
        <v>98</v>
      </c>
      <c r="N28" s="3" t="s">
        <v>112</v>
      </c>
      <c r="O28" s="1">
        <v>4</v>
      </c>
      <c r="P28" s="1" t="s">
        <v>144</v>
      </c>
    </row>
    <row r="29" spans="1:16" x14ac:dyDescent="0.2">
      <c r="A29" t="s">
        <v>50</v>
      </c>
      <c r="B29" t="s">
        <v>85</v>
      </c>
      <c r="C29" t="s">
        <v>88</v>
      </c>
      <c r="I29" s="1">
        <v>5.8</v>
      </c>
      <c r="J29" t="s">
        <v>106</v>
      </c>
      <c r="K29">
        <f t="shared" ca="1" si="1"/>
        <v>4.0448368521962874E-2</v>
      </c>
      <c r="M29" s="1" t="s">
        <v>98</v>
      </c>
      <c r="N29" s="3" t="s">
        <v>113</v>
      </c>
      <c r="O29" s="1">
        <v>4</v>
      </c>
      <c r="P29" s="1" t="s">
        <v>145</v>
      </c>
    </row>
    <row r="30" spans="1:16" x14ac:dyDescent="0.2">
      <c r="A30" t="s">
        <v>51</v>
      </c>
      <c r="B30" t="s">
        <v>85</v>
      </c>
      <c r="C30" t="s">
        <v>87</v>
      </c>
      <c r="I30" s="1">
        <v>5.8</v>
      </c>
      <c r="J30" t="s">
        <v>106</v>
      </c>
      <c r="K30">
        <f t="shared" ca="1" si="1"/>
        <v>0.28053230587783595</v>
      </c>
      <c r="M30" s="1" t="s">
        <v>98</v>
      </c>
      <c r="N30" s="3" t="s">
        <v>114</v>
      </c>
      <c r="O30" s="1">
        <v>4</v>
      </c>
      <c r="P30" s="1" t="s">
        <v>146</v>
      </c>
    </row>
    <row r="31" spans="1:16" x14ac:dyDescent="0.2">
      <c r="A31" t="s">
        <v>52</v>
      </c>
      <c r="B31" t="s">
        <v>85</v>
      </c>
      <c r="C31" t="s">
        <v>87</v>
      </c>
      <c r="I31" s="1">
        <v>5.5</v>
      </c>
      <c r="J31" t="s">
        <v>106</v>
      </c>
      <c r="K31">
        <f t="shared" ca="1" si="1"/>
        <v>0.59902235799420445</v>
      </c>
      <c r="M31" s="1" t="s">
        <v>98</v>
      </c>
      <c r="N31" s="3" t="s">
        <v>115</v>
      </c>
      <c r="O31" s="1">
        <v>4</v>
      </c>
      <c r="P31" s="1" t="s">
        <v>147</v>
      </c>
    </row>
    <row r="32" spans="1:16" x14ac:dyDescent="0.2">
      <c r="A32" t="s">
        <v>53</v>
      </c>
      <c r="B32" t="s">
        <v>85</v>
      </c>
      <c r="C32" t="s">
        <v>89</v>
      </c>
      <c r="I32" s="1">
        <v>5.4</v>
      </c>
      <c r="J32" t="s">
        <v>106</v>
      </c>
      <c r="K32">
        <f t="shared" ca="1" si="1"/>
        <v>0.6962861751052839</v>
      </c>
      <c r="M32" s="1" t="s">
        <v>98</v>
      </c>
      <c r="N32" s="3" t="s">
        <v>116</v>
      </c>
      <c r="O32" s="1">
        <v>4</v>
      </c>
      <c r="P32" s="1" t="s">
        <v>148</v>
      </c>
    </row>
    <row r="33" spans="1:16" x14ac:dyDescent="0.2">
      <c r="A33" t="s">
        <v>54</v>
      </c>
      <c r="B33" t="s">
        <v>85</v>
      </c>
      <c r="C33" t="s">
        <v>89</v>
      </c>
      <c r="I33" s="1">
        <v>5.7</v>
      </c>
      <c r="J33" t="s">
        <v>106</v>
      </c>
      <c r="K33">
        <f t="shared" ca="1" si="1"/>
        <v>0.75002867311323385</v>
      </c>
      <c r="M33" s="1" t="s">
        <v>98</v>
      </c>
      <c r="N33" s="3" t="s">
        <v>117</v>
      </c>
      <c r="O33" s="1">
        <v>4</v>
      </c>
      <c r="P33" s="1" t="s">
        <v>149</v>
      </c>
    </row>
    <row r="34" spans="1:16" x14ac:dyDescent="0.2">
      <c r="A34" t="s">
        <v>55</v>
      </c>
      <c r="B34" t="s">
        <v>85</v>
      </c>
      <c r="C34" t="s">
        <v>90</v>
      </c>
      <c r="I34" s="1">
        <v>5.4</v>
      </c>
      <c r="J34" t="s">
        <v>106</v>
      </c>
      <c r="K34">
        <f t="shared" ca="1" si="1"/>
        <v>0.38098390181534447</v>
      </c>
      <c r="M34" s="1" t="s">
        <v>98</v>
      </c>
      <c r="N34" s="3" t="s">
        <v>110</v>
      </c>
      <c r="O34" s="1">
        <v>5</v>
      </c>
      <c r="P34" s="1" t="s">
        <v>150</v>
      </c>
    </row>
    <row r="35" spans="1:16" x14ac:dyDescent="0.2">
      <c r="A35" t="s">
        <v>56</v>
      </c>
      <c r="B35" t="s">
        <v>85</v>
      </c>
      <c r="C35" t="s">
        <v>90</v>
      </c>
      <c r="I35" s="1">
        <v>5.8</v>
      </c>
      <c r="J35" t="s">
        <v>106</v>
      </c>
      <c r="K35">
        <f t="shared" ca="1" si="1"/>
        <v>0.29337696104603384</v>
      </c>
      <c r="M35" s="1" t="s">
        <v>98</v>
      </c>
      <c r="N35" s="3" t="s">
        <v>111</v>
      </c>
      <c r="O35" s="1">
        <v>5</v>
      </c>
      <c r="P35" s="1" t="s">
        <v>151</v>
      </c>
    </row>
    <row r="36" spans="1:16" x14ac:dyDescent="0.2">
      <c r="A36" t="s">
        <v>57</v>
      </c>
      <c r="B36" t="s">
        <v>85</v>
      </c>
      <c r="C36" t="s">
        <v>91</v>
      </c>
      <c r="I36" s="1">
        <v>5.9</v>
      </c>
      <c r="J36" t="s">
        <v>106</v>
      </c>
      <c r="K36">
        <f t="shared" ca="1" si="1"/>
        <v>0.95401674936840131</v>
      </c>
      <c r="M36" s="1" t="s">
        <v>98</v>
      </c>
      <c r="N36" s="3" t="s">
        <v>112</v>
      </c>
      <c r="O36" s="1">
        <v>5</v>
      </c>
      <c r="P36" s="1" t="s">
        <v>152</v>
      </c>
    </row>
    <row r="37" spans="1:16" x14ac:dyDescent="0.2">
      <c r="A37" t="s">
        <v>58</v>
      </c>
      <c r="B37" t="s">
        <v>85</v>
      </c>
      <c r="C37" t="s">
        <v>91</v>
      </c>
      <c r="I37" s="1">
        <v>5.9</v>
      </c>
      <c r="J37" t="s">
        <v>106</v>
      </c>
      <c r="K37">
        <f t="shared" ca="1" si="1"/>
        <v>0.87607719723317223</v>
      </c>
      <c r="M37" s="1" t="s">
        <v>98</v>
      </c>
      <c r="N37" s="3" t="s">
        <v>113</v>
      </c>
      <c r="O37" s="1">
        <v>5</v>
      </c>
      <c r="P37" s="1" t="s">
        <v>153</v>
      </c>
    </row>
    <row r="38" spans="1:16" x14ac:dyDescent="0.2">
      <c r="A38" t="s">
        <v>60</v>
      </c>
      <c r="B38" t="s">
        <v>59</v>
      </c>
      <c r="C38" t="s">
        <v>93</v>
      </c>
      <c r="I38" s="1">
        <v>6.5</v>
      </c>
      <c r="J38" t="s">
        <v>106</v>
      </c>
      <c r="K38">
        <f t="shared" ca="1" si="1"/>
        <v>0.22102397777312122</v>
      </c>
      <c r="M38" s="1" t="s">
        <v>98</v>
      </c>
      <c r="N38" s="3" t="s">
        <v>114</v>
      </c>
      <c r="O38" s="1">
        <v>5</v>
      </c>
      <c r="P38" s="1" t="s">
        <v>154</v>
      </c>
    </row>
    <row r="39" spans="1:16" x14ac:dyDescent="0.2">
      <c r="A39" t="s">
        <v>61</v>
      </c>
      <c r="B39" t="s">
        <v>59</v>
      </c>
      <c r="C39" t="s">
        <v>93</v>
      </c>
      <c r="I39" s="1">
        <v>6.6</v>
      </c>
      <c r="J39" t="s">
        <v>106</v>
      </c>
      <c r="K39">
        <f t="shared" ca="1" si="1"/>
        <v>4.3592763803926182E-2</v>
      </c>
      <c r="M39" s="1" t="s">
        <v>98</v>
      </c>
      <c r="N39" s="3" t="s">
        <v>115</v>
      </c>
      <c r="O39" s="1">
        <v>5</v>
      </c>
      <c r="P39" s="1" t="s">
        <v>155</v>
      </c>
    </row>
    <row r="40" spans="1:16" x14ac:dyDescent="0.2">
      <c r="A40" t="s">
        <v>62</v>
      </c>
      <c r="B40" t="s">
        <v>59</v>
      </c>
      <c r="C40" t="s">
        <v>92</v>
      </c>
      <c r="I40" s="1">
        <v>6.1</v>
      </c>
      <c r="J40" t="s">
        <v>106</v>
      </c>
      <c r="K40">
        <f t="shared" ca="1" si="1"/>
        <v>0.95504896807127293</v>
      </c>
      <c r="M40" s="1" t="s">
        <v>98</v>
      </c>
      <c r="N40" s="3" t="s">
        <v>116</v>
      </c>
      <c r="O40" s="1">
        <v>5</v>
      </c>
      <c r="P40" s="1" t="s">
        <v>156</v>
      </c>
    </row>
    <row r="41" spans="1:16" x14ac:dyDescent="0.2">
      <c r="A41" t="s">
        <v>63</v>
      </c>
      <c r="B41" t="s">
        <v>59</v>
      </c>
      <c r="C41" t="s">
        <v>92</v>
      </c>
      <c r="I41" s="1">
        <v>6.2</v>
      </c>
      <c r="J41" t="s">
        <v>106</v>
      </c>
      <c r="K41">
        <f t="shared" ca="1" si="1"/>
        <v>0.46099297411969575</v>
      </c>
      <c r="M41" s="1" t="s">
        <v>98</v>
      </c>
      <c r="N41" s="3" t="s">
        <v>117</v>
      </c>
      <c r="O41" s="1">
        <v>5</v>
      </c>
      <c r="P41" s="1" t="s">
        <v>157</v>
      </c>
    </row>
    <row r="42" spans="1:16" x14ac:dyDescent="0.2">
      <c r="A42" t="s">
        <v>64</v>
      </c>
      <c r="B42" t="s">
        <v>59</v>
      </c>
      <c r="C42" t="s">
        <v>94</v>
      </c>
      <c r="I42" s="1">
        <v>7.1</v>
      </c>
      <c r="J42" t="s">
        <v>106</v>
      </c>
      <c r="K42">
        <f t="shared" ca="1" si="1"/>
        <v>0.18147986803321559</v>
      </c>
      <c r="M42" s="1" t="s">
        <v>98</v>
      </c>
      <c r="N42" s="3" t="s">
        <v>110</v>
      </c>
      <c r="O42" s="1">
        <v>6</v>
      </c>
      <c r="P42" s="1" t="s">
        <v>158</v>
      </c>
    </row>
    <row r="43" spans="1:16" x14ac:dyDescent="0.2">
      <c r="A43" t="s">
        <v>65</v>
      </c>
      <c r="B43" t="s">
        <v>59</v>
      </c>
      <c r="C43" t="s">
        <v>94</v>
      </c>
      <c r="I43" s="1">
        <v>6.9</v>
      </c>
      <c r="J43" t="s">
        <v>106</v>
      </c>
      <c r="K43">
        <f t="shared" ca="1" si="1"/>
        <v>0.63189871754571325</v>
      </c>
      <c r="M43" s="1" t="s">
        <v>98</v>
      </c>
      <c r="N43" s="3" t="s">
        <v>111</v>
      </c>
      <c r="O43" s="1">
        <v>6</v>
      </c>
      <c r="P43" s="1" t="s">
        <v>159</v>
      </c>
    </row>
    <row r="44" spans="1:16" x14ac:dyDescent="0.2">
      <c r="A44" t="s">
        <v>66</v>
      </c>
      <c r="B44" t="s">
        <v>59</v>
      </c>
      <c r="C44" t="s">
        <v>97</v>
      </c>
      <c r="I44" s="1">
        <v>6.6</v>
      </c>
      <c r="J44" t="s">
        <v>106</v>
      </c>
      <c r="K44">
        <f t="shared" ca="1" si="1"/>
        <v>0.83876712290262367</v>
      </c>
      <c r="M44" s="1" t="s">
        <v>98</v>
      </c>
      <c r="N44" s="3" t="s">
        <v>112</v>
      </c>
      <c r="O44" s="1">
        <v>6</v>
      </c>
      <c r="P44" s="1" t="s">
        <v>160</v>
      </c>
    </row>
    <row r="45" spans="1:16" x14ac:dyDescent="0.2">
      <c r="A45" t="s">
        <v>67</v>
      </c>
      <c r="B45" t="s">
        <v>59</v>
      </c>
      <c r="C45" t="s">
        <v>97</v>
      </c>
      <c r="I45" s="1">
        <v>6.6</v>
      </c>
      <c r="J45" t="s">
        <v>106</v>
      </c>
      <c r="K45">
        <f t="shared" ca="1" si="1"/>
        <v>0.9545600611260755</v>
      </c>
      <c r="M45" s="1" t="s">
        <v>98</v>
      </c>
      <c r="N45" s="3" t="s">
        <v>113</v>
      </c>
      <c r="O45" s="1">
        <v>6</v>
      </c>
      <c r="P45" s="1" t="s">
        <v>161</v>
      </c>
    </row>
    <row r="46" spans="1:16" x14ac:dyDescent="0.2">
      <c r="A46" t="s">
        <v>68</v>
      </c>
      <c r="B46" t="s">
        <v>59</v>
      </c>
      <c r="C46" t="s">
        <v>95</v>
      </c>
      <c r="I46" s="1">
        <v>5.9</v>
      </c>
      <c r="J46" t="s">
        <v>106</v>
      </c>
      <c r="K46">
        <f t="shared" ca="1" si="1"/>
        <v>0.84210880662370124</v>
      </c>
      <c r="M46" s="1" t="s">
        <v>98</v>
      </c>
      <c r="N46" s="3" t="s">
        <v>114</v>
      </c>
      <c r="O46" s="1">
        <v>6</v>
      </c>
      <c r="P46" s="1" t="s">
        <v>162</v>
      </c>
    </row>
    <row r="47" spans="1:16" x14ac:dyDescent="0.2">
      <c r="A47" t="s">
        <v>69</v>
      </c>
      <c r="B47" t="s">
        <v>59</v>
      </c>
      <c r="C47" t="s">
        <v>95</v>
      </c>
      <c r="I47" s="1">
        <v>6.2</v>
      </c>
      <c r="J47" t="s">
        <v>106</v>
      </c>
      <c r="K47">
        <f t="shared" ca="1" si="1"/>
        <v>9.5108598728651406E-2</v>
      </c>
      <c r="M47" s="1" t="s">
        <v>98</v>
      </c>
      <c r="N47" s="3" t="s">
        <v>115</v>
      </c>
      <c r="O47" s="1">
        <v>6</v>
      </c>
      <c r="P47" s="1" t="s">
        <v>163</v>
      </c>
    </row>
    <row r="48" spans="1:16" x14ac:dyDescent="0.2">
      <c r="A48" t="s">
        <v>70</v>
      </c>
      <c r="B48" t="s">
        <v>59</v>
      </c>
      <c r="C48" t="s">
        <v>96</v>
      </c>
      <c r="I48" s="1">
        <v>6.5</v>
      </c>
      <c r="J48" t="s">
        <v>106</v>
      </c>
      <c r="K48">
        <f t="shared" ca="1" si="1"/>
        <v>7.7274707180025493E-2</v>
      </c>
      <c r="M48" s="1" t="s">
        <v>98</v>
      </c>
      <c r="N48" s="3" t="s">
        <v>116</v>
      </c>
      <c r="O48" s="1">
        <v>6</v>
      </c>
      <c r="P48" s="1" t="s">
        <v>164</v>
      </c>
    </row>
    <row r="49" spans="1:16" x14ac:dyDescent="0.2">
      <c r="A49" t="s">
        <v>71</v>
      </c>
      <c r="B49" t="s">
        <v>59</v>
      </c>
      <c r="C49" t="s">
        <v>96</v>
      </c>
      <c r="I49" s="1">
        <v>6.1</v>
      </c>
      <c r="J49" t="s">
        <v>106</v>
      </c>
      <c r="K49">
        <f t="shared" ca="1" si="1"/>
        <v>8.1273641967985144E-2</v>
      </c>
      <c r="M49" s="1" t="s">
        <v>98</v>
      </c>
      <c r="N49" s="3" t="s">
        <v>117</v>
      </c>
      <c r="O49" s="1">
        <v>6</v>
      </c>
      <c r="P49" s="1" t="s">
        <v>165</v>
      </c>
    </row>
  </sheetData>
  <phoneticPr fontId="2" type="noConversion"/>
  <pageMargins left="0.7" right="0.7" top="0.75" bottom="0.75" header="0.3" footer="0.3"/>
  <legacy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Simple randomized design</vt:lpstr>
      <vt:lpstr>Randomized with interaction</vt:lpstr>
      <vt:lpstr>Random, blocks, covariates</vt:lpstr>
      <vt:lpstr>-Omics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Maggie R Wagner</cp:lastModifiedBy>
  <dcterms:created xsi:type="dcterms:W3CDTF">2023-08-25T23:07:21Z</dcterms:created>
  <dcterms:modified xsi:type="dcterms:W3CDTF">2023-08-26T02:04:14Z</dcterms:modified>
  <cp:category/>
</cp:coreProperties>
</file>