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ichard_pattison_springernature_com/Documents/Desktop/Garcia Ocana/"/>
    </mc:Choice>
  </mc:AlternateContent>
  <xr:revisionPtr revIDLastSave="0" documentId="8_{3D8F3983-3BE8-4DE4-9267-1CC2DA52E81A}" xr6:coauthVersionLast="47" xr6:coauthVersionMax="47" xr10:uidLastSave="{00000000-0000-0000-0000-000000000000}"/>
  <bookViews>
    <workbookView xWindow="28680" yWindow="-120" windowWidth="29040" windowHeight="15720" activeTab="2" xr2:uid="{E090752F-7052-404B-8A54-5CDF0B1CD3A2}"/>
  </bookViews>
  <sheets>
    <sheet name="Figure 7" sheetId="1" r:id="rId1"/>
    <sheet name="Figure 8" sheetId="2" r:id="rId2"/>
    <sheet name="Figure 9" sheetId="3" r:id="rId3"/>
    <sheet name="Supplementary Figure 9" sheetId="4" r:id="rId4"/>
    <sheet name="Supplementary Figure 10" sheetId="5" r:id="rId5"/>
    <sheet name="Supplementary Figure 11" sheetId="6" r:id="rId6"/>
    <sheet name="WB gel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9" i="4" l="1"/>
  <c r="AQ29" i="4"/>
  <c r="AQ27" i="4"/>
  <c r="AL29" i="4"/>
  <c r="E24" i="2"/>
</calcChain>
</file>

<file path=xl/sharedStrings.xml><?xml version="1.0" encoding="utf-8"?>
<sst xmlns="http://schemas.openxmlformats.org/spreadsheetml/2006/main" count="407" uniqueCount="154">
  <si>
    <t>Fig 6 d</t>
  </si>
  <si>
    <t>Densitometry, SMOC1 vs Actin</t>
  </si>
  <si>
    <t>ND</t>
  </si>
  <si>
    <t>T2D</t>
  </si>
  <si>
    <t>P-value</t>
    <phoneticPr fontId="0" type="noConversion"/>
  </si>
  <si>
    <t>SMOC1 Expression</t>
  </si>
  <si>
    <t>CMV-GFP</t>
  </si>
  <si>
    <t>SMOC1-GFP</t>
  </si>
  <si>
    <t>&lt;0.0001</t>
  </si>
  <si>
    <t>INS Expression</t>
  </si>
  <si>
    <t>Insulin Secretion (Ration Glu16 /Glu5.5 Mm)</t>
  </si>
  <si>
    <t>PDX1 Expression</t>
  </si>
  <si>
    <t>NKX6.1 Expression</t>
  </si>
  <si>
    <t>MAFA Expression</t>
  </si>
  <si>
    <t>UCN3 Expression</t>
  </si>
  <si>
    <t>GLUT2 Expression</t>
  </si>
  <si>
    <t>GCK Expression</t>
  </si>
  <si>
    <t>GCG Expression</t>
  </si>
  <si>
    <t>T2D a-like cells</t>
  </si>
  <si>
    <t>T2D b-like cells</t>
  </si>
  <si>
    <t>Fig 7 a</t>
  </si>
  <si>
    <t>Insulin Secretion (Ratio Glu16 /Glu5.5 Mm)</t>
  </si>
  <si>
    <t>Fig 7 d</t>
  </si>
  <si>
    <t>SLC2A2 Expression</t>
  </si>
  <si>
    <t>GLP1R Expression</t>
  </si>
  <si>
    <t>FOXO1 Expression</t>
  </si>
  <si>
    <t>P-value</t>
  </si>
  <si>
    <t>Combined expression score of common genes between trajectories B, C, and D</t>
  </si>
  <si>
    <t>Fig 7 f</t>
  </si>
  <si>
    <t>Densitometry, FOXO1 vs Actin</t>
  </si>
  <si>
    <t>FLAG</t>
  </si>
  <si>
    <t>FOXO1 </t>
  </si>
  <si>
    <t>Fig 7 g</t>
  </si>
  <si>
    <t>SMOC1 (pg/mL)</t>
  </si>
  <si>
    <t>Fig 8 a</t>
  </si>
  <si>
    <t>Serum SMOC1 (ng/Ml)</t>
  </si>
  <si>
    <t>Fig 8 b</t>
  </si>
  <si>
    <t>Insulin secretion (Ratio Glu16/Glu5.5 Mm)</t>
  </si>
  <si>
    <t>rhSMOC1, ng/mL</t>
  </si>
  <si>
    <t>0</t>
  </si>
  <si>
    <t>50</t>
  </si>
  <si>
    <t>500 </t>
  </si>
  <si>
    <t>1000 </t>
  </si>
  <si>
    <t>Adjusted P Value</t>
  </si>
  <si>
    <t>  0 vs. 50</t>
  </si>
  <si>
    <t>  0 vs. 500 </t>
  </si>
  <si>
    <t>  0 vs. 1000 </t>
  </si>
  <si>
    <t>  50 vs. 500 </t>
  </si>
  <si>
    <t>  50 vs. 1000 </t>
  </si>
  <si>
    <t>  500  vs. 1000 </t>
  </si>
  <si>
    <t>Fig 8 c</t>
  </si>
  <si>
    <t>Insulin secretion (Ratio Glu20/Glu2 mM)</t>
  </si>
  <si>
    <t>62.5</t>
  </si>
  <si>
    <t>125</t>
  </si>
  <si>
    <t>250</t>
  </si>
  <si>
    <t>500</t>
  </si>
  <si>
    <t>1000</t>
  </si>
  <si>
    <t>INS expression</t>
  </si>
  <si>
    <t>  0 vs. 62.5</t>
  </si>
  <si>
    <t>  0 vs. 125</t>
  </si>
  <si>
    <t>&gt;0.9999</t>
  </si>
  <si>
    <t>  0 vs. 500</t>
  </si>
  <si>
    <t>  0 vs. 250</t>
  </si>
  <si>
    <t>  0 vs. 1000</t>
  </si>
  <si>
    <t>  50 vs. 500</t>
  </si>
  <si>
    <t>  50 vs. 1000</t>
  </si>
  <si>
    <t>  62.5 vs. 125</t>
  </si>
  <si>
    <t>  500 vs. 1000</t>
  </si>
  <si>
    <t>  62.5 vs. 250</t>
  </si>
  <si>
    <t>  62.5 vs. 500</t>
  </si>
  <si>
    <t>  62.5 vs. 1000</t>
  </si>
  <si>
    <t>  125 vs. 250</t>
  </si>
  <si>
    <t>  125 vs. 500</t>
  </si>
  <si>
    <t>  125 vs. 1000</t>
  </si>
  <si>
    <t>  250 vs. 500</t>
  </si>
  <si>
    <t>  250 vs. 1000</t>
  </si>
  <si>
    <t>Fig 8 d</t>
  </si>
  <si>
    <t>AUC of Glu20 mM</t>
  </si>
  <si>
    <t>Veh</t>
  </si>
  <si>
    <t>    P value</t>
  </si>
  <si>
    <t>rhSMOC1</t>
  </si>
  <si>
    <t>Fig 8 e</t>
  </si>
  <si>
    <t>Intracellular cAMP (-Fold)</t>
  </si>
  <si>
    <t>Ex-4</t>
  </si>
  <si>
    <t>Glu20</t>
  </si>
  <si>
    <t>Ex-4 +rhSMOC1</t>
  </si>
  <si>
    <t>Glu20 +rhSMOC1</t>
  </si>
  <si>
    <t>  Veh vs. Ex-4</t>
  </si>
  <si>
    <t>  Veh vs. Glu20</t>
  </si>
  <si>
    <t>  Veh vs. rhSMOC1</t>
  </si>
  <si>
    <t>  Veh vs. Ex-4+rhSMOC1</t>
  </si>
  <si>
    <t>  Veh vs. Glu20+rhSMOC1</t>
  </si>
  <si>
    <t>  Ex-4 vs. Glu20</t>
  </si>
  <si>
    <t>  Ex-4 vs. rhSMOC1</t>
  </si>
  <si>
    <t>  Ex-4 vs. Ex-4+rhSMOC1</t>
  </si>
  <si>
    <t>  Ex-4 vs. Glu20+rhSMOC1</t>
  </si>
  <si>
    <t>  Glu20 vs. rhSMOC1</t>
  </si>
  <si>
    <t>  Glu20 vs. Ex-4+rhSMOC1</t>
  </si>
  <si>
    <t>  Glu20 vs. Glu20+rhSMOC1</t>
  </si>
  <si>
    <t>  rhSMOC1 vs. Ex-4+rhSMOC1</t>
  </si>
  <si>
    <t>  rhSMOC1 vs. Glu20+rhSMOC1</t>
  </si>
  <si>
    <t>  Ex-4+rhSMOC1 vs. Glu20+rhSMOC1</t>
  </si>
  <si>
    <t>Fig 8 f</t>
  </si>
  <si>
    <r>
      <t>Mature inslulin granules (number/mm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)</t>
    </r>
  </si>
  <si>
    <r>
      <t>Immature inslulin granules (number/mm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)</t>
    </r>
  </si>
  <si>
    <t>Suppl Fig 9 a</t>
  </si>
  <si>
    <t>ZNF331 Expression</t>
  </si>
  <si>
    <t>PLCE1 Expression</t>
  </si>
  <si>
    <t>NR4A1 Expression</t>
  </si>
  <si>
    <t>PSCK2 Expression</t>
  </si>
  <si>
    <t>ALDH1A1 Expression</t>
  </si>
  <si>
    <t>PAPPA2 Expression</t>
  </si>
  <si>
    <t>SLC30A8 Expression</t>
  </si>
  <si>
    <t>BTG2 Expression</t>
  </si>
  <si>
    <t>TM4SF4 Expression</t>
  </si>
  <si>
    <t>Suppl Fig 9 b</t>
  </si>
  <si>
    <t>IRX2 Expression</t>
  </si>
  <si>
    <t>ZFPL1 Expression</t>
  </si>
  <si>
    <t>ZNHIT1 Expression</t>
  </si>
  <si>
    <t>DRAP1 Expression</t>
  </si>
  <si>
    <t>PAX6 Expression</t>
  </si>
  <si>
    <t>Suppl Fig 9 c</t>
  </si>
  <si>
    <t>IRX6 Expression</t>
  </si>
  <si>
    <t>IRX7 Expression</t>
  </si>
  <si>
    <t>RB1 Expression</t>
  </si>
  <si>
    <t>PPARa Expression</t>
  </si>
  <si>
    <t>PPARg Expression</t>
  </si>
  <si>
    <t>POU5F1 Expression</t>
  </si>
  <si>
    <t>NANOG Expression</t>
  </si>
  <si>
    <t>MYCL Expression</t>
  </si>
  <si>
    <t>Suppl Fig 10</t>
  </si>
  <si>
    <t>PCSK2 Expression</t>
  </si>
  <si>
    <t>Suppl Fig 11</t>
  </si>
  <si>
    <t>ARX Expression</t>
  </si>
  <si>
    <t>MAFB Expression</t>
  </si>
  <si>
    <t>TTR Expression</t>
  </si>
  <si>
    <t>CRYBA2 Expression</t>
  </si>
  <si>
    <t>SCG2 Expression</t>
  </si>
  <si>
    <t>FAP Expression</t>
  </si>
  <si>
    <t>PDK4 Expression</t>
  </si>
  <si>
    <t>LDXL4 Expression</t>
  </si>
  <si>
    <t>SMOC1</t>
  </si>
  <si>
    <t>ACTIN</t>
  </si>
  <si>
    <t>FOXO1</t>
  </si>
  <si>
    <t>Fig 7 h</t>
  </si>
  <si>
    <t>Fig 7 i</t>
  </si>
  <si>
    <t>Fig 7 j</t>
  </si>
  <si>
    <t>Fig 8 g</t>
  </si>
  <si>
    <t>Fig 9 a</t>
  </si>
  <si>
    <t>Fig 9 b</t>
  </si>
  <si>
    <t>Fig 9 c</t>
  </si>
  <si>
    <t>Fig 9 d</t>
  </si>
  <si>
    <t>Fig 9 e</t>
  </si>
  <si>
    <t>Fig 9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</si>
</sst>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0000"/>
      <name val="Aptos Narrow"/>
      <family val="2"/>
    </font>
    <font>
      <sz val="11"/>
      <color rgb="FF00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image" Target="../media/image2.png"/><Relationship Id="rId7" Type="http://schemas.openxmlformats.org/officeDocument/2006/relationships/image" Target="../media/image5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png"/><Relationship Id="rId4" Type="http://schemas.microsoft.com/office/2007/relationships/hdphoto" Target="../media/hdphoto2.wdp"/><Relationship Id="rId9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42</xdr:row>
      <xdr:rowOff>171450</xdr:rowOff>
    </xdr:from>
    <xdr:to>
      <xdr:col>2</xdr:col>
      <xdr:colOff>571500</xdr:colOff>
      <xdr:row>45</xdr:row>
      <xdr:rowOff>95250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EB8067E-05ED-6EA5-A2DD-5D751EB5CA46}"/>
            </a:ext>
          </a:extLst>
        </xdr:cNvPr>
        <xdr:cNvSpPr/>
      </xdr:nvSpPr>
      <xdr:spPr>
        <a:xfrm>
          <a:off x="1133475" y="4552950"/>
          <a:ext cx="657225" cy="495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28576</xdr:colOff>
      <xdr:row>39</xdr:row>
      <xdr:rowOff>9526</xdr:rowOff>
    </xdr:from>
    <xdr:to>
      <xdr:col>5</xdr:col>
      <xdr:colOff>314326</xdr:colOff>
      <xdr:row>54</xdr:row>
      <xdr:rowOff>9526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AB5935C7-C9A5-582E-F8E1-B284FDB47DF3}"/>
            </a:ext>
          </a:extLst>
        </xdr:cNvPr>
        <xdr:cNvGrpSpPr/>
      </xdr:nvGrpSpPr>
      <xdr:grpSpPr>
        <a:xfrm>
          <a:off x="1244601" y="7064376"/>
          <a:ext cx="2114550" cy="2714625"/>
          <a:chOff x="1247775" y="3819525"/>
          <a:chExt cx="2240721" cy="2900363"/>
        </a:xfrm>
      </xdr:grpSpPr>
      <xdr:grpSp>
        <xdr:nvGrpSpPr>
          <xdr:cNvPr id="9" name="Group 8">
            <a:extLst>
              <a:ext uri="{FF2B5EF4-FFF2-40B4-BE49-F238E27FC236}">
                <a16:creationId xmlns:a16="http://schemas.microsoft.com/office/drawing/2014/main" id="{9B5B9545-75E0-6642-1F0A-097F4CF90699}"/>
              </a:ext>
            </a:extLst>
          </xdr:cNvPr>
          <xdr:cNvGrpSpPr>
            <a:grpSpLocks noChangeAspect="1"/>
          </xdr:cNvGrpSpPr>
        </xdr:nvGrpSpPr>
        <xdr:grpSpPr>
          <a:xfrm>
            <a:off x="1247775" y="3819525"/>
            <a:ext cx="2240721" cy="2900363"/>
            <a:chOff x="1247775" y="3819525"/>
            <a:chExt cx="2240721" cy="2900363"/>
          </a:xfrm>
        </xdr:grpSpPr>
        <xdr:grpSp>
          <xdr:nvGrpSpPr>
            <xdr:cNvPr id="8" name="Group 7">
              <a:extLst>
                <a:ext uri="{FF2B5EF4-FFF2-40B4-BE49-F238E27FC236}">
                  <a16:creationId xmlns:a16="http://schemas.microsoft.com/office/drawing/2014/main" id="{477CA61B-C651-26D8-0ADE-CE271E5BDA57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1247775" y="3819525"/>
              <a:ext cx="2240721" cy="2900363"/>
              <a:chOff x="1247775" y="3819525"/>
              <a:chExt cx="2240721" cy="2900363"/>
            </a:xfrm>
          </xdr:grpSpPr>
          <xdr:pic>
            <xdr:nvPicPr>
              <xdr:cNvPr id="3" name="Picture 2" descr="A close-up of a test&#10;&#10;Description automatically generated">
                <a:extLst>
                  <a:ext uri="{FF2B5EF4-FFF2-40B4-BE49-F238E27FC236}">
                    <a16:creationId xmlns:a16="http://schemas.microsoft.com/office/drawing/2014/main" id="{F34C35B5-7A4E-DDB6-9A43-E2CA1B7F5881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BEBA8EAE-BF5A-486C-A8C5-ECC9F3942E4B}">
                    <a14:imgProps xmlns:a14="http://schemas.microsoft.com/office/drawing/2010/main">
                      <a14:imgLayer r:embed="rId2">
                        <a14:imgEffect>
                          <a14:sharpenSoften amount="-50000"/>
                        </a14:imgEffect>
                        <a14:imgEffect>
                          <a14:brightnessContrast contrast="40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877" t="10455" r="14981" b="18805"/>
              <a:stretch>
                <a:fillRect/>
              </a:stretch>
            </xdr:blipFill>
            <xdr:spPr>
              <a:xfrm>
                <a:off x="1247775" y="3819525"/>
                <a:ext cx="2240721" cy="2900363"/>
              </a:xfrm>
              <a:prstGeom prst="rect">
                <a:avLst/>
              </a:prstGeom>
            </xdr:spPr>
          </xdr:pic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35ED9FAF-6455-CB3B-EFF7-28F8D7B22F3F}"/>
                  </a:ext>
                </a:extLst>
              </xdr:cNvPr>
              <xdr:cNvSpPr/>
            </xdr:nvSpPr>
            <xdr:spPr>
              <a:xfrm>
                <a:off x="1838325" y="4638675"/>
                <a:ext cx="561975" cy="342900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07D0CF9-5C7E-D794-918B-C5FF3FC3414F}"/>
                </a:ext>
              </a:extLst>
            </xdr:cNvPr>
            <xdr:cNvSpPr txBox="1"/>
          </xdr:nvSpPr>
          <xdr:spPr>
            <a:xfrm>
              <a:off x="1771650" y="4381500"/>
              <a:ext cx="401841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800"/>
                <a:t>FLAG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7956F9A1-3C41-48BC-A257-1551E98CADD1}"/>
                </a:ext>
              </a:extLst>
            </xdr:cNvPr>
            <xdr:cNvSpPr txBox="1"/>
          </xdr:nvSpPr>
          <xdr:spPr>
            <a:xfrm>
              <a:off x="2047875" y="4381500"/>
              <a:ext cx="474745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800"/>
                <a:t>FOXO1</a:t>
              </a:r>
            </a:p>
          </xdr:txBody>
        </xdr:sp>
      </xdr:grpSp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32656C94-EB0D-F6FE-E704-BC5EA7F6962A}"/>
              </a:ext>
            </a:extLst>
          </xdr:cNvPr>
          <xdr:cNvGrpSpPr/>
        </xdr:nvGrpSpPr>
        <xdr:grpSpPr>
          <a:xfrm>
            <a:off x="2971800" y="4552950"/>
            <a:ext cx="425501" cy="264560"/>
            <a:chOff x="2943225" y="4533900"/>
            <a:chExt cx="425501" cy="264560"/>
          </a:xfrm>
        </xdr:grpSpPr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D18BC8CD-1672-E87F-0DCA-62614D16A113}"/>
                </a:ext>
              </a:extLst>
            </xdr:cNvPr>
            <xdr:cNvSpPr txBox="1"/>
          </xdr:nvSpPr>
          <xdr:spPr>
            <a:xfrm>
              <a:off x="2943225" y="4533900"/>
              <a:ext cx="42550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100 </a:t>
              </a:r>
            </a:p>
          </xdr:txBody>
        </xdr:sp>
        <xdr:sp macro="" textlink="">
          <xdr:nvSpPr>
            <xdr:cNvPr id="12" name="Isosceles Triangle 11">
              <a:extLst>
                <a:ext uri="{FF2B5EF4-FFF2-40B4-BE49-F238E27FC236}">
                  <a16:creationId xmlns:a16="http://schemas.microsoft.com/office/drawing/2014/main" id="{BDD583EB-FD7D-4134-0A1D-62B1731B5D3B}"/>
                </a:ext>
              </a:extLst>
            </xdr:cNvPr>
            <xdr:cNvSpPr/>
          </xdr:nvSpPr>
          <xdr:spPr>
            <a:xfrm rot="16200000">
              <a:off x="2943225" y="4657725"/>
              <a:ext cx="76200" cy="45719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ln>
                  <a:solidFill>
                    <a:srgbClr val="0070C0"/>
                  </a:solidFill>
                </a:ln>
              </a:endParaRPr>
            </a:p>
          </xdr:txBody>
        </xdr:sp>
      </xdr:grpSp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B490ACD-ADBE-45DB-9B75-28F90F46FDAD}"/>
              </a:ext>
            </a:extLst>
          </xdr:cNvPr>
          <xdr:cNvGrpSpPr/>
        </xdr:nvGrpSpPr>
        <xdr:grpSpPr>
          <a:xfrm>
            <a:off x="2981325" y="4724400"/>
            <a:ext cx="354008" cy="264560"/>
            <a:chOff x="2943225" y="4533900"/>
            <a:chExt cx="354008" cy="264560"/>
          </a:xfrm>
        </xdr:grpSpPr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D04C5FCF-3EF9-B78D-94A7-8D17F2DAF062}"/>
                </a:ext>
              </a:extLst>
            </xdr:cNvPr>
            <xdr:cNvSpPr txBox="1"/>
          </xdr:nvSpPr>
          <xdr:spPr>
            <a:xfrm>
              <a:off x="2943225" y="4533900"/>
              <a:ext cx="354008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/>
                <a:t>70 </a:t>
              </a:r>
            </a:p>
          </xdr:txBody>
        </xdr:sp>
        <xdr:sp macro="" textlink="">
          <xdr:nvSpPr>
            <xdr:cNvPr id="16" name="Isosceles Triangle 15">
              <a:extLst>
                <a:ext uri="{FF2B5EF4-FFF2-40B4-BE49-F238E27FC236}">
                  <a16:creationId xmlns:a16="http://schemas.microsoft.com/office/drawing/2014/main" id="{4437FEEE-20DD-3214-E392-9BFB02A10BE6}"/>
                </a:ext>
              </a:extLst>
            </xdr:cNvPr>
            <xdr:cNvSpPr/>
          </xdr:nvSpPr>
          <xdr:spPr>
            <a:xfrm rot="16200000">
              <a:off x="2943225" y="4657725"/>
              <a:ext cx="76200" cy="45719"/>
            </a:xfrm>
            <a:prstGeom prst="triangle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8</xdr:col>
      <xdr:colOff>12700</xdr:colOff>
      <xdr:row>38</xdr:row>
      <xdr:rowOff>175358</xdr:rowOff>
    </xdr:from>
    <xdr:to>
      <xdr:col>11</xdr:col>
      <xdr:colOff>325341</xdr:colOff>
      <xdr:row>54</xdr:row>
      <xdr:rowOff>10990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2D31E16A-376B-B62E-D266-38541826F023}"/>
            </a:ext>
          </a:extLst>
        </xdr:cNvPr>
        <xdr:cNvGrpSpPr>
          <a:grpSpLocks noChangeAspect="1"/>
        </xdr:cNvGrpSpPr>
      </xdr:nvGrpSpPr>
      <xdr:grpSpPr>
        <a:xfrm>
          <a:off x="4886325" y="7055583"/>
          <a:ext cx="2144616" cy="2724882"/>
          <a:chOff x="4889500" y="3800556"/>
          <a:chExt cx="2141441" cy="2877282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0A02AE17-F069-05CC-291D-A0452201FF80}"/>
              </a:ext>
            </a:extLst>
          </xdr:cNvPr>
          <xdr:cNvGrpSpPr>
            <a:grpSpLocks noChangeAspect="1"/>
          </xdr:cNvGrpSpPr>
        </xdr:nvGrpSpPr>
        <xdr:grpSpPr>
          <a:xfrm>
            <a:off x="4889500" y="3800556"/>
            <a:ext cx="1781175" cy="2877282"/>
            <a:chOff x="4889500" y="3800556"/>
            <a:chExt cx="1781175" cy="2877282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1BBB6DE5-635B-7761-6D0A-F63C25CBF406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4889500" y="3800556"/>
              <a:ext cx="1781175" cy="2877282"/>
              <a:chOff x="4889500" y="3800556"/>
              <a:chExt cx="1781175" cy="2877282"/>
            </a:xfrm>
          </xdr:grpSpPr>
          <xdr:pic>
            <xdr:nvPicPr>
              <xdr:cNvPr id="18" name="Picture 17" descr="A close-up of a scan&#10;&#10;Description automatically generated">
                <a:extLst>
                  <a:ext uri="{FF2B5EF4-FFF2-40B4-BE49-F238E27FC236}">
                    <a16:creationId xmlns:a16="http://schemas.microsoft.com/office/drawing/2014/main" id="{B682F0C3-AD82-8570-EEAF-0AEB5CBF40FD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>
                <a:extLst>
                  <a:ext uri="{BEBA8EAE-BF5A-486C-A8C5-ECC9F3942E4B}">
                    <a14:imgProps xmlns:a14="http://schemas.microsoft.com/office/drawing/2010/main">
                      <a14:imgLayer r:embed="rId4">
                        <a14:imgEffect>
                          <a14:brightnessContrast bright="20000" contrast="20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3423" t="17362" r="23874" b="20721"/>
              <a:stretch>
                <a:fillRect/>
              </a:stretch>
            </xdr:blipFill>
            <xdr:spPr>
              <a:xfrm>
                <a:off x="4889500" y="3800556"/>
                <a:ext cx="1781175" cy="2877282"/>
              </a:xfrm>
              <a:prstGeom prst="rect">
                <a:avLst/>
              </a:prstGeom>
            </xdr:spPr>
          </xdr:pic>
          <xdr:sp macro="" textlink="">
            <xdr:nvSpPr>
              <xdr:cNvPr id="19" name="Rectangle 18">
                <a:extLst>
                  <a:ext uri="{FF2B5EF4-FFF2-40B4-BE49-F238E27FC236}">
                    <a16:creationId xmlns:a16="http://schemas.microsoft.com/office/drawing/2014/main" id="{C4BB2BCE-CBB5-4FA9-8BB5-40DF41E8E63C}"/>
                  </a:ext>
                </a:extLst>
              </xdr:cNvPr>
              <xdr:cNvSpPr/>
            </xdr:nvSpPr>
            <xdr:spPr>
              <a:xfrm>
                <a:off x="5505450" y="5086350"/>
                <a:ext cx="685800" cy="342900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05CA36EE-FB2D-FFB0-6E41-DF09524BFDC1}"/>
                </a:ext>
              </a:extLst>
            </xdr:cNvPr>
            <xdr:cNvSpPr txBox="1"/>
          </xdr:nvSpPr>
          <xdr:spPr>
            <a:xfrm>
              <a:off x="5438775" y="4010025"/>
              <a:ext cx="73744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800"/>
                <a:t>FLAG </a:t>
              </a:r>
              <a:r>
                <a:rPr lang="en-US" sz="1100" baseline="0"/>
                <a:t> </a:t>
              </a:r>
              <a:r>
                <a:rPr lang="en-US" sz="800" baseline="0"/>
                <a:t>FOXO1</a:t>
              </a:r>
              <a:endParaRPr lang="en-US" sz="800"/>
            </a:p>
          </xdr:txBody>
        </xdr:sp>
      </xdr:grpSp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D468E47E-D57E-4B59-A504-BD405E6DD8A7}"/>
              </a:ext>
            </a:extLst>
          </xdr:cNvPr>
          <xdr:cNvGrpSpPr>
            <a:grpSpLocks noChangeAspect="1"/>
          </xdr:cNvGrpSpPr>
        </xdr:nvGrpSpPr>
        <xdr:grpSpPr>
          <a:xfrm>
            <a:off x="6486525" y="4839433"/>
            <a:ext cx="544416" cy="260650"/>
            <a:chOff x="6743701" y="2924908"/>
            <a:chExt cx="544416" cy="260650"/>
          </a:xfrm>
        </xdr:grpSpPr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09B24596-FC9E-34D8-3ED2-EF7D72F01B1A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</a:t>
              </a:r>
            </a:p>
          </xdr:txBody>
        </xdr:sp>
        <xdr:sp macro="" textlink="">
          <xdr:nvSpPr>
            <xdr:cNvPr id="32" name="Isosceles Triangle 31">
              <a:extLst>
                <a:ext uri="{FF2B5EF4-FFF2-40B4-BE49-F238E27FC236}">
                  <a16:creationId xmlns:a16="http://schemas.microsoft.com/office/drawing/2014/main" id="{86B54F29-B649-A028-59A0-BE2CDD571DEB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6808A25B-DA55-43AE-8EB2-F834E8281B32}"/>
              </a:ext>
            </a:extLst>
          </xdr:cNvPr>
          <xdr:cNvGrpSpPr>
            <a:grpSpLocks noChangeAspect="1"/>
          </xdr:cNvGrpSpPr>
        </xdr:nvGrpSpPr>
        <xdr:grpSpPr>
          <a:xfrm>
            <a:off x="6477000" y="5239483"/>
            <a:ext cx="544416" cy="260650"/>
            <a:chOff x="6743701" y="2924908"/>
            <a:chExt cx="544416" cy="260650"/>
          </a:xfrm>
        </xdr:grpSpPr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28682BE0-E216-709C-064C-9555390830F3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35 </a:t>
              </a:r>
            </a:p>
          </xdr:txBody>
        </xdr:sp>
        <xdr:sp macro="" textlink="">
          <xdr:nvSpPr>
            <xdr:cNvPr id="35" name="Isosceles Triangle 34">
              <a:extLst>
                <a:ext uri="{FF2B5EF4-FFF2-40B4-BE49-F238E27FC236}">
                  <a16:creationId xmlns:a16="http://schemas.microsoft.com/office/drawing/2014/main" id="{7486A1A8-EE55-5D3E-370B-FA3FDB83C2FC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14</xdr:col>
      <xdr:colOff>19050</xdr:colOff>
      <xdr:row>38</xdr:row>
      <xdr:rowOff>190499</xdr:rowOff>
    </xdr:from>
    <xdr:to>
      <xdr:col>17</xdr:col>
      <xdr:colOff>239616</xdr:colOff>
      <xdr:row>51</xdr:row>
      <xdr:rowOff>180974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81CE3F6E-BDDA-47D8-DD5C-4792027609A0}"/>
            </a:ext>
          </a:extLst>
        </xdr:cNvPr>
        <xdr:cNvGrpSpPr>
          <a:grpSpLocks noChangeAspect="1"/>
        </xdr:cNvGrpSpPr>
      </xdr:nvGrpSpPr>
      <xdr:grpSpPr>
        <a:xfrm>
          <a:off x="8553450" y="7058024"/>
          <a:ext cx="2046191" cy="2355850"/>
          <a:chOff x="8553450" y="3809999"/>
          <a:chExt cx="2049366" cy="2466975"/>
        </a:xfrm>
      </xdr:grpSpPr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F4585CD5-C6AE-A0E7-530F-90C5F44763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63256"/>
          <a:stretch>
            <a:fillRect/>
          </a:stretch>
        </xdr:blipFill>
        <xdr:spPr bwMode="auto">
          <a:xfrm>
            <a:off x="8553450" y="3809999"/>
            <a:ext cx="1562100" cy="24669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38" name="Group 37">
            <a:extLst>
              <a:ext uri="{FF2B5EF4-FFF2-40B4-BE49-F238E27FC236}">
                <a16:creationId xmlns:a16="http://schemas.microsoft.com/office/drawing/2014/main" id="{25FF51BC-6FEF-40D4-9E22-F747012B1FCF}"/>
              </a:ext>
            </a:extLst>
          </xdr:cNvPr>
          <xdr:cNvGrpSpPr>
            <a:grpSpLocks noChangeAspect="1"/>
          </xdr:cNvGrpSpPr>
        </xdr:nvGrpSpPr>
        <xdr:grpSpPr>
          <a:xfrm>
            <a:off x="10058400" y="5143500"/>
            <a:ext cx="544416" cy="260650"/>
            <a:chOff x="6743701" y="2924908"/>
            <a:chExt cx="544416" cy="260650"/>
          </a:xfrm>
        </xdr:grpSpPr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99083D93-CA8A-38A2-CB7B-5C8DBC24F747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35 </a:t>
              </a:r>
            </a:p>
          </xdr:txBody>
        </xdr:sp>
        <xdr:sp macro="" textlink="">
          <xdr:nvSpPr>
            <xdr:cNvPr id="40" name="Isosceles Triangle 39">
              <a:extLst>
                <a:ext uri="{FF2B5EF4-FFF2-40B4-BE49-F238E27FC236}">
                  <a16:creationId xmlns:a16="http://schemas.microsoft.com/office/drawing/2014/main" id="{51356E5B-B8D0-D280-7E81-1B97308F8998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28C6E9B5-C5A9-480C-B3FA-11DC370B04EE}"/>
              </a:ext>
            </a:extLst>
          </xdr:cNvPr>
          <xdr:cNvGrpSpPr>
            <a:grpSpLocks noChangeAspect="1"/>
          </xdr:cNvGrpSpPr>
        </xdr:nvGrpSpPr>
        <xdr:grpSpPr>
          <a:xfrm>
            <a:off x="10058400" y="4886325"/>
            <a:ext cx="544416" cy="260650"/>
            <a:chOff x="6743701" y="2924908"/>
            <a:chExt cx="544416" cy="260650"/>
          </a:xfrm>
        </xdr:grpSpPr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2EEA4A19-4E8D-3DE3-71D9-A3F4EF95B1B6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 </a:t>
              </a:r>
            </a:p>
          </xdr:txBody>
        </xdr:sp>
        <xdr:sp macro="" textlink="">
          <xdr:nvSpPr>
            <xdr:cNvPr id="43" name="Isosceles Triangle 42">
              <a:extLst>
                <a:ext uri="{FF2B5EF4-FFF2-40B4-BE49-F238E27FC236}">
                  <a16:creationId xmlns:a16="http://schemas.microsoft.com/office/drawing/2014/main" id="{4A23215C-7BD7-70C4-0311-4D23654AB557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38323874-4A51-43E4-A8FC-5DFBA00F2642}"/>
              </a:ext>
            </a:extLst>
          </xdr:cNvPr>
          <xdr:cNvSpPr txBox="1"/>
        </xdr:nvSpPr>
        <xdr:spPr>
          <a:xfrm>
            <a:off x="9182100" y="4325083"/>
            <a:ext cx="73744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800"/>
              <a:t>FLAG </a:t>
            </a:r>
            <a:r>
              <a:rPr lang="en-US" sz="1100" baseline="0"/>
              <a:t> </a:t>
            </a:r>
            <a:r>
              <a:rPr lang="en-US" sz="800" baseline="0"/>
              <a:t>FOXO1</a:t>
            </a:r>
            <a:endParaRPr lang="en-US" sz="800"/>
          </a:p>
        </xdr:txBody>
      </xdr:sp>
    </xdr:grpSp>
    <xdr:clientData/>
  </xdr:twoCellAnchor>
  <xdr:twoCellAnchor>
    <xdr:from>
      <xdr:col>3</xdr:col>
      <xdr:colOff>295276</xdr:colOff>
      <xdr:row>25</xdr:row>
      <xdr:rowOff>48358</xdr:rowOff>
    </xdr:from>
    <xdr:to>
      <xdr:col>4</xdr:col>
      <xdr:colOff>153892</xdr:colOff>
      <xdr:row>26</xdr:row>
      <xdr:rowOff>118508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0BDD9E0E-67AA-446C-8B52-478430568AF8}"/>
            </a:ext>
          </a:extLst>
        </xdr:cNvPr>
        <xdr:cNvGrpSpPr>
          <a:grpSpLocks noChangeAspect="1"/>
        </xdr:cNvGrpSpPr>
      </xdr:nvGrpSpPr>
      <xdr:grpSpPr>
        <a:xfrm>
          <a:off x="2120901" y="4569558"/>
          <a:ext cx="471391" cy="257475"/>
          <a:chOff x="6743701" y="2905858"/>
          <a:chExt cx="468216" cy="260650"/>
        </a:xfrm>
      </xdr:grpSpPr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E91BB1B8-223A-8151-3DFC-02EC0997697D}"/>
              </a:ext>
            </a:extLst>
          </xdr:cNvPr>
          <xdr:cNvSpPr txBox="1"/>
        </xdr:nvSpPr>
        <xdr:spPr>
          <a:xfrm>
            <a:off x="6810375" y="2905858"/>
            <a:ext cx="401542" cy="2606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/>
              <a:t>70</a:t>
            </a:r>
          </a:p>
        </xdr:txBody>
      </xdr:sp>
      <xdr:sp macro="" textlink="">
        <xdr:nvSpPr>
          <xdr:cNvPr id="52" name="Isosceles Triangle 51">
            <a:extLst>
              <a:ext uri="{FF2B5EF4-FFF2-40B4-BE49-F238E27FC236}">
                <a16:creationId xmlns:a16="http://schemas.microsoft.com/office/drawing/2014/main" id="{92970FA1-3C28-513B-6B72-35A088465A25}"/>
              </a:ext>
            </a:extLst>
          </xdr:cNvPr>
          <xdr:cNvSpPr/>
        </xdr:nvSpPr>
        <xdr:spPr>
          <a:xfrm rot="16200000">
            <a:off x="6738939" y="2995611"/>
            <a:ext cx="104775" cy="95252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ln>
                <a:solidFill>
                  <a:srgbClr val="FF0000"/>
                </a:solidFill>
              </a:ln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</xdr:col>
      <xdr:colOff>581025</xdr:colOff>
      <xdr:row>20</xdr:row>
      <xdr:rowOff>0</xdr:rowOff>
    </xdr:from>
    <xdr:to>
      <xdr:col>4</xdr:col>
      <xdr:colOff>153892</xdr:colOff>
      <xdr:row>35</xdr:row>
      <xdr:rowOff>124492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3459A52E-C042-8280-92F3-510BD1BF2AA8}"/>
            </a:ext>
          </a:extLst>
        </xdr:cNvPr>
        <xdr:cNvGrpSpPr>
          <a:grpSpLocks noChangeAspect="1"/>
        </xdr:cNvGrpSpPr>
      </xdr:nvGrpSpPr>
      <xdr:grpSpPr>
        <a:xfrm>
          <a:off x="1187450" y="3619500"/>
          <a:ext cx="1404842" cy="2835942"/>
          <a:chOff x="1190625" y="3810000"/>
          <a:chExt cx="1401667" cy="2981992"/>
        </a:xfrm>
      </xdr:grpSpPr>
      <xdr:pic>
        <xdr:nvPicPr>
          <xdr:cNvPr id="46" name="Picture 45" descr="A close-up of a dna test&#10;&#10;AI-generated content may be incorrect.">
            <a:extLst>
              <a:ext uri="{FF2B5EF4-FFF2-40B4-BE49-F238E27FC236}">
                <a16:creationId xmlns:a16="http://schemas.microsoft.com/office/drawing/2014/main" id="{FE2E238D-BB70-33E7-7AF1-08DDBE6136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587" r="40041"/>
          <a:stretch>
            <a:fillRect/>
          </a:stretch>
        </xdr:blipFill>
        <xdr:spPr>
          <a:xfrm>
            <a:off x="1219200" y="3810000"/>
            <a:ext cx="876300" cy="2981992"/>
          </a:xfrm>
          <a:prstGeom prst="rect">
            <a:avLst/>
          </a:prstGeom>
        </xdr:spPr>
      </xdr:pic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4C77DC79-BD36-4A52-B2EF-AB2E1B450BFB}"/>
              </a:ext>
            </a:extLst>
          </xdr:cNvPr>
          <xdr:cNvSpPr txBox="1"/>
        </xdr:nvSpPr>
        <xdr:spPr>
          <a:xfrm>
            <a:off x="1190625" y="3876675"/>
            <a:ext cx="381000" cy="533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800"/>
              <a:t>CMV</a:t>
            </a:r>
          </a:p>
          <a:p>
            <a:pPr algn="ctr"/>
            <a:r>
              <a:rPr lang="en-US" sz="800"/>
              <a:t>GFP </a:t>
            </a:r>
          </a:p>
        </xdr:txBody>
      </xdr:sp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0FA0B3F2-E28A-45C4-8CD5-65EFF13520F1}"/>
              </a:ext>
            </a:extLst>
          </xdr:cNvPr>
          <xdr:cNvSpPr txBox="1"/>
        </xdr:nvSpPr>
        <xdr:spPr>
          <a:xfrm>
            <a:off x="1514475" y="3867150"/>
            <a:ext cx="381000" cy="533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800"/>
              <a:t>SMOC1</a:t>
            </a:r>
          </a:p>
          <a:p>
            <a:pPr algn="ctr"/>
            <a:r>
              <a:rPr lang="en-US" sz="800"/>
              <a:t>GFP </a:t>
            </a:r>
          </a:p>
        </xdr:txBody>
      </xdr:sp>
      <xdr:grpSp>
        <xdr:nvGrpSpPr>
          <xdr:cNvPr id="56" name="Group 55">
            <a:extLst>
              <a:ext uri="{FF2B5EF4-FFF2-40B4-BE49-F238E27FC236}">
                <a16:creationId xmlns:a16="http://schemas.microsoft.com/office/drawing/2014/main" id="{300B7DEE-F8C5-4602-A3CB-9F561FBA7946}"/>
              </a:ext>
            </a:extLst>
          </xdr:cNvPr>
          <xdr:cNvGrpSpPr>
            <a:grpSpLocks noChangeAspect="1"/>
          </xdr:cNvGrpSpPr>
        </xdr:nvGrpSpPr>
        <xdr:grpSpPr>
          <a:xfrm>
            <a:off x="2124076" y="4944208"/>
            <a:ext cx="468216" cy="260650"/>
            <a:chOff x="6743701" y="2905858"/>
            <a:chExt cx="468216" cy="260650"/>
          </a:xfrm>
        </xdr:grpSpPr>
        <xdr:sp macro="" textlink="">
          <xdr:nvSpPr>
            <xdr:cNvPr id="57" name="TextBox 56">
              <a:extLst>
                <a:ext uri="{FF2B5EF4-FFF2-40B4-BE49-F238E27FC236}">
                  <a16:creationId xmlns:a16="http://schemas.microsoft.com/office/drawing/2014/main" id="{D090486B-D01F-4314-7497-7FA9B961DBD0}"/>
                </a:ext>
              </a:extLst>
            </xdr:cNvPr>
            <xdr:cNvSpPr txBox="1"/>
          </xdr:nvSpPr>
          <xdr:spPr>
            <a:xfrm>
              <a:off x="6810375" y="290585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</a:t>
              </a:r>
            </a:p>
          </xdr:txBody>
        </xdr:sp>
        <xdr:sp macro="" textlink="">
          <xdr:nvSpPr>
            <xdr:cNvPr id="58" name="Isosceles Triangle 57">
              <a:extLst>
                <a:ext uri="{FF2B5EF4-FFF2-40B4-BE49-F238E27FC236}">
                  <a16:creationId xmlns:a16="http://schemas.microsoft.com/office/drawing/2014/main" id="{1BFA9AB8-04E8-2921-1EC2-6CEE7818EC47}"/>
                </a:ext>
              </a:extLst>
            </xdr:cNvPr>
            <xdr:cNvSpPr/>
          </xdr:nvSpPr>
          <xdr:spPr>
            <a:xfrm rot="16200000">
              <a:off x="6738939" y="2995611"/>
              <a:ext cx="104775" cy="952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ln>
                  <a:solidFill>
                    <a:srgbClr val="FF0000"/>
                  </a:solidFill>
                </a:ln>
                <a:solidFill>
                  <a:srgbClr val="FF0000"/>
                </a:solidFill>
              </a:endParaRPr>
            </a:p>
          </xdr:txBody>
        </xdr:sp>
      </xdr:grpSp>
    </xdr:grpSp>
    <xdr:clientData/>
  </xdr:twoCellAnchor>
  <xdr:twoCellAnchor>
    <xdr:from>
      <xdr:col>5</xdr:col>
      <xdr:colOff>552450</xdr:colOff>
      <xdr:row>20</xdr:row>
      <xdr:rowOff>0</xdr:rowOff>
    </xdr:from>
    <xdr:to>
      <xdr:col>8</xdr:col>
      <xdr:colOff>249141</xdr:colOff>
      <xdr:row>35</xdr:row>
      <xdr:rowOff>124492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0F91B362-377A-7FE6-EA15-AF2A3C2D2216}"/>
            </a:ext>
          </a:extLst>
        </xdr:cNvPr>
        <xdr:cNvGrpSpPr>
          <a:grpSpLocks noChangeAspect="1"/>
        </xdr:cNvGrpSpPr>
      </xdr:nvGrpSpPr>
      <xdr:grpSpPr>
        <a:xfrm>
          <a:off x="3600450" y="3619500"/>
          <a:ext cx="1525491" cy="2835942"/>
          <a:chOff x="3600450" y="3810000"/>
          <a:chExt cx="1525491" cy="2981992"/>
        </a:xfrm>
      </xdr:grpSpPr>
      <xdr:pic>
        <xdr:nvPicPr>
          <xdr:cNvPr id="47" name="Picture 46" descr="A close-up of a white sheet&#10;&#10;AI-generated content may be incorrect.">
            <a:extLst>
              <a:ext uri="{FF2B5EF4-FFF2-40B4-BE49-F238E27FC236}">
                <a16:creationId xmlns:a16="http://schemas.microsoft.com/office/drawing/2014/main" id="{9FA03C46-4CB3-4330-3D30-8F57C4DA73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317" b="29915"/>
          <a:stretch>
            <a:fillRect/>
          </a:stretch>
        </xdr:blipFill>
        <xdr:spPr>
          <a:xfrm rot="5340000">
            <a:off x="2592371" y="4875229"/>
            <a:ext cx="2981992" cy="851533"/>
          </a:xfrm>
          <a:prstGeom prst="rect">
            <a:avLst/>
          </a:prstGeom>
        </xdr:spPr>
      </xdr:pic>
      <xdr:grpSp>
        <xdr:nvGrpSpPr>
          <xdr:cNvPr id="60" name="Group 59">
            <a:extLst>
              <a:ext uri="{FF2B5EF4-FFF2-40B4-BE49-F238E27FC236}">
                <a16:creationId xmlns:a16="http://schemas.microsoft.com/office/drawing/2014/main" id="{D2592BB0-DCF7-47D4-A2DA-9AC812E1FE5C}"/>
              </a:ext>
            </a:extLst>
          </xdr:cNvPr>
          <xdr:cNvGrpSpPr>
            <a:grpSpLocks noChangeAspect="1"/>
          </xdr:cNvGrpSpPr>
        </xdr:nvGrpSpPr>
        <xdr:grpSpPr>
          <a:xfrm>
            <a:off x="4581525" y="5153025"/>
            <a:ext cx="544416" cy="260650"/>
            <a:chOff x="6743701" y="2924908"/>
            <a:chExt cx="544416" cy="260650"/>
          </a:xfrm>
        </xdr:grpSpPr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F7E0BBDB-4FA7-C600-279C-A474210110CF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35</a:t>
              </a:r>
            </a:p>
          </xdr:txBody>
        </xdr:sp>
        <xdr:sp macro="" textlink="">
          <xdr:nvSpPr>
            <xdr:cNvPr id="62" name="Isosceles Triangle 61">
              <a:extLst>
                <a:ext uri="{FF2B5EF4-FFF2-40B4-BE49-F238E27FC236}">
                  <a16:creationId xmlns:a16="http://schemas.microsoft.com/office/drawing/2014/main" id="{72273723-30DA-FCD3-926C-5691B9B28353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F35A5C57-CA09-4CCF-BDA8-1693A60DC59F}"/>
              </a:ext>
            </a:extLst>
          </xdr:cNvPr>
          <xdr:cNvGrpSpPr>
            <a:grpSpLocks noChangeAspect="1"/>
          </xdr:cNvGrpSpPr>
        </xdr:nvGrpSpPr>
        <xdr:grpSpPr>
          <a:xfrm>
            <a:off x="4581525" y="4886325"/>
            <a:ext cx="544416" cy="260650"/>
            <a:chOff x="6743701" y="2924908"/>
            <a:chExt cx="544416" cy="260650"/>
          </a:xfrm>
        </xdr:grpSpPr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94C5572C-52A8-3557-ECA8-CB8CC9218011}"/>
                </a:ext>
              </a:extLst>
            </xdr:cNvPr>
            <xdr:cNvSpPr txBox="1"/>
          </xdr:nvSpPr>
          <xdr:spPr>
            <a:xfrm>
              <a:off x="6886575" y="292490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 </a:t>
              </a:r>
            </a:p>
          </xdr:txBody>
        </xdr:sp>
        <xdr:sp macro="" textlink="">
          <xdr:nvSpPr>
            <xdr:cNvPr id="65" name="Isosceles Triangle 64">
              <a:extLst>
                <a:ext uri="{FF2B5EF4-FFF2-40B4-BE49-F238E27FC236}">
                  <a16:creationId xmlns:a16="http://schemas.microsoft.com/office/drawing/2014/main" id="{FDB86157-A2FD-0CA0-3D1B-0597997FBFB8}"/>
                </a:ext>
              </a:extLst>
            </xdr:cNvPr>
            <xdr:cNvSpPr/>
          </xdr:nvSpPr>
          <xdr:spPr>
            <a:xfrm rot="16200000">
              <a:off x="6767513" y="2967037"/>
              <a:ext cx="139827" cy="1874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CE8DB349-E86E-420D-B85C-D64839D8C485}"/>
              </a:ext>
            </a:extLst>
          </xdr:cNvPr>
          <xdr:cNvSpPr txBox="1"/>
        </xdr:nvSpPr>
        <xdr:spPr>
          <a:xfrm>
            <a:off x="3600450" y="4105275"/>
            <a:ext cx="381000" cy="533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800"/>
              <a:t>CMV</a:t>
            </a:r>
          </a:p>
          <a:p>
            <a:pPr algn="ctr"/>
            <a:r>
              <a:rPr lang="en-US" sz="800"/>
              <a:t>GFP </a:t>
            </a:r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FF29F666-4206-47C1-AE0B-98425158FE7D}"/>
              </a:ext>
            </a:extLst>
          </xdr:cNvPr>
          <xdr:cNvSpPr txBox="1"/>
        </xdr:nvSpPr>
        <xdr:spPr>
          <a:xfrm>
            <a:off x="3924300" y="4095750"/>
            <a:ext cx="381000" cy="5334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lang="en-US" sz="800"/>
              <a:t>SMOC1</a:t>
            </a:r>
          </a:p>
          <a:p>
            <a:pPr algn="ctr"/>
            <a:r>
              <a:rPr lang="en-US" sz="800"/>
              <a:t>GFP </a:t>
            </a:r>
          </a:p>
        </xdr:txBody>
      </xdr:sp>
    </xdr:grp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134841</xdr:colOff>
      <xdr:row>15</xdr:row>
      <xdr:rowOff>124492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4B2459FC-86C5-62DA-9D68-AFFDF13BE910}"/>
            </a:ext>
          </a:extLst>
        </xdr:cNvPr>
        <xdr:cNvGrpSpPr>
          <a:grpSpLocks noChangeAspect="1"/>
        </xdr:cNvGrpSpPr>
      </xdr:nvGrpSpPr>
      <xdr:grpSpPr>
        <a:xfrm>
          <a:off x="1219200" y="0"/>
          <a:ext cx="1963641" cy="2835942"/>
          <a:chOff x="1219200" y="0"/>
          <a:chExt cx="1963641" cy="2981992"/>
        </a:xfrm>
      </xdr:grpSpPr>
      <xdr:grpSp>
        <xdr:nvGrpSpPr>
          <xdr:cNvPr id="74" name="Group 73">
            <a:extLst>
              <a:ext uri="{FF2B5EF4-FFF2-40B4-BE49-F238E27FC236}">
                <a16:creationId xmlns:a16="http://schemas.microsoft.com/office/drawing/2014/main" id="{21B1EDD5-93A8-21A7-3DEF-4CE34A873FD9}"/>
              </a:ext>
            </a:extLst>
          </xdr:cNvPr>
          <xdr:cNvGrpSpPr/>
        </xdr:nvGrpSpPr>
        <xdr:grpSpPr>
          <a:xfrm>
            <a:off x="1219200" y="0"/>
            <a:ext cx="1457325" cy="2981992"/>
            <a:chOff x="1219200" y="0"/>
            <a:chExt cx="1457325" cy="2981992"/>
          </a:xfrm>
        </xdr:grpSpPr>
        <xdr:pic>
          <xdr:nvPicPr>
            <xdr:cNvPr id="71" name="Picture 70" descr="A close-up of a plastic bag&#10;&#10;AI-generated content may be incorrect.">
              <a:extLst>
                <a:ext uri="{FF2B5EF4-FFF2-40B4-BE49-F238E27FC236}">
                  <a16:creationId xmlns:a16="http://schemas.microsoft.com/office/drawing/2014/main" id="{80001C58-7F61-FF7F-9856-4ADD3F265AF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6482" r="37975"/>
            <a:stretch>
              <a:fillRect/>
            </a:stretch>
          </xdr:blipFill>
          <xdr:spPr>
            <a:xfrm>
              <a:off x="1219200" y="0"/>
              <a:ext cx="1457325" cy="2981992"/>
            </a:xfrm>
            <a:prstGeom prst="rect">
              <a:avLst/>
            </a:prstGeom>
          </xdr:spPr>
        </xdr:pic>
        <xdr:sp macro="" textlink="">
          <xdr:nvSpPr>
            <xdr:cNvPr id="72" name="Rectangle 71">
              <a:extLst>
                <a:ext uri="{FF2B5EF4-FFF2-40B4-BE49-F238E27FC236}">
                  <a16:creationId xmlns:a16="http://schemas.microsoft.com/office/drawing/2014/main" id="{F9AC65E1-7AED-488C-A533-ECC12445881E}"/>
                </a:ext>
              </a:extLst>
            </xdr:cNvPr>
            <xdr:cNvSpPr/>
          </xdr:nvSpPr>
          <xdr:spPr>
            <a:xfrm>
              <a:off x="1514475" y="1019176"/>
              <a:ext cx="597007" cy="314324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13612416-7190-4096-B7E8-A6741C65557D}"/>
                </a:ext>
              </a:extLst>
            </xdr:cNvPr>
            <xdr:cNvSpPr txBox="1"/>
          </xdr:nvSpPr>
          <xdr:spPr>
            <a:xfrm>
              <a:off x="1562100" y="819150"/>
              <a:ext cx="542925" cy="390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pPr algn="ctr"/>
              <a:r>
                <a:rPr lang="en-US" sz="800"/>
                <a:t>ND</a:t>
              </a:r>
              <a:r>
                <a:rPr lang="en-US" sz="800" baseline="0"/>
                <a:t>        T2D</a:t>
              </a:r>
              <a:endParaRPr lang="en-US" sz="800"/>
            </a:p>
          </xdr:txBody>
        </xdr:sp>
      </xdr:grpSp>
      <xdr:grpSp>
        <xdr:nvGrpSpPr>
          <xdr:cNvPr id="75" name="Group 74">
            <a:extLst>
              <a:ext uri="{FF2B5EF4-FFF2-40B4-BE49-F238E27FC236}">
                <a16:creationId xmlns:a16="http://schemas.microsoft.com/office/drawing/2014/main" id="{031513A9-6082-474B-AA9C-71F6F993B9D9}"/>
              </a:ext>
            </a:extLst>
          </xdr:cNvPr>
          <xdr:cNvGrpSpPr>
            <a:grpSpLocks noChangeAspect="1"/>
          </xdr:cNvGrpSpPr>
        </xdr:nvGrpSpPr>
        <xdr:grpSpPr>
          <a:xfrm>
            <a:off x="2714625" y="857250"/>
            <a:ext cx="468216" cy="260650"/>
            <a:chOff x="6743701" y="2905858"/>
            <a:chExt cx="468216" cy="260650"/>
          </a:xfrm>
        </xdr:grpSpPr>
        <xdr:sp macro="" textlink="">
          <xdr:nvSpPr>
            <xdr:cNvPr id="76" name="TextBox 75">
              <a:extLst>
                <a:ext uri="{FF2B5EF4-FFF2-40B4-BE49-F238E27FC236}">
                  <a16:creationId xmlns:a16="http://schemas.microsoft.com/office/drawing/2014/main" id="{BE867051-A220-6100-CFF9-140DB8EA35F8}"/>
                </a:ext>
              </a:extLst>
            </xdr:cNvPr>
            <xdr:cNvSpPr txBox="1"/>
          </xdr:nvSpPr>
          <xdr:spPr>
            <a:xfrm>
              <a:off x="6810375" y="290585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70</a:t>
              </a:r>
            </a:p>
          </xdr:txBody>
        </xdr:sp>
        <xdr:sp macro="" textlink="">
          <xdr:nvSpPr>
            <xdr:cNvPr id="77" name="Isosceles Triangle 76">
              <a:extLst>
                <a:ext uri="{FF2B5EF4-FFF2-40B4-BE49-F238E27FC236}">
                  <a16:creationId xmlns:a16="http://schemas.microsoft.com/office/drawing/2014/main" id="{539BD9B5-2EE4-0827-C79A-6C4F6688B9FE}"/>
                </a:ext>
              </a:extLst>
            </xdr:cNvPr>
            <xdr:cNvSpPr/>
          </xdr:nvSpPr>
          <xdr:spPr>
            <a:xfrm rot="16200000">
              <a:off x="6738939" y="2995611"/>
              <a:ext cx="104775" cy="95252"/>
            </a:xfrm>
            <a:prstGeom prst="triangle">
              <a:avLst/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ln>
                  <a:solidFill>
                    <a:srgbClr val="FF0000"/>
                  </a:solidFill>
                </a:ln>
                <a:solidFill>
                  <a:srgbClr val="FF0000"/>
                </a:solidFill>
              </a:endParaRPr>
            </a:p>
          </xdr:txBody>
        </xdr:sp>
      </xdr:grpSp>
      <xdr:grpSp>
        <xdr:nvGrpSpPr>
          <xdr:cNvPr id="78" name="Group 77">
            <a:extLst>
              <a:ext uri="{FF2B5EF4-FFF2-40B4-BE49-F238E27FC236}">
                <a16:creationId xmlns:a16="http://schemas.microsoft.com/office/drawing/2014/main" id="{F3B4978A-7AE7-4DA4-A0A6-33D7859566D2}"/>
              </a:ext>
            </a:extLst>
          </xdr:cNvPr>
          <xdr:cNvGrpSpPr>
            <a:grpSpLocks noChangeAspect="1"/>
          </xdr:cNvGrpSpPr>
        </xdr:nvGrpSpPr>
        <xdr:grpSpPr>
          <a:xfrm>
            <a:off x="2714625" y="1009650"/>
            <a:ext cx="468216" cy="260650"/>
            <a:chOff x="6743701" y="2905858"/>
            <a:chExt cx="468216" cy="260650"/>
          </a:xfrm>
        </xdr:grpSpPr>
        <xdr:sp macro="" textlink="">
          <xdr:nvSpPr>
            <xdr:cNvPr id="79" name="TextBox 78">
              <a:extLst>
                <a:ext uri="{FF2B5EF4-FFF2-40B4-BE49-F238E27FC236}">
                  <a16:creationId xmlns:a16="http://schemas.microsoft.com/office/drawing/2014/main" id="{530083E4-DED1-EE33-839E-4017D02BE75C}"/>
                </a:ext>
              </a:extLst>
            </xdr:cNvPr>
            <xdr:cNvSpPr txBox="1"/>
          </xdr:nvSpPr>
          <xdr:spPr>
            <a:xfrm>
              <a:off x="6810375" y="2905858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</a:t>
              </a:r>
            </a:p>
          </xdr:txBody>
        </xdr:sp>
        <xdr:sp macro="" textlink="">
          <xdr:nvSpPr>
            <xdr:cNvPr id="80" name="Isosceles Triangle 79">
              <a:extLst>
                <a:ext uri="{FF2B5EF4-FFF2-40B4-BE49-F238E27FC236}">
                  <a16:creationId xmlns:a16="http://schemas.microsoft.com/office/drawing/2014/main" id="{CB26FE77-D0CC-EE08-AD90-46E56D64F8F2}"/>
                </a:ext>
              </a:extLst>
            </xdr:cNvPr>
            <xdr:cNvSpPr/>
          </xdr:nvSpPr>
          <xdr:spPr>
            <a:xfrm rot="16200000">
              <a:off x="6738939" y="2995611"/>
              <a:ext cx="104775" cy="95252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ln>
                  <a:solidFill>
                    <a:srgbClr val="FF0000"/>
                  </a:solidFill>
                </a:ln>
                <a:solidFill>
                  <a:srgbClr val="FF0000"/>
                </a:solidFill>
              </a:endParaRPr>
            </a:p>
          </xdr:txBody>
        </xdr:sp>
      </xdr:grpSp>
    </xdr:grpSp>
    <xdr:clientData/>
  </xdr:twoCellAnchor>
  <xdr:twoCellAnchor editAs="oneCell">
    <xdr:from>
      <xdr:col>7</xdr:col>
      <xdr:colOff>28578</xdr:colOff>
      <xdr:row>0</xdr:row>
      <xdr:rowOff>19050</xdr:rowOff>
    </xdr:from>
    <xdr:to>
      <xdr:col>9</xdr:col>
      <xdr:colOff>200029</xdr:colOff>
      <xdr:row>15</xdr:row>
      <xdr:rowOff>143541</xdr:rowOff>
    </xdr:to>
    <xdr:pic>
      <xdr:nvPicPr>
        <xdr:cNvPr id="83" name="Content Placeholder 4" descr="A white plate with black and blue lines&#10;&#10;AI-generated content may be incorrect.">
          <a:extLst>
            <a:ext uri="{FF2B5EF4-FFF2-40B4-BE49-F238E27FC236}">
              <a16:creationId xmlns:a16="http://schemas.microsoft.com/office/drawing/2014/main" id="{AFEE6DF9-73A9-107C-B4CD-2F8FA10A2AB1}"/>
            </a:ext>
          </a:extLst>
        </xdr:cNvPr>
        <xdr:cNvPicPr>
          <a:picLocks noGrp="1"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98" b="43085"/>
        <a:stretch>
          <a:fillRect/>
        </a:stretch>
      </xdr:blipFill>
      <xdr:spPr>
        <a:xfrm rot="16200000">
          <a:off x="3500108" y="814720"/>
          <a:ext cx="2981991" cy="1390651"/>
        </a:xfrm>
        <a:prstGeom prst="rect">
          <a:avLst/>
        </a:prstGeom>
      </xdr:spPr>
    </xdr:pic>
    <xdr:clientData/>
  </xdr:twoCellAnchor>
  <xdr:twoCellAnchor>
    <xdr:from>
      <xdr:col>7</xdr:col>
      <xdr:colOff>304800</xdr:colOff>
      <xdr:row>7</xdr:row>
      <xdr:rowOff>133350</xdr:rowOff>
    </xdr:from>
    <xdr:to>
      <xdr:col>8</xdr:col>
      <xdr:colOff>292207</xdr:colOff>
      <xdr:row>9</xdr:row>
      <xdr:rowOff>66674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36D72391-3353-40E3-ADCA-AFB94C58B23E}"/>
            </a:ext>
          </a:extLst>
        </xdr:cNvPr>
        <xdr:cNvSpPr/>
      </xdr:nvSpPr>
      <xdr:spPr>
        <a:xfrm>
          <a:off x="4572000" y="1466850"/>
          <a:ext cx="597007" cy="3143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342900</xdr:colOff>
      <xdr:row>6</xdr:row>
      <xdr:rowOff>123825</xdr:rowOff>
    </xdr:from>
    <xdr:to>
      <xdr:col>8</xdr:col>
      <xdr:colOff>276225</xdr:colOff>
      <xdr:row>8</xdr:row>
      <xdr:rowOff>133350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845CEE0-E72E-457F-951E-0A64DE1FCB6D}"/>
            </a:ext>
          </a:extLst>
        </xdr:cNvPr>
        <xdr:cNvSpPr txBox="1"/>
      </xdr:nvSpPr>
      <xdr:spPr>
        <a:xfrm>
          <a:off x="4610100" y="1266825"/>
          <a:ext cx="542925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800"/>
            <a:t>ND</a:t>
          </a:r>
          <a:r>
            <a:rPr lang="en-US" sz="800" baseline="0"/>
            <a:t>        T2D</a:t>
          </a:r>
          <a:endParaRPr lang="en-US" sz="800"/>
        </a:p>
      </xdr:txBody>
    </xdr:sp>
    <xdr:clientData/>
  </xdr:twoCellAnchor>
  <xdr:twoCellAnchor>
    <xdr:from>
      <xdr:col>9</xdr:col>
      <xdr:colOff>209554</xdr:colOff>
      <xdr:row>6</xdr:row>
      <xdr:rowOff>152400</xdr:rowOff>
    </xdr:from>
    <xdr:to>
      <xdr:col>10</xdr:col>
      <xdr:colOff>125317</xdr:colOff>
      <xdr:row>10</xdr:row>
      <xdr:rowOff>51100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BE5502AE-AF06-DC87-9EB6-83E058197A3C}"/>
            </a:ext>
          </a:extLst>
        </xdr:cNvPr>
        <xdr:cNvGrpSpPr>
          <a:grpSpLocks noChangeAspect="1"/>
        </xdr:cNvGrpSpPr>
      </xdr:nvGrpSpPr>
      <xdr:grpSpPr>
        <a:xfrm>
          <a:off x="5695954" y="1238250"/>
          <a:ext cx="522188" cy="619425"/>
          <a:chOff x="5695954" y="1295400"/>
          <a:chExt cx="525363" cy="660700"/>
        </a:xfrm>
      </xdr:grpSpPr>
      <xdr:grpSp>
        <xdr:nvGrpSpPr>
          <xdr:cNvPr id="90" name="Group 89">
            <a:extLst>
              <a:ext uri="{FF2B5EF4-FFF2-40B4-BE49-F238E27FC236}">
                <a16:creationId xmlns:a16="http://schemas.microsoft.com/office/drawing/2014/main" id="{D9E3502F-449D-6399-8391-E92D60657AE1}"/>
              </a:ext>
            </a:extLst>
          </xdr:cNvPr>
          <xdr:cNvGrpSpPr/>
        </xdr:nvGrpSpPr>
        <xdr:grpSpPr>
          <a:xfrm>
            <a:off x="5695954" y="1295400"/>
            <a:ext cx="515838" cy="260650"/>
            <a:chOff x="5695954" y="1295400"/>
            <a:chExt cx="515838" cy="260650"/>
          </a:xfrm>
        </xdr:grpSpPr>
        <xdr:sp macro="" textlink="">
          <xdr:nvSpPr>
            <xdr:cNvPr id="87" name="Isosceles Triangle 86">
              <a:extLst>
                <a:ext uri="{FF2B5EF4-FFF2-40B4-BE49-F238E27FC236}">
                  <a16:creationId xmlns:a16="http://schemas.microsoft.com/office/drawing/2014/main" id="{E2EA502E-0715-4A84-B8A7-5D95F1B5E5C2}"/>
                </a:ext>
              </a:extLst>
            </xdr:cNvPr>
            <xdr:cNvSpPr/>
          </xdr:nvSpPr>
          <xdr:spPr>
            <a:xfrm rot="16200000">
              <a:off x="5672142" y="1366837"/>
              <a:ext cx="187452" cy="139827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8" name="TextBox 87">
              <a:extLst>
                <a:ext uri="{FF2B5EF4-FFF2-40B4-BE49-F238E27FC236}">
                  <a16:creationId xmlns:a16="http://schemas.microsoft.com/office/drawing/2014/main" id="{8AA0AE24-DF58-4C15-817B-98F2738D30EA}"/>
                </a:ext>
              </a:extLst>
            </xdr:cNvPr>
            <xdr:cNvSpPr txBox="1"/>
          </xdr:nvSpPr>
          <xdr:spPr>
            <a:xfrm>
              <a:off x="5810250" y="1295400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55 </a:t>
              </a:r>
            </a:p>
          </xdr:txBody>
        </xdr:sp>
      </xdr:grpSp>
      <xdr:grpSp>
        <xdr:nvGrpSpPr>
          <xdr:cNvPr id="91" name="Group 90">
            <a:extLst>
              <a:ext uri="{FF2B5EF4-FFF2-40B4-BE49-F238E27FC236}">
                <a16:creationId xmlns:a16="http://schemas.microsoft.com/office/drawing/2014/main" id="{DCD38F11-FF46-973F-9C2F-28D91F917B73}"/>
              </a:ext>
            </a:extLst>
          </xdr:cNvPr>
          <xdr:cNvGrpSpPr/>
        </xdr:nvGrpSpPr>
        <xdr:grpSpPr>
          <a:xfrm>
            <a:off x="5715005" y="1695450"/>
            <a:ext cx="506312" cy="260650"/>
            <a:chOff x="5715005" y="1695450"/>
            <a:chExt cx="506312" cy="260650"/>
          </a:xfrm>
        </xdr:grpSpPr>
        <xdr:sp macro="" textlink="">
          <xdr:nvSpPr>
            <xdr:cNvPr id="86" name="Isosceles Triangle 85">
              <a:extLst>
                <a:ext uri="{FF2B5EF4-FFF2-40B4-BE49-F238E27FC236}">
                  <a16:creationId xmlns:a16="http://schemas.microsoft.com/office/drawing/2014/main" id="{53720689-990A-4C4F-B6FA-5B4A7286383D}"/>
                </a:ext>
              </a:extLst>
            </xdr:cNvPr>
            <xdr:cNvSpPr/>
          </xdr:nvSpPr>
          <xdr:spPr>
            <a:xfrm rot="16200000">
              <a:off x="5691193" y="1757362"/>
              <a:ext cx="187452" cy="139827"/>
            </a:xfrm>
            <a:prstGeom prst="triangle">
              <a:avLst/>
            </a:prstGeom>
            <a:solidFill>
              <a:srgbClr val="00B0F0"/>
            </a:solidFill>
            <a:ln>
              <a:solidFill>
                <a:srgbClr val="00B0F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9" name="TextBox 88">
              <a:extLst>
                <a:ext uri="{FF2B5EF4-FFF2-40B4-BE49-F238E27FC236}">
                  <a16:creationId xmlns:a16="http://schemas.microsoft.com/office/drawing/2014/main" id="{92522F53-EDF6-40D5-88C9-50B4B36F2143}"/>
                </a:ext>
              </a:extLst>
            </xdr:cNvPr>
            <xdr:cNvSpPr txBox="1"/>
          </xdr:nvSpPr>
          <xdr:spPr>
            <a:xfrm>
              <a:off x="5819775" y="1695450"/>
              <a:ext cx="401542" cy="260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35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5FF6-CDBD-48F5-A3D6-091C350F05BC}">
  <dimension ref="A1:AI56"/>
  <sheetViews>
    <sheetView zoomScale="80" zoomScaleNormal="80" workbookViewId="0">
      <selection sqref="A1:A56"/>
    </sheetView>
  </sheetViews>
  <sheetFormatPr defaultColWidth="8.7265625" defaultRowHeight="14" x14ac:dyDescent="0.35"/>
  <cols>
    <col min="1" max="1" width="8.7265625" style="5"/>
    <col min="2" max="2" width="19.7265625" style="3" customWidth="1"/>
    <col min="3" max="3" width="10.81640625" style="1" bestFit="1" customWidth="1"/>
    <col min="4" max="4" width="14.81640625" style="1" customWidth="1"/>
    <col min="5" max="6" width="8.7265625" style="1"/>
    <col min="7" max="7" width="17.81640625" style="1" customWidth="1"/>
    <col min="8" max="8" width="8.7265625" style="1"/>
    <col min="9" max="9" width="12.81640625" style="1" customWidth="1"/>
    <col min="10" max="11" width="8.7265625" style="1"/>
    <col min="12" max="12" width="17.7265625" style="1" customWidth="1"/>
    <col min="13" max="13" width="8.7265625" style="1"/>
    <col min="14" max="14" width="13.54296875" style="1" customWidth="1"/>
    <col min="15" max="16" width="8.7265625" style="1"/>
    <col min="17" max="17" width="16.54296875" style="1" customWidth="1"/>
    <col min="18" max="18" width="8.7265625" style="1"/>
    <col min="19" max="19" width="12.81640625" style="1" customWidth="1"/>
    <col min="20" max="21" width="8.7265625" style="1"/>
    <col min="22" max="22" width="17.54296875" style="1" customWidth="1"/>
    <col min="23" max="23" width="8.7265625" style="1"/>
    <col min="24" max="24" width="12.26953125" style="1" customWidth="1"/>
    <col min="25" max="26" width="8.7265625" style="1"/>
    <col min="27" max="27" width="16.1796875" style="1" customWidth="1"/>
    <col min="28" max="28" width="8.7265625" style="1"/>
    <col min="29" max="29" width="11.81640625" style="1" customWidth="1"/>
    <col min="30" max="31" width="8.7265625" style="1"/>
    <col min="32" max="32" width="15.453125" style="1" customWidth="1"/>
    <col min="33" max="33" width="8.7265625" style="1"/>
    <col min="34" max="34" width="12.54296875" style="1" customWidth="1"/>
    <col min="35" max="16384" width="8.7265625" style="1"/>
  </cols>
  <sheetData>
    <row r="1" spans="1:5" ht="28" x14ac:dyDescent="0.35">
      <c r="A1" s="5" t="s">
        <v>22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C2" s="4">
        <v>1</v>
      </c>
      <c r="D2" s="4">
        <v>9.6691120000000002</v>
      </c>
      <c r="E2" s="1">
        <v>4.6800000000000001E-2</v>
      </c>
    </row>
    <row r="3" spans="1:5" x14ac:dyDescent="0.35">
      <c r="C3" s="4">
        <v>1</v>
      </c>
      <c r="D3" s="4">
        <v>15.21171</v>
      </c>
    </row>
    <row r="4" spans="1:5" x14ac:dyDescent="0.35">
      <c r="C4" s="4">
        <v>1</v>
      </c>
      <c r="D4" s="4">
        <v>7.817647</v>
      </c>
    </row>
    <row r="8" spans="1:5" x14ac:dyDescent="0.35">
      <c r="A8" s="5" t="s">
        <v>28</v>
      </c>
      <c r="B8" s="3" t="s">
        <v>5</v>
      </c>
      <c r="C8" s="1" t="s">
        <v>6</v>
      </c>
      <c r="D8" s="1" t="s">
        <v>7</v>
      </c>
      <c r="E8" s="1" t="s">
        <v>4</v>
      </c>
    </row>
    <row r="9" spans="1:5" x14ac:dyDescent="0.35">
      <c r="C9" s="4">
        <v>0.74</v>
      </c>
      <c r="D9" s="4">
        <v>189.81100000000001</v>
      </c>
      <c r="E9" s="1" t="s">
        <v>8</v>
      </c>
    </row>
    <row r="10" spans="1:5" x14ac:dyDescent="0.35">
      <c r="C10" s="4">
        <v>1.26</v>
      </c>
      <c r="D10" s="4">
        <v>225.429</v>
      </c>
    </row>
    <row r="11" spans="1:5" x14ac:dyDescent="0.35">
      <c r="C11" s="4">
        <v>0.58899999999999997</v>
      </c>
      <c r="D11" s="4">
        <v>98.795000000000002</v>
      </c>
    </row>
    <row r="12" spans="1:5" x14ac:dyDescent="0.35">
      <c r="C12" s="4">
        <v>1.411</v>
      </c>
      <c r="D12" s="4">
        <v>111.401</v>
      </c>
    </row>
    <row r="13" spans="1:5" x14ac:dyDescent="0.35">
      <c r="C13" s="4">
        <v>0.97</v>
      </c>
      <c r="D13" s="4">
        <v>162.51</v>
      </c>
    </row>
    <row r="14" spans="1:5" x14ac:dyDescent="0.35">
      <c r="C14" s="4">
        <v>1.03</v>
      </c>
      <c r="D14" s="4">
        <v>112.04</v>
      </c>
    </row>
    <row r="15" spans="1:5" x14ac:dyDescent="0.35">
      <c r="C15" s="4">
        <v>1.21</v>
      </c>
      <c r="D15" s="4">
        <v>195.68</v>
      </c>
    </row>
    <row r="16" spans="1:5" x14ac:dyDescent="0.35">
      <c r="C16" s="4">
        <v>0.79</v>
      </c>
      <c r="D16" s="4">
        <v>202.17</v>
      </c>
    </row>
    <row r="19" spans="1:5" x14ac:dyDescent="0.35">
      <c r="A19" s="5" t="s">
        <v>32</v>
      </c>
      <c r="B19" s="3" t="s">
        <v>9</v>
      </c>
      <c r="C19" s="1" t="s">
        <v>6</v>
      </c>
      <c r="D19" s="1" t="s">
        <v>7</v>
      </c>
      <c r="E19" s="1" t="s">
        <v>4</v>
      </c>
    </row>
    <row r="20" spans="1:5" x14ac:dyDescent="0.35">
      <c r="C20" s="4">
        <v>1.17</v>
      </c>
      <c r="D20" s="4">
        <v>1.2</v>
      </c>
      <c r="E20" s="1">
        <v>2.6100000000000002E-2</v>
      </c>
    </row>
    <row r="21" spans="1:5" x14ac:dyDescent="0.35">
      <c r="C21" s="4">
        <v>1.07</v>
      </c>
      <c r="D21" s="4">
        <v>1.03</v>
      </c>
    </row>
    <row r="22" spans="1:5" x14ac:dyDescent="0.35">
      <c r="C22" s="4">
        <v>1.1000000000000001</v>
      </c>
      <c r="D22" s="4">
        <v>1.02</v>
      </c>
    </row>
    <row r="23" spans="1:5" x14ac:dyDescent="0.35">
      <c r="C23" s="4">
        <v>1.05</v>
      </c>
      <c r="D23" s="4">
        <v>0.7</v>
      </c>
    </row>
    <row r="24" spans="1:5" x14ac:dyDescent="0.35">
      <c r="C24" s="4">
        <v>0.96</v>
      </c>
      <c r="D24" s="4">
        <v>0.35</v>
      </c>
    </row>
    <row r="25" spans="1:5" x14ac:dyDescent="0.35">
      <c r="C25" s="4">
        <v>0.92</v>
      </c>
      <c r="D25" s="4">
        <v>0.26</v>
      </c>
    </row>
    <row r="26" spans="1:5" x14ac:dyDescent="0.35">
      <c r="C26" s="4">
        <v>0.91</v>
      </c>
      <c r="D26" s="4">
        <v>0.18</v>
      </c>
    </row>
    <row r="27" spans="1:5" x14ac:dyDescent="0.35">
      <c r="C27" s="4">
        <v>0.84</v>
      </c>
      <c r="D27" s="4">
        <v>0.06</v>
      </c>
    </row>
    <row r="30" spans="1:5" ht="42" x14ac:dyDescent="0.35">
      <c r="A30" s="5" t="s">
        <v>144</v>
      </c>
      <c r="B30" s="3" t="s">
        <v>10</v>
      </c>
      <c r="C30" s="1" t="s">
        <v>6</v>
      </c>
      <c r="D30" s="1" t="s">
        <v>7</v>
      </c>
      <c r="E30" s="1" t="s">
        <v>4</v>
      </c>
    </row>
    <row r="31" spans="1:5" x14ac:dyDescent="0.35">
      <c r="C31" s="4">
        <v>1.0322579999999999</v>
      </c>
      <c r="D31" s="4">
        <v>0.65508699999999997</v>
      </c>
      <c r="E31" s="1">
        <v>3.1899999999999998E-2</v>
      </c>
    </row>
    <row r="32" spans="1:5" x14ac:dyDescent="0.35">
      <c r="C32" s="4">
        <v>0.96774199999999999</v>
      </c>
      <c r="D32" s="4">
        <v>0.71106000000000003</v>
      </c>
    </row>
    <row r="33" spans="1:35" x14ac:dyDescent="0.35">
      <c r="C33" s="4">
        <v>1.0635399999999999</v>
      </c>
      <c r="D33" s="4">
        <v>0.45373799999999997</v>
      </c>
    </row>
    <row r="34" spans="1:35" x14ac:dyDescent="0.35">
      <c r="C34" s="4">
        <v>0.93871199999999999</v>
      </c>
      <c r="D34" s="4">
        <v>0.75731700000000002</v>
      </c>
    </row>
    <row r="35" spans="1:35" x14ac:dyDescent="0.35">
      <c r="C35" s="4"/>
      <c r="D35" s="4"/>
    </row>
    <row r="36" spans="1:35" x14ac:dyDescent="0.35">
      <c r="C36" s="4"/>
      <c r="D36" s="4"/>
    </row>
    <row r="37" spans="1:35" x14ac:dyDescent="0.35">
      <c r="A37" s="5" t="s">
        <v>145</v>
      </c>
      <c r="B37" s="3" t="s">
        <v>11</v>
      </c>
      <c r="C37" s="4" t="s">
        <v>6</v>
      </c>
      <c r="D37" s="4" t="s">
        <v>7</v>
      </c>
      <c r="E37" s="1" t="s">
        <v>4</v>
      </c>
      <c r="G37" s="1" t="s">
        <v>12</v>
      </c>
      <c r="H37" s="4" t="s">
        <v>6</v>
      </c>
      <c r="I37" s="4" t="s">
        <v>7</v>
      </c>
      <c r="J37" s="1" t="s">
        <v>4</v>
      </c>
      <c r="L37" s="1" t="s">
        <v>13</v>
      </c>
      <c r="M37" s="4" t="s">
        <v>6</v>
      </c>
      <c r="N37" s="4" t="s">
        <v>7</v>
      </c>
      <c r="O37" s="1" t="s">
        <v>4</v>
      </c>
      <c r="Q37" s="1" t="s">
        <v>14</v>
      </c>
      <c r="R37" s="4" t="s">
        <v>6</v>
      </c>
      <c r="S37" s="4" t="s">
        <v>7</v>
      </c>
      <c r="T37" s="1" t="s">
        <v>4</v>
      </c>
      <c r="V37" s="1" t="s">
        <v>15</v>
      </c>
      <c r="W37" s="4" t="s">
        <v>6</v>
      </c>
      <c r="X37" s="4" t="s">
        <v>7</v>
      </c>
      <c r="Y37" s="1" t="s">
        <v>4</v>
      </c>
      <c r="AA37" s="1" t="s">
        <v>16</v>
      </c>
      <c r="AB37" s="4" t="s">
        <v>6</v>
      </c>
      <c r="AC37" s="4" t="s">
        <v>7</v>
      </c>
      <c r="AD37" s="1" t="s">
        <v>4</v>
      </c>
      <c r="AF37" s="1" t="s">
        <v>17</v>
      </c>
      <c r="AG37" s="4" t="s">
        <v>6</v>
      </c>
      <c r="AH37" s="4" t="s">
        <v>7</v>
      </c>
      <c r="AI37" s="1" t="s">
        <v>4</v>
      </c>
    </row>
    <row r="38" spans="1:35" x14ac:dyDescent="0.35">
      <c r="C38" s="4">
        <v>0.61</v>
      </c>
      <c r="D38" s="4">
        <v>0.32</v>
      </c>
      <c r="E38" s="1">
        <v>1.12E-2</v>
      </c>
      <c r="H38" s="4">
        <v>1.31</v>
      </c>
      <c r="I38" s="4">
        <v>0.62</v>
      </c>
      <c r="J38" s="1">
        <v>6.8900000000000003E-2</v>
      </c>
      <c r="M38" s="4">
        <v>1.31</v>
      </c>
      <c r="N38" s="4">
        <v>0.62</v>
      </c>
      <c r="O38" s="1">
        <v>0.1191</v>
      </c>
      <c r="R38" s="4">
        <v>0.95</v>
      </c>
      <c r="S38" s="4">
        <v>1.48</v>
      </c>
      <c r="T38" s="1">
        <v>2.3E-2</v>
      </c>
      <c r="W38" s="4">
        <v>0.81</v>
      </c>
      <c r="X38" s="4">
        <v>1.32</v>
      </c>
      <c r="Y38" s="1">
        <v>0.3039</v>
      </c>
      <c r="AB38" s="4">
        <v>0.41</v>
      </c>
      <c r="AC38" s="4">
        <v>0.32</v>
      </c>
      <c r="AD38" s="1">
        <v>1.6299999999999999E-2</v>
      </c>
      <c r="AG38" s="4">
        <v>1.3049999999999999</v>
      </c>
      <c r="AH38" s="4">
        <v>3.0539999999999998</v>
      </c>
      <c r="AI38" s="4">
        <v>3.4799999999999998E-2</v>
      </c>
    </row>
    <row r="39" spans="1:35" x14ac:dyDescent="0.35">
      <c r="C39" s="4">
        <v>1.39</v>
      </c>
      <c r="D39" s="4">
        <v>0.82</v>
      </c>
      <c r="H39" s="4">
        <v>0.69</v>
      </c>
      <c r="I39" s="4">
        <v>0.75</v>
      </c>
      <c r="M39" s="4">
        <v>0.69</v>
      </c>
      <c r="N39" s="4">
        <v>0.75</v>
      </c>
      <c r="R39" s="4">
        <v>1.05</v>
      </c>
      <c r="S39" s="4">
        <v>0.6</v>
      </c>
      <c r="W39" s="4">
        <v>1.19</v>
      </c>
      <c r="X39" s="4">
        <v>0.68</v>
      </c>
      <c r="AB39" s="4">
        <v>1.59</v>
      </c>
      <c r="AC39" s="4">
        <v>0.42</v>
      </c>
      <c r="AG39" s="4">
        <v>0.69499999999999995</v>
      </c>
      <c r="AH39" s="4">
        <v>2.8559999999999999</v>
      </c>
    </row>
    <row r="40" spans="1:35" x14ac:dyDescent="0.35">
      <c r="C40" s="4">
        <v>0.81</v>
      </c>
      <c r="D40" s="4">
        <v>0.23</v>
      </c>
      <c r="H40" s="4">
        <v>1.1100000000000001</v>
      </c>
      <c r="I40" s="4">
        <v>0.44</v>
      </c>
      <c r="M40" s="4">
        <v>1.1100000000000001</v>
      </c>
      <c r="N40" s="4">
        <v>0.44</v>
      </c>
      <c r="R40" s="4">
        <v>0.89</v>
      </c>
      <c r="S40" s="4">
        <v>0.21</v>
      </c>
      <c r="W40" s="4">
        <v>0.9</v>
      </c>
      <c r="X40" s="4">
        <v>0.23</v>
      </c>
      <c r="AB40" s="4">
        <v>0.9</v>
      </c>
      <c r="AC40" s="4">
        <v>0.73</v>
      </c>
      <c r="AG40" s="4">
        <v>1.6279999999999999</v>
      </c>
      <c r="AH40" s="4">
        <v>0.747</v>
      </c>
    </row>
    <row r="41" spans="1:35" x14ac:dyDescent="0.35">
      <c r="C41" s="4">
        <v>1.19</v>
      </c>
      <c r="D41" s="4">
        <v>0.57999999999999996</v>
      </c>
      <c r="H41" s="4">
        <v>0.89</v>
      </c>
      <c r="I41" s="4">
        <v>0.53</v>
      </c>
      <c r="M41" s="4">
        <v>0.89</v>
      </c>
      <c r="N41" s="4">
        <v>0.53</v>
      </c>
      <c r="R41" s="4">
        <v>1.1100000000000001</v>
      </c>
      <c r="S41" s="4">
        <v>0.45</v>
      </c>
      <c r="W41" s="4">
        <v>1.1000000000000001</v>
      </c>
      <c r="X41" s="4">
        <v>0.14000000000000001</v>
      </c>
      <c r="AB41" s="4">
        <v>1.1000000000000001</v>
      </c>
      <c r="AC41" s="4">
        <v>0.57999999999999996</v>
      </c>
      <c r="AG41" s="4">
        <v>0.372</v>
      </c>
      <c r="AH41" s="4">
        <v>1.383</v>
      </c>
    </row>
    <row r="42" spans="1:35" x14ac:dyDescent="0.35">
      <c r="C42" s="4">
        <v>1.25</v>
      </c>
      <c r="D42" s="4">
        <v>0.74</v>
      </c>
      <c r="H42" s="4">
        <v>0.84</v>
      </c>
      <c r="I42" s="4">
        <v>1.33</v>
      </c>
      <c r="M42" s="4">
        <v>0.84</v>
      </c>
      <c r="N42" s="4">
        <v>1.33</v>
      </c>
      <c r="R42" s="4">
        <v>1.25</v>
      </c>
      <c r="S42" s="4">
        <v>0.11</v>
      </c>
      <c r="W42" s="4">
        <v>1.75</v>
      </c>
      <c r="X42" s="4">
        <v>1.74</v>
      </c>
      <c r="AB42" s="4">
        <v>1.35</v>
      </c>
      <c r="AC42" s="4">
        <v>0.74</v>
      </c>
      <c r="AG42" s="1">
        <v>1.37</v>
      </c>
      <c r="AH42" s="1">
        <v>1.26</v>
      </c>
    </row>
    <row r="43" spans="1:35" x14ac:dyDescent="0.35">
      <c r="C43" s="4">
        <v>0.75</v>
      </c>
      <c r="D43" s="4">
        <v>1.1599999999999999</v>
      </c>
      <c r="H43" s="4">
        <v>1.1599999999999999</v>
      </c>
      <c r="I43" s="4">
        <v>1.21</v>
      </c>
      <c r="M43" s="4">
        <v>1.1599999999999999</v>
      </c>
      <c r="N43" s="4">
        <v>1.21</v>
      </c>
      <c r="R43" s="4">
        <v>0.75</v>
      </c>
      <c r="S43" s="4">
        <v>0.98</v>
      </c>
      <c r="W43" s="4">
        <v>0.25</v>
      </c>
      <c r="X43" s="4">
        <v>1.06</v>
      </c>
      <c r="AB43" s="4">
        <v>0.65</v>
      </c>
      <c r="AC43" s="4">
        <v>1.06</v>
      </c>
      <c r="AG43" s="1">
        <v>0.63</v>
      </c>
      <c r="AH43" s="1">
        <v>1.32</v>
      </c>
    </row>
    <row r="44" spans="1:35" x14ac:dyDescent="0.35">
      <c r="C44" s="4">
        <v>1.1499999999999999</v>
      </c>
      <c r="D44" s="4">
        <v>0.19</v>
      </c>
      <c r="H44" s="4">
        <v>0.94</v>
      </c>
      <c r="I44" s="4">
        <v>0.34</v>
      </c>
      <c r="M44" s="4">
        <v>0.94</v>
      </c>
      <c r="N44" s="4">
        <v>0.34</v>
      </c>
      <c r="R44" s="4">
        <v>1.1000000000000001</v>
      </c>
      <c r="S44" s="4">
        <v>0.42</v>
      </c>
      <c r="W44" s="4">
        <v>1.55</v>
      </c>
      <c r="X44" s="4">
        <v>0.09</v>
      </c>
      <c r="AB44" s="4">
        <v>1.1499999999999999</v>
      </c>
      <c r="AC44" s="4">
        <v>0.19</v>
      </c>
      <c r="AG44" s="1">
        <v>1.05</v>
      </c>
      <c r="AH44" s="1">
        <v>2.2599999999999998</v>
      </c>
    </row>
    <row r="45" spans="1:35" x14ac:dyDescent="0.35">
      <c r="C45" s="4">
        <v>0.85</v>
      </c>
      <c r="D45" s="4">
        <v>0.3</v>
      </c>
      <c r="H45" s="4">
        <v>1.06</v>
      </c>
      <c r="I45" s="4">
        <v>0.44</v>
      </c>
      <c r="M45" s="4">
        <v>1.06</v>
      </c>
      <c r="N45" s="4">
        <v>0.44</v>
      </c>
      <c r="R45" s="4">
        <v>0.9</v>
      </c>
      <c r="S45" s="4">
        <v>0.23</v>
      </c>
      <c r="W45" s="4">
        <v>0.45</v>
      </c>
      <c r="X45" s="4">
        <v>0.33</v>
      </c>
      <c r="AB45" s="4">
        <v>0.85</v>
      </c>
      <c r="AC45" s="4">
        <v>0.23</v>
      </c>
      <c r="AG45" s="1">
        <v>0.95</v>
      </c>
      <c r="AH45" s="1">
        <v>1.33</v>
      </c>
    </row>
    <row r="48" spans="1:35" x14ac:dyDescent="0.35">
      <c r="A48" s="5" t="s">
        <v>146</v>
      </c>
      <c r="B48" s="3" t="s">
        <v>18</v>
      </c>
      <c r="C48" s="4" t="s">
        <v>6</v>
      </c>
      <c r="D48" s="4" t="s">
        <v>7</v>
      </c>
      <c r="E48" s="1" t="s">
        <v>4</v>
      </c>
      <c r="G48" s="1" t="s">
        <v>19</v>
      </c>
      <c r="H48" s="4" t="s">
        <v>6</v>
      </c>
      <c r="I48" s="4" t="s">
        <v>7</v>
      </c>
      <c r="J48" s="1" t="s">
        <v>4</v>
      </c>
    </row>
    <row r="49" spans="3:10" x14ac:dyDescent="0.35">
      <c r="C49" s="4">
        <v>1.1637999999999999</v>
      </c>
      <c r="D49" s="4">
        <v>2.7677999999999998</v>
      </c>
      <c r="E49" s="1">
        <v>1.12E-2</v>
      </c>
      <c r="H49" s="4">
        <v>0.97666699999999995</v>
      </c>
      <c r="I49" s="4">
        <v>3.0608888900000002</v>
      </c>
      <c r="J49" s="2">
        <v>7.7999999999999996E-3</v>
      </c>
    </row>
    <row r="50" spans="3:10" x14ac:dyDescent="0.35">
      <c r="C50" s="4">
        <v>0.90300000000000002</v>
      </c>
      <c r="D50" s="4">
        <v>1.7330000000000001</v>
      </c>
      <c r="H50" s="4">
        <v>1.0311110000000001</v>
      </c>
      <c r="I50" s="4">
        <v>1.7282222199999999</v>
      </c>
    </row>
    <row r="51" spans="3:10" x14ac:dyDescent="0.35">
      <c r="C51" s="4">
        <v>1.0227999999999999</v>
      </c>
      <c r="D51" s="4">
        <v>2.43228</v>
      </c>
      <c r="H51" s="4">
        <v>0.97244399999999998</v>
      </c>
      <c r="I51" s="4">
        <v>1.18511111</v>
      </c>
    </row>
    <row r="52" spans="3:10" x14ac:dyDescent="0.35">
      <c r="C52" s="4">
        <v>0.79120000000000001</v>
      </c>
      <c r="D52" s="4">
        <v>1.5993999999999999</v>
      </c>
      <c r="H52" s="4">
        <v>1.0275559999999999</v>
      </c>
      <c r="I52" s="4">
        <v>1.43766667</v>
      </c>
    </row>
    <row r="53" spans="3:10" x14ac:dyDescent="0.35">
      <c r="C53" s="4">
        <v>1.024</v>
      </c>
      <c r="D53" s="4">
        <v>1.4219999999999999</v>
      </c>
      <c r="H53" s="4">
        <v>1.146444</v>
      </c>
      <c r="I53" s="4">
        <v>1.9488888900000001</v>
      </c>
    </row>
    <row r="54" spans="3:10" x14ac:dyDescent="0.35">
      <c r="C54" s="4">
        <v>0.754</v>
      </c>
      <c r="D54" s="4">
        <v>1.1974</v>
      </c>
      <c r="H54" s="4">
        <v>0.85355599999999998</v>
      </c>
      <c r="I54" s="4">
        <v>2.26333333</v>
      </c>
    </row>
    <row r="55" spans="3:10" x14ac:dyDescent="0.35">
      <c r="C55" s="4">
        <v>1.198</v>
      </c>
      <c r="D55" s="4">
        <v>1.8080000000000001</v>
      </c>
      <c r="H55" s="4">
        <v>0.96555599999999997</v>
      </c>
      <c r="I55" s="4">
        <v>1.1522222200000001</v>
      </c>
    </row>
    <row r="56" spans="3:10" x14ac:dyDescent="0.35">
      <c r="C56" s="4">
        <v>0.80800000000000005</v>
      </c>
      <c r="D56" s="4">
        <v>1.3526</v>
      </c>
      <c r="H56" s="4">
        <v>1.0344439999999999</v>
      </c>
      <c r="I56" s="4">
        <v>1.94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18D5-F63A-4175-9550-715E1E4F1A58}">
  <dimension ref="A1:AI66"/>
  <sheetViews>
    <sheetView zoomScale="90" zoomScaleNormal="90" workbookViewId="0">
      <selection sqref="A1:A1048576"/>
    </sheetView>
  </sheetViews>
  <sheetFormatPr defaultColWidth="8.7265625" defaultRowHeight="14" x14ac:dyDescent="0.35"/>
  <cols>
    <col min="1" max="1" width="8.7265625" style="5"/>
    <col min="2" max="2" width="21.453125" style="3" customWidth="1"/>
    <col min="3" max="3" width="10.54296875" style="1" customWidth="1"/>
    <col min="4" max="4" width="12.1796875" style="1" customWidth="1"/>
    <col min="5" max="5" width="8.7265625" style="1"/>
    <col min="6" max="6" width="11.81640625" style="3" customWidth="1"/>
    <col min="7" max="7" width="14.54296875" style="3" customWidth="1"/>
    <col min="8" max="8" width="10.1796875" style="1" customWidth="1"/>
    <col min="9" max="9" width="10" style="1" customWidth="1"/>
    <col min="10" max="11" width="8.7265625" style="1"/>
    <col min="12" max="12" width="11.54296875" style="3" customWidth="1"/>
    <col min="13" max="13" width="10.81640625" style="1" customWidth="1"/>
    <col min="14" max="14" width="11.81640625" style="1" customWidth="1"/>
    <col min="15" max="16" width="8.7265625" style="1"/>
    <col min="17" max="18" width="11.1796875" style="1" customWidth="1"/>
    <col min="19" max="19" width="12.1796875" style="1" customWidth="1"/>
    <col min="20" max="21" width="8.7265625" style="1"/>
    <col min="22" max="22" width="10.54296875" style="1" customWidth="1"/>
    <col min="23" max="23" width="10.453125" style="1" customWidth="1"/>
    <col min="24" max="24" width="12.54296875" style="1" customWidth="1"/>
    <col min="25" max="26" width="8.7265625" style="1"/>
    <col min="27" max="27" width="11.26953125" style="1" customWidth="1"/>
    <col min="28" max="28" width="12" style="1" customWidth="1"/>
    <col min="29" max="29" width="12.54296875" style="1" customWidth="1"/>
    <col min="30" max="31" width="8.7265625" style="1"/>
    <col min="32" max="32" width="11.54296875" style="1" customWidth="1"/>
    <col min="33" max="33" width="8.7265625" style="1"/>
    <col min="34" max="34" width="13.1796875" style="1" customWidth="1"/>
    <col min="35" max="16384" width="8.7265625" style="1"/>
  </cols>
  <sheetData>
    <row r="1" spans="1:5" ht="28" x14ac:dyDescent="0.35">
      <c r="A1" s="5" t="s">
        <v>34</v>
      </c>
      <c r="B1" s="3" t="s">
        <v>1</v>
      </c>
      <c r="C1" s="1" t="s">
        <v>6</v>
      </c>
      <c r="D1" s="1" t="s">
        <v>7</v>
      </c>
      <c r="E1" s="1" t="s">
        <v>4</v>
      </c>
    </row>
    <row r="2" spans="1:5" x14ac:dyDescent="0.35">
      <c r="C2" s="4">
        <v>0.65</v>
      </c>
      <c r="D2" s="4">
        <v>43.03</v>
      </c>
      <c r="E2" s="1" t="s">
        <v>8</v>
      </c>
    </row>
    <row r="3" spans="1:5" x14ac:dyDescent="0.35">
      <c r="C3" s="4">
        <v>0.28999999999999998</v>
      </c>
      <c r="D3" s="4">
        <v>45.23</v>
      </c>
    </row>
    <row r="4" spans="1:5" x14ac:dyDescent="0.35">
      <c r="C4" s="4">
        <v>2.13</v>
      </c>
      <c r="D4" s="4">
        <v>35.32</v>
      </c>
    </row>
    <row r="5" spans="1:5" x14ac:dyDescent="0.35">
      <c r="C5" s="4">
        <v>0.93</v>
      </c>
      <c r="D5" s="4">
        <v>27.8</v>
      </c>
    </row>
    <row r="6" spans="1:5" x14ac:dyDescent="0.35">
      <c r="C6" s="4">
        <v>0.66</v>
      </c>
      <c r="D6" s="4">
        <v>77.459999999999994</v>
      </c>
    </row>
    <row r="7" spans="1:5" x14ac:dyDescent="0.35">
      <c r="C7" s="4">
        <v>0.3</v>
      </c>
      <c r="D7" s="4">
        <v>81.42</v>
      </c>
    </row>
    <row r="8" spans="1:5" x14ac:dyDescent="0.35">
      <c r="C8" s="4">
        <v>2.12</v>
      </c>
      <c r="D8" s="4">
        <v>99.74</v>
      </c>
    </row>
    <row r="9" spans="1:5" x14ac:dyDescent="0.35">
      <c r="C9" s="4">
        <v>0.92</v>
      </c>
      <c r="D9" s="4">
        <v>78.510000000000005</v>
      </c>
    </row>
    <row r="12" spans="1:5" x14ac:dyDescent="0.35">
      <c r="A12" s="5" t="s">
        <v>36</v>
      </c>
      <c r="B12" s="3" t="s">
        <v>9</v>
      </c>
      <c r="C12" s="1" t="s">
        <v>6</v>
      </c>
      <c r="D12" s="1" t="s">
        <v>7</v>
      </c>
      <c r="E12" s="1" t="s">
        <v>4</v>
      </c>
    </row>
    <row r="13" spans="1:5" x14ac:dyDescent="0.35">
      <c r="C13" s="4">
        <v>1.17</v>
      </c>
      <c r="D13" s="4">
        <v>0.86</v>
      </c>
      <c r="E13" s="4">
        <v>5.7000000000000002E-3</v>
      </c>
    </row>
    <row r="14" spans="1:5" x14ac:dyDescent="0.35">
      <c r="C14" s="4">
        <v>0.46</v>
      </c>
      <c r="D14" s="4">
        <v>0.51</v>
      </c>
    </row>
    <row r="15" spans="1:5" x14ac:dyDescent="0.35">
      <c r="C15" s="4">
        <v>1.1499999999999999</v>
      </c>
      <c r="D15" s="4">
        <v>0.44</v>
      </c>
    </row>
    <row r="16" spans="1:5" x14ac:dyDescent="0.35">
      <c r="C16" s="1">
        <v>1.23</v>
      </c>
      <c r="D16" s="1">
        <v>0.15</v>
      </c>
    </row>
    <row r="17" spans="1:5" x14ac:dyDescent="0.35">
      <c r="C17" s="1">
        <v>1.03</v>
      </c>
      <c r="D17" s="1">
        <v>0.71</v>
      </c>
    </row>
    <row r="18" spans="1:5" x14ac:dyDescent="0.35">
      <c r="C18" s="1">
        <v>0.45</v>
      </c>
      <c r="D18" s="1">
        <v>0.71</v>
      </c>
    </row>
    <row r="19" spans="1:5" x14ac:dyDescent="0.35">
      <c r="C19" s="1">
        <v>1.18</v>
      </c>
      <c r="D19" s="1">
        <v>0.49</v>
      </c>
    </row>
    <row r="20" spans="1:5" x14ac:dyDescent="0.35">
      <c r="C20" s="1">
        <v>1.34</v>
      </c>
      <c r="D20" s="1">
        <v>0.15</v>
      </c>
    </row>
    <row r="23" spans="1:5" ht="28" x14ac:dyDescent="0.35">
      <c r="A23" s="5" t="s">
        <v>50</v>
      </c>
      <c r="B23" s="3" t="s">
        <v>21</v>
      </c>
      <c r="C23" s="1" t="s">
        <v>6</v>
      </c>
      <c r="D23" s="1" t="s">
        <v>7</v>
      </c>
      <c r="E23" s="1" t="s">
        <v>4</v>
      </c>
    </row>
    <row r="24" spans="1:5" x14ac:dyDescent="0.35">
      <c r="C24" s="1">
        <v>1.010644187</v>
      </c>
      <c r="D24" s="1">
        <v>0.37524227100000002</v>
      </c>
      <c r="E24" s="1">
        <f>_xlfn.T.TEST(C24:C31,D24:D31,2,3)</f>
        <v>5.4232083381302817E-4</v>
      </c>
    </row>
    <row r="25" spans="1:5" x14ac:dyDescent="0.35">
      <c r="C25" s="1">
        <v>0.98935581299999997</v>
      </c>
      <c r="D25" s="1">
        <v>0.432346061</v>
      </c>
    </row>
    <row r="26" spans="1:5" x14ac:dyDescent="0.35">
      <c r="C26" s="1">
        <v>0.94807133300000002</v>
      </c>
      <c r="D26" s="1">
        <v>0.57393197699999998</v>
      </c>
    </row>
    <row r="27" spans="1:5" x14ac:dyDescent="0.35">
      <c r="C27" s="1">
        <v>1.0519286670000001</v>
      </c>
      <c r="D27" s="1">
        <v>0.573990373</v>
      </c>
    </row>
    <row r="28" spans="1:5" x14ac:dyDescent="0.35">
      <c r="C28" s="1">
        <v>0.87092638600000005</v>
      </c>
      <c r="D28" s="1">
        <v>0.71579302700000003</v>
      </c>
    </row>
    <row r="29" spans="1:5" x14ac:dyDescent="0.35">
      <c r="C29" s="1">
        <v>1.1290736139999999</v>
      </c>
      <c r="D29" s="1">
        <v>0.986583926</v>
      </c>
    </row>
    <row r="30" spans="1:5" x14ac:dyDescent="0.35">
      <c r="C30" s="1">
        <v>1.248119298</v>
      </c>
      <c r="D30" s="1">
        <v>0.68771563899999999</v>
      </c>
    </row>
    <row r="31" spans="1:5" x14ac:dyDescent="0.35">
      <c r="C31" s="1">
        <v>0.75188070200000001</v>
      </c>
      <c r="D31" s="1">
        <v>0.54722206600000001</v>
      </c>
    </row>
    <row r="34" spans="1:35" ht="28" x14ac:dyDescent="0.35">
      <c r="A34" s="5" t="s">
        <v>76</v>
      </c>
      <c r="B34" s="3" t="s">
        <v>11</v>
      </c>
      <c r="C34" s="1" t="s">
        <v>6</v>
      </c>
      <c r="D34" s="1" t="s">
        <v>7</v>
      </c>
      <c r="E34" s="1" t="s">
        <v>4</v>
      </c>
      <c r="G34" s="3" t="s">
        <v>12</v>
      </c>
      <c r="H34" s="1" t="s">
        <v>6</v>
      </c>
      <c r="I34" s="1" t="s">
        <v>7</v>
      </c>
      <c r="J34" s="1" t="s">
        <v>4</v>
      </c>
      <c r="L34" s="3" t="s">
        <v>13</v>
      </c>
      <c r="M34" s="1" t="s">
        <v>6</v>
      </c>
      <c r="N34" s="1" t="s">
        <v>7</v>
      </c>
      <c r="O34" s="1" t="s">
        <v>4</v>
      </c>
      <c r="Q34" s="3" t="s">
        <v>23</v>
      </c>
      <c r="R34" s="1" t="s">
        <v>6</v>
      </c>
      <c r="S34" s="1" t="s">
        <v>7</v>
      </c>
      <c r="T34" s="1" t="s">
        <v>4</v>
      </c>
      <c r="V34" s="3" t="s">
        <v>16</v>
      </c>
      <c r="W34" s="1" t="s">
        <v>6</v>
      </c>
      <c r="X34" s="1" t="s">
        <v>7</v>
      </c>
      <c r="Y34" s="1" t="s">
        <v>4</v>
      </c>
      <c r="AA34" s="3" t="s">
        <v>24</v>
      </c>
      <c r="AB34" s="1" t="s">
        <v>6</v>
      </c>
      <c r="AC34" s="1" t="s">
        <v>7</v>
      </c>
      <c r="AD34" s="1" t="s">
        <v>4</v>
      </c>
      <c r="AF34" s="3" t="s">
        <v>25</v>
      </c>
      <c r="AG34" s="10" t="s">
        <v>6</v>
      </c>
      <c r="AH34" s="10" t="s">
        <v>7</v>
      </c>
      <c r="AI34" s="11" t="s">
        <v>26</v>
      </c>
    </row>
    <row r="35" spans="1:35" ht="14.5" x14ac:dyDescent="0.35">
      <c r="C35" s="1">
        <v>1.42</v>
      </c>
      <c r="D35" s="1">
        <v>0.17</v>
      </c>
      <c r="E35" s="4">
        <v>2.0899999999999998E-2</v>
      </c>
      <c r="H35" s="4">
        <v>0.68</v>
      </c>
      <c r="I35" s="4">
        <v>1.68</v>
      </c>
      <c r="J35" s="4">
        <v>0.2215</v>
      </c>
      <c r="M35" s="4">
        <v>1.07</v>
      </c>
      <c r="N35" s="4">
        <v>0.32</v>
      </c>
      <c r="O35" s="4">
        <v>9.4999999999999998E-3</v>
      </c>
      <c r="R35" s="4">
        <v>0.48</v>
      </c>
      <c r="S35" s="4">
        <v>0.15</v>
      </c>
      <c r="T35" s="4">
        <v>8.0999999999999996E-3</v>
      </c>
      <c r="W35" s="4">
        <v>0.79</v>
      </c>
      <c r="X35" s="4">
        <v>0.57999999999999996</v>
      </c>
      <c r="Y35" s="4">
        <v>3.3999999999999998E-3</v>
      </c>
      <c r="AB35" s="4">
        <v>3.26</v>
      </c>
      <c r="AC35" s="4">
        <v>0.09</v>
      </c>
      <c r="AD35" s="4">
        <v>3.1699999999999999E-2</v>
      </c>
      <c r="AF35" s="9"/>
      <c r="AG35" s="12">
        <v>1.41</v>
      </c>
      <c r="AH35" s="12">
        <v>1.84</v>
      </c>
      <c r="AI35" s="12">
        <v>3.9199999999999999E-2</v>
      </c>
    </row>
    <row r="36" spans="1:35" ht="14.5" x14ac:dyDescent="0.35">
      <c r="C36" s="1">
        <v>1.0900000000000001</v>
      </c>
      <c r="D36" s="1">
        <v>0.71</v>
      </c>
      <c r="H36" s="4">
        <v>0.69</v>
      </c>
      <c r="I36" s="4">
        <v>2.94</v>
      </c>
      <c r="M36" s="4">
        <v>0.31</v>
      </c>
      <c r="N36" s="4">
        <v>0.33</v>
      </c>
      <c r="R36" s="4">
        <v>0.17</v>
      </c>
      <c r="S36" s="4">
        <v>0.38</v>
      </c>
      <c r="W36" s="4">
        <v>1.33</v>
      </c>
      <c r="X36" s="4">
        <v>0.49</v>
      </c>
      <c r="AB36" s="4">
        <v>0.5</v>
      </c>
      <c r="AC36" s="4">
        <v>0.1</v>
      </c>
      <c r="AF36" s="9"/>
      <c r="AG36" s="12">
        <v>1.06</v>
      </c>
      <c r="AH36" s="12">
        <v>0.83</v>
      </c>
      <c r="AI36" s="10"/>
    </row>
    <row r="37" spans="1:35" ht="14.5" x14ac:dyDescent="0.35">
      <c r="C37" s="1">
        <v>0.82</v>
      </c>
      <c r="D37" s="1">
        <v>0.33</v>
      </c>
      <c r="H37" s="4">
        <v>1.83</v>
      </c>
      <c r="I37" s="4">
        <v>1.53</v>
      </c>
      <c r="M37" s="4">
        <v>2.08</v>
      </c>
      <c r="N37" s="4">
        <v>0.45</v>
      </c>
      <c r="R37" s="4">
        <v>1.2</v>
      </c>
      <c r="S37" s="4">
        <v>0.46</v>
      </c>
      <c r="W37" s="4">
        <v>1.03</v>
      </c>
      <c r="X37" s="4">
        <v>0.18</v>
      </c>
      <c r="AB37" s="4">
        <v>0.04</v>
      </c>
      <c r="AC37" s="4">
        <v>0.08</v>
      </c>
      <c r="AF37" s="9"/>
      <c r="AG37" s="12">
        <v>0.79</v>
      </c>
      <c r="AH37" s="12">
        <v>2.14</v>
      </c>
      <c r="AI37" s="10"/>
    </row>
    <row r="38" spans="1:35" ht="14.5" x14ac:dyDescent="0.35">
      <c r="C38" s="1">
        <v>0.67</v>
      </c>
      <c r="D38" s="1">
        <v>0.27</v>
      </c>
      <c r="H38" s="4">
        <v>0.8</v>
      </c>
      <c r="I38" s="4">
        <v>3.59</v>
      </c>
      <c r="M38" s="4">
        <v>0.54</v>
      </c>
      <c r="N38" s="4">
        <v>0.25</v>
      </c>
      <c r="R38" s="4">
        <v>2.14</v>
      </c>
      <c r="S38" s="4">
        <v>0.16</v>
      </c>
      <c r="W38" s="4">
        <v>0.85</v>
      </c>
      <c r="X38" s="4">
        <v>0.36</v>
      </c>
      <c r="AB38" s="4">
        <v>0.2</v>
      </c>
      <c r="AC38" s="4">
        <v>0.31</v>
      </c>
      <c r="AF38" s="9"/>
      <c r="AG38" s="12">
        <v>0.74</v>
      </c>
      <c r="AH38" s="12">
        <v>3.72</v>
      </c>
      <c r="AI38" s="10"/>
    </row>
    <row r="39" spans="1:35" ht="14.5" x14ac:dyDescent="0.35">
      <c r="C39" s="1">
        <v>1.71</v>
      </c>
      <c r="D39" s="1">
        <v>0.31</v>
      </c>
      <c r="H39" s="4">
        <v>0.93</v>
      </c>
      <c r="I39" s="4">
        <v>0.79</v>
      </c>
      <c r="M39" s="4">
        <v>1.25</v>
      </c>
      <c r="N39" s="4">
        <v>0.28999999999999998</v>
      </c>
      <c r="R39" s="4">
        <v>0.91</v>
      </c>
      <c r="S39" s="4">
        <v>0.39</v>
      </c>
      <c r="W39" s="4">
        <v>0.38</v>
      </c>
      <c r="X39" s="4">
        <v>0.14000000000000001</v>
      </c>
      <c r="AB39" s="4">
        <v>0.51</v>
      </c>
      <c r="AC39" s="4">
        <v>0.01</v>
      </c>
      <c r="AF39" s="9"/>
      <c r="AG39" s="12">
        <v>0.66</v>
      </c>
      <c r="AH39" s="12">
        <v>1.04</v>
      </c>
      <c r="AI39" s="10"/>
    </row>
    <row r="40" spans="1:35" ht="14.5" x14ac:dyDescent="0.35">
      <c r="C40" s="1">
        <v>1.32</v>
      </c>
      <c r="D40" s="1">
        <v>1.27</v>
      </c>
      <c r="H40" s="4">
        <v>0.93</v>
      </c>
      <c r="I40" s="4">
        <v>0.56999999999999995</v>
      </c>
      <c r="M40" s="4">
        <v>1.89</v>
      </c>
      <c r="N40" s="4">
        <v>0.2</v>
      </c>
      <c r="R40" s="4">
        <v>1.52</v>
      </c>
      <c r="S40" s="4">
        <v>0.26</v>
      </c>
      <c r="W40" s="4">
        <v>0.28000000000000003</v>
      </c>
      <c r="X40" s="4">
        <v>0.08</v>
      </c>
      <c r="AB40" s="4">
        <v>0.54</v>
      </c>
      <c r="AC40" s="4">
        <v>0.12</v>
      </c>
      <c r="AF40" s="9"/>
      <c r="AG40" s="12">
        <v>0.43</v>
      </c>
      <c r="AH40" s="12">
        <v>1</v>
      </c>
      <c r="AI40" s="10"/>
    </row>
    <row r="41" spans="1:35" ht="14.5" x14ac:dyDescent="0.35">
      <c r="C41" s="1">
        <v>0.53</v>
      </c>
      <c r="D41" s="1">
        <v>0.34</v>
      </c>
      <c r="H41" s="4">
        <v>0.92</v>
      </c>
      <c r="I41" s="4">
        <v>0.18</v>
      </c>
      <c r="M41" s="4">
        <v>0.53</v>
      </c>
      <c r="N41" s="4">
        <v>0.11</v>
      </c>
      <c r="R41" s="4">
        <v>0.7</v>
      </c>
      <c r="S41" s="4">
        <v>0.41</v>
      </c>
      <c r="W41" s="4">
        <v>1.93</v>
      </c>
      <c r="X41" s="4">
        <v>0.16</v>
      </c>
      <c r="AB41" s="4">
        <v>1.77</v>
      </c>
      <c r="AC41" s="4">
        <v>0.01</v>
      </c>
      <c r="AF41" s="9"/>
      <c r="AG41" s="12">
        <v>2.0499999999999998</v>
      </c>
      <c r="AH41" s="12">
        <v>2.2400000000000002</v>
      </c>
      <c r="AI41" s="10"/>
    </row>
    <row r="42" spans="1:35" ht="14.5" x14ac:dyDescent="0.35">
      <c r="C42" s="1">
        <v>0.43</v>
      </c>
      <c r="D42" s="1">
        <v>0.28000000000000003</v>
      </c>
      <c r="M42" s="1">
        <v>0.34</v>
      </c>
      <c r="N42" s="1">
        <v>7.0000000000000007E-2</v>
      </c>
      <c r="R42" s="1">
        <v>0.87</v>
      </c>
      <c r="S42" s="1">
        <v>0.28000000000000003</v>
      </c>
      <c r="W42" s="1">
        <v>1.41</v>
      </c>
      <c r="X42" s="1">
        <v>0.27</v>
      </c>
      <c r="AB42" s="4">
        <v>1.17</v>
      </c>
      <c r="AC42" s="4">
        <v>0.03</v>
      </c>
      <c r="AF42" s="9"/>
      <c r="AG42" s="12">
        <v>0.87</v>
      </c>
      <c r="AH42" s="12">
        <v>2.1</v>
      </c>
      <c r="AI42" s="10"/>
    </row>
    <row r="45" spans="1:35" ht="56" x14ac:dyDescent="0.35">
      <c r="A45" s="5" t="s">
        <v>81</v>
      </c>
      <c r="B45" s="3" t="s">
        <v>27</v>
      </c>
      <c r="C45" s="1" t="s">
        <v>6</v>
      </c>
      <c r="D45" s="1" t="s">
        <v>7</v>
      </c>
      <c r="E45" s="1" t="s">
        <v>4</v>
      </c>
    </row>
    <row r="46" spans="1:35" x14ac:dyDescent="0.35">
      <c r="C46" s="1">
        <v>0.95888899999999999</v>
      </c>
      <c r="D46" s="1">
        <v>1.5277780000000001</v>
      </c>
      <c r="E46" s="4">
        <v>3.5999999999999999E-3</v>
      </c>
    </row>
    <row r="47" spans="1:35" x14ac:dyDescent="0.35">
      <c r="C47" s="1">
        <v>0.91777799999999998</v>
      </c>
      <c r="D47" s="1">
        <v>1.5633330000000001</v>
      </c>
    </row>
    <row r="48" spans="1:35" x14ac:dyDescent="0.35">
      <c r="C48" s="1">
        <v>1.1966669999999999</v>
      </c>
      <c r="D48" s="1">
        <v>2.9577779999999998</v>
      </c>
    </row>
    <row r="49" spans="1:10" x14ac:dyDescent="0.35">
      <c r="C49" s="1">
        <v>0.92555600000000005</v>
      </c>
      <c r="D49" s="1">
        <v>1.7655559999999999</v>
      </c>
    </row>
    <row r="50" spans="1:10" x14ac:dyDescent="0.35">
      <c r="C50" s="1">
        <v>0.91555600000000004</v>
      </c>
      <c r="D50" s="1">
        <v>2.0344440000000001</v>
      </c>
    </row>
    <row r="51" spans="1:10" x14ac:dyDescent="0.35">
      <c r="C51" s="1">
        <v>0.84111100000000005</v>
      </c>
      <c r="D51" s="1">
        <v>1.332222</v>
      </c>
    </row>
    <row r="52" spans="1:10" x14ac:dyDescent="0.35">
      <c r="C52" s="1">
        <v>1.2877780000000001</v>
      </c>
      <c r="D52" s="1">
        <v>1.2444440000000001</v>
      </c>
    </row>
    <row r="53" spans="1:10" x14ac:dyDescent="0.35">
      <c r="C53" s="1">
        <v>0.95222200000000001</v>
      </c>
      <c r="D53" s="1">
        <v>2.0811109999999999</v>
      </c>
    </row>
    <row r="56" spans="1:10" ht="42" x14ac:dyDescent="0.35">
      <c r="A56" s="5" t="s">
        <v>102</v>
      </c>
      <c r="B56" s="3" t="s">
        <v>29</v>
      </c>
      <c r="C56" s="2" t="s">
        <v>30</v>
      </c>
      <c r="D56" s="2" t="s">
        <v>31</v>
      </c>
      <c r="E56" s="1" t="s">
        <v>4</v>
      </c>
      <c r="G56" s="3" t="s">
        <v>1</v>
      </c>
      <c r="H56" s="2" t="s">
        <v>30</v>
      </c>
      <c r="I56" s="2" t="s">
        <v>31</v>
      </c>
      <c r="J56" s="1" t="s">
        <v>4</v>
      </c>
    </row>
    <row r="57" spans="1:10" x14ac:dyDescent="0.35">
      <c r="C57" s="2">
        <v>1</v>
      </c>
      <c r="D57" s="2">
        <v>274</v>
      </c>
      <c r="E57" s="2">
        <v>1.6199999999999999E-2</v>
      </c>
      <c r="H57" s="2">
        <v>1</v>
      </c>
      <c r="I57" s="2">
        <v>91.2</v>
      </c>
      <c r="J57" s="2">
        <v>3.95E-2</v>
      </c>
    </row>
    <row r="58" spans="1:10" x14ac:dyDescent="0.35">
      <c r="C58" s="2">
        <v>1</v>
      </c>
      <c r="D58" s="2">
        <v>185</v>
      </c>
      <c r="H58" s="2">
        <v>1</v>
      </c>
      <c r="I58" s="2">
        <v>66.3</v>
      </c>
    </row>
    <row r="59" spans="1:10" x14ac:dyDescent="0.35">
      <c r="C59" s="2">
        <v>1</v>
      </c>
      <c r="D59" s="2">
        <v>196</v>
      </c>
      <c r="H59" s="2">
        <v>1</v>
      </c>
      <c r="I59" s="2">
        <v>44.2</v>
      </c>
    </row>
    <row r="62" spans="1:10" x14ac:dyDescent="0.35">
      <c r="A62" s="5" t="s">
        <v>147</v>
      </c>
      <c r="B62" s="3" t="s">
        <v>33</v>
      </c>
      <c r="C62" s="2" t="s">
        <v>30</v>
      </c>
      <c r="D62" s="2" t="s">
        <v>31</v>
      </c>
      <c r="E62" s="1" t="s">
        <v>4</v>
      </c>
    </row>
    <row r="63" spans="1:10" x14ac:dyDescent="0.35">
      <c r="C63" s="2">
        <v>25.37848</v>
      </c>
      <c r="D63" s="2">
        <v>48.960799999999999</v>
      </c>
      <c r="E63" s="2">
        <v>3.5900000000000001E-2</v>
      </c>
    </row>
    <row r="64" spans="1:10" x14ac:dyDescent="0.35">
      <c r="C64" s="2">
        <v>57.70908</v>
      </c>
      <c r="D64" s="2">
        <v>82.432479999999998</v>
      </c>
    </row>
    <row r="65" spans="3:4" x14ac:dyDescent="0.35">
      <c r="C65" s="2">
        <v>38.310720000000003</v>
      </c>
      <c r="D65" s="2">
        <v>128.45599999999999</v>
      </c>
    </row>
    <row r="66" spans="3:4" x14ac:dyDescent="0.35">
      <c r="C66" s="2">
        <v>31.46424</v>
      </c>
      <c r="D66" s="2">
        <v>150.8973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BC9B-8FD2-4420-BAEA-B2D9D25244A3}">
  <dimension ref="A1:CN63"/>
  <sheetViews>
    <sheetView tabSelected="1" workbookViewId="0">
      <selection sqref="A1:A1048576"/>
    </sheetView>
  </sheetViews>
  <sheetFormatPr defaultColWidth="8.7265625" defaultRowHeight="14" x14ac:dyDescent="0.35"/>
  <cols>
    <col min="1" max="1" width="8.7265625" style="5"/>
    <col min="2" max="2" width="22.81640625" style="3" customWidth="1"/>
    <col min="3" max="3" width="15" style="3" customWidth="1"/>
    <col min="4" max="4" width="9" style="1" bestFit="1" customWidth="1"/>
    <col min="5" max="5" width="8.81640625" style="1" bestFit="1" customWidth="1"/>
    <col min="6" max="6" width="9.81640625" style="1" customWidth="1"/>
    <col min="7" max="7" width="12.1796875" style="1" customWidth="1"/>
    <col min="8" max="8" width="16.1796875" style="1" customWidth="1"/>
    <col min="9" max="9" width="12.453125" style="1" bestFit="1" customWidth="1"/>
    <col min="10" max="10" width="13.7265625" style="1" customWidth="1"/>
    <col min="11" max="11" width="13.81640625" style="1" customWidth="1"/>
    <col min="12" max="13" width="8.81640625" style="1" bestFit="1" customWidth="1"/>
    <col min="14" max="15" width="15" style="1" customWidth="1"/>
    <col min="16" max="20" width="8.81640625" style="1" bestFit="1" customWidth="1"/>
    <col min="21" max="21" width="12.1796875" style="1" customWidth="1"/>
    <col min="22" max="89" width="8.81640625" style="1" bestFit="1" customWidth="1"/>
    <col min="90" max="16384" width="8.7265625" style="1"/>
  </cols>
  <sheetData>
    <row r="1" spans="1:10" x14ac:dyDescent="0.35">
      <c r="A1" s="5" t="s">
        <v>148</v>
      </c>
      <c r="B1" s="3" t="s">
        <v>35</v>
      </c>
      <c r="C1" s="3" t="s">
        <v>2</v>
      </c>
      <c r="D1" s="1" t="s">
        <v>3</v>
      </c>
      <c r="E1" s="1" t="s">
        <v>4</v>
      </c>
    </row>
    <row r="2" spans="1:10" x14ac:dyDescent="0.35">
      <c r="C2" s="6">
        <v>209.21</v>
      </c>
      <c r="D2" s="4">
        <v>751.42</v>
      </c>
      <c r="E2" s="4">
        <v>8.6E-3</v>
      </c>
    </row>
    <row r="3" spans="1:10" x14ac:dyDescent="0.35">
      <c r="C3" s="6">
        <v>283.67</v>
      </c>
      <c r="D3" s="4">
        <v>388.73</v>
      </c>
    </row>
    <row r="4" spans="1:10" x14ac:dyDescent="0.35">
      <c r="C4" s="6">
        <v>9.94</v>
      </c>
      <c r="D4" s="4">
        <v>392.39</v>
      </c>
    </row>
    <row r="5" spans="1:10" x14ac:dyDescent="0.35">
      <c r="C5" s="3">
        <v>9.8000000000000007</v>
      </c>
      <c r="D5" s="1">
        <v>388.73</v>
      </c>
    </row>
    <row r="6" spans="1:10" x14ac:dyDescent="0.35">
      <c r="C6" s="3">
        <v>48.82</v>
      </c>
    </row>
    <row r="9" spans="1:10" ht="28" x14ac:dyDescent="0.35">
      <c r="A9" s="5" t="s">
        <v>149</v>
      </c>
      <c r="B9" s="3" t="s">
        <v>37</v>
      </c>
      <c r="C9" s="3" t="s">
        <v>38</v>
      </c>
      <c r="D9" s="2" t="s">
        <v>39</v>
      </c>
      <c r="E9" s="2" t="s">
        <v>40</v>
      </c>
      <c r="F9" s="2" t="s">
        <v>41</v>
      </c>
      <c r="G9" s="2" t="s">
        <v>42</v>
      </c>
      <c r="J9" s="2" t="s">
        <v>43</v>
      </c>
    </row>
    <row r="10" spans="1:10" x14ac:dyDescent="0.35">
      <c r="C10" s="6"/>
      <c r="D10" s="4">
        <v>2.4861219999999999</v>
      </c>
      <c r="E10" s="4">
        <v>2.4328889999999999</v>
      </c>
      <c r="F10" s="1">
        <v>1.0058800000000001</v>
      </c>
      <c r="G10" s="1">
        <v>1.090732</v>
      </c>
      <c r="I10" s="1" t="s">
        <v>44</v>
      </c>
      <c r="J10" s="2">
        <v>0.9194</v>
      </c>
    </row>
    <row r="11" spans="1:10" x14ac:dyDescent="0.35">
      <c r="C11" s="6"/>
      <c r="D11" s="4">
        <v>1.664137</v>
      </c>
      <c r="E11" s="1">
        <v>2.1325780000000001</v>
      </c>
      <c r="F11" s="1">
        <v>1.362114</v>
      </c>
      <c r="G11" s="1">
        <v>1.0779650000000001</v>
      </c>
      <c r="I11" s="1" t="s">
        <v>45</v>
      </c>
      <c r="J11" s="2">
        <v>0.31340000000000001</v>
      </c>
    </row>
    <row r="12" spans="1:10" x14ac:dyDescent="0.35">
      <c r="C12" s="6"/>
      <c r="D12" s="4">
        <v>2.0253969999999999</v>
      </c>
      <c r="E12" s="1">
        <v>2.1758869999999999</v>
      </c>
      <c r="F12" s="1">
        <v>2.1337449999999998</v>
      </c>
      <c r="G12" s="1">
        <v>0.92562299999999997</v>
      </c>
      <c r="I12" s="1" t="s">
        <v>46</v>
      </c>
      <c r="J12" s="2">
        <v>3.6200000000000003E-2</v>
      </c>
    </row>
    <row r="13" spans="1:10" x14ac:dyDescent="0.35">
      <c r="I13" s="1" t="s">
        <v>47</v>
      </c>
      <c r="J13" s="2">
        <v>0.13519999999999999</v>
      </c>
    </row>
    <row r="14" spans="1:10" x14ac:dyDescent="0.35">
      <c r="I14" s="1" t="s">
        <v>48</v>
      </c>
      <c r="J14" s="2">
        <v>1.5299999999999999E-2</v>
      </c>
    </row>
    <row r="15" spans="1:10" x14ac:dyDescent="0.35">
      <c r="I15" s="1" t="s">
        <v>49</v>
      </c>
      <c r="J15" s="2">
        <v>0.44550000000000001</v>
      </c>
    </row>
    <row r="18" spans="1:22" ht="45" customHeight="1" x14ac:dyDescent="0.35">
      <c r="A18" s="5" t="s">
        <v>150</v>
      </c>
      <c r="B18" s="3" t="s">
        <v>51</v>
      </c>
      <c r="C18" s="3" t="s">
        <v>38</v>
      </c>
      <c r="D18" s="1" t="s">
        <v>39</v>
      </c>
      <c r="E18" s="1" t="s">
        <v>52</v>
      </c>
      <c r="F18" s="1" t="s">
        <v>53</v>
      </c>
      <c r="G18" s="1" t="s">
        <v>54</v>
      </c>
      <c r="H18" s="1" t="s">
        <v>55</v>
      </c>
      <c r="I18" s="1" t="s">
        <v>56</v>
      </c>
      <c r="L18" s="1" t="s">
        <v>43</v>
      </c>
      <c r="N18" s="1" t="s">
        <v>57</v>
      </c>
      <c r="O18" s="3" t="s">
        <v>38</v>
      </c>
      <c r="P18" s="2" t="s">
        <v>39</v>
      </c>
      <c r="Q18" s="2" t="s">
        <v>40</v>
      </c>
      <c r="R18" s="2" t="s">
        <v>55</v>
      </c>
      <c r="S18" s="2" t="s">
        <v>56</v>
      </c>
      <c r="V18" s="1" t="s">
        <v>43</v>
      </c>
    </row>
    <row r="19" spans="1:22" x14ac:dyDescent="0.35">
      <c r="D19" s="1">
        <v>2.0068519999999999</v>
      </c>
      <c r="E19" s="1">
        <v>2.1999379999999999</v>
      </c>
      <c r="F19" s="1">
        <v>2.1147680000000002</v>
      </c>
      <c r="G19" s="1">
        <v>1.278071</v>
      </c>
      <c r="H19" s="1">
        <v>0.619093</v>
      </c>
      <c r="I19" s="1">
        <v>0.51975499999999997</v>
      </c>
      <c r="K19" s="1" t="s">
        <v>58</v>
      </c>
      <c r="L19" s="1">
        <v>0.99970000000000003</v>
      </c>
      <c r="P19" s="2">
        <v>0.85</v>
      </c>
      <c r="Q19" s="2">
        <v>0.84</v>
      </c>
      <c r="R19" s="2">
        <v>0.64</v>
      </c>
      <c r="S19" s="2">
        <v>0.44</v>
      </c>
      <c r="U19" s="1" t="s">
        <v>44</v>
      </c>
      <c r="V19" s="1">
        <v>0.89510000000000001</v>
      </c>
    </row>
    <row r="20" spans="1:22" x14ac:dyDescent="0.35">
      <c r="D20" s="1">
        <v>2.6865299999999999</v>
      </c>
      <c r="E20" s="1">
        <v>2.4755319999999998</v>
      </c>
      <c r="F20" s="1">
        <v>2.8234710000000001</v>
      </c>
      <c r="G20" s="1">
        <v>2.5523669999999998</v>
      </c>
      <c r="H20" s="1">
        <v>0.637571</v>
      </c>
      <c r="I20" s="1">
        <v>0.55041499999999999</v>
      </c>
      <c r="K20" s="1" t="s">
        <v>59</v>
      </c>
      <c r="L20" s="1" t="s">
        <v>60</v>
      </c>
      <c r="P20" s="2">
        <v>1.25</v>
      </c>
      <c r="Q20" s="2">
        <v>0.94</v>
      </c>
      <c r="R20" s="2">
        <v>0.78</v>
      </c>
      <c r="S20" s="2">
        <v>0.63</v>
      </c>
      <c r="U20" s="1" t="s">
        <v>61</v>
      </c>
      <c r="V20" s="1">
        <v>0.39300000000000002</v>
      </c>
    </row>
    <row r="21" spans="1:22" x14ac:dyDescent="0.35">
      <c r="D21" s="1">
        <v>2.0626950000000002</v>
      </c>
      <c r="E21" s="1">
        <v>2.3911530000000001</v>
      </c>
      <c r="F21" s="1">
        <v>2.5128780000000002</v>
      </c>
      <c r="G21" s="1">
        <v>2.6945009999999998</v>
      </c>
      <c r="H21" s="1">
        <v>2.2269429999999999</v>
      </c>
      <c r="I21" s="1">
        <v>1.455376</v>
      </c>
      <c r="K21" s="1" t="s">
        <v>62</v>
      </c>
      <c r="L21" s="1">
        <v>0.81840000000000002</v>
      </c>
      <c r="P21" s="2">
        <v>1.07</v>
      </c>
      <c r="Q21" s="2">
        <v>1.17</v>
      </c>
      <c r="R21" s="2">
        <v>1.1000000000000001</v>
      </c>
      <c r="S21" s="2">
        <v>0.2</v>
      </c>
      <c r="U21" s="1" t="s">
        <v>63</v>
      </c>
      <c r="V21" s="1">
        <v>2.2800000000000001E-2</v>
      </c>
    </row>
    <row r="22" spans="1:22" x14ac:dyDescent="0.35">
      <c r="D22" s="1">
        <v>2.5690840000000001</v>
      </c>
      <c r="E22" s="1">
        <v>1.689924</v>
      </c>
      <c r="F22" s="1">
        <v>1.97919</v>
      </c>
      <c r="G22" s="1">
        <v>2.354114</v>
      </c>
      <c r="H22" s="1">
        <v>1.3878299999999999</v>
      </c>
      <c r="I22" s="1">
        <v>1.7091259999999999</v>
      </c>
      <c r="K22" s="1" t="s">
        <v>61</v>
      </c>
      <c r="L22" s="1">
        <v>8.0000000000000004E-4</v>
      </c>
      <c r="P22" s="2">
        <v>0.83</v>
      </c>
      <c r="Q22" s="2">
        <v>0.53</v>
      </c>
      <c r="R22" s="2">
        <v>0.26</v>
      </c>
      <c r="S22" s="2">
        <v>0.19</v>
      </c>
      <c r="U22" s="1" t="s">
        <v>64</v>
      </c>
      <c r="V22" s="1">
        <v>0.78320000000000001</v>
      </c>
    </row>
    <row r="23" spans="1:22" x14ac:dyDescent="0.35">
      <c r="D23" s="1">
        <v>2.3896109999999999</v>
      </c>
      <c r="E23" s="1">
        <v>3.1264699999999999</v>
      </c>
      <c r="G23" s="1">
        <v>1.488129</v>
      </c>
      <c r="H23" s="1">
        <v>1.1042179999999999</v>
      </c>
      <c r="I23" s="1">
        <v>0.72426699999999999</v>
      </c>
      <c r="K23" s="1" t="s">
        <v>63</v>
      </c>
      <c r="L23" s="1" t="s">
        <v>8</v>
      </c>
      <c r="U23" s="1" t="s">
        <v>65</v>
      </c>
      <c r="V23" s="1">
        <v>7.6499999999999999E-2</v>
      </c>
    </row>
    <row r="24" spans="1:22" x14ac:dyDescent="0.35">
      <c r="D24" s="1">
        <v>2.2244199999999998</v>
      </c>
      <c r="E24" s="1">
        <v>2.492658</v>
      </c>
      <c r="G24" s="1">
        <v>2.6795870000000002</v>
      </c>
      <c r="H24" s="1">
        <v>1.2329509999999999</v>
      </c>
      <c r="I24" s="1">
        <v>0.67895799999999995</v>
      </c>
      <c r="K24" s="1" t="s">
        <v>66</v>
      </c>
      <c r="L24" s="1">
        <v>0.99980000000000002</v>
      </c>
      <c r="U24" s="1" t="s">
        <v>67</v>
      </c>
      <c r="V24" s="1">
        <v>0.32979999999999998</v>
      </c>
    </row>
    <row r="25" spans="1:22" x14ac:dyDescent="0.35">
      <c r="D25" s="1">
        <v>2.579923</v>
      </c>
      <c r="E25" s="1">
        <v>2.31995</v>
      </c>
      <c r="G25" s="1">
        <v>1.700742</v>
      </c>
      <c r="H25" s="1">
        <v>1.5740069999999999</v>
      </c>
      <c r="I25" s="1">
        <v>1.274205</v>
      </c>
      <c r="K25" s="1" t="s">
        <v>68</v>
      </c>
      <c r="L25" s="1">
        <v>0.9304</v>
      </c>
    </row>
    <row r="26" spans="1:22" x14ac:dyDescent="0.35">
      <c r="D26" s="1">
        <v>2.2797360000000002</v>
      </c>
      <c r="E26" s="1">
        <v>1.5785070000000001</v>
      </c>
      <c r="G26" s="1">
        <v>1.756424</v>
      </c>
      <c r="H26" s="1">
        <v>1.616344</v>
      </c>
      <c r="I26" s="1">
        <v>1.2033339999999999</v>
      </c>
      <c r="K26" s="1" t="s">
        <v>69</v>
      </c>
      <c r="L26" s="1">
        <v>1.9E-3</v>
      </c>
    </row>
    <row r="27" spans="1:22" x14ac:dyDescent="0.35">
      <c r="K27" s="1" t="s">
        <v>70</v>
      </c>
      <c r="L27" s="1" t="s">
        <v>8</v>
      </c>
    </row>
    <row r="28" spans="1:22" x14ac:dyDescent="0.35">
      <c r="K28" s="1" t="s">
        <v>71</v>
      </c>
      <c r="L28" s="1">
        <v>0.90380000000000005</v>
      </c>
    </row>
    <row r="29" spans="1:22" x14ac:dyDescent="0.35">
      <c r="K29" s="1" t="s">
        <v>72</v>
      </c>
      <c r="L29" s="1">
        <v>8.0999999999999996E-3</v>
      </c>
    </row>
    <row r="30" spans="1:22" x14ac:dyDescent="0.35">
      <c r="K30" s="1" t="s">
        <v>73</v>
      </c>
      <c r="L30" s="1">
        <v>4.0000000000000002E-4</v>
      </c>
    </row>
    <row r="31" spans="1:22" x14ac:dyDescent="0.35">
      <c r="K31" s="1" t="s">
        <v>74</v>
      </c>
      <c r="L31" s="1">
        <v>2.53E-2</v>
      </c>
    </row>
    <row r="32" spans="1:22" x14ac:dyDescent="0.35">
      <c r="K32" s="1" t="s">
        <v>75</v>
      </c>
      <c r="L32" s="1">
        <v>8.0000000000000004E-4</v>
      </c>
    </row>
    <row r="33" spans="1:32" x14ac:dyDescent="0.35">
      <c r="K33" s="1" t="s">
        <v>67</v>
      </c>
      <c r="L33" s="1">
        <v>0.82150000000000001</v>
      </c>
    </row>
    <row r="36" spans="1:32" x14ac:dyDescent="0.35">
      <c r="A36" s="5" t="s">
        <v>151</v>
      </c>
      <c r="B36" s="3" t="s">
        <v>77</v>
      </c>
      <c r="C36" s="7" t="s">
        <v>78</v>
      </c>
      <c r="D36" s="1">
        <v>6.99</v>
      </c>
      <c r="E36" s="1">
        <v>0.23</v>
      </c>
      <c r="F36" s="1">
        <v>4.58</v>
      </c>
      <c r="G36" s="1">
        <v>3.25</v>
      </c>
      <c r="H36" s="1">
        <v>3.12</v>
      </c>
      <c r="I36" s="1">
        <v>0.99</v>
      </c>
      <c r="J36" s="1">
        <v>0.78</v>
      </c>
      <c r="K36" s="1">
        <v>2.36</v>
      </c>
      <c r="L36" s="1">
        <v>4.25</v>
      </c>
      <c r="M36" s="1">
        <v>6.54</v>
      </c>
      <c r="N36" s="1">
        <v>7.32</v>
      </c>
      <c r="O36" s="1">
        <v>0.23</v>
      </c>
      <c r="P36" s="1">
        <v>1.41</v>
      </c>
      <c r="Q36" s="1">
        <v>1.05</v>
      </c>
      <c r="R36" s="1">
        <v>4.8499999999999996</v>
      </c>
      <c r="S36" s="1">
        <v>4.74</v>
      </c>
      <c r="T36" s="1">
        <v>2.02</v>
      </c>
      <c r="U36" s="1">
        <v>1.56</v>
      </c>
      <c r="V36" s="1">
        <v>1.1200000000000001</v>
      </c>
      <c r="W36" s="1">
        <v>2.54</v>
      </c>
      <c r="X36" s="1">
        <v>5.62</v>
      </c>
      <c r="Y36" s="1">
        <v>4.2300000000000004</v>
      </c>
      <c r="Z36" s="1">
        <v>3.01</v>
      </c>
      <c r="AA36" s="1">
        <v>1.56</v>
      </c>
      <c r="AB36" s="1">
        <v>1.37</v>
      </c>
      <c r="AC36" s="1">
        <v>2.34</v>
      </c>
      <c r="AE36" s="2" t="s">
        <v>79</v>
      </c>
      <c r="AF36" s="2">
        <v>1.4E-3</v>
      </c>
    </row>
    <row r="37" spans="1:32" x14ac:dyDescent="0.35">
      <c r="C37" s="7" t="s">
        <v>80</v>
      </c>
      <c r="D37" s="1">
        <v>1.55</v>
      </c>
      <c r="E37" s="1">
        <v>0.13</v>
      </c>
      <c r="F37" s="1">
        <v>0.87</v>
      </c>
      <c r="G37" s="1">
        <v>2.35</v>
      </c>
      <c r="H37" s="1">
        <v>0.23</v>
      </c>
      <c r="I37" s="1">
        <v>1.25</v>
      </c>
      <c r="J37" s="1">
        <v>2.58</v>
      </c>
      <c r="K37" s="1">
        <v>3.65</v>
      </c>
      <c r="L37" s="1">
        <v>1.25</v>
      </c>
      <c r="M37" s="1">
        <v>5.23</v>
      </c>
      <c r="N37" s="1">
        <v>0.53</v>
      </c>
      <c r="O37" s="1">
        <v>1.25</v>
      </c>
      <c r="P37" s="1">
        <v>1.24</v>
      </c>
      <c r="Q37" s="1">
        <v>0.25</v>
      </c>
      <c r="R37" s="1">
        <v>1.56</v>
      </c>
      <c r="S37" s="1">
        <v>1.24</v>
      </c>
      <c r="T37" s="1">
        <v>1.23</v>
      </c>
      <c r="U37" s="1">
        <v>0.56000000000000005</v>
      </c>
      <c r="V37" s="1">
        <v>0.87</v>
      </c>
      <c r="W37" s="1">
        <v>2.02</v>
      </c>
      <c r="X37" s="1">
        <v>0.25</v>
      </c>
      <c r="Y37" s="1">
        <v>1.25</v>
      </c>
      <c r="Z37" s="1">
        <v>0.89</v>
      </c>
      <c r="AA37" s="1">
        <v>1.1100000000000001</v>
      </c>
      <c r="AB37" s="1">
        <v>1.43</v>
      </c>
      <c r="AC37" s="1">
        <v>2.33</v>
      </c>
    </row>
    <row r="41" spans="1:32" ht="28" x14ac:dyDescent="0.35">
      <c r="A41" s="5" t="s">
        <v>152</v>
      </c>
      <c r="B41" s="3" t="s">
        <v>82</v>
      </c>
      <c r="C41" s="3" t="s">
        <v>78</v>
      </c>
      <c r="D41" s="1" t="s">
        <v>83</v>
      </c>
      <c r="E41" s="1" t="s">
        <v>84</v>
      </c>
      <c r="F41" s="3" t="s">
        <v>80</v>
      </c>
      <c r="G41" s="3" t="s">
        <v>85</v>
      </c>
      <c r="H41" s="3" t="s">
        <v>86</v>
      </c>
      <c r="K41" s="1" t="s">
        <v>43</v>
      </c>
    </row>
    <row r="42" spans="1:32" x14ac:dyDescent="0.35">
      <c r="C42" s="3">
        <v>0.91</v>
      </c>
      <c r="D42" s="1">
        <v>1.57</v>
      </c>
      <c r="E42" s="1">
        <v>1.22</v>
      </c>
      <c r="F42" s="1">
        <v>0.67</v>
      </c>
      <c r="G42" s="1">
        <v>1.05</v>
      </c>
      <c r="H42" s="1">
        <v>0.77</v>
      </c>
      <c r="J42" s="2" t="s">
        <v>87</v>
      </c>
      <c r="K42" s="1" t="s">
        <v>8</v>
      </c>
    </row>
    <row r="43" spans="1:32" x14ac:dyDescent="0.35">
      <c r="C43" s="3">
        <v>0.95</v>
      </c>
      <c r="D43" s="1">
        <v>1.45</v>
      </c>
      <c r="E43" s="1">
        <v>1.17</v>
      </c>
      <c r="F43" s="1">
        <v>0.72</v>
      </c>
      <c r="G43" s="1">
        <v>0.82</v>
      </c>
      <c r="H43" s="1">
        <v>0.86</v>
      </c>
      <c r="J43" s="2" t="s">
        <v>88</v>
      </c>
      <c r="K43" s="1">
        <v>0.13689999999999999</v>
      </c>
    </row>
    <row r="44" spans="1:32" x14ac:dyDescent="0.35">
      <c r="C44" s="3">
        <v>1.08</v>
      </c>
      <c r="D44" s="1">
        <v>1.62</v>
      </c>
      <c r="E44" s="1">
        <v>1.23</v>
      </c>
      <c r="F44" s="1">
        <v>0.45</v>
      </c>
      <c r="G44" s="1">
        <v>0.92</v>
      </c>
      <c r="H44" s="1">
        <v>0.92</v>
      </c>
      <c r="J44" s="2" t="s">
        <v>89</v>
      </c>
      <c r="K44" s="1" t="s">
        <v>8</v>
      </c>
    </row>
    <row r="45" spans="1:32" x14ac:dyDescent="0.35">
      <c r="C45" s="3">
        <v>1.07</v>
      </c>
      <c r="D45" s="1">
        <v>1.58</v>
      </c>
      <c r="E45" s="1">
        <v>1.08</v>
      </c>
      <c r="F45" s="1">
        <v>0.52</v>
      </c>
      <c r="G45" s="1">
        <v>0.87</v>
      </c>
      <c r="H45" s="1">
        <v>0.72</v>
      </c>
      <c r="J45" s="2" t="s">
        <v>90</v>
      </c>
      <c r="K45" s="1">
        <v>0.75929999999999997</v>
      </c>
    </row>
    <row r="46" spans="1:32" x14ac:dyDescent="0.35">
      <c r="J46" s="2" t="s">
        <v>91</v>
      </c>
      <c r="K46" s="1">
        <v>9.6600000000000005E-2</v>
      </c>
    </row>
    <row r="47" spans="1:32" x14ac:dyDescent="0.35">
      <c r="J47" s="2" t="s">
        <v>92</v>
      </c>
      <c r="K47" s="1">
        <v>2.0000000000000001E-4</v>
      </c>
    </row>
    <row r="48" spans="1:32" x14ac:dyDescent="0.35">
      <c r="J48" s="2" t="s">
        <v>93</v>
      </c>
      <c r="K48" s="1" t="s">
        <v>8</v>
      </c>
    </row>
    <row r="49" spans="1:92" x14ac:dyDescent="0.35">
      <c r="J49" s="2" t="s">
        <v>94</v>
      </c>
      <c r="K49" s="1" t="s">
        <v>8</v>
      </c>
    </row>
    <row r="50" spans="1:92" x14ac:dyDescent="0.35">
      <c r="J50" s="2" t="s">
        <v>95</v>
      </c>
      <c r="K50" s="1" t="s">
        <v>8</v>
      </c>
    </row>
    <row r="51" spans="1:92" x14ac:dyDescent="0.35">
      <c r="J51" s="2" t="s">
        <v>96</v>
      </c>
      <c r="K51" s="1" t="s">
        <v>8</v>
      </c>
    </row>
    <row r="52" spans="1:92" x14ac:dyDescent="0.35">
      <c r="J52" s="2" t="s">
        <v>97</v>
      </c>
      <c r="K52" s="1">
        <v>9.4999999999999998E-3</v>
      </c>
    </row>
    <row r="53" spans="1:92" x14ac:dyDescent="0.35">
      <c r="J53" s="2" t="s">
        <v>98</v>
      </c>
      <c r="K53" s="1">
        <v>4.0000000000000002E-4</v>
      </c>
    </row>
    <row r="54" spans="1:92" x14ac:dyDescent="0.35">
      <c r="J54" s="2" t="s">
        <v>99</v>
      </c>
      <c r="K54" s="1">
        <v>1.1999999999999999E-3</v>
      </c>
    </row>
    <row r="55" spans="1:92" x14ac:dyDescent="0.35">
      <c r="J55" s="2" t="s">
        <v>100</v>
      </c>
      <c r="K55" s="1">
        <v>2.6800000000000001E-2</v>
      </c>
    </row>
    <row r="56" spans="1:92" x14ac:dyDescent="0.35">
      <c r="J56" s="2" t="s">
        <v>101</v>
      </c>
      <c r="K56" s="1">
        <v>0.67190000000000005</v>
      </c>
    </row>
    <row r="59" spans="1:92" ht="39.65" customHeight="1" x14ac:dyDescent="0.35">
      <c r="A59" s="5" t="s">
        <v>153</v>
      </c>
      <c r="B59" s="3" t="s">
        <v>103</v>
      </c>
      <c r="C59" s="3" t="s">
        <v>78</v>
      </c>
      <c r="D59" s="1">
        <v>0.98809499999999995</v>
      </c>
      <c r="E59" s="1">
        <v>0.84523800000000004</v>
      </c>
      <c r="F59" s="1">
        <v>1</v>
      </c>
      <c r="G59" s="1">
        <v>1.14286</v>
      </c>
      <c r="H59" s="1">
        <v>1</v>
      </c>
      <c r="I59" s="1">
        <v>0.71428599999999998</v>
      </c>
      <c r="J59" s="1">
        <v>0.58333299999999999</v>
      </c>
      <c r="K59" s="1">
        <v>0.34523799999999999</v>
      </c>
      <c r="L59" s="1">
        <v>0.17857100000000001</v>
      </c>
      <c r="M59" s="1">
        <v>9.5238000000000003E-2</v>
      </c>
      <c r="N59" s="1">
        <v>0.29761900000000002</v>
      </c>
      <c r="O59" s="1">
        <v>0.44047599999999998</v>
      </c>
      <c r="P59" s="1">
        <v>0.61904800000000004</v>
      </c>
      <c r="Q59" s="1">
        <v>0.86904800000000004</v>
      </c>
      <c r="R59" s="1">
        <v>1.1785699999999999</v>
      </c>
      <c r="S59" s="1">
        <v>1.4285699999999999</v>
      </c>
      <c r="T59" s="1">
        <v>1.4881</v>
      </c>
      <c r="U59" s="1">
        <v>1.64286</v>
      </c>
      <c r="V59" s="1">
        <v>1.4761899999999999</v>
      </c>
      <c r="W59" s="1">
        <v>1.25</v>
      </c>
      <c r="X59" s="1">
        <v>1.0119</v>
      </c>
      <c r="Y59" s="1">
        <v>0.88095199999999996</v>
      </c>
      <c r="Z59" s="1">
        <v>0.73809499999999995</v>
      </c>
      <c r="AA59" s="1">
        <v>0.84523800000000004</v>
      </c>
      <c r="AB59" s="1">
        <v>0.95238100000000003</v>
      </c>
      <c r="AC59" s="1">
        <v>0.82142899999999996</v>
      </c>
      <c r="AD59" s="1">
        <v>0.60714299999999999</v>
      </c>
      <c r="AE59" s="1">
        <v>0.61904800000000004</v>
      </c>
      <c r="AF59" s="1">
        <v>0.46428599999999998</v>
      </c>
      <c r="AG59" s="1">
        <v>0.42857099999999998</v>
      </c>
      <c r="AH59" s="1">
        <v>0.76190500000000005</v>
      </c>
      <c r="AI59" s="1">
        <v>0.94047599999999998</v>
      </c>
      <c r="AJ59" s="1">
        <v>1.04762</v>
      </c>
      <c r="AK59" s="1">
        <v>1.15476</v>
      </c>
      <c r="AL59" s="1">
        <v>1.1309499999999999</v>
      </c>
      <c r="AM59" s="1">
        <v>1.20238</v>
      </c>
      <c r="AN59" s="1">
        <v>1.29762</v>
      </c>
      <c r="AO59" s="1">
        <v>1.0119</v>
      </c>
      <c r="AP59" s="1">
        <v>0.78571400000000002</v>
      </c>
      <c r="AQ59" s="1">
        <v>0.65476199999999996</v>
      </c>
      <c r="AR59" s="1">
        <v>0.90476199999999996</v>
      </c>
      <c r="AS59" s="1">
        <v>1.2142900000000001</v>
      </c>
      <c r="AT59" s="1">
        <v>1.2738100000000001</v>
      </c>
      <c r="AU59" s="1">
        <v>0.85714299999999999</v>
      </c>
      <c r="AV59" s="1">
        <v>0.55952400000000002</v>
      </c>
      <c r="AW59" s="1">
        <v>0.47619</v>
      </c>
      <c r="AX59" s="1">
        <v>0.55952400000000002</v>
      </c>
      <c r="AY59" s="1">
        <v>0.53571400000000002</v>
      </c>
      <c r="AZ59" s="1">
        <v>0.71428599999999998</v>
      </c>
      <c r="BA59" s="1">
        <v>0.79761899999999997</v>
      </c>
      <c r="BB59" s="1">
        <v>0.61904800000000004</v>
      </c>
      <c r="BC59" s="1">
        <v>0.5</v>
      </c>
      <c r="BD59" s="1">
        <v>0.45238099999999998</v>
      </c>
      <c r="BE59" s="1">
        <v>0.33333299999999999</v>
      </c>
      <c r="BF59" s="1">
        <v>0.27381</v>
      </c>
      <c r="BG59" s="1">
        <v>0.34523799999999999</v>
      </c>
      <c r="BH59" s="1">
        <v>0.36904799999999999</v>
      </c>
      <c r="BI59" s="1">
        <v>0.44047599999999998</v>
      </c>
      <c r="BJ59" s="1">
        <v>0.66666700000000001</v>
      </c>
      <c r="BK59" s="1">
        <v>0.82142899999999996</v>
      </c>
      <c r="BL59" s="1">
        <v>0.94047599999999998</v>
      </c>
      <c r="BM59" s="1">
        <v>0.71428599999999998</v>
      </c>
      <c r="BN59" s="1">
        <v>0.71428599999999998</v>
      </c>
      <c r="BO59" s="1">
        <v>0.91666700000000001</v>
      </c>
      <c r="BP59" s="1">
        <v>1.04762</v>
      </c>
      <c r="BQ59" s="1">
        <v>0.66666700000000001</v>
      </c>
      <c r="BR59" s="1">
        <v>0.69047599999999998</v>
      </c>
      <c r="BS59" s="1">
        <v>0.45238099999999998</v>
      </c>
      <c r="BT59" s="1">
        <v>0.35714299999999999</v>
      </c>
      <c r="BU59" s="1">
        <v>0.22619</v>
      </c>
      <c r="BV59" s="1">
        <v>0.22619</v>
      </c>
      <c r="BW59" s="1">
        <v>0.17857100000000001</v>
      </c>
      <c r="BX59" s="1">
        <v>0.16666700000000001</v>
      </c>
      <c r="BZ59" s="1" t="s">
        <v>79</v>
      </c>
      <c r="CA59" s="1">
        <v>6.9999999999999999E-4</v>
      </c>
    </row>
    <row r="60" spans="1:92" x14ac:dyDescent="0.35">
      <c r="C60" s="3" t="s">
        <v>80</v>
      </c>
      <c r="D60" s="1">
        <v>0.44047599999999998</v>
      </c>
      <c r="E60" s="1">
        <v>0.46428599999999998</v>
      </c>
      <c r="F60" s="1">
        <v>0.238095</v>
      </c>
      <c r="G60" s="1">
        <v>0.15476200000000001</v>
      </c>
      <c r="H60" s="1">
        <v>0.20238100000000001</v>
      </c>
      <c r="I60" s="1">
        <v>0.39285700000000001</v>
      </c>
      <c r="J60" s="1">
        <v>0.46428599999999998</v>
      </c>
      <c r="K60" s="1">
        <v>0.59523800000000004</v>
      </c>
      <c r="L60" s="1">
        <v>0.55952400000000002</v>
      </c>
      <c r="M60" s="1">
        <v>0.52381</v>
      </c>
      <c r="N60" s="1">
        <v>0.238095</v>
      </c>
      <c r="O60" s="1">
        <v>0.17857100000000001</v>
      </c>
      <c r="P60" s="1">
        <v>0.22619</v>
      </c>
      <c r="Q60" s="1">
        <v>0.44047599999999998</v>
      </c>
      <c r="R60" s="1">
        <v>0.71428599999999998</v>
      </c>
      <c r="S60" s="1">
        <v>0.71428599999999998</v>
      </c>
      <c r="T60" s="1">
        <v>0.78571400000000002</v>
      </c>
      <c r="U60" s="1">
        <v>0.60714299999999999</v>
      </c>
      <c r="V60" s="1">
        <v>0.46428599999999998</v>
      </c>
      <c r="W60" s="1">
        <v>0.22619</v>
      </c>
      <c r="X60" s="1">
        <v>0.214286</v>
      </c>
      <c r="Y60" s="1">
        <v>0.45238099999999998</v>
      </c>
      <c r="Z60" s="1">
        <v>0.55952400000000002</v>
      </c>
      <c r="AA60" s="1">
        <v>0.72619</v>
      </c>
      <c r="AB60" s="1">
        <v>0.80952400000000002</v>
      </c>
      <c r="AC60" s="1">
        <v>1.3333299999999999</v>
      </c>
      <c r="AD60" s="1">
        <v>1.5833299999999999</v>
      </c>
      <c r="AE60" s="1">
        <v>0.92857100000000004</v>
      </c>
      <c r="AF60" s="1">
        <v>0.52381</v>
      </c>
      <c r="AG60" s="1">
        <v>0.46428599999999998</v>
      </c>
      <c r="AH60" s="1">
        <v>0.51190500000000005</v>
      </c>
      <c r="AI60" s="1">
        <v>0.58333299999999999</v>
      </c>
      <c r="AJ60" s="1">
        <v>0.70238100000000003</v>
      </c>
      <c r="AK60" s="1">
        <v>0.32142900000000002</v>
      </c>
      <c r="AL60" s="1">
        <v>0.47619</v>
      </c>
      <c r="AM60" s="1">
        <v>0.28571400000000002</v>
      </c>
      <c r="AN60" s="1">
        <v>0.28571400000000002</v>
      </c>
      <c r="AO60" s="1">
        <v>0.47619</v>
      </c>
      <c r="AP60" s="1">
        <v>0.71428599999999998</v>
      </c>
      <c r="AQ60" s="1">
        <v>0.60714299999999999</v>
      </c>
      <c r="AR60" s="1">
        <v>0.53571400000000002</v>
      </c>
      <c r="AS60" s="1">
        <v>0.261905</v>
      </c>
      <c r="AT60" s="1">
        <v>0.67857100000000004</v>
      </c>
      <c r="AU60" s="1">
        <v>0.84523800000000004</v>
      </c>
      <c r="AV60" s="1">
        <v>0.98809499999999995</v>
      </c>
      <c r="AW60" s="1">
        <v>1.0714300000000001</v>
      </c>
      <c r="AX60" s="1">
        <v>0.60714299999999999</v>
      </c>
      <c r="AY60" s="1">
        <v>0.17857100000000001</v>
      </c>
      <c r="AZ60" s="1">
        <v>0.28571400000000002</v>
      </c>
      <c r="BA60" s="1">
        <v>0.61904800000000004</v>
      </c>
      <c r="BB60" s="1">
        <v>0.77381</v>
      </c>
      <c r="BC60" s="1">
        <v>0.94047599999999998</v>
      </c>
      <c r="BD60" s="1">
        <v>0.54761899999999997</v>
      </c>
      <c r="BE60" s="1">
        <v>0.54761899999999997</v>
      </c>
      <c r="BF60" s="1">
        <v>0.84523800000000004</v>
      </c>
      <c r="BG60" s="1">
        <v>0.66666700000000001</v>
      </c>
      <c r="BH60" s="1">
        <v>0.52381</v>
      </c>
      <c r="BI60" s="1">
        <v>0.52381</v>
      </c>
      <c r="BJ60" s="1">
        <v>0.45238099999999998</v>
      </c>
      <c r="BK60" s="1">
        <v>0.54761899999999997</v>
      </c>
      <c r="BL60" s="1">
        <v>0.77381</v>
      </c>
      <c r="BM60" s="1">
        <v>0.78571400000000002</v>
      </c>
      <c r="BN60" s="1">
        <v>0.57142899999999996</v>
      </c>
      <c r="BO60" s="1">
        <v>0.42857099999999998</v>
      </c>
      <c r="BP60" s="1">
        <v>0.63095199999999996</v>
      </c>
      <c r="BQ60" s="1">
        <v>0.63095199999999996</v>
      </c>
    </row>
    <row r="62" spans="1:92" ht="40.5" customHeight="1" x14ac:dyDescent="0.35">
      <c r="B62" s="3" t="s">
        <v>104</v>
      </c>
      <c r="C62" s="3" t="s">
        <v>78</v>
      </c>
      <c r="D62" s="1">
        <v>0.339806</v>
      </c>
      <c r="E62" s="1">
        <v>0.37864100000000001</v>
      </c>
      <c r="F62" s="1">
        <v>0.40776699999999999</v>
      </c>
      <c r="G62" s="1">
        <v>0.47572799999999998</v>
      </c>
      <c r="H62" s="1">
        <v>0.5</v>
      </c>
      <c r="I62" s="1">
        <v>0.41262100000000002</v>
      </c>
      <c r="J62" s="1">
        <v>0.286408</v>
      </c>
      <c r="K62" s="1">
        <v>0.228155</v>
      </c>
      <c r="L62" s="1">
        <v>0.26699000000000001</v>
      </c>
      <c r="M62" s="1">
        <v>0.29126200000000002</v>
      </c>
      <c r="N62" s="1">
        <v>0.33009699999999997</v>
      </c>
      <c r="O62" s="1">
        <v>0.35436899999999999</v>
      </c>
      <c r="P62" s="1">
        <v>0.27669899999999997</v>
      </c>
      <c r="Q62" s="1">
        <v>0.15048500000000001</v>
      </c>
      <c r="R62" s="1">
        <v>8.2524E-2</v>
      </c>
      <c r="S62" s="1">
        <v>0.18931999999999999</v>
      </c>
      <c r="T62" s="1">
        <v>0.281553</v>
      </c>
      <c r="U62" s="1">
        <v>0.38834999999999997</v>
      </c>
      <c r="V62" s="1">
        <v>0.49029099999999998</v>
      </c>
      <c r="W62" s="1">
        <v>0.56310700000000002</v>
      </c>
      <c r="X62" s="1">
        <v>0.63106799999999996</v>
      </c>
      <c r="Y62" s="1">
        <v>1.7281599999999999</v>
      </c>
      <c r="Z62" s="1">
        <v>1.09223</v>
      </c>
      <c r="AA62" s="1">
        <v>0.73786399999999996</v>
      </c>
      <c r="AB62" s="1">
        <v>1.3349500000000001</v>
      </c>
      <c r="AC62" s="1">
        <v>1.61165</v>
      </c>
      <c r="AD62" s="1">
        <v>0.34466000000000002</v>
      </c>
      <c r="AE62" s="1">
        <v>0.31553399999999998</v>
      </c>
      <c r="AF62" s="1">
        <v>0.213592</v>
      </c>
      <c r="AG62" s="1">
        <v>0.17961199999999999</v>
      </c>
      <c r="AH62" s="1">
        <v>0.106796</v>
      </c>
      <c r="AI62" s="1">
        <v>0.19417499999999999</v>
      </c>
      <c r="AJ62" s="1">
        <v>0.25728200000000001</v>
      </c>
      <c r="AK62" s="1">
        <v>0.32038800000000001</v>
      </c>
      <c r="AL62" s="1">
        <v>0.37378600000000001</v>
      </c>
      <c r="AM62" s="1">
        <v>0.42718400000000001</v>
      </c>
      <c r="AN62" s="1">
        <v>0.5</v>
      </c>
      <c r="AO62" s="1">
        <v>0.55825199999999997</v>
      </c>
      <c r="AP62" s="1">
        <v>0.665049</v>
      </c>
      <c r="AQ62" s="1">
        <v>0.74757300000000004</v>
      </c>
      <c r="AR62" s="1">
        <v>0.42232999999999998</v>
      </c>
      <c r="AS62" s="1">
        <v>0.31553399999999998</v>
      </c>
      <c r="AT62" s="1">
        <v>0.19902900000000001</v>
      </c>
      <c r="AU62" s="1">
        <v>0.13592199999999999</v>
      </c>
      <c r="AV62" s="1">
        <v>5.8251999999999998E-2</v>
      </c>
      <c r="AW62" s="1">
        <v>4.3688999999999999E-2</v>
      </c>
      <c r="AX62" s="1">
        <v>0.12135899999999999</v>
      </c>
      <c r="AY62" s="1">
        <v>0.169903</v>
      </c>
      <c r="AZ62" s="1">
        <v>0.19417499999999999</v>
      </c>
      <c r="BA62" s="1">
        <v>0.116505</v>
      </c>
      <c r="BB62" s="1">
        <v>0.20388300000000001</v>
      </c>
      <c r="BC62" s="1">
        <v>0.271845</v>
      </c>
      <c r="BD62" s="1">
        <v>0.31068000000000001</v>
      </c>
      <c r="BE62" s="1">
        <v>0.34466000000000002</v>
      </c>
      <c r="CM62" s="2" t="s">
        <v>79</v>
      </c>
      <c r="CN62" s="2" t="s">
        <v>8</v>
      </c>
    </row>
    <row r="63" spans="1:92" x14ac:dyDescent="0.35">
      <c r="C63" s="3" t="s">
        <v>80</v>
      </c>
      <c r="D63" s="1">
        <v>0.47087400000000001</v>
      </c>
      <c r="E63" s="1">
        <v>0.5</v>
      </c>
      <c r="F63" s="1">
        <v>0.53883499999999995</v>
      </c>
      <c r="G63" s="1">
        <v>0.58252400000000004</v>
      </c>
      <c r="H63" s="1">
        <v>1.6262099999999999</v>
      </c>
      <c r="I63" s="1">
        <v>1.0728200000000001</v>
      </c>
      <c r="J63" s="1">
        <v>2.0048499999999998</v>
      </c>
      <c r="K63" s="1">
        <v>1.50485</v>
      </c>
      <c r="L63" s="1">
        <v>1.2281599999999999</v>
      </c>
      <c r="M63" s="1">
        <v>0.68932000000000004</v>
      </c>
      <c r="N63" s="1">
        <v>0.286408</v>
      </c>
      <c r="O63" s="1">
        <v>0.228155</v>
      </c>
      <c r="P63" s="1">
        <v>0.19417499999999999</v>
      </c>
      <c r="Q63" s="1">
        <v>9.2232999999999996E-2</v>
      </c>
      <c r="R63" s="1">
        <v>0.30097099999999999</v>
      </c>
      <c r="S63" s="1">
        <v>0.37864100000000001</v>
      </c>
      <c r="T63" s="1">
        <v>0.52427199999999996</v>
      </c>
      <c r="U63" s="1">
        <v>0.55825199999999997</v>
      </c>
      <c r="V63" s="1">
        <v>0.63106799999999996</v>
      </c>
      <c r="W63" s="1">
        <v>0.58252400000000004</v>
      </c>
      <c r="X63" s="1">
        <v>0.53883499999999995</v>
      </c>
      <c r="Y63" s="1">
        <v>0.49029099999999998</v>
      </c>
      <c r="Z63" s="1">
        <v>0.44174799999999997</v>
      </c>
      <c r="AA63" s="1">
        <v>0.38834999999999997</v>
      </c>
      <c r="AB63" s="1">
        <v>0.25242700000000001</v>
      </c>
      <c r="AC63" s="1">
        <v>0.20873800000000001</v>
      </c>
      <c r="AD63" s="1">
        <v>0.45631100000000002</v>
      </c>
      <c r="AE63" s="1">
        <v>0.55339799999999995</v>
      </c>
      <c r="AF63" s="1">
        <v>0.69902900000000001</v>
      </c>
      <c r="AG63" s="1">
        <v>0.79611699999999996</v>
      </c>
      <c r="AH63" s="1">
        <v>0.87864100000000001</v>
      </c>
      <c r="AI63" s="1">
        <v>0.68446600000000002</v>
      </c>
      <c r="AJ63" s="1">
        <v>0.62621400000000005</v>
      </c>
      <c r="AK63" s="1">
        <v>0.45631100000000002</v>
      </c>
      <c r="AL63" s="1">
        <v>0.47572799999999998</v>
      </c>
      <c r="AM63" s="1">
        <v>0.41747600000000001</v>
      </c>
      <c r="AN63" s="1">
        <v>0.31068000000000001</v>
      </c>
      <c r="AO63" s="1">
        <v>0.57767000000000002</v>
      </c>
      <c r="AP63" s="1">
        <v>0.606796</v>
      </c>
      <c r="AQ63" s="1">
        <v>0.49514599999999998</v>
      </c>
      <c r="AR63" s="1">
        <v>0.45145600000000002</v>
      </c>
      <c r="AS63" s="1">
        <v>0.40776699999999999</v>
      </c>
      <c r="AT63" s="1">
        <v>0.26699000000000001</v>
      </c>
      <c r="AU63" s="1">
        <v>0.20873800000000001</v>
      </c>
      <c r="AV63" s="1">
        <v>0.15048500000000001</v>
      </c>
      <c r="AW63" s="1">
        <v>0.48058299999999998</v>
      </c>
      <c r="AX63" s="1">
        <v>0.56796100000000005</v>
      </c>
      <c r="AY63" s="1">
        <v>0.68932000000000004</v>
      </c>
      <c r="AZ63" s="1">
        <v>0.81553399999999998</v>
      </c>
      <c r="BA63" s="1">
        <v>0.81553399999999998</v>
      </c>
      <c r="BB63" s="1">
        <v>0.75728200000000001</v>
      </c>
      <c r="BC63" s="1">
        <v>0.56796100000000005</v>
      </c>
      <c r="BD63" s="1">
        <v>0.60194199999999998</v>
      </c>
      <c r="BE63" s="1">
        <v>0.53883499999999995</v>
      </c>
      <c r="BF63" s="1">
        <v>0.47572799999999998</v>
      </c>
      <c r="BG63" s="1">
        <v>0.42232999999999998</v>
      </c>
      <c r="BH63" s="1">
        <v>0.34466000000000002</v>
      </c>
      <c r="BI63" s="1">
        <v>0.53398100000000004</v>
      </c>
      <c r="BJ63" s="1">
        <v>0.67475700000000005</v>
      </c>
      <c r="BK63" s="1">
        <v>0.76213600000000004</v>
      </c>
      <c r="BL63" s="1">
        <v>0.893204</v>
      </c>
      <c r="BM63" s="1">
        <v>1.06796</v>
      </c>
      <c r="BN63" s="1">
        <v>1.36893</v>
      </c>
      <c r="BO63" s="1">
        <v>1.5582499999999999</v>
      </c>
      <c r="BP63" s="1">
        <v>0.48058299999999998</v>
      </c>
      <c r="BQ63" s="1">
        <v>0.49029099999999998</v>
      </c>
      <c r="BR63" s="1">
        <v>0.63592199999999999</v>
      </c>
      <c r="BS63" s="1">
        <v>0.36407800000000001</v>
      </c>
      <c r="BT63" s="1">
        <v>0.43689299999999998</v>
      </c>
      <c r="BU63" s="1">
        <v>0.48543700000000001</v>
      </c>
      <c r="BV63" s="1">
        <v>0.50485400000000002</v>
      </c>
      <c r="BW63" s="1">
        <v>0.50485400000000002</v>
      </c>
      <c r="BX63" s="1">
        <v>0.446602</v>
      </c>
      <c r="BY63" s="1">
        <v>0.38349499999999997</v>
      </c>
      <c r="BZ63" s="1">
        <v>0.34951500000000002</v>
      </c>
      <c r="CA63" s="1">
        <v>0.25728200000000001</v>
      </c>
      <c r="CB63" s="1">
        <v>0.23300999999999999</v>
      </c>
      <c r="CC63" s="1">
        <v>0.20873800000000001</v>
      </c>
      <c r="CD63" s="1">
        <v>0.228155</v>
      </c>
      <c r="CE63" s="1">
        <v>0.26699000000000001</v>
      </c>
      <c r="CF63" s="1">
        <v>0.334951</v>
      </c>
      <c r="CG63" s="1">
        <v>0.334951</v>
      </c>
      <c r="CH63" s="1">
        <v>0.24271799999999999</v>
      </c>
      <c r="CI63" s="1">
        <v>0.24271799999999999</v>
      </c>
      <c r="CJ63" s="1">
        <v>0.24271799999999999</v>
      </c>
      <c r="CK63" s="1">
        <v>0.174757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1500-195C-42BD-98BC-518C574E6DD5}">
  <dimension ref="A1:AS38"/>
  <sheetViews>
    <sheetView workbookViewId="0">
      <selection activeCell="E48" sqref="E48:E49"/>
    </sheetView>
  </sheetViews>
  <sheetFormatPr defaultColWidth="9.1796875" defaultRowHeight="14" x14ac:dyDescent="0.35"/>
  <cols>
    <col min="1" max="1" width="15" style="8" customWidth="1"/>
    <col min="2" max="2" width="11.54296875" style="3" customWidth="1"/>
    <col min="3" max="3" width="9.1796875" style="1"/>
    <col min="4" max="4" width="11.1796875" style="1" customWidth="1"/>
    <col min="5" max="6" width="9.1796875" style="1"/>
    <col min="7" max="7" width="11.26953125" style="3" customWidth="1"/>
    <col min="8" max="8" width="9.1796875" style="1"/>
    <col min="9" max="9" width="11" style="1" customWidth="1"/>
    <col min="10" max="11" width="9.1796875" style="1"/>
    <col min="12" max="12" width="12.26953125" style="3" customWidth="1"/>
    <col min="13" max="13" width="9.1796875" style="1"/>
    <col min="14" max="14" width="11.453125" style="1" customWidth="1"/>
    <col min="15" max="16" width="9.1796875" style="1"/>
    <col min="17" max="17" width="10.54296875" style="3" customWidth="1"/>
    <col min="18" max="18" width="9.1796875" style="1"/>
    <col min="19" max="19" width="11.54296875" style="1" customWidth="1"/>
    <col min="20" max="21" width="9.1796875" style="1"/>
    <col min="22" max="22" width="10.81640625" style="3" customWidth="1"/>
    <col min="23" max="23" width="9.1796875" style="1"/>
    <col min="24" max="24" width="11.26953125" style="1" customWidth="1"/>
    <col min="25" max="26" width="9.1796875" style="1"/>
    <col min="27" max="27" width="10.54296875" style="3" customWidth="1"/>
    <col min="28" max="28" width="9.1796875" style="1"/>
    <col min="29" max="29" width="12.1796875" style="1" customWidth="1"/>
    <col min="30" max="31" width="9.1796875" style="1"/>
    <col min="32" max="32" width="11.26953125" style="3" customWidth="1"/>
    <col min="33" max="33" width="9.1796875" style="1"/>
    <col min="34" max="34" width="10.54296875" style="1" customWidth="1"/>
    <col min="35" max="36" width="9.1796875" style="1"/>
    <col min="37" max="37" width="11.1796875" style="3" customWidth="1"/>
    <col min="38" max="38" width="9.1796875" style="1"/>
    <col min="39" max="39" width="11.81640625" style="1" customWidth="1"/>
    <col min="40" max="41" width="9.1796875" style="1"/>
    <col min="42" max="42" width="11.1796875" style="3" customWidth="1"/>
    <col min="43" max="16384" width="9.1796875" style="1"/>
  </cols>
  <sheetData>
    <row r="1" spans="1:45" ht="28" x14ac:dyDescent="0.35">
      <c r="A1" s="8" t="s">
        <v>105</v>
      </c>
      <c r="B1" s="3" t="s">
        <v>106</v>
      </c>
      <c r="C1" s="4" t="s">
        <v>6</v>
      </c>
      <c r="D1" s="4" t="s">
        <v>7</v>
      </c>
      <c r="E1" s="1" t="s">
        <v>4</v>
      </c>
      <c r="G1" s="3" t="s">
        <v>107</v>
      </c>
      <c r="H1" s="4" t="s">
        <v>6</v>
      </c>
      <c r="I1" s="4" t="s">
        <v>7</v>
      </c>
      <c r="J1" s="1" t="s">
        <v>4</v>
      </c>
      <c r="L1" s="3" t="s">
        <v>108</v>
      </c>
      <c r="M1" s="4" t="s">
        <v>6</v>
      </c>
      <c r="N1" s="4" t="s">
        <v>7</v>
      </c>
      <c r="O1" s="1" t="s">
        <v>4</v>
      </c>
      <c r="Q1" s="3" t="s">
        <v>109</v>
      </c>
      <c r="R1" s="4" t="s">
        <v>6</v>
      </c>
      <c r="S1" s="4" t="s">
        <v>7</v>
      </c>
      <c r="T1" s="1" t="s">
        <v>4</v>
      </c>
      <c r="V1" s="3" t="s">
        <v>110</v>
      </c>
      <c r="W1" s="4" t="s">
        <v>6</v>
      </c>
      <c r="X1" s="4" t="s">
        <v>7</v>
      </c>
      <c r="Y1" s="1" t="s">
        <v>4</v>
      </c>
      <c r="AA1" s="3" t="s">
        <v>111</v>
      </c>
      <c r="AB1" s="4" t="s">
        <v>6</v>
      </c>
      <c r="AC1" s="4" t="s">
        <v>7</v>
      </c>
      <c r="AD1" s="1" t="s">
        <v>4</v>
      </c>
      <c r="AF1" s="3" t="s">
        <v>112</v>
      </c>
      <c r="AG1" s="4" t="s">
        <v>6</v>
      </c>
      <c r="AH1" s="4" t="s">
        <v>7</v>
      </c>
      <c r="AI1" s="1" t="s">
        <v>4</v>
      </c>
      <c r="AK1" s="3" t="s">
        <v>113</v>
      </c>
      <c r="AL1" s="4" t="s">
        <v>6</v>
      </c>
      <c r="AM1" s="4" t="s">
        <v>7</v>
      </c>
      <c r="AN1" s="1" t="s">
        <v>4</v>
      </c>
      <c r="AP1" s="3" t="s">
        <v>114</v>
      </c>
      <c r="AQ1" s="4" t="s">
        <v>6</v>
      </c>
      <c r="AR1" s="4" t="s">
        <v>7</v>
      </c>
      <c r="AS1" s="1" t="s">
        <v>4</v>
      </c>
    </row>
    <row r="2" spans="1:45" x14ac:dyDescent="0.35">
      <c r="C2" s="4">
        <v>0.95599999999999996</v>
      </c>
      <c r="D2" s="4">
        <v>11.343999999999999</v>
      </c>
      <c r="E2" s="4">
        <v>0.25009999999999999</v>
      </c>
      <c r="H2" s="4">
        <v>1.766</v>
      </c>
      <c r="I2" s="4">
        <v>1.1819999999999999</v>
      </c>
      <c r="J2" s="4">
        <v>0.74590000000000001</v>
      </c>
      <c r="M2" s="4">
        <v>0.74</v>
      </c>
      <c r="N2" s="4">
        <v>6.4710000000000001</v>
      </c>
      <c r="O2" s="4">
        <v>0.34789999999999999</v>
      </c>
      <c r="R2" s="4">
        <v>1.1000000000000001</v>
      </c>
      <c r="S2" s="4">
        <v>1.74</v>
      </c>
      <c r="T2" s="4">
        <v>0.46650000000000003</v>
      </c>
      <c r="W2" s="4">
        <v>1.05</v>
      </c>
      <c r="X2" s="4">
        <v>2.2240000000000002</v>
      </c>
      <c r="Y2" s="4">
        <v>1.41E-2</v>
      </c>
      <c r="AB2" s="4">
        <v>0.67400000000000004</v>
      </c>
      <c r="AC2" s="4">
        <v>2.7829999999999999</v>
      </c>
      <c r="AD2" s="4">
        <v>2.58E-2</v>
      </c>
      <c r="AG2" s="1">
        <v>0.80700000000000005</v>
      </c>
      <c r="AH2" s="1">
        <v>5.2560000000000002</v>
      </c>
      <c r="AI2" s="4">
        <v>2.9999999999999997E-4</v>
      </c>
      <c r="AL2" s="4">
        <v>1.5880000000000001</v>
      </c>
      <c r="AM2" s="4">
        <v>2.6419999999999999</v>
      </c>
      <c r="AN2" s="4">
        <v>4.5600000000000002E-2</v>
      </c>
      <c r="AQ2" s="4">
        <v>1.3680000000000001</v>
      </c>
      <c r="AR2" s="4">
        <v>2.4460000000000002</v>
      </c>
      <c r="AS2" s="4">
        <v>1.1000000000000001E-3</v>
      </c>
    </row>
    <row r="3" spans="1:45" x14ac:dyDescent="0.35">
      <c r="C3" s="4">
        <v>1.044</v>
      </c>
      <c r="D3" s="4">
        <v>2.1040000000000001</v>
      </c>
      <c r="H3" s="4">
        <v>0.23400000000000001</v>
      </c>
      <c r="I3" s="4">
        <v>1.1839999999999999</v>
      </c>
      <c r="M3" s="4">
        <v>1.26</v>
      </c>
      <c r="N3" s="4">
        <v>2.5009999999999999</v>
      </c>
      <c r="O3" s="4"/>
      <c r="R3" s="4">
        <v>0.9</v>
      </c>
      <c r="S3" s="4">
        <v>1.996</v>
      </c>
      <c r="W3" s="4">
        <v>0.95</v>
      </c>
      <c r="X3" s="4">
        <v>1.7490000000000001</v>
      </c>
      <c r="AB3" s="4">
        <v>1.3260000000000001</v>
      </c>
      <c r="AC3" s="4">
        <v>2.2410000000000001</v>
      </c>
      <c r="AG3" s="1">
        <v>1.1930000000000001</v>
      </c>
      <c r="AH3" s="1">
        <v>5.14</v>
      </c>
      <c r="AL3" s="4">
        <v>0.41199999999999998</v>
      </c>
      <c r="AM3" s="4">
        <v>2.117</v>
      </c>
      <c r="AQ3" s="4">
        <v>0.63200000000000001</v>
      </c>
      <c r="AR3" s="4">
        <v>2.7410000000000001</v>
      </c>
    </row>
    <row r="4" spans="1:45" x14ac:dyDescent="0.35">
      <c r="C4" s="4">
        <v>1.2390000000000001</v>
      </c>
      <c r="D4" s="4">
        <v>0.52400000000000002</v>
      </c>
      <c r="H4" s="4">
        <v>0.92600000000000005</v>
      </c>
      <c r="I4" s="4">
        <v>1.214</v>
      </c>
      <c r="M4" s="4">
        <v>1.091</v>
      </c>
      <c r="N4" s="4">
        <v>1.1040000000000001</v>
      </c>
      <c r="O4" s="4"/>
      <c r="R4" s="4">
        <v>1.1499999999999999</v>
      </c>
      <c r="S4" s="4">
        <v>0.314</v>
      </c>
      <c r="W4" s="4">
        <v>0.871</v>
      </c>
      <c r="X4" s="4">
        <v>1.048</v>
      </c>
      <c r="AB4" s="4">
        <v>1.405</v>
      </c>
      <c r="AC4" s="4">
        <v>1.528</v>
      </c>
      <c r="AG4" s="1">
        <v>0.69499999999999995</v>
      </c>
      <c r="AH4" s="1">
        <v>2.4300000000000002</v>
      </c>
      <c r="AL4" s="4">
        <v>1.5589999999999999</v>
      </c>
      <c r="AM4" s="4">
        <v>1.7290000000000001</v>
      </c>
      <c r="AQ4" s="4">
        <v>1.3260000000000001</v>
      </c>
      <c r="AR4" s="4">
        <v>1.6240000000000001</v>
      </c>
    </row>
    <row r="5" spans="1:45" x14ac:dyDescent="0.35">
      <c r="C5" s="4">
        <v>0.76100000000000001</v>
      </c>
      <c r="D5" s="4">
        <v>1.3859999999999999</v>
      </c>
      <c r="H5" s="4">
        <v>1.0740000000000001</v>
      </c>
      <c r="I5" s="4">
        <v>0.318</v>
      </c>
      <c r="M5" s="4">
        <v>0.90900000000000003</v>
      </c>
      <c r="N5" s="4">
        <v>1.589</v>
      </c>
      <c r="O5" s="4"/>
      <c r="R5" s="4">
        <v>0.85</v>
      </c>
      <c r="S5" s="4">
        <v>0.19700000000000001</v>
      </c>
      <c r="W5" s="4">
        <v>1.129</v>
      </c>
      <c r="X5" s="4">
        <v>1.349</v>
      </c>
      <c r="AB5" s="4">
        <v>0.59499999999999997</v>
      </c>
      <c r="AC5" s="4">
        <v>1.008</v>
      </c>
      <c r="AG5" s="1">
        <v>1.3049999999999999</v>
      </c>
      <c r="AH5" s="1">
        <v>3.25</v>
      </c>
      <c r="AL5" s="4">
        <v>0.441</v>
      </c>
      <c r="AM5" s="4">
        <v>1.0669999999999999</v>
      </c>
      <c r="AQ5" s="4">
        <v>0.67400000000000004</v>
      </c>
      <c r="AR5" s="4">
        <v>1.651</v>
      </c>
    </row>
    <row r="6" spans="1:45" x14ac:dyDescent="0.35">
      <c r="C6" s="4">
        <v>0.9</v>
      </c>
      <c r="D6" s="4">
        <v>0.52</v>
      </c>
      <c r="H6" s="4">
        <v>1.38</v>
      </c>
      <c r="I6" s="4">
        <v>1.73</v>
      </c>
      <c r="M6" s="4">
        <v>0.87</v>
      </c>
      <c r="N6" s="4">
        <v>0.08</v>
      </c>
      <c r="O6" s="4"/>
      <c r="R6" s="4">
        <v>1.5</v>
      </c>
      <c r="S6" s="4">
        <v>1.23</v>
      </c>
      <c r="W6" s="4">
        <v>1.2</v>
      </c>
      <c r="X6" s="4">
        <v>1.56</v>
      </c>
      <c r="AB6" s="4">
        <v>1.1200000000000001</v>
      </c>
      <c r="AC6" s="4">
        <v>1.91</v>
      </c>
      <c r="AG6" s="1">
        <v>1.2</v>
      </c>
      <c r="AH6" s="1">
        <v>1.49</v>
      </c>
      <c r="AL6" s="4">
        <v>1.38</v>
      </c>
      <c r="AM6" s="4">
        <v>2.82</v>
      </c>
      <c r="AQ6" s="4">
        <v>1.28</v>
      </c>
      <c r="AR6" s="4">
        <v>1.22</v>
      </c>
    </row>
    <row r="7" spans="1:45" x14ac:dyDescent="0.35">
      <c r="C7" s="4">
        <v>1.1000000000000001</v>
      </c>
      <c r="D7" s="4">
        <v>0.45</v>
      </c>
      <c r="H7" s="4">
        <v>0.62</v>
      </c>
      <c r="I7" s="4">
        <v>0.23</v>
      </c>
      <c r="M7" s="4">
        <v>1.1299999999999999</v>
      </c>
      <c r="N7" s="4">
        <v>0.47</v>
      </c>
      <c r="O7" s="4"/>
      <c r="R7" s="4">
        <v>0.5</v>
      </c>
      <c r="S7" s="4">
        <v>0.72</v>
      </c>
      <c r="W7" s="4">
        <v>0.8</v>
      </c>
      <c r="X7" s="4">
        <v>0.7</v>
      </c>
      <c r="AB7" s="4">
        <v>0.88</v>
      </c>
      <c r="AC7" s="4">
        <v>2.42</v>
      </c>
      <c r="AG7" s="1">
        <v>0.8</v>
      </c>
      <c r="AH7" s="1">
        <v>3.99</v>
      </c>
      <c r="AL7" s="4">
        <v>0.62</v>
      </c>
      <c r="AM7" s="4">
        <v>0.44</v>
      </c>
      <c r="AQ7" s="4">
        <v>0.72</v>
      </c>
      <c r="AR7" s="4">
        <v>1.41</v>
      </c>
    </row>
    <row r="8" spans="1:45" x14ac:dyDescent="0.35">
      <c r="C8" s="4">
        <v>1.22</v>
      </c>
      <c r="D8" s="4">
        <v>1.7</v>
      </c>
      <c r="H8" s="4">
        <v>0.97</v>
      </c>
      <c r="I8" s="4">
        <v>2.61</v>
      </c>
      <c r="M8" s="4">
        <v>1.31</v>
      </c>
      <c r="N8" s="4">
        <v>0.28000000000000003</v>
      </c>
      <c r="O8" s="4"/>
      <c r="R8" s="4">
        <v>1.43</v>
      </c>
      <c r="S8" s="4">
        <v>2.11</v>
      </c>
      <c r="W8" s="4">
        <v>1.1499999999999999</v>
      </c>
      <c r="X8" s="4">
        <v>1.5</v>
      </c>
      <c r="AB8" s="4">
        <v>1.19</v>
      </c>
      <c r="AC8" s="4">
        <v>1.1200000000000001</v>
      </c>
      <c r="AG8" s="1">
        <v>1.33</v>
      </c>
      <c r="AH8" s="1">
        <v>2.02</v>
      </c>
      <c r="AL8" s="4">
        <v>1.48</v>
      </c>
      <c r="AM8" s="4">
        <v>1.84</v>
      </c>
      <c r="AQ8" s="4">
        <v>1.32</v>
      </c>
      <c r="AR8" s="4">
        <v>2.0299999999999998</v>
      </c>
    </row>
    <row r="9" spans="1:45" x14ac:dyDescent="0.35">
      <c r="C9" s="4">
        <v>0.78</v>
      </c>
      <c r="D9" s="4">
        <v>2.31</v>
      </c>
      <c r="H9" s="4">
        <v>1.03</v>
      </c>
      <c r="I9" s="4">
        <v>0.4</v>
      </c>
      <c r="M9" s="4">
        <v>0.69</v>
      </c>
      <c r="N9" s="4">
        <v>1.24</v>
      </c>
      <c r="O9" s="4"/>
      <c r="R9" s="4">
        <v>0.56999999999999995</v>
      </c>
      <c r="S9" s="4">
        <v>1.44</v>
      </c>
      <c r="W9" s="4">
        <v>0.85</v>
      </c>
      <c r="X9" s="4">
        <v>1.76</v>
      </c>
      <c r="AB9" s="4">
        <v>0.81</v>
      </c>
      <c r="AC9" s="4">
        <v>0.68</v>
      </c>
      <c r="AG9" s="1">
        <v>0.67</v>
      </c>
      <c r="AH9" s="1">
        <v>4.28</v>
      </c>
      <c r="AL9" s="4">
        <v>0.52</v>
      </c>
      <c r="AM9" s="4">
        <v>1.33</v>
      </c>
      <c r="AQ9" s="4">
        <v>0.68</v>
      </c>
      <c r="AR9" s="4">
        <v>2.2000000000000002</v>
      </c>
    </row>
    <row r="10" spans="1:45" x14ac:dyDescent="0.35">
      <c r="W10" s="4"/>
      <c r="X10" s="4"/>
    </row>
    <row r="11" spans="1:45" x14ac:dyDescent="0.35">
      <c r="W11" s="4"/>
      <c r="X11" s="4"/>
    </row>
    <row r="12" spans="1:45" ht="28" x14ac:dyDescent="0.35">
      <c r="A12" s="8" t="s">
        <v>115</v>
      </c>
      <c r="B12" s="3" t="s">
        <v>116</v>
      </c>
      <c r="C12" s="4" t="s">
        <v>6</v>
      </c>
      <c r="D12" s="4" t="s">
        <v>7</v>
      </c>
      <c r="E12" s="1" t="s">
        <v>4</v>
      </c>
      <c r="G12" s="3" t="s">
        <v>117</v>
      </c>
      <c r="H12" s="4" t="s">
        <v>6</v>
      </c>
      <c r="I12" s="4" t="s">
        <v>7</v>
      </c>
      <c r="J12" s="1" t="s">
        <v>4</v>
      </c>
      <c r="L12" s="3" t="s">
        <v>118</v>
      </c>
      <c r="M12" s="4" t="s">
        <v>6</v>
      </c>
      <c r="N12" s="4" t="s">
        <v>7</v>
      </c>
      <c r="O12" s="1" t="s">
        <v>4</v>
      </c>
      <c r="Q12" s="3" t="s">
        <v>119</v>
      </c>
      <c r="R12" s="4" t="s">
        <v>6</v>
      </c>
      <c r="S12" s="4" t="s">
        <v>7</v>
      </c>
      <c r="T12" s="1" t="s">
        <v>4</v>
      </c>
      <c r="V12" s="3" t="s">
        <v>120</v>
      </c>
      <c r="W12" s="4" t="s">
        <v>6</v>
      </c>
      <c r="X12" s="4" t="s">
        <v>7</v>
      </c>
      <c r="Y12" s="1" t="s">
        <v>4</v>
      </c>
      <c r="AB12" s="4"/>
      <c r="AC12" s="4"/>
      <c r="AL12" s="4"/>
      <c r="AM12" s="4"/>
      <c r="AQ12" s="4"/>
      <c r="AR12" s="4"/>
    </row>
    <row r="13" spans="1:45" x14ac:dyDescent="0.35">
      <c r="C13" s="4">
        <v>1.4930000000000001</v>
      </c>
      <c r="D13" s="4">
        <v>2.859</v>
      </c>
      <c r="E13" s="4">
        <v>1.5599999999999999E-2</v>
      </c>
      <c r="H13" s="4">
        <v>1.179</v>
      </c>
      <c r="I13" s="4">
        <v>8.702</v>
      </c>
      <c r="J13" s="4">
        <v>4.8300000000000003E-2</v>
      </c>
      <c r="M13" s="4">
        <v>1.0780000000000001</v>
      </c>
      <c r="N13" s="4">
        <v>0.60199999999999998</v>
      </c>
      <c r="O13" s="4">
        <v>0.3473</v>
      </c>
      <c r="R13" s="4">
        <v>0.81799999999999995</v>
      </c>
      <c r="S13" s="4">
        <v>1.1200000000000001</v>
      </c>
      <c r="T13" s="4">
        <v>7.0999999999999994E-2</v>
      </c>
      <c r="W13" s="4">
        <v>1.2509999999999999</v>
      </c>
      <c r="X13" s="4">
        <v>0.55600000000000005</v>
      </c>
      <c r="Y13" s="4">
        <v>0.16020000000000001</v>
      </c>
      <c r="AB13" s="4"/>
      <c r="AC13" s="4"/>
      <c r="AL13" s="4"/>
      <c r="AM13" s="4"/>
      <c r="AQ13" s="4"/>
      <c r="AR13" s="4"/>
    </row>
    <row r="14" spans="1:45" x14ac:dyDescent="0.35">
      <c r="C14" s="4">
        <v>0.50700000000000001</v>
      </c>
      <c r="D14" s="4">
        <v>2.1829999999999998</v>
      </c>
      <c r="H14" s="4">
        <v>0.82099999999999995</v>
      </c>
      <c r="I14" s="4">
        <v>3.2850000000000001</v>
      </c>
      <c r="M14" s="4">
        <v>0.92200000000000004</v>
      </c>
      <c r="N14" s="4">
        <v>0.84799999999999998</v>
      </c>
      <c r="R14" s="4">
        <v>1.1819999999999999</v>
      </c>
      <c r="S14" s="4">
        <v>0.90500000000000003</v>
      </c>
      <c r="W14" s="4">
        <v>1.083</v>
      </c>
      <c r="X14" s="4">
        <v>1.444</v>
      </c>
    </row>
    <row r="15" spans="1:45" x14ac:dyDescent="0.35">
      <c r="C15" s="4">
        <v>0.94199999999999995</v>
      </c>
      <c r="D15" s="4">
        <v>1.66</v>
      </c>
      <c r="H15" s="4">
        <v>1.3049999999999999</v>
      </c>
      <c r="I15" s="4">
        <v>7.8479999999999999</v>
      </c>
      <c r="M15" s="4">
        <v>1.3979999999999999</v>
      </c>
      <c r="N15" s="4">
        <v>0.49199999999999999</v>
      </c>
      <c r="R15" s="4">
        <v>0.86499999999999999</v>
      </c>
      <c r="S15" s="4">
        <v>1.0904</v>
      </c>
      <c r="W15" s="4">
        <v>0.60399999999999998</v>
      </c>
      <c r="X15" s="4">
        <v>1.071</v>
      </c>
    </row>
    <row r="16" spans="1:45" x14ac:dyDescent="0.35">
      <c r="C16" s="4">
        <v>1.0580000000000001</v>
      </c>
      <c r="D16" s="4">
        <v>2.2069999999999999</v>
      </c>
      <c r="H16" s="4">
        <v>0.69499999999999995</v>
      </c>
      <c r="I16" s="4">
        <v>3.0409999999999999</v>
      </c>
      <c r="M16" s="4">
        <v>0.60199999999999998</v>
      </c>
      <c r="N16" s="4">
        <v>0.755</v>
      </c>
      <c r="R16" s="4">
        <v>1.135</v>
      </c>
      <c r="S16" s="4">
        <v>1.4650000000000001</v>
      </c>
      <c r="W16" s="4">
        <v>0.46600000000000003</v>
      </c>
      <c r="X16" s="4">
        <v>0.52900000000000003</v>
      </c>
    </row>
    <row r="17" spans="1:45" x14ac:dyDescent="0.35">
      <c r="C17" s="4">
        <v>1.04</v>
      </c>
      <c r="D17" s="4">
        <v>1.32</v>
      </c>
      <c r="H17" s="4">
        <v>1.48</v>
      </c>
      <c r="I17" s="4">
        <v>0.57999999999999996</v>
      </c>
      <c r="M17" s="1">
        <v>1.26</v>
      </c>
      <c r="N17" s="1">
        <v>2.44</v>
      </c>
      <c r="R17" s="4">
        <v>1.01</v>
      </c>
      <c r="S17" s="4">
        <v>1.38</v>
      </c>
      <c r="W17" s="1">
        <v>0.33</v>
      </c>
      <c r="X17" s="1">
        <v>1.39</v>
      </c>
    </row>
    <row r="18" spans="1:45" x14ac:dyDescent="0.35">
      <c r="C18" s="4">
        <v>0.96</v>
      </c>
      <c r="D18" s="4">
        <v>0.8</v>
      </c>
      <c r="H18" s="4">
        <v>0.52</v>
      </c>
      <c r="I18" s="4">
        <v>1.08</v>
      </c>
      <c r="M18" s="1">
        <v>0.74</v>
      </c>
      <c r="N18" s="1">
        <v>1.41</v>
      </c>
      <c r="R18" s="4">
        <v>0.99</v>
      </c>
      <c r="S18" s="4">
        <v>1.087</v>
      </c>
      <c r="W18" s="1">
        <v>0.56000000000000005</v>
      </c>
      <c r="X18" s="1">
        <v>1.61</v>
      </c>
    </row>
    <row r="19" spans="1:45" x14ac:dyDescent="0.35">
      <c r="C19" s="4">
        <v>1.23</v>
      </c>
      <c r="D19" s="4">
        <v>1.1000000000000001</v>
      </c>
      <c r="H19" s="4">
        <v>1.1299999999999999</v>
      </c>
      <c r="I19" s="4">
        <v>1.52</v>
      </c>
      <c r="M19" s="1">
        <v>1.33</v>
      </c>
      <c r="N19" s="1">
        <v>2.25</v>
      </c>
      <c r="R19" s="4">
        <v>1.29</v>
      </c>
      <c r="S19" s="4">
        <v>2.89</v>
      </c>
      <c r="W19" s="1">
        <v>1.01</v>
      </c>
      <c r="X19" s="1">
        <v>1.28</v>
      </c>
    </row>
    <row r="20" spans="1:45" x14ac:dyDescent="0.35">
      <c r="C20" s="4">
        <v>0.77</v>
      </c>
      <c r="D20" s="4">
        <v>1.58</v>
      </c>
      <c r="H20" s="4">
        <v>0.87</v>
      </c>
      <c r="I20" s="4">
        <v>1.3029999999999999</v>
      </c>
      <c r="M20" s="1">
        <v>0.67</v>
      </c>
      <c r="N20" s="1">
        <v>1.42</v>
      </c>
      <c r="R20" s="4">
        <v>0.71</v>
      </c>
      <c r="S20" s="4">
        <v>1.74</v>
      </c>
      <c r="W20" s="1">
        <v>1.02</v>
      </c>
      <c r="X20" s="1">
        <v>0.72</v>
      </c>
    </row>
    <row r="23" spans="1:45" ht="28" x14ac:dyDescent="0.35">
      <c r="A23" s="8" t="s">
        <v>121</v>
      </c>
      <c r="B23" s="3" t="s">
        <v>122</v>
      </c>
      <c r="C23" s="4" t="s">
        <v>6</v>
      </c>
      <c r="D23" s="4" t="s">
        <v>7</v>
      </c>
      <c r="E23" s="1" t="s">
        <v>4</v>
      </c>
      <c r="G23" s="3" t="s">
        <v>123</v>
      </c>
      <c r="H23" s="4" t="s">
        <v>6</v>
      </c>
      <c r="I23" s="4" t="s">
        <v>7</v>
      </c>
      <c r="J23" s="1" t="s">
        <v>4</v>
      </c>
      <c r="L23" s="3" t="s">
        <v>25</v>
      </c>
      <c r="M23" s="4" t="s">
        <v>6</v>
      </c>
      <c r="N23" s="4" t="s">
        <v>7</v>
      </c>
      <c r="O23" s="1" t="s">
        <v>4</v>
      </c>
      <c r="Q23" s="3" t="s">
        <v>124</v>
      </c>
      <c r="R23" s="4" t="s">
        <v>6</v>
      </c>
      <c r="S23" s="4" t="s">
        <v>7</v>
      </c>
      <c r="T23" s="1" t="s">
        <v>4</v>
      </c>
      <c r="V23" s="3" t="s">
        <v>125</v>
      </c>
      <c r="W23" s="4" t="s">
        <v>6</v>
      </c>
      <c r="X23" s="4" t="s">
        <v>7</v>
      </c>
      <c r="Y23" s="1" t="s">
        <v>4</v>
      </c>
      <c r="AA23" s="3" t="s">
        <v>126</v>
      </c>
      <c r="AB23" s="4" t="s">
        <v>6</v>
      </c>
      <c r="AC23" s="4" t="s">
        <v>7</v>
      </c>
      <c r="AD23" s="1" t="s">
        <v>4</v>
      </c>
      <c r="AF23" s="3" t="s">
        <v>127</v>
      </c>
      <c r="AG23" s="4" t="s">
        <v>6</v>
      </c>
      <c r="AH23" s="4" t="s">
        <v>7</v>
      </c>
      <c r="AI23" s="1" t="s">
        <v>4</v>
      </c>
      <c r="AK23" s="3" t="s">
        <v>128</v>
      </c>
      <c r="AL23" s="4" t="s">
        <v>6</v>
      </c>
      <c r="AM23" s="4" t="s">
        <v>7</v>
      </c>
      <c r="AN23" s="1" t="s">
        <v>4</v>
      </c>
      <c r="AP23" s="3" t="s">
        <v>129</v>
      </c>
      <c r="AQ23" s="4" t="s">
        <v>6</v>
      </c>
      <c r="AR23" s="4" t="s">
        <v>7</v>
      </c>
      <c r="AS23" s="1" t="s">
        <v>4</v>
      </c>
    </row>
    <row r="24" spans="1:45" x14ac:dyDescent="0.35">
      <c r="C24" s="4">
        <v>1.86331</v>
      </c>
      <c r="D24" s="4">
        <v>2.3029099999999998</v>
      </c>
      <c r="E24" s="2">
        <v>0.71850000000000003</v>
      </c>
      <c r="H24" s="4">
        <v>1.2250000000000001</v>
      </c>
      <c r="I24" s="4">
        <v>1.6339999999999999</v>
      </c>
      <c r="J24" s="2">
        <v>0.1057</v>
      </c>
      <c r="M24" s="2">
        <v>1.1879999999999999</v>
      </c>
      <c r="N24" s="2">
        <v>1.6419999999999999</v>
      </c>
      <c r="O24" s="2">
        <v>3.1099999999999999E-2</v>
      </c>
      <c r="R24" s="2">
        <v>0.752</v>
      </c>
      <c r="S24" s="2">
        <v>1.113</v>
      </c>
      <c r="T24" s="2">
        <v>4.6100000000000002E-2</v>
      </c>
      <c r="W24" s="2">
        <v>0.55600000000000005</v>
      </c>
      <c r="X24" s="2">
        <v>1.5509999999999999</v>
      </c>
      <c r="Y24" s="2">
        <v>4.6100000000000002E-2</v>
      </c>
      <c r="AB24" s="2">
        <v>0.64700000000000002</v>
      </c>
      <c r="AC24" s="2">
        <v>0.95699999999999996</v>
      </c>
      <c r="AD24" s="2">
        <v>3.9199999999999999E-2</v>
      </c>
      <c r="AG24" s="2">
        <v>0.81299999999999994</v>
      </c>
      <c r="AH24" s="2">
        <v>3.8519999999999999</v>
      </c>
      <c r="AI24" s="2">
        <v>4.6899999999999997E-2</v>
      </c>
      <c r="AL24" s="2">
        <v>0.36899999999999999</v>
      </c>
      <c r="AM24" s="2">
        <v>11.191000000000001</v>
      </c>
      <c r="AN24" s="2">
        <v>3.5799999999999998E-2</v>
      </c>
      <c r="AQ24" s="2">
        <v>1.373</v>
      </c>
      <c r="AR24" s="2">
        <v>4.22</v>
      </c>
      <c r="AS24" s="2">
        <v>0.17119999999999999</v>
      </c>
    </row>
    <row r="25" spans="1:45" x14ac:dyDescent="0.35">
      <c r="C25" s="4">
        <v>1.3453200000000001</v>
      </c>
      <c r="D25" s="4">
        <v>1.5899300000000001</v>
      </c>
      <c r="H25" s="4">
        <v>0.36599999999999999</v>
      </c>
      <c r="I25" s="4">
        <v>0.76</v>
      </c>
      <c r="M25" s="2">
        <v>0.81200000000000006</v>
      </c>
      <c r="N25" s="2">
        <v>2.117</v>
      </c>
      <c r="R25" s="2">
        <v>1.248</v>
      </c>
      <c r="S25" s="2">
        <v>0.95399999999999996</v>
      </c>
      <c r="W25" s="2">
        <v>1.444</v>
      </c>
      <c r="X25" s="2">
        <v>1.1830000000000001</v>
      </c>
      <c r="AB25" s="2">
        <v>1.353</v>
      </c>
      <c r="AC25" s="2">
        <v>2.5409999999999999</v>
      </c>
      <c r="AG25" s="2">
        <v>1.1870000000000001</v>
      </c>
      <c r="AH25" s="2">
        <v>2.0409999999999999</v>
      </c>
      <c r="AL25" s="2">
        <v>1.631</v>
      </c>
      <c r="AM25" s="2">
        <v>1.383</v>
      </c>
      <c r="AQ25" s="2">
        <v>0.627</v>
      </c>
      <c r="AR25" s="2">
        <v>2.2200000000000002</v>
      </c>
    </row>
    <row r="26" spans="1:45" x14ac:dyDescent="0.35">
      <c r="C26" s="4">
        <v>1.2589900000000001</v>
      </c>
      <c r="D26" s="4">
        <v>1.5683499999999999</v>
      </c>
      <c r="H26" s="4">
        <v>0.59199999999999997</v>
      </c>
      <c r="I26" s="4">
        <v>1.2729999999999999</v>
      </c>
      <c r="M26" s="2">
        <v>1.2589999999999999</v>
      </c>
      <c r="N26" s="2">
        <v>1.7290000000000001</v>
      </c>
      <c r="R26" s="2">
        <v>0.93400000000000005</v>
      </c>
      <c r="S26" s="2">
        <v>1.675</v>
      </c>
      <c r="W26" s="2">
        <v>1.071</v>
      </c>
      <c r="X26" s="2">
        <v>0.60399999999999998</v>
      </c>
      <c r="AB26" s="2">
        <v>0.42799999999999999</v>
      </c>
      <c r="AC26" s="2">
        <v>0.82499999999999996</v>
      </c>
      <c r="AG26" s="2">
        <v>0.81230000000000002</v>
      </c>
      <c r="AH26" s="2">
        <v>0.65300000000000002</v>
      </c>
      <c r="AL26" s="1">
        <v>1.877</v>
      </c>
      <c r="AM26" s="1">
        <v>2.2690000000000001</v>
      </c>
      <c r="AQ26" s="2">
        <v>0.98209999999999997</v>
      </c>
      <c r="AR26" s="2">
        <v>5.0999999999999997E-2</v>
      </c>
    </row>
    <row r="27" spans="1:45" x14ac:dyDescent="0.35">
      <c r="C27" s="4">
        <v>1.11511</v>
      </c>
      <c r="D27" s="4">
        <v>1.38849</v>
      </c>
      <c r="H27" s="4">
        <v>1.4079999999999999</v>
      </c>
      <c r="I27" s="4">
        <v>1.595</v>
      </c>
      <c r="M27" s="2">
        <v>0.74099999999999999</v>
      </c>
      <c r="N27" s="2">
        <v>1.0669999999999999</v>
      </c>
      <c r="R27" s="2">
        <v>1.0660000000000001</v>
      </c>
      <c r="S27" s="2">
        <v>3.496</v>
      </c>
      <c r="W27" s="2">
        <v>0.92900000000000005</v>
      </c>
      <c r="X27" s="2">
        <v>0.46600000000000003</v>
      </c>
      <c r="AB27" s="2">
        <v>1.5720000000000001</v>
      </c>
      <c r="AC27" s="2">
        <v>1.587</v>
      </c>
      <c r="AG27" s="2">
        <v>1.1877</v>
      </c>
      <c r="AH27" s="2">
        <v>1.4530000000000001</v>
      </c>
      <c r="AL27" s="1">
        <v>0.123</v>
      </c>
      <c r="AM27" s="1">
        <v>1</v>
      </c>
      <c r="AQ27" s="2">
        <f>2-AQ26</f>
        <v>1.0179</v>
      </c>
      <c r="AR27" s="2">
        <v>2.0510000000000002</v>
      </c>
    </row>
    <row r="28" spans="1:45" x14ac:dyDescent="0.35">
      <c r="C28" s="4">
        <v>0.87050400000000006</v>
      </c>
      <c r="D28" s="4">
        <v>1.1223000000000001</v>
      </c>
      <c r="H28" s="1">
        <v>0.67</v>
      </c>
      <c r="I28" s="1">
        <v>0.78</v>
      </c>
      <c r="M28" s="2">
        <v>1.38</v>
      </c>
      <c r="N28" s="2">
        <v>2.82</v>
      </c>
      <c r="R28" s="2">
        <v>1.33</v>
      </c>
      <c r="S28" s="2">
        <v>1.91</v>
      </c>
      <c r="W28" s="1">
        <v>1.39</v>
      </c>
      <c r="X28" s="1">
        <v>0.33</v>
      </c>
      <c r="AB28" s="2">
        <v>1.07</v>
      </c>
      <c r="AC28" s="2">
        <v>1.33</v>
      </c>
      <c r="AG28" s="1">
        <v>1.4</v>
      </c>
      <c r="AH28" s="1">
        <v>1.01</v>
      </c>
      <c r="AL28" s="1">
        <v>0.43669999999999998</v>
      </c>
      <c r="AM28" s="1">
        <v>7.84</v>
      </c>
      <c r="AQ28" s="2">
        <v>1.0753999999999999</v>
      </c>
      <c r="AR28" s="2">
        <v>1.0235000000000001</v>
      </c>
    </row>
    <row r="29" spans="1:45" x14ac:dyDescent="0.35">
      <c r="C29" s="4">
        <v>0.73381300000000005</v>
      </c>
      <c r="D29" s="4">
        <v>0.57554000000000005</v>
      </c>
      <c r="H29" s="1">
        <v>1.33</v>
      </c>
      <c r="I29" s="1">
        <v>1.1000000000000001</v>
      </c>
      <c r="M29" s="2">
        <v>0.62</v>
      </c>
      <c r="N29" s="2">
        <v>0.44</v>
      </c>
      <c r="R29" s="2">
        <v>0.67</v>
      </c>
      <c r="S29" s="2">
        <v>2.2999999999999998</v>
      </c>
      <c r="W29" s="1">
        <v>0.61</v>
      </c>
      <c r="X29" s="1">
        <v>0.56000000000000005</v>
      </c>
      <c r="AB29" s="2">
        <v>0.93</v>
      </c>
      <c r="AC29" s="2">
        <v>1.25</v>
      </c>
      <c r="AG29" s="1">
        <v>0.6</v>
      </c>
      <c r="AH29" s="1">
        <v>2.2400000000000002</v>
      </c>
      <c r="AL29" s="1">
        <f>2-AL28</f>
        <v>1.5632999999999999</v>
      </c>
      <c r="AM29" s="1">
        <v>10.9</v>
      </c>
      <c r="AQ29" s="2">
        <f>2-AQ28</f>
        <v>0.92460000000000009</v>
      </c>
      <c r="AR29" s="2">
        <f>2-AR28</f>
        <v>0.97649999999999992</v>
      </c>
    </row>
    <row r="30" spans="1:45" x14ac:dyDescent="0.35">
      <c r="C30" s="4">
        <v>0.65467600000000004</v>
      </c>
      <c r="D30" s="4">
        <v>0.51798599999999995</v>
      </c>
      <c r="H30" s="1">
        <v>0.97</v>
      </c>
      <c r="I30" s="1">
        <v>1.43</v>
      </c>
      <c r="M30" s="2">
        <v>1.28</v>
      </c>
      <c r="N30" s="2">
        <v>1.84</v>
      </c>
      <c r="R30" s="2">
        <v>0.85</v>
      </c>
      <c r="S30" s="2">
        <v>1.29</v>
      </c>
      <c r="W30" s="1">
        <v>1.28</v>
      </c>
      <c r="X30" s="1">
        <v>1.21</v>
      </c>
      <c r="AB30" s="2">
        <v>0.81</v>
      </c>
      <c r="AC30" s="2">
        <v>1.9</v>
      </c>
      <c r="AG30" s="1">
        <v>1.1399999999999999</v>
      </c>
      <c r="AH30" s="1">
        <v>0.9</v>
      </c>
      <c r="AL30" s="1">
        <v>0.51</v>
      </c>
      <c r="AM30" s="1">
        <v>0.34</v>
      </c>
      <c r="AQ30" s="2">
        <v>0.51</v>
      </c>
      <c r="AR30" s="2">
        <v>0.34</v>
      </c>
    </row>
    <row r="31" spans="1:45" x14ac:dyDescent="0.35">
      <c r="C31" s="4">
        <v>0.60431699999999999</v>
      </c>
      <c r="D31" s="4">
        <v>0.225827</v>
      </c>
      <c r="H31" s="1">
        <v>1.03</v>
      </c>
      <c r="I31" s="1">
        <v>1.53</v>
      </c>
      <c r="M31" s="2">
        <v>0.72</v>
      </c>
      <c r="N31" s="2">
        <v>1.53</v>
      </c>
      <c r="R31" s="2">
        <v>1.1499999999999999</v>
      </c>
      <c r="S31" s="2">
        <v>0.88</v>
      </c>
      <c r="W31" s="1">
        <v>0.72</v>
      </c>
      <c r="X31" s="1">
        <v>1.02</v>
      </c>
      <c r="AB31" s="2">
        <v>1.19</v>
      </c>
      <c r="AC31" s="2">
        <v>2.1</v>
      </c>
      <c r="AG31" s="1">
        <v>0.86</v>
      </c>
      <c r="AH31" s="1">
        <v>2.67</v>
      </c>
      <c r="AL31" s="1">
        <v>1.49</v>
      </c>
      <c r="AM31" s="1">
        <v>3.08</v>
      </c>
      <c r="AQ31" s="2">
        <v>1.49</v>
      </c>
      <c r="AR31" s="2">
        <v>3.08</v>
      </c>
    </row>
    <row r="34" spans="13:44" x14ac:dyDescent="0.35">
      <c r="M34" s="2"/>
      <c r="N34" s="2"/>
      <c r="AB34" s="2"/>
      <c r="AC34" s="2"/>
      <c r="AQ34" s="2"/>
      <c r="AR34" s="2"/>
    </row>
    <row r="35" spans="13:44" x14ac:dyDescent="0.35">
      <c r="M35" s="2"/>
      <c r="N35" s="2"/>
      <c r="AB35" s="2"/>
      <c r="AC35" s="2"/>
      <c r="AQ35" s="2"/>
      <c r="AR35" s="2"/>
    </row>
    <row r="38" spans="13:44" x14ac:dyDescent="0.35">
      <c r="AB38" s="2"/>
      <c r="AC38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E904-46CC-4812-B6BA-AD1629CF5EB1}">
  <dimension ref="A1:AS9"/>
  <sheetViews>
    <sheetView workbookViewId="0">
      <selection activeCell="AR19" sqref="AR19"/>
    </sheetView>
  </sheetViews>
  <sheetFormatPr defaultColWidth="9.1796875" defaultRowHeight="14" x14ac:dyDescent="0.35"/>
  <cols>
    <col min="1" max="1" width="12.1796875" style="8" customWidth="1"/>
    <col min="2" max="2" width="10.81640625" style="3" customWidth="1"/>
    <col min="3" max="3" width="9.1796875" style="1"/>
    <col min="4" max="4" width="11.1796875" style="1" customWidth="1"/>
    <col min="5" max="6" width="9.1796875" style="1"/>
    <col min="7" max="7" width="10.54296875" style="1" customWidth="1"/>
    <col min="8" max="8" width="9.1796875" style="1"/>
    <col min="9" max="9" width="10.7265625" style="1" customWidth="1"/>
    <col min="10" max="11" width="9.1796875" style="1"/>
    <col min="12" max="12" width="11.1796875" style="3" customWidth="1"/>
    <col min="13" max="13" width="9.1796875" style="1"/>
    <col min="14" max="14" width="11.1796875" style="1" customWidth="1"/>
    <col min="15" max="16" width="9.1796875" style="1"/>
    <col min="17" max="17" width="10.81640625" style="1" customWidth="1"/>
    <col min="18" max="18" width="9.1796875" style="1"/>
    <col min="19" max="19" width="10.54296875" style="1" customWidth="1"/>
    <col min="20" max="21" width="9.1796875" style="1"/>
    <col min="22" max="22" width="10.7265625" style="1" customWidth="1"/>
    <col min="23" max="23" width="9.1796875" style="1"/>
    <col min="24" max="24" width="11.1796875" style="1" customWidth="1"/>
    <col min="25" max="26" width="9.1796875" style="1"/>
    <col min="27" max="27" width="10.453125" style="1" customWidth="1"/>
    <col min="28" max="28" width="9.1796875" style="1"/>
    <col min="29" max="29" width="11.26953125" style="1" customWidth="1"/>
    <col min="30" max="31" width="9.1796875" style="1"/>
    <col min="32" max="32" width="10.81640625" style="1" customWidth="1"/>
    <col min="33" max="33" width="9.1796875" style="1"/>
    <col min="34" max="34" width="10.81640625" style="1" customWidth="1"/>
    <col min="35" max="36" width="9.1796875" style="1"/>
    <col min="37" max="37" width="10.453125" style="1" customWidth="1"/>
    <col min="38" max="38" width="9.1796875" style="1"/>
    <col min="39" max="39" width="10.54296875" style="1" customWidth="1"/>
    <col min="40" max="41" width="9.1796875" style="1"/>
    <col min="42" max="42" width="10.453125" style="1" customWidth="1"/>
    <col min="43" max="43" width="9.1796875" style="1"/>
    <col min="44" max="44" width="11.54296875" style="1" customWidth="1"/>
    <col min="45" max="16384" width="9.1796875" style="1"/>
  </cols>
  <sheetData>
    <row r="1" spans="1:45" ht="42" x14ac:dyDescent="0.35">
      <c r="A1" s="8" t="s">
        <v>130</v>
      </c>
      <c r="B1" s="3" t="s">
        <v>110</v>
      </c>
      <c r="C1" s="4" t="s">
        <v>6</v>
      </c>
      <c r="D1" s="4" t="s">
        <v>7</v>
      </c>
      <c r="E1" s="1" t="s">
        <v>4</v>
      </c>
      <c r="G1" s="3" t="s">
        <v>107</v>
      </c>
      <c r="H1" s="4" t="s">
        <v>6</v>
      </c>
      <c r="I1" s="4" t="s">
        <v>7</v>
      </c>
      <c r="J1" s="1" t="s">
        <v>4</v>
      </c>
      <c r="L1" s="3" t="s">
        <v>111</v>
      </c>
      <c r="M1" s="4" t="s">
        <v>6</v>
      </c>
      <c r="N1" s="4" t="s">
        <v>7</v>
      </c>
      <c r="O1" s="1" t="s">
        <v>4</v>
      </c>
      <c r="Q1" s="3" t="s">
        <v>106</v>
      </c>
      <c r="R1" s="4" t="s">
        <v>6</v>
      </c>
      <c r="S1" s="4" t="s">
        <v>7</v>
      </c>
      <c r="T1" s="1" t="s">
        <v>4</v>
      </c>
      <c r="V1" s="3" t="s">
        <v>112</v>
      </c>
      <c r="W1" s="4" t="s">
        <v>6</v>
      </c>
      <c r="X1" s="4" t="s">
        <v>7</v>
      </c>
      <c r="Y1" s="1" t="s">
        <v>4</v>
      </c>
      <c r="AA1" s="3" t="s">
        <v>113</v>
      </c>
      <c r="AB1" s="4" t="s">
        <v>6</v>
      </c>
      <c r="AC1" s="4" t="s">
        <v>7</v>
      </c>
      <c r="AD1" s="1" t="s">
        <v>4</v>
      </c>
      <c r="AF1" s="3" t="s">
        <v>114</v>
      </c>
      <c r="AG1" s="4" t="s">
        <v>6</v>
      </c>
      <c r="AH1" s="4" t="s">
        <v>7</v>
      </c>
      <c r="AI1" s="1" t="s">
        <v>4</v>
      </c>
      <c r="AK1" s="3" t="s">
        <v>108</v>
      </c>
      <c r="AL1" s="4" t="s">
        <v>6</v>
      </c>
      <c r="AM1" s="4" t="s">
        <v>7</v>
      </c>
      <c r="AN1" s="1" t="s">
        <v>4</v>
      </c>
      <c r="AP1" s="3" t="s">
        <v>131</v>
      </c>
      <c r="AQ1" s="4" t="s">
        <v>6</v>
      </c>
      <c r="AR1" s="4" t="s">
        <v>7</v>
      </c>
      <c r="AS1" s="1" t="s">
        <v>4</v>
      </c>
    </row>
    <row r="2" spans="1:45" x14ac:dyDescent="0.35">
      <c r="C2" s="4">
        <v>1.59</v>
      </c>
      <c r="D2" s="4">
        <v>1.96</v>
      </c>
      <c r="E2" s="4">
        <v>3.49E-2</v>
      </c>
      <c r="H2" s="4">
        <v>0.95</v>
      </c>
      <c r="I2" s="4">
        <v>1.1499999999999999</v>
      </c>
      <c r="J2" s="4">
        <v>2.5000000000000001E-2</v>
      </c>
      <c r="M2" s="4">
        <v>1.2</v>
      </c>
      <c r="N2" s="4">
        <v>1.01</v>
      </c>
      <c r="O2" s="4">
        <v>0.43819999999999998</v>
      </c>
      <c r="R2" s="4">
        <v>0.27</v>
      </c>
      <c r="S2" s="4">
        <v>1.69</v>
      </c>
      <c r="T2" s="4">
        <v>6.8999999999999999E-3</v>
      </c>
      <c r="W2" s="4">
        <v>1.04</v>
      </c>
      <c r="X2" s="4">
        <v>1.1599999999999999</v>
      </c>
      <c r="Y2" s="2">
        <v>0.48159999999999997</v>
      </c>
      <c r="AB2" s="2">
        <v>0.74</v>
      </c>
      <c r="AC2" s="2">
        <v>2.27</v>
      </c>
      <c r="AD2" s="2">
        <v>1.3599999999999999E-2</v>
      </c>
      <c r="AG2" s="2">
        <v>1.6</v>
      </c>
      <c r="AH2" s="2">
        <v>1.67</v>
      </c>
      <c r="AI2" s="2">
        <v>2.5999999999999999E-2</v>
      </c>
      <c r="AL2" s="2">
        <v>0.14000000000000001</v>
      </c>
      <c r="AM2" s="2">
        <v>1.73</v>
      </c>
      <c r="AN2" s="2">
        <v>0.15590000000000001</v>
      </c>
      <c r="AQ2" s="2">
        <v>1.1000000000000001</v>
      </c>
      <c r="AR2" s="2">
        <v>1.1100000000000001</v>
      </c>
      <c r="AS2" s="2">
        <v>0.73329999999999995</v>
      </c>
    </row>
    <row r="3" spans="1:45" x14ac:dyDescent="0.35">
      <c r="C3" s="4">
        <v>0.87</v>
      </c>
      <c r="D3" s="4">
        <v>2.17</v>
      </c>
      <c r="H3" s="4">
        <v>1.31</v>
      </c>
      <c r="I3" s="4">
        <v>1.29</v>
      </c>
      <c r="M3" s="4">
        <v>1.18</v>
      </c>
      <c r="N3" s="4">
        <v>0.63</v>
      </c>
      <c r="R3" s="4">
        <v>0.5</v>
      </c>
      <c r="S3" s="4">
        <v>2.2999999999999998</v>
      </c>
      <c r="W3" s="4">
        <v>0.64</v>
      </c>
      <c r="X3" s="4">
        <v>0.84</v>
      </c>
      <c r="AB3" s="2">
        <v>0.47</v>
      </c>
      <c r="AC3" s="2">
        <v>2.13</v>
      </c>
      <c r="AG3" s="2">
        <v>0.41</v>
      </c>
      <c r="AH3" s="2">
        <v>1.0900000000000001</v>
      </c>
      <c r="AL3" s="2">
        <v>1.43</v>
      </c>
      <c r="AM3" s="2">
        <v>2.35</v>
      </c>
      <c r="AQ3" s="2">
        <v>1.45</v>
      </c>
      <c r="AR3" s="2">
        <v>1.27</v>
      </c>
    </row>
    <row r="4" spans="1:45" x14ac:dyDescent="0.35">
      <c r="C4" s="4">
        <v>0.49</v>
      </c>
      <c r="D4" s="4">
        <v>0.95</v>
      </c>
      <c r="H4" s="4">
        <v>1.04</v>
      </c>
      <c r="I4" s="4">
        <v>1.1000000000000001</v>
      </c>
      <c r="M4" s="4">
        <v>0.83</v>
      </c>
      <c r="N4" s="4">
        <v>0.59</v>
      </c>
      <c r="R4" s="4">
        <v>1.88</v>
      </c>
      <c r="S4" s="4">
        <v>7.74</v>
      </c>
      <c r="W4" s="4">
        <v>1.1200000000000001</v>
      </c>
      <c r="X4" s="4">
        <v>1.1399999999999999</v>
      </c>
      <c r="AB4" s="2">
        <v>2.38</v>
      </c>
      <c r="AC4" s="2">
        <v>6.01</v>
      </c>
      <c r="AG4" s="2">
        <v>1.2</v>
      </c>
      <c r="AH4" s="2">
        <v>6.38</v>
      </c>
      <c r="AL4" s="2">
        <v>1.25</v>
      </c>
      <c r="AM4" s="2">
        <v>2.27</v>
      </c>
      <c r="AQ4" s="2">
        <v>0.57999999999999996</v>
      </c>
      <c r="AR4" s="2">
        <v>0.44</v>
      </c>
    </row>
    <row r="5" spans="1:45" x14ac:dyDescent="0.35">
      <c r="C5" s="4">
        <v>1.05</v>
      </c>
      <c r="D5" s="4">
        <v>0.77</v>
      </c>
      <c r="H5" s="4">
        <v>0.7</v>
      </c>
      <c r="I5" s="4">
        <v>2.7</v>
      </c>
      <c r="M5" s="4">
        <v>0.79</v>
      </c>
      <c r="N5" s="4">
        <v>6.26</v>
      </c>
      <c r="R5" s="4">
        <v>1.35</v>
      </c>
      <c r="S5" s="4">
        <v>7.31</v>
      </c>
      <c r="W5" s="4">
        <v>1.2</v>
      </c>
      <c r="X5" s="4">
        <v>1.1299999999999999</v>
      </c>
      <c r="AB5" s="2">
        <v>0.4</v>
      </c>
      <c r="AC5" s="2">
        <v>6.78</v>
      </c>
      <c r="AG5" s="2">
        <v>0.79</v>
      </c>
      <c r="AH5" s="2">
        <v>6.38</v>
      </c>
      <c r="AL5" s="2">
        <v>1.17</v>
      </c>
      <c r="AM5" s="2">
        <v>1.24</v>
      </c>
      <c r="AQ5" s="2">
        <v>0.88</v>
      </c>
      <c r="AR5" s="2">
        <v>1.32</v>
      </c>
    </row>
    <row r="6" spans="1:45" x14ac:dyDescent="0.35">
      <c r="C6" s="4">
        <v>0.89</v>
      </c>
      <c r="D6" s="4">
        <v>1.28</v>
      </c>
      <c r="H6" s="4">
        <v>0.73</v>
      </c>
      <c r="I6" s="4">
        <v>0.83</v>
      </c>
      <c r="M6" s="4">
        <v>1.0900000000000001</v>
      </c>
      <c r="N6" s="4">
        <v>1.1499999999999999</v>
      </c>
      <c r="R6" s="4">
        <v>1.1399999999999999</v>
      </c>
      <c r="S6" s="4">
        <v>3.62</v>
      </c>
      <c r="W6" s="4">
        <v>0.57999999999999996</v>
      </c>
      <c r="X6" s="4">
        <v>1.72</v>
      </c>
      <c r="AB6" s="2">
        <v>0.86</v>
      </c>
      <c r="AC6" s="2">
        <v>2.1</v>
      </c>
      <c r="AG6" s="2">
        <v>1.32</v>
      </c>
      <c r="AH6" s="2">
        <v>1.91</v>
      </c>
      <c r="AL6" s="2">
        <v>1.24</v>
      </c>
      <c r="AM6" s="2">
        <v>4.47</v>
      </c>
      <c r="AQ6" s="2">
        <v>0.39</v>
      </c>
      <c r="AR6" s="2">
        <v>1.23</v>
      </c>
    </row>
    <row r="7" spans="1:45" x14ac:dyDescent="0.35">
      <c r="C7" s="4">
        <v>0.65</v>
      </c>
      <c r="D7" s="4">
        <v>1.5</v>
      </c>
      <c r="H7" s="4">
        <v>1.1399999999999999</v>
      </c>
      <c r="I7" s="4">
        <v>1.83</v>
      </c>
      <c r="M7" s="4">
        <v>0.53</v>
      </c>
      <c r="N7" s="4">
        <v>0.81</v>
      </c>
      <c r="R7" s="4">
        <v>0.83</v>
      </c>
      <c r="S7" s="4">
        <v>2.2200000000000002</v>
      </c>
      <c r="W7" s="4">
        <v>1.3</v>
      </c>
      <c r="X7" s="4">
        <v>1.48</v>
      </c>
      <c r="AB7" s="2">
        <v>0.55000000000000004</v>
      </c>
      <c r="AC7" s="2">
        <v>1.55</v>
      </c>
      <c r="AG7" s="2">
        <v>0.63</v>
      </c>
      <c r="AH7" s="2">
        <v>1.62</v>
      </c>
      <c r="AL7" s="2">
        <v>1.0900000000000001</v>
      </c>
      <c r="AM7" s="2">
        <v>0.39</v>
      </c>
      <c r="AQ7" s="2">
        <v>0.85</v>
      </c>
      <c r="AR7" s="2">
        <v>0.59</v>
      </c>
    </row>
    <row r="8" spans="1:45" x14ac:dyDescent="0.35">
      <c r="C8" s="4">
        <v>1.48</v>
      </c>
      <c r="D8" s="4">
        <v>1.66</v>
      </c>
      <c r="H8" s="4">
        <v>1.34</v>
      </c>
      <c r="I8" s="4">
        <v>2.27</v>
      </c>
      <c r="M8" s="4">
        <v>1.02</v>
      </c>
      <c r="N8" s="4">
        <v>0.17</v>
      </c>
      <c r="R8" s="4">
        <v>1.07</v>
      </c>
      <c r="S8" s="4">
        <v>1.75</v>
      </c>
      <c r="W8" s="4">
        <v>1</v>
      </c>
      <c r="X8" s="4">
        <v>0.54</v>
      </c>
      <c r="AB8" s="2">
        <v>2.2200000000000002</v>
      </c>
      <c r="AC8" s="2">
        <v>2.27</v>
      </c>
      <c r="AG8" s="2">
        <v>0.92</v>
      </c>
      <c r="AH8" s="2">
        <v>1.1200000000000001</v>
      </c>
      <c r="AL8" s="2">
        <v>1.34</v>
      </c>
      <c r="AM8" s="2">
        <v>0.71</v>
      </c>
      <c r="AQ8" s="2">
        <v>1.2</v>
      </c>
      <c r="AR8" s="2">
        <v>0.71</v>
      </c>
    </row>
    <row r="9" spans="1:45" x14ac:dyDescent="0.35">
      <c r="C9" s="4">
        <v>0.98</v>
      </c>
      <c r="D9" s="4">
        <v>2.87</v>
      </c>
      <c r="H9" s="4">
        <v>0.75</v>
      </c>
      <c r="I9" s="4">
        <v>1.68</v>
      </c>
      <c r="M9" s="4">
        <v>1.36</v>
      </c>
      <c r="N9" s="4">
        <v>1.85</v>
      </c>
      <c r="R9" s="4">
        <v>0.96</v>
      </c>
      <c r="S9" s="4">
        <v>3.57</v>
      </c>
      <c r="W9" s="4">
        <v>1.1200000000000001</v>
      </c>
      <c r="X9" s="4">
        <v>0.91</v>
      </c>
      <c r="AB9" s="2">
        <v>0.37</v>
      </c>
      <c r="AC9" s="2">
        <v>2.2400000000000002</v>
      </c>
      <c r="AG9" s="2">
        <v>1.1299999999999999</v>
      </c>
      <c r="AH9" s="2">
        <v>4</v>
      </c>
      <c r="AL9" s="2">
        <v>0.34</v>
      </c>
      <c r="AM9" s="2">
        <v>0.79</v>
      </c>
      <c r="AQ9" s="2">
        <v>1.56</v>
      </c>
      <c r="AR9" s="2">
        <v>0.82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B269-DA8A-4B59-B1B1-8BC22704FD23}">
  <dimension ref="A1:AS9"/>
  <sheetViews>
    <sheetView workbookViewId="0">
      <selection activeCell="M34" sqref="M34"/>
    </sheetView>
  </sheetViews>
  <sheetFormatPr defaultColWidth="9.1796875" defaultRowHeight="14" x14ac:dyDescent="0.35"/>
  <cols>
    <col min="1" max="1" width="12.81640625" style="8" customWidth="1"/>
    <col min="2" max="2" width="12.26953125" style="1" customWidth="1"/>
    <col min="3" max="3" width="9.1796875" style="1"/>
    <col min="4" max="4" width="11.81640625" style="1" customWidth="1"/>
    <col min="5" max="6" width="9.1796875" style="1"/>
    <col min="7" max="7" width="12.1796875" style="1" customWidth="1"/>
    <col min="8" max="8" width="9.1796875" style="1"/>
    <col min="9" max="9" width="11.54296875" style="1" customWidth="1"/>
    <col min="10" max="11" width="9.1796875" style="1"/>
    <col min="12" max="12" width="10.81640625" style="1" customWidth="1"/>
    <col min="13" max="13" width="9.1796875" style="1"/>
    <col min="14" max="14" width="12" style="1" customWidth="1"/>
    <col min="15" max="16" width="9.1796875" style="1"/>
    <col min="17" max="17" width="11.1796875" style="1" customWidth="1"/>
    <col min="18" max="18" width="9.1796875" style="1"/>
    <col min="19" max="19" width="12.453125" style="1" customWidth="1"/>
    <col min="20" max="21" width="9.1796875" style="1"/>
    <col min="22" max="22" width="10.81640625" style="1" customWidth="1"/>
    <col min="23" max="23" width="9.1796875" style="1"/>
    <col min="24" max="24" width="12.26953125" style="1" customWidth="1"/>
    <col min="25" max="26" width="9.1796875" style="1"/>
    <col min="27" max="27" width="10.81640625" style="1" customWidth="1"/>
    <col min="28" max="28" width="9.1796875" style="1"/>
    <col min="29" max="29" width="14.453125" style="1" customWidth="1"/>
    <col min="30" max="31" width="9.1796875" style="1"/>
    <col min="32" max="32" width="11.453125" style="1" customWidth="1"/>
    <col min="33" max="33" width="9.1796875" style="1"/>
    <col min="34" max="34" width="13.1796875" style="1" customWidth="1"/>
    <col min="35" max="36" width="9.1796875" style="1"/>
    <col min="37" max="37" width="11.54296875" style="1" customWidth="1"/>
    <col min="38" max="38" width="9.1796875" style="1"/>
    <col min="39" max="39" width="12.1796875" style="1" customWidth="1"/>
    <col min="40" max="41" width="9.1796875" style="1"/>
    <col min="42" max="42" width="11.1796875" style="1" customWidth="1"/>
    <col min="43" max="43" width="9.1796875" style="1"/>
    <col min="44" max="44" width="12" style="1" customWidth="1"/>
    <col min="45" max="16384" width="9.1796875" style="1"/>
  </cols>
  <sheetData>
    <row r="1" spans="1:45" s="3" customFormat="1" ht="28" x14ac:dyDescent="0.35">
      <c r="A1" s="8" t="s">
        <v>132</v>
      </c>
      <c r="B1" s="3" t="s">
        <v>17</v>
      </c>
      <c r="C1" s="6" t="s">
        <v>6</v>
      </c>
      <c r="D1" s="6" t="s">
        <v>7</v>
      </c>
      <c r="E1" s="3" t="s">
        <v>4</v>
      </c>
      <c r="G1" s="3" t="s">
        <v>133</v>
      </c>
      <c r="H1" s="6" t="s">
        <v>6</v>
      </c>
      <c r="I1" s="6" t="s">
        <v>7</v>
      </c>
      <c r="J1" s="3" t="s">
        <v>4</v>
      </c>
      <c r="L1" s="3" t="s">
        <v>134</v>
      </c>
      <c r="M1" s="6" t="s">
        <v>6</v>
      </c>
      <c r="N1" s="6" t="s">
        <v>7</v>
      </c>
      <c r="O1" s="3" t="s">
        <v>4</v>
      </c>
      <c r="Q1" s="3" t="s">
        <v>135</v>
      </c>
      <c r="R1" s="6" t="s">
        <v>6</v>
      </c>
      <c r="S1" s="6" t="s">
        <v>7</v>
      </c>
      <c r="T1" s="3" t="s">
        <v>4</v>
      </c>
      <c r="V1" s="3" t="s">
        <v>136</v>
      </c>
      <c r="W1" s="6" t="s">
        <v>6</v>
      </c>
      <c r="X1" s="6" t="s">
        <v>7</v>
      </c>
      <c r="Y1" s="3" t="s">
        <v>4</v>
      </c>
      <c r="AA1" s="3" t="s">
        <v>137</v>
      </c>
      <c r="AB1" s="6" t="s">
        <v>6</v>
      </c>
      <c r="AC1" s="6" t="s">
        <v>7</v>
      </c>
      <c r="AD1" s="3" t="s">
        <v>4</v>
      </c>
      <c r="AF1" s="3" t="s">
        <v>138</v>
      </c>
      <c r="AG1" s="6" t="s">
        <v>6</v>
      </c>
      <c r="AH1" s="6" t="s">
        <v>7</v>
      </c>
      <c r="AI1" s="3" t="s">
        <v>4</v>
      </c>
      <c r="AK1" s="3" t="s">
        <v>139</v>
      </c>
      <c r="AL1" s="6" t="s">
        <v>6</v>
      </c>
      <c r="AM1" s="6" t="s">
        <v>7</v>
      </c>
      <c r="AN1" s="3" t="s">
        <v>4</v>
      </c>
      <c r="AP1" s="3" t="s">
        <v>140</v>
      </c>
      <c r="AQ1" s="6" t="s">
        <v>6</v>
      </c>
      <c r="AR1" s="6" t="s">
        <v>7</v>
      </c>
      <c r="AS1" s="3" t="s">
        <v>4</v>
      </c>
    </row>
    <row r="2" spans="1:45" x14ac:dyDescent="0.35">
      <c r="C2" s="4">
        <v>1.4</v>
      </c>
      <c r="D2" s="4">
        <v>1.74</v>
      </c>
      <c r="E2" s="2">
        <v>0.1643</v>
      </c>
      <c r="H2" s="4">
        <v>0.89848799999999995</v>
      </c>
      <c r="I2" s="4">
        <v>1.468683</v>
      </c>
      <c r="J2" s="2">
        <v>0.36580000000000001</v>
      </c>
      <c r="M2" s="4">
        <v>0.93</v>
      </c>
      <c r="N2" s="4">
        <v>1.45</v>
      </c>
      <c r="O2" s="2">
        <v>1E-3</v>
      </c>
      <c r="R2" s="1">
        <v>0.88</v>
      </c>
      <c r="S2" s="1">
        <v>1.24</v>
      </c>
      <c r="T2" s="2">
        <v>1.1299999999999999E-2</v>
      </c>
      <c r="W2" s="1">
        <v>0.69</v>
      </c>
      <c r="X2" s="1">
        <v>1.25</v>
      </c>
      <c r="Y2" s="2">
        <v>3.4299999999999997E-2</v>
      </c>
      <c r="AB2" s="2">
        <v>1.18</v>
      </c>
      <c r="AC2" s="2">
        <v>1.03</v>
      </c>
      <c r="AD2" s="2">
        <v>0.28660000000000002</v>
      </c>
      <c r="AG2" s="2">
        <v>1.54</v>
      </c>
      <c r="AH2" s="2">
        <v>2.0099999999999998</v>
      </c>
      <c r="AI2" s="2">
        <v>0.45600000000000002</v>
      </c>
      <c r="AL2" s="2">
        <v>1.27</v>
      </c>
      <c r="AM2" s="2">
        <v>1.19</v>
      </c>
      <c r="AN2" s="2">
        <v>0.37119999999999997</v>
      </c>
      <c r="AQ2" s="2">
        <v>1.37</v>
      </c>
      <c r="AR2" s="2">
        <v>1.28</v>
      </c>
      <c r="AS2" s="2">
        <v>0.3024</v>
      </c>
    </row>
    <row r="3" spans="1:45" x14ac:dyDescent="0.35">
      <c r="C3" s="4">
        <v>1.33</v>
      </c>
      <c r="D3" s="4">
        <v>1.48</v>
      </c>
      <c r="H3" s="4">
        <v>0.39740799999999998</v>
      </c>
      <c r="I3" s="4">
        <v>0.55291599999999996</v>
      </c>
      <c r="M3" s="4">
        <v>1.04</v>
      </c>
      <c r="N3" s="4">
        <v>1.43</v>
      </c>
      <c r="R3" s="1">
        <v>0.91</v>
      </c>
      <c r="S3" s="1">
        <v>1.37</v>
      </c>
      <c r="W3" s="1">
        <v>0.89</v>
      </c>
      <c r="X3" s="1">
        <v>1.1299999999999999</v>
      </c>
      <c r="AB3" s="2">
        <v>0.89</v>
      </c>
      <c r="AC3" s="2">
        <v>0.87</v>
      </c>
      <c r="AG3" s="2">
        <v>1.65</v>
      </c>
      <c r="AH3" s="2">
        <v>2.14</v>
      </c>
      <c r="AL3" s="2">
        <v>1.1499999999999999</v>
      </c>
      <c r="AM3" s="2">
        <v>1.21</v>
      </c>
      <c r="AQ3" s="2">
        <v>1.0900000000000001</v>
      </c>
      <c r="AR3" s="2">
        <v>1</v>
      </c>
    </row>
    <row r="4" spans="1:45" x14ac:dyDescent="0.35">
      <c r="C4" s="4">
        <v>0.9</v>
      </c>
      <c r="D4" s="4">
        <v>1.03</v>
      </c>
      <c r="H4" s="4">
        <v>0.241901</v>
      </c>
      <c r="I4" s="4">
        <v>0.81209500000000001</v>
      </c>
      <c r="M4" s="4">
        <v>1.1599999999999999</v>
      </c>
      <c r="N4" s="4">
        <v>1.2</v>
      </c>
      <c r="R4" s="1">
        <v>1.1299999999999999</v>
      </c>
      <c r="S4" s="1">
        <v>1.39</v>
      </c>
      <c r="W4" s="1">
        <v>1.0900000000000001</v>
      </c>
      <c r="X4" s="1">
        <v>1.04</v>
      </c>
      <c r="AB4" s="2">
        <v>1.23</v>
      </c>
      <c r="AC4" s="2">
        <v>0.89</v>
      </c>
      <c r="AG4" s="2">
        <v>0.9</v>
      </c>
      <c r="AH4" s="2">
        <v>0.89</v>
      </c>
      <c r="AL4" s="2">
        <v>1.1200000000000001</v>
      </c>
      <c r="AM4" s="2">
        <v>0.8</v>
      </c>
      <c r="AQ4" s="2">
        <v>0.99</v>
      </c>
      <c r="AR4" s="2">
        <v>0.62</v>
      </c>
    </row>
    <row r="5" spans="1:45" x14ac:dyDescent="0.35">
      <c r="C5" s="4">
        <v>1.1599999999999999</v>
      </c>
      <c r="D5" s="4">
        <v>0.93</v>
      </c>
      <c r="H5" s="4">
        <v>0.96760299999999999</v>
      </c>
      <c r="I5" s="4">
        <v>1.5896330000000001</v>
      </c>
      <c r="M5" s="4">
        <v>1.02</v>
      </c>
      <c r="N5" s="4">
        <v>1.04</v>
      </c>
      <c r="R5" s="1">
        <v>1.03</v>
      </c>
      <c r="S5" s="1">
        <v>1.17</v>
      </c>
      <c r="W5" s="1">
        <v>1.03</v>
      </c>
      <c r="X5" s="1">
        <v>1.2</v>
      </c>
      <c r="AB5" s="2">
        <v>0.97</v>
      </c>
      <c r="AC5" s="2">
        <v>0.75</v>
      </c>
      <c r="AG5" s="2">
        <v>0.23</v>
      </c>
      <c r="AH5" s="2">
        <v>0.03</v>
      </c>
      <c r="AL5" s="2">
        <v>0.97</v>
      </c>
      <c r="AM5" s="2">
        <v>0.78</v>
      </c>
      <c r="AQ5" s="2">
        <v>1.01</v>
      </c>
      <c r="AR5" s="2">
        <v>0.95</v>
      </c>
    </row>
    <row r="6" spans="1:45" x14ac:dyDescent="0.35">
      <c r="C6" s="4">
        <v>0.75</v>
      </c>
      <c r="D6" s="4">
        <v>1.3</v>
      </c>
      <c r="H6" s="4">
        <v>1.3477319999999999</v>
      </c>
      <c r="I6" s="4">
        <v>2.1598269999999999</v>
      </c>
      <c r="M6" s="4">
        <v>0.93</v>
      </c>
      <c r="N6" s="4">
        <v>1.26</v>
      </c>
      <c r="R6" s="1">
        <v>0.88</v>
      </c>
      <c r="S6" s="1">
        <v>1.25</v>
      </c>
      <c r="W6" s="1">
        <v>0.97</v>
      </c>
      <c r="X6" s="1">
        <v>1.07</v>
      </c>
      <c r="AB6" s="2">
        <v>0.95</v>
      </c>
      <c r="AC6" s="2">
        <v>1.01</v>
      </c>
      <c r="AG6" s="2">
        <v>0.85</v>
      </c>
      <c r="AH6" s="2">
        <v>1.23</v>
      </c>
      <c r="AL6" s="2">
        <v>0.93</v>
      </c>
      <c r="AM6" s="2">
        <v>0.97</v>
      </c>
      <c r="AQ6" s="2">
        <v>0.83</v>
      </c>
      <c r="AR6" s="2">
        <v>0.98</v>
      </c>
    </row>
    <row r="7" spans="1:45" x14ac:dyDescent="0.35">
      <c r="C7" s="4">
        <v>0.97</v>
      </c>
      <c r="D7" s="4">
        <v>1.3</v>
      </c>
      <c r="H7" s="4">
        <v>1.0194380000000001</v>
      </c>
      <c r="I7" s="4">
        <v>1.0712740000000001</v>
      </c>
      <c r="M7" s="4">
        <v>0.94</v>
      </c>
      <c r="N7" s="4">
        <v>1.1599999999999999</v>
      </c>
      <c r="R7" s="1">
        <v>0.64</v>
      </c>
      <c r="S7" s="1">
        <v>1.01</v>
      </c>
      <c r="W7" s="1">
        <v>0.92</v>
      </c>
      <c r="X7" s="1">
        <v>1.1100000000000001</v>
      </c>
      <c r="AB7" s="2">
        <v>0.77</v>
      </c>
      <c r="AC7" s="2">
        <v>0.68</v>
      </c>
      <c r="AG7" s="2">
        <v>1.83</v>
      </c>
      <c r="AH7" s="2">
        <v>1.1299999999999999</v>
      </c>
      <c r="AL7" s="2">
        <v>0.94</v>
      </c>
      <c r="AM7" s="2">
        <v>0.87</v>
      </c>
      <c r="AQ7" s="2">
        <v>0.87</v>
      </c>
      <c r="AR7" s="2">
        <v>0.83</v>
      </c>
    </row>
    <row r="8" spans="1:45" x14ac:dyDescent="0.35">
      <c r="C8" s="4">
        <v>0.82</v>
      </c>
      <c r="D8" s="4">
        <v>0.98</v>
      </c>
      <c r="H8" s="4">
        <v>1.762419</v>
      </c>
      <c r="I8" s="4">
        <v>0.89848799999999995</v>
      </c>
      <c r="M8" s="4">
        <v>1.04</v>
      </c>
      <c r="N8" s="4">
        <v>1.7</v>
      </c>
      <c r="R8" s="1">
        <v>1.47</v>
      </c>
      <c r="S8" s="1">
        <v>1.72</v>
      </c>
      <c r="W8" s="1">
        <v>1.38</v>
      </c>
      <c r="X8" s="1">
        <v>1.6</v>
      </c>
      <c r="AB8" s="2">
        <v>1.06</v>
      </c>
      <c r="AC8" s="2">
        <v>1.1399999999999999</v>
      </c>
      <c r="AG8" s="2">
        <v>0.56999999999999995</v>
      </c>
      <c r="AH8" s="2">
        <v>1.0900000000000001</v>
      </c>
      <c r="AL8" s="2">
        <v>0.79</v>
      </c>
      <c r="AM8" s="2">
        <v>0.82</v>
      </c>
      <c r="AQ8" s="2">
        <v>0.78</v>
      </c>
      <c r="AR8" s="2">
        <v>0.63</v>
      </c>
    </row>
    <row r="9" spans="1:45" x14ac:dyDescent="0.35">
      <c r="C9" s="4">
        <v>0.67</v>
      </c>
      <c r="D9" s="4">
        <v>0.91</v>
      </c>
      <c r="H9" s="4">
        <v>1.365011</v>
      </c>
      <c r="I9" s="4">
        <v>1.3477319999999999</v>
      </c>
      <c r="M9" s="4">
        <v>0.95</v>
      </c>
      <c r="N9" s="4">
        <v>1.6</v>
      </c>
      <c r="R9" s="1">
        <v>1.06</v>
      </c>
      <c r="S9" s="1">
        <v>1.61</v>
      </c>
      <c r="W9" s="1">
        <v>1.04</v>
      </c>
      <c r="X9" s="1">
        <v>1.62</v>
      </c>
      <c r="AB9" s="2">
        <v>0.94</v>
      </c>
      <c r="AC9" s="2">
        <v>0.95</v>
      </c>
      <c r="AG9" s="2">
        <v>0.42</v>
      </c>
      <c r="AH9" s="2">
        <v>1.41</v>
      </c>
      <c r="AL9" s="2">
        <v>0.83</v>
      </c>
      <c r="AM9" s="2">
        <v>0.7</v>
      </c>
      <c r="AQ9" s="2">
        <v>1.05</v>
      </c>
      <c r="AR9" s="2">
        <v>0.84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211CD-66D7-481E-AF80-9881400C1D27}">
  <dimension ref="A1:N40"/>
  <sheetViews>
    <sheetView topLeftCell="E9" workbookViewId="0">
      <selection activeCell="U53" sqref="U53"/>
    </sheetView>
  </sheetViews>
  <sheetFormatPr defaultRowHeight="14.5" x14ac:dyDescent="0.35"/>
  <sheetData>
    <row r="1" spans="1:7" x14ac:dyDescent="0.35">
      <c r="A1" t="s">
        <v>0</v>
      </c>
      <c r="B1" t="s">
        <v>141</v>
      </c>
      <c r="G1" t="s">
        <v>142</v>
      </c>
    </row>
    <row r="21" spans="1:6" x14ac:dyDescent="0.35">
      <c r="A21" t="s">
        <v>20</v>
      </c>
      <c r="B21" t="s">
        <v>141</v>
      </c>
      <c r="F21" t="s">
        <v>142</v>
      </c>
    </row>
    <row r="40" spans="1:14" x14ac:dyDescent="0.35">
      <c r="A40" t="s">
        <v>28</v>
      </c>
      <c r="B40" t="s">
        <v>143</v>
      </c>
      <c r="H40" t="s">
        <v>141</v>
      </c>
      <c r="N40" t="s">
        <v>142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7</vt:lpstr>
      <vt:lpstr>Figure 8</vt:lpstr>
      <vt:lpstr>Figure 9</vt:lpstr>
      <vt:lpstr>Supplementary Figure 9</vt:lpstr>
      <vt:lpstr>Supplementary Figure 10</vt:lpstr>
      <vt:lpstr>Supplementary Figure 11</vt:lpstr>
      <vt:lpstr>WB gels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Geming Lu</dc:creator>
  <cp:keywords/>
  <dc:description/>
  <cp:lastModifiedBy>Richard Pattison</cp:lastModifiedBy>
  <cp:revision/>
  <dcterms:created xsi:type="dcterms:W3CDTF">2025-06-26T20:37:00Z</dcterms:created>
  <dcterms:modified xsi:type="dcterms:W3CDTF">2025-07-25T22:15:54Z</dcterms:modified>
  <cp:category/>
  <cp:contentStatus/>
</cp:coreProperties>
</file>